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Documents\Edouard\Travail\database\"/>
    </mc:Choice>
  </mc:AlternateContent>
  <bookViews>
    <workbookView xWindow="0" yWindow="0" windowWidth="28800" windowHeight="12435"/>
  </bookViews>
  <sheets>
    <sheet name="Format" sheetId="1" r:id="rId1"/>
    <sheet name="TABLE_RISQUE" sheetId="2" r:id="rId2"/>
  </sheets>
  <definedNames>
    <definedName name="Lancer_la_requête_à_partir_de_dbfin01" localSheetId="1" hidden="1">TABLE_RISQUE!$A$1:$X$1475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 l="1"/>
  <c r="L50" i="1" s="1"/>
  <c r="K54" i="1"/>
  <c r="L54" i="1" s="1"/>
  <c r="K58" i="1"/>
  <c r="L58" i="1" s="1"/>
  <c r="K62" i="1"/>
  <c r="L62" i="1" s="1"/>
  <c r="K66" i="1"/>
  <c r="L66" i="1" s="1"/>
  <c r="K70" i="1"/>
  <c r="L70" i="1" s="1"/>
  <c r="K74" i="1"/>
  <c r="L74" i="1" s="1"/>
  <c r="K78" i="1"/>
  <c r="L78" i="1" s="1"/>
  <c r="K82" i="1"/>
  <c r="L82" i="1" s="1"/>
  <c r="K86" i="1"/>
  <c r="K90" i="1"/>
  <c r="K26" i="1"/>
  <c r="L26" i="1" s="1"/>
  <c r="K30" i="1"/>
  <c r="L30" i="1" s="1"/>
  <c r="K34" i="1"/>
  <c r="L34" i="1" s="1"/>
  <c r="K38" i="1"/>
  <c r="L38" i="1" s="1"/>
  <c r="K42" i="1"/>
  <c r="L42" i="1" s="1"/>
  <c r="K46" i="1"/>
  <c r="L46" i="1" s="1"/>
  <c r="K18" i="1"/>
  <c r="L18" i="1" s="1"/>
  <c r="K22" i="1"/>
  <c r="L22" i="1" s="1"/>
  <c r="K14" i="1"/>
  <c r="L14" i="1" s="1"/>
  <c r="K10" i="1"/>
  <c r="L10" i="1" s="1"/>
  <c r="K6" i="1"/>
  <c r="L6" i="1" s="1"/>
  <c r="K2" i="1"/>
  <c r="L2" i="1" s="1"/>
  <c r="L1" i="1" l="1"/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J66" i="1" l="1"/>
  <c r="J70" i="1"/>
  <c r="J74" i="1"/>
  <c r="J78" i="1"/>
  <c r="J82" i="1"/>
  <c r="J34" i="1"/>
  <c r="J38" i="1"/>
  <c r="J42" i="1"/>
  <c r="J46" i="1"/>
  <c r="J50" i="1"/>
  <c r="J54" i="1"/>
  <c r="J58" i="1"/>
  <c r="J62" i="1"/>
  <c r="J18" i="1"/>
  <c r="J22" i="1"/>
  <c r="J26" i="1"/>
  <c r="J30" i="1"/>
  <c r="J2" i="1"/>
  <c r="J14" i="1" l="1"/>
  <c r="J10" i="1"/>
  <c r="J6" i="1"/>
</calcChain>
</file>

<file path=xl/connections.xml><?xml version="1.0" encoding="utf-8"?>
<connections xmlns="http://schemas.openxmlformats.org/spreadsheetml/2006/main">
  <connection id="1" name="Lancer la requête à partir de dbfin01" type="1" refreshedVersion="5" background="1" saveData="1">
    <dbPr connection="DSN=DBFIN01;UID=u0023725;" command="SELECT TABLE_RISQUE.ISIN, TABLE_RISQUE.PAYS_RISQUE, TABLE_RISQUE.CATEG_ISSUER, TABLE_RISQUE.RATING, TABLE_RISQUE.NIV_SENIORITE, TABLE_RISQUE.ISSUER, TABLE_RISQUE.NIV_SUBORDINATION, TABLE_RISQUE.CATEGORIE_1, TABLE_RISQUE.CATEGORIE_2, TABLE_RISQUE.CATEGORIE_3, TABLE_RISQUE.MATURITE, TABLE_RISQUE.MATURITE_CALL, TABLE_RISQUE.NAME, TABLE_RISQUE.CPN, TABLE_RISQUE.FRQ, TABLE_RISQUE.ISSUER_DATE, TABLE_RISQUE.INDICE, TABLE_RISQUE.DATE_ACHAT, TABLE_RISQUE.YIELD_ACHAT, TABLE_RISQUE.SUB_DATE_RBST, TABLE_RISQUE.SUBORD, TABLE_RISQUE.BASE_INDICE, TABLE_RISQUE.FLOATER, TABLE_RISQUE.MONETAIRE_x000d__x000a_FROM U0023704.TABLE_RISQUE TABLE_RISQUE"/>
  </connection>
</connections>
</file>

<file path=xl/sharedStrings.xml><?xml version="1.0" encoding="utf-8"?>
<sst xmlns="http://schemas.openxmlformats.org/spreadsheetml/2006/main" count="15845" uniqueCount="3474">
  <si>
    <t>ref_global</t>
  </si>
  <si>
    <t>id_sec (AUTOINCREMENT)</t>
  </si>
  <si>
    <t>isin</t>
  </si>
  <si>
    <t>name</t>
  </si>
  <si>
    <t>id_issuer</t>
  </si>
  <si>
    <t>int</t>
  </si>
  <si>
    <t>varchar(12)</t>
  </si>
  <si>
    <t>varchar(70)</t>
  </si>
  <si>
    <t>categorie_1</t>
  </si>
  <si>
    <t>int_categorie_1</t>
  </si>
  <si>
    <t>int_categorie_2</t>
  </si>
  <si>
    <t>int_categorie_3</t>
  </si>
  <si>
    <t>num_categorie_1</t>
  </si>
  <si>
    <t>id_categorie_1</t>
  </si>
  <si>
    <t>varchar(50)</t>
  </si>
  <si>
    <t>num_categorie_2</t>
  </si>
  <si>
    <t>id_categorie_2</t>
  </si>
  <si>
    <t>categorie_2</t>
  </si>
  <si>
    <t>num_categorie_3</t>
  </si>
  <si>
    <t>id_categorie_3</t>
  </si>
  <si>
    <t>categorie_3</t>
  </si>
  <si>
    <t>ref_issuer</t>
  </si>
  <si>
    <t>id_sec</t>
  </si>
  <si>
    <t>issuer</t>
  </si>
  <si>
    <t>id_categ_issuer</t>
  </si>
  <si>
    <t>id_pays_risque</t>
  </si>
  <si>
    <t>id_group</t>
  </si>
  <si>
    <t>id_sector</t>
  </si>
  <si>
    <t>num_categ_issuer</t>
  </si>
  <si>
    <t>categ_issuer</t>
  </si>
  <si>
    <t>varchar(20)</t>
  </si>
  <si>
    <t>varchar(30)</t>
  </si>
  <si>
    <t>sector</t>
  </si>
  <si>
    <t>num_sector</t>
  </si>
  <si>
    <t>num_pays_risque</t>
  </si>
  <si>
    <t>pays_risque</t>
  </si>
  <si>
    <t>num_group</t>
  </si>
  <si>
    <t>group</t>
  </si>
  <si>
    <t>ref_oblig</t>
  </si>
  <si>
    <t>id_niv_seniorite</t>
  </si>
  <si>
    <t>maturity</t>
  </si>
  <si>
    <t>issuer_date</t>
  </si>
  <si>
    <t>id_indice</t>
  </si>
  <si>
    <t>date</t>
  </si>
  <si>
    <t>num_niv_seniorite</t>
  </si>
  <si>
    <t>niv_seniorite</t>
  </si>
  <si>
    <t>num_indice</t>
  </si>
  <si>
    <t>indice</t>
  </si>
  <si>
    <t>varchar(40)</t>
  </si>
  <si>
    <t>coupon_daily</t>
  </si>
  <si>
    <t>id_cpn</t>
  </si>
  <si>
    <t>date_vl</t>
  </si>
  <si>
    <t>cpn_nom</t>
  </si>
  <si>
    <t>cpn_freq</t>
  </si>
  <si>
    <t>cpn_couru</t>
  </si>
  <si>
    <t>double precision not null</t>
  </si>
  <si>
    <t>rtg</t>
  </si>
  <si>
    <t>id_rtg</t>
  </si>
  <si>
    <t>id_rtg_CRPN</t>
  </si>
  <si>
    <t>date_last_changed</t>
  </si>
  <si>
    <t>num_rtg</t>
  </si>
  <si>
    <t>mouvements</t>
  </si>
  <si>
    <t>id_mvt</t>
  </si>
  <si>
    <t>direction</t>
  </si>
  <si>
    <t>quantity</t>
  </si>
  <si>
    <t>price</t>
  </si>
  <si>
    <t>yield</t>
  </si>
  <si>
    <t>double precision</t>
  </si>
  <si>
    <t>call_dates</t>
  </si>
  <si>
    <t>id_next_call</t>
  </si>
  <si>
    <t>maturity_call_date</t>
  </si>
  <si>
    <t>remboursement_dates</t>
  </si>
  <si>
    <t>id_rmbst</t>
  </si>
  <si>
    <t>remboursement_date</t>
  </si>
  <si>
    <t>index_base</t>
  </si>
  <si>
    <t>id_base_indice</t>
  </si>
  <si>
    <t>base_indice</t>
  </si>
  <si>
    <t>floating</t>
  </si>
  <si>
    <t>id_floating</t>
  </si>
  <si>
    <t>floater</t>
  </si>
  <si>
    <t>monetaire</t>
  </si>
  <si>
    <t>id_monetaire</t>
  </si>
  <si>
    <t>ISIN</t>
  </si>
  <si>
    <t>PAYS_RISQUE</t>
  </si>
  <si>
    <t>CATEG_ISSUER</t>
  </si>
  <si>
    <t>RATING</t>
  </si>
  <si>
    <t>NIV_SENIORITE</t>
  </si>
  <si>
    <t>ISSUER</t>
  </si>
  <si>
    <t>NIV_SUBORDINATION</t>
  </si>
  <si>
    <t>CATEGORIE_1</t>
  </si>
  <si>
    <t>CATEGORIE_2</t>
  </si>
  <si>
    <t>CATEGORIE_3</t>
  </si>
  <si>
    <t>MATURITE</t>
  </si>
  <si>
    <t>MATURITE_CALL</t>
  </si>
  <si>
    <t>NAME</t>
  </si>
  <si>
    <t>CPN</t>
  </si>
  <si>
    <t>FRQ</t>
  </si>
  <si>
    <t>ISSUER_DATE</t>
  </si>
  <si>
    <t>INDICE</t>
  </si>
  <si>
    <t>DATE_ACHAT</t>
  </si>
  <si>
    <t>YIELD_ACHAT</t>
  </si>
  <si>
    <t>SUB_DATE_RBST</t>
  </si>
  <si>
    <t>SUBORD</t>
  </si>
  <si>
    <t>BASE_INDICE</t>
  </si>
  <si>
    <t>FLOATER</t>
  </si>
  <si>
    <t>MONETAIRE</t>
  </si>
  <si>
    <t>A10065</t>
  </si>
  <si>
    <t>poche_obligations</t>
  </si>
  <si>
    <t>poche_fct</t>
  </si>
  <si>
    <t>FR0012938116</t>
  </si>
  <si>
    <t>France</t>
  </si>
  <si>
    <t>poche_obligation</t>
  </si>
  <si>
    <t>FRANCE (GOVT OF)</t>
  </si>
  <si>
    <t>NS</t>
  </si>
  <si>
    <t>Obligations_govies</t>
  </si>
  <si>
    <t>Obligations_govies_nominales</t>
  </si>
  <si>
    <t>FRTR 1 11/25/25</t>
  </si>
  <si>
    <t>LU0582530498</t>
  </si>
  <si>
    <t>OPCVM_hors_europe</t>
  </si>
  <si>
    <t>OPCVM_asie_emergents</t>
  </si>
  <si>
    <t>OPCVM_Asie</t>
  </si>
  <si>
    <t>DE0001102358</t>
  </si>
  <si>
    <t>Allemagne</t>
  </si>
  <si>
    <t>0</t>
  </si>
  <si>
    <t>BUNDESREPUB. DEUTSCHLAND</t>
  </si>
  <si>
    <t>Bund 1.5% 15/05/24</t>
  </si>
  <si>
    <t/>
  </si>
  <si>
    <t>XS0993145084</t>
  </si>
  <si>
    <t>USA</t>
  </si>
  <si>
    <t>Corporate</t>
  </si>
  <si>
    <t>AT&amp;T</t>
  </si>
  <si>
    <t>Obligations_credit</t>
  </si>
  <si>
    <t>AT&amp;T 2.65% 17/12/2021</t>
  </si>
  <si>
    <t>A10024</t>
  </si>
  <si>
    <t>Alternatif</t>
  </si>
  <si>
    <t>private</t>
  </si>
  <si>
    <t>A10025</t>
  </si>
  <si>
    <t>A10035</t>
  </si>
  <si>
    <t>A10036</t>
  </si>
  <si>
    <t>A10039</t>
  </si>
  <si>
    <t>A10041</t>
  </si>
  <si>
    <t>A10042</t>
  </si>
  <si>
    <t>A10043</t>
  </si>
  <si>
    <t>A10044</t>
  </si>
  <si>
    <t>A10045</t>
  </si>
  <si>
    <t>A10046</t>
  </si>
  <si>
    <t>A10047</t>
  </si>
  <si>
    <t>A10048</t>
  </si>
  <si>
    <t>A10060</t>
  </si>
  <si>
    <t>AT0000386115</t>
  </si>
  <si>
    <t>Autriche</t>
  </si>
  <si>
    <t>BUND (AUT) 3.90% 15/07/20</t>
  </si>
  <si>
    <t>AT0000A0U3T4</t>
  </si>
  <si>
    <t>REP OF AUSTRIA 3.4% 22/11/2022</t>
  </si>
  <si>
    <t>AT0000A105W3</t>
  </si>
  <si>
    <t>REP OF AUSTRIA 1.75 20/10/2023</t>
  </si>
  <si>
    <t>BE0000326356</t>
  </si>
  <si>
    <t>Belgique</t>
  </si>
  <si>
    <t>BGB 4 03/28/32</t>
  </si>
  <si>
    <t>BE0933514839</t>
  </si>
  <si>
    <t>Finance</t>
  </si>
  <si>
    <t>Fortis Bank</t>
  </si>
  <si>
    <t>LT2</t>
  </si>
  <si>
    <t>FORTIS BANK 5,757% 1017</t>
  </si>
  <si>
    <t>Y</t>
  </si>
  <si>
    <t>BE0948490249</t>
  </si>
  <si>
    <t>poche_actions_europe</t>
  </si>
  <si>
    <t>OPCVM_actions_europe</t>
  </si>
  <si>
    <t>OPCVM_Europe</t>
  </si>
  <si>
    <t>PETERCAM EQ. EUR CAP</t>
  </si>
  <si>
    <t>CH0011037469</t>
  </si>
  <si>
    <t>poche_actions_europe_GD</t>
  </si>
  <si>
    <t>GD_actions_europe_hors_trackers</t>
  </si>
  <si>
    <t>SYNGENTA NAMEN</t>
  </si>
  <si>
    <t>CH0011075394</t>
  </si>
  <si>
    <t>ZURICH FINANCIAL SERVICES</t>
  </si>
  <si>
    <t>CH0012032048</t>
  </si>
  <si>
    <t>ROCHE HOLDING BJ</t>
  </si>
  <si>
    <t>CH0024899483</t>
  </si>
  <si>
    <t>UBS AG REGISTERED</t>
  </si>
  <si>
    <t>CH0038863350</t>
  </si>
  <si>
    <t>NESTLE SA-REG</t>
  </si>
  <si>
    <t>CH0043238366</t>
  </si>
  <si>
    <t>ARYZTA AG</t>
  </si>
  <si>
    <t>CH0210483332</t>
  </si>
  <si>
    <t>CIE FINANCIERE RICHEMONT-REG</t>
  </si>
  <si>
    <t>CSL</t>
  </si>
  <si>
    <t>#N/A</t>
  </si>
  <si>
    <t>DE0001030500</t>
  </si>
  <si>
    <t>Obligations_govies_indexees</t>
  </si>
  <si>
    <t>BUNDei 1.50% 04/2016</t>
  </si>
  <si>
    <t>CPTFEMU Index</t>
  </si>
  <si>
    <t>DE0001102325</t>
  </si>
  <si>
    <t>BUND 2% 15/08/2023</t>
  </si>
  <si>
    <t>DE0001134922</t>
  </si>
  <si>
    <t>BUND 6.25% 04/01/2024</t>
  </si>
  <si>
    <t>DE0001135044</t>
  </si>
  <si>
    <t>BUND 6,50% 04/07/27</t>
  </si>
  <si>
    <t>DE0001135069</t>
  </si>
  <si>
    <t>BUND 5.625% 01/28</t>
  </si>
  <si>
    <t>DE0001135226</t>
  </si>
  <si>
    <t>GERMANY 4,75% 04/07/34</t>
  </si>
  <si>
    <t>DE0003933685</t>
  </si>
  <si>
    <t>Deutsche Bank</t>
  </si>
  <si>
    <t>DEUTSCHE BANK EURIBOR 3M 04-20092016</t>
  </si>
  <si>
    <t>DE0005190003</t>
  </si>
  <si>
    <t>BAYERISCHE MOTORENWERKE AG BMW</t>
  </si>
  <si>
    <t>DE0005785802</t>
  </si>
  <si>
    <t>FRESENIUS MEDICAL CA</t>
  </si>
  <si>
    <t>DE0005934426</t>
  </si>
  <si>
    <t>Unicredit (ex HVB)</t>
  </si>
  <si>
    <t>HVB 6.00 % 02/14</t>
  </si>
  <si>
    <t>DE0006483001</t>
  </si>
  <si>
    <t>LINDE AG</t>
  </si>
  <si>
    <t>DE0007164600</t>
  </si>
  <si>
    <t>SAP AG SYSTEME ANW</t>
  </si>
  <si>
    <t>DE0007236101</t>
  </si>
  <si>
    <t>SIEMENS</t>
  </si>
  <si>
    <t>DE0008404005</t>
  </si>
  <si>
    <t>ALLIANZ AG</t>
  </si>
  <si>
    <t>DE000A0PM5F0</t>
  </si>
  <si>
    <t>garantie</t>
  </si>
  <si>
    <t>KFW</t>
  </si>
  <si>
    <t>KFW 4.625% 04/01/23</t>
  </si>
  <si>
    <t>DE000A1EWEJ5</t>
  </si>
  <si>
    <t>KFW 3.375% 01/21</t>
  </si>
  <si>
    <t>DE000A1EWWW0</t>
  </si>
  <si>
    <t>ADIDAS</t>
  </si>
  <si>
    <t>DE000A1GNAH1</t>
  </si>
  <si>
    <t>Allianz</t>
  </si>
  <si>
    <t>ALLIANZ 5.75% 08/07/2041 SUB</t>
  </si>
  <si>
    <t>DE000BAY0017</t>
  </si>
  <si>
    <t>BAYER AG</t>
  </si>
  <si>
    <t>DE000DB7XJB9</t>
  </si>
  <si>
    <t>DB 1 1/4 09/08/21</t>
  </si>
  <si>
    <t>DE000ENAG999</t>
  </si>
  <si>
    <t>E.ON AG</t>
  </si>
  <si>
    <t>DK0010181759</t>
  </si>
  <si>
    <t>CARLSBERG AS-B</t>
  </si>
  <si>
    <t>DK0060102614</t>
  </si>
  <si>
    <t>NOVO-NORDISK B</t>
  </si>
  <si>
    <t>ES0116870314</t>
  </si>
  <si>
    <t>ES0148396007</t>
  </si>
  <si>
    <t>ES0211845252</t>
  </si>
  <si>
    <t>Espagne</t>
  </si>
  <si>
    <t>Abertis</t>
  </si>
  <si>
    <t>ABERTIS 4.75% 25/10/2019</t>
  </si>
  <si>
    <t>ES0314950660</t>
  </si>
  <si>
    <t>Bankia</t>
  </si>
  <si>
    <t>CJ MADR 3.875% 11/13</t>
  </si>
  <si>
    <t>ES0413211782</t>
  </si>
  <si>
    <t>BBVA</t>
  </si>
  <si>
    <t>BANCO BILBAO VIZCAYA ARG. 3.5% 05/12/17</t>
  </si>
  <si>
    <t>ES0413900186</t>
  </si>
  <si>
    <t>Banco Santander</t>
  </si>
  <si>
    <t>SCH 3,875% 27/05/14       *EUR</t>
  </si>
  <si>
    <t>ES0413900251</t>
  </si>
  <si>
    <t>BCO SANT 4,625% 0616</t>
  </si>
  <si>
    <t>ES0413900327</t>
  </si>
  <si>
    <t>BANCO SANTANDER 2.875% 30/01/2018</t>
  </si>
  <si>
    <t>EU000A1GN002</t>
  </si>
  <si>
    <t>Union européenne</t>
  </si>
  <si>
    <t>UNION EUROPEENNE 3.25% 04/04/18</t>
  </si>
  <si>
    <t>EU000A1GRVV3</t>
  </si>
  <si>
    <t>EUROPEAN UNION 3,5% 04/06/2021</t>
  </si>
  <si>
    <t>EU000A1GVJX6</t>
  </si>
  <si>
    <t>UNION EUR 2.75%09/21</t>
  </si>
  <si>
    <t>EU000A1GVVF8</t>
  </si>
  <si>
    <t>UNION EUR 3% 09/26</t>
  </si>
  <si>
    <t>EURO</t>
  </si>
  <si>
    <t>Cash</t>
  </si>
  <si>
    <t>FR0000008674</t>
  </si>
  <si>
    <t>FIDELITY EUROPE</t>
  </si>
  <si>
    <t>FR0000051732</t>
  </si>
  <si>
    <t>ATOS ORIGIN</t>
  </si>
  <si>
    <t>FR0000073298</t>
  </si>
  <si>
    <t>FR0000120164</t>
  </si>
  <si>
    <t>CGG VERITAS</t>
  </si>
  <si>
    <t>FR0000120172</t>
  </si>
  <si>
    <t>CARREFOUR</t>
  </si>
  <si>
    <t>FR0000120537</t>
  </si>
  <si>
    <t>FR0000120578</t>
  </si>
  <si>
    <t>SANOFI-AVENTIS</t>
  </si>
  <si>
    <t>FR0000120628</t>
  </si>
  <si>
    <t>AXA</t>
  </si>
  <si>
    <t>FR0000120693</t>
  </si>
  <si>
    <t>PERNOD RICARD</t>
  </si>
  <si>
    <t>FR0000121014</t>
  </si>
  <si>
    <t>LVMH</t>
  </si>
  <si>
    <t>FR0000121261</t>
  </si>
  <si>
    <t>MICHELIN</t>
  </si>
  <si>
    <t>FR0000125486</t>
  </si>
  <si>
    <t>VINCI</t>
  </si>
  <si>
    <t>FR0000130338</t>
  </si>
  <si>
    <t>VALEO</t>
  </si>
  <si>
    <t>FR0000130577</t>
  </si>
  <si>
    <t>PUBLICIS GROUPE SA</t>
  </si>
  <si>
    <t>FR0000131104</t>
  </si>
  <si>
    <t>BNP PARIBAS</t>
  </si>
  <si>
    <t>FR0000131708</t>
  </si>
  <si>
    <t>TECHNIP</t>
  </si>
  <si>
    <t>FR0000180994</t>
  </si>
  <si>
    <t>AXA 3,75% 01/01/17 CV DIRTY</t>
  </si>
  <si>
    <t>XS06TEST0003</t>
  </si>
  <si>
    <t>AATEST</t>
  </si>
  <si>
    <t>Depot_a_terme</t>
  </si>
  <si>
    <t>FR0000187635</t>
  </si>
  <si>
    <t>OAT 5.75% 25/10/2032</t>
  </si>
  <si>
    <t>FR0000188021</t>
  </si>
  <si>
    <t>Crédit Agricole</t>
  </si>
  <si>
    <t>CT AGRIC. 5.10% 2013</t>
  </si>
  <si>
    <t>FR0000188799</t>
  </si>
  <si>
    <t>OATei  3.15% 07/2032</t>
  </si>
  <si>
    <t>FR0000291239</t>
  </si>
  <si>
    <t>CPR CASH P</t>
  </si>
  <si>
    <t>FR0000474421</t>
  </si>
  <si>
    <t>CNP</t>
  </si>
  <si>
    <t>CNP ASS. TF/TV 05/23</t>
  </si>
  <si>
    <t>FR0000492076</t>
  </si>
  <si>
    <t>AXA 2.50% 01/01/14 CV DIRTY</t>
  </si>
  <si>
    <t>FR0000941312</t>
  </si>
  <si>
    <t>OPCVM_Credit</t>
  </si>
  <si>
    <t>UBAM CONVERT EUROPE</t>
  </si>
  <si>
    <t>FR0007017686</t>
  </si>
  <si>
    <t>ARIANE ASIE FCP</t>
  </si>
  <si>
    <t>FR0007036520</t>
  </si>
  <si>
    <t>OPCVM_USA</t>
  </si>
  <si>
    <t>EOLE ACTIONS US FCP</t>
  </si>
  <si>
    <t>FR0007074364</t>
  </si>
  <si>
    <t>CARAVELLE ACTIONS US</t>
  </si>
  <si>
    <t>FR0007078811</t>
  </si>
  <si>
    <t>METROPOLE SELECTION A EUR</t>
  </si>
  <si>
    <t>FR0007435920</t>
  </si>
  <si>
    <t>AMUNDI TRESO EONIA</t>
  </si>
  <si>
    <t>FR0007449531</t>
  </si>
  <si>
    <t>ALLIANCE OBC B FCP</t>
  </si>
  <si>
    <t>FR0007449533</t>
  </si>
  <si>
    <t>ALLIANCE OBC A FCP</t>
  </si>
  <si>
    <t>FR0007477088</t>
  </si>
  <si>
    <t>SATURNE EUROPE FCP</t>
  </si>
  <si>
    <t>FR0007482179</t>
  </si>
  <si>
    <t>ICARE FCP</t>
  </si>
  <si>
    <t>FR0010015982</t>
  </si>
  <si>
    <t>BFCM</t>
  </si>
  <si>
    <t>BANQUE FED CRED MUTUEL 5% 03-30092015</t>
  </si>
  <si>
    <t>FR0010016477</t>
  </si>
  <si>
    <t>hedge</t>
  </si>
  <si>
    <t>DEXIA INDEX ARBITRAGE</t>
  </si>
  <si>
    <t>FR0010070060</t>
  </si>
  <si>
    <t>OAT 4.75% 25/04/2035</t>
  </si>
  <si>
    <t>FR0010076190</t>
  </si>
  <si>
    <t>BELUGA</t>
  </si>
  <si>
    <t>FR0010083527</t>
  </si>
  <si>
    <t>MOUSQUETAIRE</t>
  </si>
  <si>
    <t>FR0010117366</t>
  </si>
  <si>
    <t>BPCE</t>
  </si>
  <si>
    <t>T1</t>
  </si>
  <si>
    <t>CNCEP 4.625%TF/TV 15</t>
  </si>
  <si>
    <t>FR0010136382</t>
  </si>
  <si>
    <t>Société Générale</t>
  </si>
  <si>
    <t>SG 4.196% 26/01/15</t>
  </si>
  <si>
    <t>FR0010137893</t>
  </si>
  <si>
    <t>ZEPHYR</t>
  </si>
  <si>
    <t>FR0010175844</t>
  </si>
  <si>
    <t>Dexia (CAFFIL)</t>
  </si>
  <si>
    <t>DEXIA TV 24/03/20</t>
  </si>
  <si>
    <t>FR0010176206</t>
  </si>
  <si>
    <t>COLIBRI</t>
  </si>
  <si>
    <t>FR0010178558</t>
  </si>
  <si>
    <t>Macif</t>
  </si>
  <si>
    <t>MACIF 4.625% 07/2015</t>
  </si>
  <si>
    <t>FR0010192997</t>
  </si>
  <si>
    <t>OAT 3.75% 25/04/2021</t>
  </si>
  <si>
    <t>FR0010208751</t>
  </si>
  <si>
    <t>Groupama</t>
  </si>
  <si>
    <t>GRPAMA TF/TV TSR</t>
  </si>
  <si>
    <t>FR0010221234</t>
  </si>
  <si>
    <t>EUTELSAT</t>
  </si>
  <si>
    <t>FR0010251660</t>
  </si>
  <si>
    <t>CAAM TRESO CORPORATE</t>
  </si>
  <si>
    <t>FR0010281568</t>
  </si>
  <si>
    <t>NOAM EUROPE CV I</t>
  </si>
  <si>
    <t>FR0010301713</t>
  </si>
  <si>
    <t>Credit Logement</t>
  </si>
  <si>
    <t>CRDT LOGMT TF/TV 03/</t>
  </si>
  <si>
    <t>FR0010312124</t>
  </si>
  <si>
    <t>LYXOR ASIA PA EXJ</t>
  </si>
  <si>
    <t>FR0010337667</t>
  </si>
  <si>
    <t>BNP PAR CASH INV I</t>
  </si>
  <si>
    <t>FR0010348052</t>
  </si>
  <si>
    <t>Agence Fr de Develop</t>
  </si>
  <si>
    <t>UT2</t>
  </si>
  <si>
    <t>Agence Francaise Develop. 4.615% 07/2049</t>
  </si>
  <si>
    <t>FR0010355784</t>
  </si>
  <si>
    <t>CAPENERGIE A</t>
  </si>
  <si>
    <t>FR0010371609</t>
  </si>
  <si>
    <t>ALLIANZ EURO HIGH YIELD</t>
  </si>
  <si>
    <t>FR0010449264</t>
  </si>
  <si>
    <t>Michelin</t>
  </si>
  <si>
    <t>MICHELIN 0% CV 01/01/17</t>
  </si>
  <si>
    <t>ML FP Equity</t>
  </si>
  <si>
    <t>FR0010506956</t>
  </si>
  <si>
    <t>EMTN_Europe</t>
  </si>
  <si>
    <t>EMTN ESTX CAL 250712</t>
  </si>
  <si>
    <t>FR0010619890</t>
  </si>
  <si>
    <t>NATIXIS ACTIONS US</t>
  </si>
  <si>
    <t>FR0010714196</t>
  </si>
  <si>
    <t>Vivendi</t>
  </si>
  <si>
    <t>VIVENDI 7.75% 01/14</t>
  </si>
  <si>
    <t>FR0010725499</t>
  </si>
  <si>
    <t>CPR CONVEXITE C</t>
  </si>
  <si>
    <t>FR0010745141</t>
  </si>
  <si>
    <t>ALTIPRO III SP</t>
  </si>
  <si>
    <t>FR0010749598</t>
  </si>
  <si>
    <t>Groupe Crédit Mutuel</t>
  </si>
  <si>
    <t>CFCM 5.375% 22/04/2014</t>
  </si>
  <si>
    <t>FR0010815464</t>
  </si>
  <si>
    <t>GROUPAMA 7.875%10/19</t>
  </si>
  <si>
    <t>FR0010820217</t>
  </si>
  <si>
    <t>Havas</t>
  </si>
  <si>
    <t>HAVAS 5.5% 11/14</t>
  </si>
  <si>
    <t>FR0010829705</t>
  </si>
  <si>
    <t>BEST BUSINESS MODELS</t>
  </si>
  <si>
    <t>FR0010840066</t>
  </si>
  <si>
    <t>ANTIN I. PARTNERS A2</t>
  </si>
  <si>
    <t>FR0010840082</t>
  </si>
  <si>
    <t>ANTIN I. PARTNERS B2</t>
  </si>
  <si>
    <t>FR0010850032</t>
  </si>
  <si>
    <t>OATi 1.30 25/07/19</t>
  </si>
  <si>
    <t>FRCPXTOB Index</t>
  </si>
  <si>
    <t>FR0010884833</t>
  </si>
  <si>
    <t>CAPENERGIE II A</t>
  </si>
  <si>
    <t>FR0010884841</t>
  </si>
  <si>
    <t>CAPENERGIE II B</t>
  </si>
  <si>
    <t>FR0010899765</t>
  </si>
  <si>
    <t>OATei 1,10% 25/07/22</t>
  </si>
  <si>
    <t>FR0010908533</t>
  </si>
  <si>
    <t>EDENRED</t>
  </si>
  <si>
    <t>FR0010916924</t>
  </si>
  <si>
    <t>OAT 3.50% 25/04/2026</t>
  </si>
  <si>
    <t>FR0010930685</t>
  </si>
  <si>
    <t>GREAT EUROPEAN MODEL</t>
  </si>
  <si>
    <t>FR0010941484</t>
  </si>
  <si>
    <t>CNP ASSUR 6.00%09/20</t>
  </si>
  <si>
    <t>FR0011057439</t>
  </si>
  <si>
    <t>Iliad</t>
  </si>
  <si>
    <t>ILIAD 4.875% 06/16</t>
  </si>
  <si>
    <t>FR0011124601</t>
  </si>
  <si>
    <t>Casino</t>
  </si>
  <si>
    <t>CASINO 4,472% 04/04/2016</t>
  </si>
  <si>
    <t>FR0011257260</t>
  </si>
  <si>
    <t>Bureau Veritas</t>
  </si>
  <si>
    <t>BUREAU VERITAS 3,75% 0517</t>
  </si>
  <si>
    <t>FR0011301480</t>
  </si>
  <si>
    <t>CASINO 3.157% 06/08/2019</t>
  </si>
  <si>
    <t>FR0011317783</t>
  </si>
  <si>
    <t>O.A.T 2.75% 25/10/2027</t>
  </si>
  <si>
    <t>FR0011321926</t>
  </si>
  <si>
    <t>RTE</t>
  </si>
  <si>
    <t>RTE EDF 2,125% 0912-200912</t>
  </si>
  <si>
    <t>FR0011363423</t>
  </si>
  <si>
    <t>LYXOR ETF MSCI USA</t>
  </si>
  <si>
    <t>FR0011425883</t>
  </si>
  <si>
    <t>US CONCORD</t>
  </si>
  <si>
    <t>FR0011427848</t>
  </si>
  <si>
    <t>OATei 0,25% 07/25/24</t>
  </si>
  <si>
    <t>FR0011485051</t>
  </si>
  <si>
    <t>MCFP 1 1/4 11/04/19</t>
  </si>
  <si>
    <t>FR0011502830</t>
  </si>
  <si>
    <t>Plastic Omnium</t>
  </si>
  <si>
    <t>PLASTIC OMNIUM 2,875% 29/05/20</t>
  </si>
  <si>
    <t>FR0011531730</t>
  </si>
  <si>
    <t>ENGIE</t>
  </si>
  <si>
    <t>GDF SUEZ 4.75% PERP</t>
  </si>
  <si>
    <t>FR0011536614</t>
  </si>
  <si>
    <t>VIVENDI 2.375 21/01/2019</t>
  </si>
  <si>
    <t>FR0011560986</t>
  </si>
  <si>
    <t>Areva</t>
  </si>
  <si>
    <t>AREVA 3,25% 04/09/2020</t>
  </si>
  <si>
    <t>FR0011645605</t>
  </si>
  <si>
    <t>LYXOR ETF OCDE EM</t>
  </si>
  <si>
    <t>FR0011855865</t>
  </si>
  <si>
    <t>Banque Postale</t>
  </si>
  <si>
    <t>T2</t>
  </si>
  <si>
    <t>LA BANQUE POSTALE SUB 2.75% 04/2026</t>
  </si>
  <si>
    <t>FR0012018851</t>
  </si>
  <si>
    <t>BPCE 2.75% 07/2026 SUB</t>
  </si>
  <si>
    <t>FR0012159812</t>
  </si>
  <si>
    <t>CADES 1 3/8 11/25/24</t>
  </si>
  <si>
    <t>FR0120306883</t>
  </si>
  <si>
    <t>Carrefour Banque</t>
  </si>
  <si>
    <t>CARREF EURIB 3M01/14</t>
  </si>
  <si>
    <t>GB0002162385</t>
  </si>
  <si>
    <t>AVIVA PLC</t>
  </si>
  <si>
    <t>GB0002875804</t>
  </si>
  <si>
    <t>BRITISH AMERICAN TOBACCO PLC</t>
  </si>
  <si>
    <t>GB0004835483</t>
  </si>
  <si>
    <t>SABMILLER</t>
  </si>
  <si>
    <t>GB0005405286</t>
  </si>
  <si>
    <t>HSBC HOLDINGS</t>
  </si>
  <si>
    <t>GB0007188757</t>
  </si>
  <si>
    <t>RIO TINTO</t>
  </si>
  <si>
    <t>GB0007980591</t>
  </si>
  <si>
    <t>BP</t>
  </si>
  <si>
    <t>GB0008762899</t>
  </si>
  <si>
    <t>BG GROUP</t>
  </si>
  <si>
    <t>GB0031698896</t>
  </si>
  <si>
    <t>WILLIAM HILL PLC</t>
  </si>
  <si>
    <t>GB0033986497</t>
  </si>
  <si>
    <t>ITV</t>
  </si>
  <si>
    <t>GB00B01FLG62</t>
  </si>
  <si>
    <t>G4S PLC</t>
  </si>
  <si>
    <t>GB00B03MLX29</t>
  </si>
  <si>
    <t>ROYAL DUTCH SHEL A</t>
  </si>
  <si>
    <t>GB00B126KH97</t>
  </si>
  <si>
    <t>DEBENHAMS PLC</t>
  </si>
  <si>
    <t>GB00B16GWD56</t>
  </si>
  <si>
    <t>VODAFONE GROUP NV</t>
  </si>
  <si>
    <t>GB00B19NLV48</t>
  </si>
  <si>
    <t>EXPERIAN Plc</t>
  </si>
  <si>
    <t>GB00B1VMD022</t>
  </si>
  <si>
    <t>M&amp;G Optimal Income Fund C EURO</t>
  </si>
  <si>
    <t>GB00B24CGK77</t>
  </si>
  <si>
    <t>RECKITT BENCKISER GP</t>
  </si>
  <si>
    <t>IE0007286036</t>
  </si>
  <si>
    <t>VANGUARD JAP IDX EUR</t>
  </si>
  <si>
    <t>IE00B3L68Z83</t>
  </si>
  <si>
    <t>LYXOR C.C SPDEC08</t>
  </si>
  <si>
    <t>IE00B5MTWD60</t>
  </si>
  <si>
    <t>poche_trackers</t>
  </si>
  <si>
    <t>SOURCE DJ STX 600 BK</t>
  </si>
  <si>
    <t>IE00B5MTWY73</t>
  </si>
  <si>
    <t>SOURCE DJ STX 600 BR</t>
  </si>
  <si>
    <t>IE00B5MTXK03</t>
  </si>
  <si>
    <t>SOURCE STOXX600 EUR UTILITIES</t>
  </si>
  <si>
    <t>IT0000068525</t>
  </si>
  <si>
    <t>SAIPEM SPA</t>
  </si>
  <si>
    <t>IT0000366655</t>
  </si>
  <si>
    <t>Italie</t>
  </si>
  <si>
    <t>BTPS 9% 01/11/2023</t>
  </si>
  <si>
    <t>IT0001278511</t>
  </si>
  <si>
    <t>BTPS 5.25% 01/11/2029</t>
  </si>
  <si>
    <t>IT0001307286</t>
  </si>
  <si>
    <t>Intesa San Paolo</t>
  </si>
  <si>
    <t>MEDIOCREDITO 18/02/2019</t>
  </si>
  <si>
    <t>IT0004604671</t>
  </si>
  <si>
    <t>BTPei 2,1% 15/09/21</t>
  </si>
  <si>
    <t>IT0004735152</t>
  </si>
  <si>
    <t>BTPei 3.1% 15/09/26</t>
  </si>
  <si>
    <t>IT0004759673</t>
  </si>
  <si>
    <t>BTPS 5% 01/03/2022</t>
  </si>
  <si>
    <t>DE000BLB5PG5</t>
  </si>
  <si>
    <t>BAYERISCHE LANDESBANK</t>
  </si>
  <si>
    <t>BYLAN 5 1/8 01/29/19</t>
  </si>
  <si>
    <t>IT0004801541</t>
  </si>
  <si>
    <t>ITALY 5,5% 12-01092022</t>
  </si>
  <si>
    <t>IT0004848831</t>
  </si>
  <si>
    <t>BTP 5.5% 01/11/2022</t>
  </si>
  <si>
    <t>JE00B2QKY057</t>
  </si>
  <si>
    <t>SHIRE</t>
  </si>
  <si>
    <t>LU0119753134</t>
  </si>
  <si>
    <t>OPCVM_Europe_minvar</t>
  </si>
  <si>
    <t>Invesco Pan European Structured Equity F</t>
  </si>
  <si>
    <t>LU0191819951</t>
  </si>
  <si>
    <t>UNI GLOBAL EQ EUROPE SA EUR</t>
  </si>
  <si>
    <t>LU0260086037</t>
  </si>
  <si>
    <t>JUPITER EUR GROWTH I</t>
  </si>
  <si>
    <t>LU0284634564</t>
  </si>
  <si>
    <t>EXANE CERES F</t>
  </si>
  <si>
    <t>LU0323134006</t>
  </si>
  <si>
    <t>ARCELORMITTAL FUSION</t>
  </si>
  <si>
    <t>LU0345362361</t>
  </si>
  <si>
    <t>FF ASIAN AGRESSIVE</t>
  </si>
  <si>
    <t>LU0368230461</t>
  </si>
  <si>
    <t>BGF EUR CLASS I2EURO</t>
  </si>
  <si>
    <t>LU0417733242</t>
  </si>
  <si>
    <t>EXANE ARCHIMEDES F.</t>
  </si>
  <si>
    <t>LU0454739615</t>
  </si>
  <si>
    <t>ROBECO US PREM EQ NH</t>
  </si>
  <si>
    <t>LU0496786905</t>
  </si>
  <si>
    <t>LU0498181733</t>
  </si>
  <si>
    <t>AB GL EM MKTS</t>
  </si>
  <si>
    <t>LU0569974404</t>
  </si>
  <si>
    <t>APERAM SA</t>
  </si>
  <si>
    <t>LU0802113760</t>
  </si>
  <si>
    <t>JPM  EMERGING MARKET</t>
  </si>
  <si>
    <t>LU0949170939</t>
  </si>
  <si>
    <t>BGF EUROPEAN VALUE EUR</t>
  </si>
  <si>
    <t>LU0996180351</t>
  </si>
  <si>
    <t>AMUNDI FUNDS INDEX EQUITY JAPAN IHE</t>
  </si>
  <si>
    <t>LU1082674612</t>
  </si>
  <si>
    <t>LYXOR ETF AUSTRALIA (S&amp;P ASX200)</t>
  </si>
  <si>
    <t>NL0000102275</t>
  </si>
  <si>
    <t>Hollande</t>
  </si>
  <si>
    <t>NEDER. 3.75% 01/23</t>
  </si>
  <si>
    <t>NL0000102317</t>
  </si>
  <si>
    <t>NEDERLAND 5,50% 15/01/28</t>
  </si>
  <si>
    <t>NL0000226223</t>
  </si>
  <si>
    <t>NL0000303600</t>
  </si>
  <si>
    <t>ING GROEP NV CVA</t>
  </si>
  <si>
    <t>NL0000400653</t>
  </si>
  <si>
    <t>GEMALTO NV</t>
  </si>
  <si>
    <t>NL0010273215</t>
  </si>
  <si>
    <t>ASML HOLDING NV</t>
  </si>
  <si>
    <t>NL0010418810</t>
  </si>
  <si>
    <t>NETHERLANDS 1.75% 15/07/2023</t>
  </si>
  <si>
    <t>NO0010063308</t>
  </si>
  <si>
    <t>TELENOR</t>
  </si>
  <si>
    <t>PTCPPROE0027</t>
  </si>
  <si>
    <t>BCO SANT2.625% 04/13</t>
  </si>
  <si>
    <t>PTJMT0AE0001</t>
  </si>
  <si>
    <t>JERONIMO MARTINS</t>
  </si>
  <si>
    <t>QS0248860AT5</t>
  </si>
  <si>
    <t>LA FAYETTE REG GROWTH SP C USD</t>
  </si>
  <si>
    <t>RETRO GALAXI</t>
  </si>
  <si>
    <t>SE0000103814</t>
  </si>
  <si>
    <t>SE0000115446</t>
  </si>
  <si>
    <t>VOLVO</t>
  </si>
  <si>
    <t>US05568HAA32</t>
  </si>
  <si>
    <t>BNP Paribas</t>
  </si>
  <si>
    <t>BNP PARIBAS 4,8% 24/06/2015</t>
  </si>
  <si>
    <t>US87927VAL27</t>
  </si>
  <si>
    <t>Telecom Italia</t>
  </si>
  <si>
    <t>TITIM 4,95 2014</t>
  </si>
  <si>
    <t>USF8586CAM40</t>
  </si>
  <si>
    <t>SOCIETE GENERALE 3,5% 15/01/2016</t>
  </si>
  <si>
    <t>USL2967VEB73</t>
  </si>
  <si>
    <t>Enel</t>
  </si>
  <si>
    <t>ENEL FINANCE INTERNATIONAL 3,875% 07/10/14</t>
  </si>
  <si>
    <t>VGG534051179</t>
  </si>
  <si>
    <t>VGG534051583</t>
  </si>
  <si>
    <t>LA FAYETTE EUROPE SP CL.B EUR</t>
  </si>
  <si>
    <t>VGG534221046</t>
  </si>
  <si>
    <t>LA FAYETTE HOLDGS CL.A USD</t>
  </si>
  <si>
    <t>VGG534221467</t>
  </si>
  <si>
    <t>LA FAYETTE HOLDGS SP CL.B USD</t>
  </si>
  <si>
    <t>VGG534221533</t>
  </si>
  <si>
    <t>LA FAYETTE HOLDGS SP CL.B EUR</t>
  </si>
  <si>
    <t>xs0747053832</t>
  </si>
  <si>
    <t>Royal Bank of Scotland</t>
  </si>
  <si>
    <t>RBS EURIBOR3M 12-17022014</t>
  </si>
  <si>
    <t>XS0113243470</t>
  </si>
  <si>
    <t>ABN Amro</t>
  </si>
  <si>
    <t>ABN AMRO BK 30/06/17</t>
  </si>
  <si>
    <t>XS0165867226</t>
  </si>
  <si>
    <t>Barclays</t>
  </si>
  <si>
    <t>BARCL LOND 4.875% 13 SUB  *EUR</t>
  </si>
  <si>
    <t>XS0177448015</t>
  </si>
  <si>
    <t>UK</t>
  </si>
  <si>
    <t>Aviva</t>
  </si>
  <si>
    <t>AVIVA TF/TV 10/13</t>
  </si>
  <si>
    <t>XS0179207583</t>
  </si>
  <si>
    <t>SG CAPITAL TRUST III PERP</t>
  </si>
  <si>
    <t>XS0205436040</t>
  </si>
  <si>
    <t>JP Morgan</t>
  </si>
  <si>
    <t>JP MORGAN 4.375 12/11/2019</t>
  </si>
  <si>
    <t>XS0226062981</t>
  </si>
  <si>
    <t>Citigroup</t>
  </si>
  <si>
    <t>CITIGROUP 3.50%08/15</t>
  </si>
  <si>
    <t>XS0229840474</t>
  </si>
  <si>
    <t>DEUTSCHE B Eurib3 22/09/15*EUR</t>
  </si>
  <si>
    <t>XS0231555672</t>
  </si>
  <si>
    <t>JPMorgan</t>
  </si>
  <si>
    <t>MORGAN C&amp;C Eurib3 12/10/15*EUR</t>
  </si>
  <si>
    <t>XS0240868793</t>
  </si>
  <si>
    <t>ING</t>
  </si>
  <si>
    <t>ING Eurib3 18/03/16       *EUR</t>
  </si>
  <si>
    <t>XS0242820586</t>
  </si>
  <si>
    <t>Mediobanca</t>
  </si>
  <si>
    <t>MEDIOBANCA 3.75% 02/02/2016</t>
  </si>
  <si>
    <t>XS0247757718</t>
  </si>
  <si>
    <t>Unicredit</t>
  </si>
  <si>
    <t>UNICREDITO EUR3M 03/2016</t>
  </si>
  <si>
    <t>XS0270800815</t>
  </si>
  <si>
    <t>Morgan Stanley</t>
  </si>
  <si>
    <t>MS&amp;CO INC 4,375% 12/10/16 *EUR</t>
  </si>
  <si>
    <t>XS0275164084</t>
  </si>
  <si>
    <t>KPN</t>
  </si>
  <si>
    <t>KPN 4.75% 17/01/2017</t>
  </si>
  <si>
    <t>XS0282445336</t>
  </si>
  <si>
    <t>Rabobank</t>
  </si>
  <si>
    <t>RABOBANK 4.25% 16/01/2017</t>
  </si>
  <si>
    <t>XS0303074883</t>
  </si>
  <si>
    <t>CITIGROUP FRN 31/05/17  *EUR</t>
  </si>
  <si>
    <t>XS0315832765</t>
  </si>
  <si>
    <t>Groupe BPCE/Natixis</t>
  </si>
  <si>
    <t>EMTN EURIB+1.30%IXIS</t>
  </si>
  <si>
    <t>XS0323411016</t>
  </si>
  <si>
    <t>Standard Chartered</t>
  </si>
  <si>
    <t>STANDARD CHART 5,875% 0917</t>
  </si>
  <si>
    <t>XS0323922376</t>
  </si>
  <si>
    <t>AXA SA 6.211% 29/10/2049</t>
  </si>
  <si>
    <t>XS0357251726</t>
  </si>
  <si>
    <t>Wolters Kluwer</t>
  </si>
  <si>
    <t>WOLTER KLUWER 10/04/2018</t>
  </si>
  <si>
    <t>XS0365303329</t>
  </si>
  <si>
    <t>SG 7.756% 22/05/2013</t>
  </si>
  <si>
    <t>XS0418799630</t>
  </si>
  <si>
    <t>Schlumberger</t>
  </si>
  <si>
    <t>SCHLUM 4.50% 03/14</t>
  </si>
  <si>
    <t>XS0426126180</t>
  </si>
  <si>
    <t>Portugal Telecom</t>
  </si>
  <si>
    <t>PORT TEL 6% 04/13</t>
  </si>
  <si>
    <t>XS0426738976</t>
  </si>
  <si>
    <t>Danemark</t>
  </si>
  <si>
    <t>Dong Energy</t>
  </si>
  <si>
    <t>DONGAS 6.5% 07/05/2019</t>
  </si>
  <si>
    <t>XS0436012024</t>
  </si>
  <si>
    <t>Ubibanca</t>
  </si>
  <si>
    <t>UBIBANCA4.939% 0614</t>
  </si>
  <si>
    <t>XS0441744645</t>
  </si>
  <si>
    <t>Icap</t>
  </si>
  <si>
    <t>ICAP GRP 7.50% 07/14</t>
  </si>
  <si>
    <t>XS0442190855</t>
  </si>
  <si>
    <t>Zurich Ins.</t>
  </si>
  <si>
    <t>ZURICH INS. 7.5% SUB 07/2039</t>
  </si>
  <si>
    <t>XS0442330295</t>
  </si>
  <si>
    <t>Russie</t>
  </si>
  <si>
    <t>Gazprom</t>
  </si>
  <si>
    <t>GAZ CAP 8.125% 02/15</t>
  </si>
  <si>
    <t>XS0443469316</t>
  </si>
  <si>
    <t>CITIGROUP 7.375% 04/09/2019</t>
  </si>
  <si>
    <t>XS0454794123</t>
  </si>
  <si>
    <t>Hella</t>
  </si>
  <si>
    <t>HELLA KG 7.25% 10/14</t>
  </si>
  <si>
    <t>XS0478074924</t>
  </si>
  <si>
    <t>RABOBANK 4.125%01/20</t>
  </si>
  <si>
    <t>XS0479541699</t>
  </si>
  <si>
    <t>Gas natural</t>
  </si>
  <si>
    <t>GAS NATURAL 4,125% 26/01/18</t>
  </si>
  <si>
    <t>XS0484797153</t>
  </si>
  <si>
    <t>Urenco</t>
  </si>
  <si>
    <t>URENCO FINANCE 4% 05/05/2017</t>
  </si>
  <si>
    <t>XS0495010133</t>
  </si>
  <si>
    <t>Portugal</t>
  </si>
  <si>
    <t>Energias de Portugal</t>
  </si>
  <si>
    <t>EDP FIN. 3.25% 03/15</t>
  </si>
  <si>
    <t>XS0529627498</t>
  </si>
  <si>
    <t>Leaseplan</t>
  </si>
  <si>
    <t>LEASEPLAN FLOAT 0713</t>
  </si>
  <si>
    <t>XS0531257193</t>
  </si>
  <si>
    <t>SANTANDER 3.5% 08/14</t>
  </si>
  <si>
    <t>XS0542298012</t>
  </si>
  <si>
    <t>RWE</t>
  </si>
  <si>
    <t>RWE Subor. 4.625% 09/2049</t>
  </si>
  <si>
    <t>XS0550978364</t>
  </si>
  <si>
    <t>Abbey National</t>
  </si>
  <si>
    <t>ABBEY NATIONAL TREASURY SERVICES 3,375% 20/10/2015</t>
  </si>
  <si>
    <t>XS0578317587</t>
  </si>
  <si>
    <t>Banque PSA</t>
  </si>
  <si>
    <t>BQ PSA 3.875% 01/15</t>
  </si>
  <si>
    <t>XS0585904443</t>
  </si>
  <si>
    <t>Telefonica</t>
  </si>
  <si>
    <t>TELEFONICA 4,75% 07/02/2017</t>
  </si>
  <si>
    <t>XS0594299066</t>
  </si>
  <si>
    <t>BQUE PSA 4.25% 25/02/16</t>
  </si>
  <si>
    <t>XS0594515966</t>
  </si>
  <si>
    <t>MORGAN STANLEY 4,5% 23/02/2016</t>
  </si>
  <si>
    <t>XS0599962072</t>
  </si>
  <si>
    <t>CA LONDON 3.625% 08/03/16</t>
  </si>
  <si>
    <t>XS0602211202</t>
  </si>
  <si>
    <t>Renault</t>
  </si>
  <si>
    <t>RCI BANQUE 4.00% 16/03/16</t>
  </si>
  <si>
    <t>XS0602534637</t>
  </si>
  <si>
    <t>HIT FINANCE BV 5.75 03/2018</t>
  </si>
  <si>
    <t>XS0605207983</t>
  </si>
  <si>
    <t>BARCL LOND 4.125% 15/03/16</t>
  </si>
  <si>
    <t>XS0614190477</t>
  </si>
  <si>
    <t>Iberdrola</t>
  </si>
  <si>
    <t>IBERDROLA FINANZAS 4,625% 07/04/2017</t>
  </si>
  <si>
    <t>XS0625353262</t>
  </si>
  <si>
    <t>Monte dei Paschi</t>
  </si>
  <si>
    <t>MONTE DEI PASHI 4,125% 11/11/13</t>
  </si>
  <si>
    <t>XS0625359384</t>
  </si>
  <si>
    <t>Goldman Sachs</t>
  </si>
  <si>
    <t>GOLDMAN SACHS GROUP 4,5% 09/05/2016</t>
  </si>
  <si>
    <t>XS0626808496</t>
  </si>
  <si>
    <t>General Electric</t>
  </si>
  <si>
    <t>GE 3.625% 15/06/2017</t>
  </si>
  <si>
    <t>XS0627692204</t>
  </si>
  <si>
    <t>Danske Bank</t>
  </si>
  <si>
    <t>DANSKE BK3.875%05/16</t>
  </si>
  <si>
    <t>XS0637844605</t>
  </si>
  <si>
    <t>JP MORGAN 3.75%06/16</t>
  </si>
  <si>
    <t>XS0647188605</t>
  </si>
  <si>
    <t>Amadeus</t>
  </si>
  <si>
    <t>AMADEUS CAP 4,875% 15072016</t>
  </si>
  <si>
    <t>XS0693854605</t>
  </si>
  <si>
    <t>STANDARD CHART 3,875% 20/10/2016</t>
  </si>
  <si>
    <t>XS0716979249</t>
  </si>
  <si>
    <t>Bresil</t>
  </si>
  <si>
    <t>Petrobras</t>
  </si>
  <si>
    <t>PETROBRAS 4.875% 07/03/2018</t>
  </si>
  <si>
    <t>XS0718395089</t>
  </si>
  <si>
    <t>Repsol</t>
  </si>
  <si>
    <t>REPSOL 4,25% 12/02/2016</t>
  </si>
  <si>
    <t>XS0723623491</t>
  </si>
  <si>
    <t>BNP EURIB 3M  21/12/2012</t>
  </si>
  <si>
    <t>XS0731153291</t>
  </si>
  <si>
    <t>ING 4.25% 13/01/17</t>
  </si>
  <si>
    <t>XS0742446700</t>
  </si>
  <si>
    <t>Everything Everywher</t>
  </si>
  <si>
    <t>EVERYTH 3,5% 0217</t>
  </si>
  <si>
    <t>XS0746002392</t>
  </si>
  <si>
    <t>CREDIT AGRICOLE 3.875% 13/02/2019</t>
  </si>
  <si>
    <t>XS0747053832</t>
  </si>
  <si>
    <t>XS0747897493</t>
  </si>
  <si>
    <t>Finlande</t>
  </si>
  <si>
    <t>Sampo</t>
  </si>
  <si>
    <t>SAMPO 4,25% 0217</t>
  </si>
  <si>
    <t>XS0750763806</t>
  </si>
  <si>
    <t>INTESA SANPAOLO 5% 28/02/2017</t>
  </si>
  <si>
    <t>XS0759014375</t>
  </si>
  <si>
    <t>SANTANDER INTL DEBT SA 4% 27/03/2017</t>
  </si>
  <si>
    <t>XS0764278528</t>
  </si>
  <si>
    <t>Munich Re</t>
  </si>
  <si>
    <t>MUNICH REINSURANCE COMPAGNY HYBRIDE 26/05/2042</t>
  </si>
  <si>
    <t>XS0767815599</t>
  </si>
  <si>
    <t>Glencore XSTRATA</t>
  </si>
  <si>
    <t>GLENCORE FIN 4.125 04/2018</t>
  </si>
  <si>
    <t>XS0787483626</t>
  </si>
  <si>
    <t>MTU Aero Engines</t>
  </si>
  <si>
    <t>MTU AERO 3% 12-0617</t>
  </si>
  <si>
    <t>XS0790133317</t>
  </si>
  <si>
    <t>Raiffensen Bank</t>
  </si>
  <si>
    <t>RAIF.BK EURIB3M 12-0615</t>
  </si>
  <si>
    <t>XS0798555537</t>
  </si>
  <si>
    <t>Eni</t>
  </si>
  <si>
    <t>ENI SPA 3.75% 27/06/2019</t>
  </si>
  <si>
    <t>XS0811603090</t>
  </si>
  <si>
    <t>Everything Everywhere</t>
  </si>
  <si>
    <t>EVERYTHING EVER 3.2% 03/08/2018</t>
  </si>
  <si>
    <t>XS0828012863</t>
  </si>
  <si>
    <t>TELEFONICA 5.811% 09/2017</t>
  </si>
  <si>
    <t>XS0831370613</t>
  </si>
  <si>
    <t>REPSM 4 3/8 02/20/18</t>
  </si>
  <si>
    <t>XS0857215346</t>
  </si>
  <si>
    <t>XSTRATA FINANCE DUBAI 2.375 19/11/2018</t>
  </si>
  <si>
    <t>XS0872702112</t>
  </si>
  <si>
    <t>BBVASM 3 3/4 01/17/18</t>
  </si>
  <si>
    <t>XS0904823431</t>
  </si>
  <si>
    <t>Prosegur</t>
  </si>
  <si>
    <t>PROSEGUR 2.75 02/04/2018</t>
  </si>
  <si>
    <t>XS0905797113</t>
  </si>
  <si>
    <t>RENAULT 2,875% 01/2018</t>
  </si>
  <si>
    <t>XS0906394043</t>
  </si>
  <si>
    <t>Nationwide</t>
  </si>
  <si>
    <t>NATIONWIDE BLDG SCTY 4.125% 20/03/2023</t>
  </si>
  <si>
    <t>XS0911431517</t>
  </si>
  <si>
    <t>ORANGE</t>
  </si>
  <si>
    <t>France Telcom 1.875 02/10/2019</t>
  </si>
  <si>
    <t>XS0956201759</t>
  </si>
  <si>
    <t>Louis Dreyfus</t>
  </si>
  <si>
    <t>LOUIS DREYFUS 07/2018</t>
  </si>
  <si>
    <t>XS0963375232</t>
  </si>
  <si>
    <t>GOLDMAN SACHS GROUP 2,625% 19/08/2020</t>
  </si>
  <si>
    <t>XS0973623514</t>
  </si>
  <si>
    <t>UNICREDIT 3.625 24/01/2019</t>
  </si>
  <si>
    <t>XS0974877150</t>
  </si>
  <si>
    <t>GLENCORE 3.375% 30/09/2020</t>
  </si>
  <si>
    <t>XS0983704718</t>
  </si>
  <si>
    <t>STANDARD CHARTERED SUB 4% 10/2025</t>
  </si>
  <si>
    <t>XS0984367077</t>
  </si>
  <si>
    <t>JP MORGAN 2,625%  23/04/2021</t>
  </si>
  <si>
    <t>XS0985666436</t>
  </si>
  <si>
    <t>Reseau Ferré de France</t>
  </si>
  <si>
    <t>RESEAU FERRE 3.125 25/10/2028</t>
  </si>
  <si>
    <t>XS0995102695</t>
  </si>
  <si>
    <t>ING BANK NV TF/TV 21/11/23</t>
  </si>
  <si>
    <t>XS1014539289</t>
  </si>
  <si>
    <t>ABBEY NATL 2% 14/01/2019</t>
  </si>
  <si>
    <t>XS1016720853</t>
  </si>
  <si>
    <t>BBVA SENIOR FINANCE 2,375% 22/01/19</t>
  </si>
  <si>
    <t>XS1033018158</t>
  </si>
  <si>
    <t>UBIIM 2.875 02/2019</t>
  </si>
  <si>
    <t>XS1035751764</t>
  </si>
  <si>
    <t>BACR 2 1/8 02/24/21</t>
  </si>
  <si>
    <t>XS1037382535</t>
  </si>
  <si>
    <t>ING 3.625% SUB 25/02/2026</t>
  </si>
  <si>
    <t>XS1040041649</t>
  </si>
  <si>
    <t>HELLA 1.25% 07/09/2017</t>
  </si>
  <si>
    <t>XS1046272420</t>
  </si>
  <si>
    <t>MEDIOBANCA 2.25% 18/03/2019</t>
  </si>
  <si>
    <t>XS1046827405</t>
  </si>
  <si>
    <t>BNP 2.875 20/03/2026 SUB</t>
  </si>
  <si>
    <t>XS1047514408</t>
  </si>
  <si>
    <t>CARREFOUR BANQUE FRN 21/03/2018</t>
  </si>
  <si>
    <t>XS1069772082</t>
  </si>
  <si>
    <t>RABOBANK 2.5% 26/05/2026 SUB</t>
  </si>
  <si>
    <t>XS1069552393</t>
  </si>
  <si>
    <t>Heathrow</t>
  </si>
  <si>
    <t>HEATHROW FUNDING 1,875% 05/2022</t>
  </si>
  <si>
    <t>IT0001444378</t>
  </si>
  <si>
    <t>BTPS 6 05/01/2031</t>
  </si>
  <si>
    <t>XS1110558407</t>
  </si>
  <si>
    <t>SG SUB 09/2021</t>
  </si>
  <si>
    <t>FR0012206217</t>
  </si>
  <si>
    <t>MACIF 3.196 PERP.</t>
  </si>
  <si>
    <t>FR0011883966</t>
  </si>
  <si>
    <t>OAT 25/05/2030</t>
  </si>
  <si>
    <t>FR0011052661</t>
  </si>
  <si>
    <t>CASINO 26/05/2021</t>
  </si>
  <si>
    <t>IT0004889033</t>
  </si>
  <si>
    <t>BTPS 4.75% 09/2028</t>
  </si>
  <si>
    <t>FR0000571218</t>
  </si>
  <si>
    <t>OAT 5.5% 25/04/2029</t>
  </si>
  <si>
    <t>IT0005001547</t>
  </si>
  <si>
    <t>BTPS 3.75 09/2024</t>
  </si>
  <si>
    <t>DE0001135341</t>
  </si>
  <si>
    <t>DBR 4  01/04/2018</t>
  </si>
  <si>
    <t>IT0005024234</t>
  </si>
  <si>
    <t>BTPS 3.5 01/03/2030</t>
  </si>
  <si>
    <t>FR0012993103</t>
  </si>
  <si>
    <t>FRTR 1.5  25/05/2031</t>
  </si>
  <si>
    <t>IE00B60SWY32</t>
  </si>
  <si>
    <t>SOURCE MSCI EUROPE</t>
  </si>
  <si>
    <t>FR0012602753</t>
  </si>
  <si>
    <t>GDF SUEZ 0.5 13/03/2022</t>
  </si>
  <si>
    <t>CH0012138605</t>
  </si>
  <si>
    <t>ADECCO SA</t>
  </si>
  <si>
    <t>ES0109067019</t>
  </si>
  <si>
    <t>AMADEUS IT HOLDING</t>
  </si>
  <si>
    <t>GB0006731235</t>
  </si>
  <si>
    <t>ASSD BRITISH FOODS</t>
  </si>
  <si>
    <t>GB0031743007</t>
  </si>
  <si>
    <t>BURBERRY GROUP PLC</t>
  </si>
  <si>
    <t>FR0006174348</t>
  </si>
  <si>
    <t>BUREAU VERITAS</t>
  </si>
  <si>
    <t>SE0000163628</t>
  </si>
  <si>
    <t>ELEKTA AB-B</t>
  </si>
  <si>
    <t>FR0004035913</t>
  </si>
  <si>
    <t>ILIAD SA</t>
  </si>
  <si>
    <t>CH0012005267</t>
  </si>
  <si>
    <t>NOVARTIS</t>
  </si>
  <si>
    <t>DK0060534915</t>
  </si>
  <si>
    <t>NOVO-NORDISK AS</t>
  </si>
  <si>
    <t>SE0000112724</t>
  </si>
  <si>
    <t>SVENSKA CELLULOSA AB</t>
  </si>
  <si>
    <t>GB00BH4HKS39</t>
  </si>
  <si>
    <t>VODAFONE GROUP PLC</t>
  </si>
  <si>
    <t>A10055</t>
  </si>
  <si>
    <t>CAPENTREPRENEURS</t>
  </si>
  <si>
    <t>A10050</t>
  </si>
  <si>
    <t>MEIF4 MACQUARIE</t>
  </si>
  <si>
    <t>A10056</t>
  </si>
  <si>
    <t>OFI INFRAVIA</t>
  </si>
  <si>
    <t>LU0755949418</t>
  </si>
  <si>
    <t>AMUNDI FDS MINVAR</t>
  </si>
  <si>
    <t>XS0452187759</t>
  </si>
  <si>
    <t>ENELIM 4 09/14/16</t>
  </si>
  <si>
    <t>LU0975848697</t>
  </si>
  <si>
    <t>ROBECO US LARGE CAP</t>
  </si>
  <si>
    <t>XS1166160173</t>
  </si>
  <si>
    <t>ABBEY NATL 1.125 14/01/2022</t>
  </si>
  <si>
    <t>LU0811899946</t>
  </si>
  <si>
    <t>XS1135334800</t>
  </si>
  <si>
    <t>Apple</t>
  </si>
  <si>
    <t>Apple 1% 11/2022</t>
  </si>
  <si>
    <t>A10058</t>
  </si>
  <si>
    <t>FR0010409789</t>
  </si>
  <si>
    <t>CNP Ass. 4.75% PERP</t>
  </si>
  <si>
    <t>LU1120175424</t>
  </si>
  <si>
    <t>LU1222728690</t>
  </si>
  <si>
    <t>FR0011635218</t>
  </si>
  <si>
    <t>RETROGALAXIE</t>
  </si>
  <si>
    <t>A10063</t>
  </si>
  <si>
    <t>FCT DEBT FUND1</t>
  </si>
  <si>
    <t>FR0011182641</t>
  </si>
  <si>
    <t>EDF</t>
  </si>
  <si>
    <t>EDF 3.875 01/2022</t>
  </si>
  <si>
    <t>XS0271758301</t>
  </si>
  <si>
    <t>Abertis 4.875  10/2021</t>
  </si>
  <si>
    <t>A10062</t>
  </si>
  <si>
    <t>XS1110449458</t>
  </si>
  <si>
    <t>JPM 1 3/8 16/09/21</t>
  </si>
  <si>
    <t>PTOTEKOE0011</t>
  </si>
  <si>
    <t>PGB 2 7/8 10/15/25</t>
  </si>
  <si>
    <t>FR0010171975</t>
  </si>
  <si>
    <t>FRTR 4 04/25/55</t>
  </si>
  <si>
    <t>FR0010371401</t>
  </si>
  <si>
    <t>FRTR 4 10/25/38</t>
  </si>
  <si>
    <t>FR0010773192</t>
  </si>
  <si>
    <t>FRTR 4 1/2 04/25/41</t>
  </si>
  <si>
    <t>FR0010870956</t>
  </si>
  <si>
    <t>FRTR 4 04/25/60</t>
  </si>
  <si>
    <t>FR0011461037</t>
  </si>
  <si>
    <t>FRTR 3 1/4 05/25/45</t>
  </si>
  <si>
    <t>FR0000571150</t>
  </si>
  <si>
    <t>FRTR 6 10/25/25</t>
  </si>
  <si>
    <t>FR0012517027</t>
  </si>
  <si>
    <t>FRTR 0 1/2 05/25/25</t>
  </si>
  <si>
    <t>FR0010466938</t>
  </si>
  <si>
    <t>FRTR 4 1/4 10/25/23</t>
  </si>
  <si>
    <t>FR0011196856</t>
  </si>
  <si>
    <t>FRTR 3 04/25/22</t>
  </si>
  <si>
    <t>FR0011337880</t>
  </si>
  <si>
    <t>FRTR 2 1/4 10/25/22</t>
  </si>
  <si>
    <t>FR0011486067</t>
  </si>
  <si>
    <t>FRTR 1 3/4 05/25/23</t>
  </si>
  <si>
    <t>FR0011619436</t>
  </si>
  <si>
    <t>FRTR 2 1/4 05/25/24</t>
  </si>
  <si>
    <t>FR0011962398</t>
  </si>
  <si>
    <t>FRTR 1 3/4 11/25/24</t>
  </si>
  <si>
    <t>FR0000571085</t>
  </si>
  <si>
    <t>FRTR 8 1/2 04/25/23</t>
  </si>
  <si>
    <t>FR0000571044</t>
  </si>
  <si>
    <t>FRTR 8 1/4 04/25/22</t>
  </si>
  <si>
    <t>DE0001135143</t>
  </si>
  <si>
    <t>DBR 6 1/4 01/04/30</t>
  </si>
  <si>
    <t>DE0001135176</t>
  </si>
  <si>
    <t>DBR 5 1/2 01/04/31</t>
  </si>
  <si>
    <t>DE0001135275</t>
  </si>
  <si>
    <t>DBR 4 01/04/37</t>
  </si>
  <si>
    <t>DE0001135325</t>
  </si>
  <si>
    <t>DBR 4 1/4 07/04/39</t>
  </si>
  <si>
    <t>DE0001135366</t>
  </si>
  <si>
    <t>DBR 4 3/4 07/04/40</t>
  </si>
  <si>
    <t>DE0001135432</t>
  </si>
  <si>
    <t>DBR 3 1/4 07/04/42</t>
  </si>
  <si>
    <t>DE0001135481</t>
  </si>
  <si>
    <t>DBR 2 1/2 07/04/44</t>
  </si>
  <si>
    <t>DE0001102341</t>
  </si>
  <si>
    <t>DBR 2 1/2 08/15/46</t>
  </si>
  <si>
    <t>FR0012407104</t>
  </si>
  <si>
    <t>Regard Convertible</t>
  </si>
  <si>
    <t>ES0171996012</t>
  </si>
  <si>
    <t>GRIFOLS</t>
  </si>
  <si>
    <t>DE0001135085</t>
  </si>
  <si>
    <t>Bund 4.75%  04/07/2028</t>
  </si>
  <si>
    <t>NL0010071189</t>
  </si>
  <si>
    <t>NETHERLANDS GOVERNMENT</t>
  </si>
  <si>
    <t>NETHER 2 1/2 01/15/33</t>
  </si>
  <si>
    <t>NL0010721999</t>
  </si>
  <si>
    <t>NETHER 2 3/4 01/15/47</t>
  </si>
  <si>
    <t>AT0000A04967</t>
  </si>
  <si>
    <t>REPUBLIC OF AUSTRIA</t>
  </si>
  <si>
    <t>RAGB 4.15 03/15/37</t>
  </si>
  <si>
    <t>AT0000A0DXC2</t>
  </si>
  <si>
    <t>RAGB 4.85 03/15/26</t>
  </si>
  <si>
    <t>AT0000A0U299</t>
  </si>
  <si>
    <t>RAGB 3.8 01/26/62</t>
  </si>
  <si>
    <t>NL0000102234</t>
  </si>
  <si>
    <t>NETHER 4 01/15/37</t>
  </si>
  <si>
    <t>NL0009446418</t>
  </si>
  <si>
    <t>NETHER 3 3/4 01/15/42</t>
  </si>
  <si>
    <t>AT0000A0VRQ6</t>
  </si>
  <si>
    <t>RAGB 3.15 06/20/44</t>
  </si>
  <si>
    <t>AT0000A10683</t>
  </si>
  <si>
    <t>RAGB 2.4 05/23/34</t>
  </si>
  <si>
    <t>AT0000383864</t>
  </si>
  <si>
    <t>RAGB 6 1/4 07/15/27</t>
  </si>
  <si>
    <t>FR0012300820</t>
  </si>
  <si>
    <t>APRR</t>
  </si>
  <si>
    <t>APRR 1 1/8 15/01/21</t>
  </si>
  <si>
    <t>IT0005045270</t>
  </si>
  <si>
    <t>5</t>
  </si>
  <si>
    <t>ITALY</t>
  </si>
  <si>
    <t>BTPS 2 1/2 12/01/24</t>
  </si>
  <si>
    <t>FR0011220359</t>
  </si>
  <si>
    <t>AMUNDI COURT TERME</t>
  </si>
  <si>
    <t>XS1169353254</t>
  </si>
  <si>
    <t>General Electric 0.8%  01-2022</t>
  </si>
  <si>
    <t>XS1128148845</t>
  </si>
  <si>
    <t>Citi 1 3/8 10/27/21</t>
  </si>
  <si>
    <t>BE0000324336</t>
  </si>
  <si>
    <t>BELGIUM KINGDOM</t>
  </si>
  <si>
    <t>BGB 4 1/2 03/28/26</t>
  </si>
  <si>
    <t>BE0000331406</t>
  </si>
  <si>
    <t>BGB 3 3/4 06/22/45</t>
  </si>
  <si>
    <t>GB00BRS65X63</t>
  </si>
  <si>
    <t>FR0000125007</t>
  </si>
  <si>
    <t>CH0244767585</t>
  </si>
  <si>
    <t>BE0000304130</t>
  </si>
  <si>
    <t>BGB 5 03/28/35</t>
  </si>
  <si>
    <t>BE0000320292</t>
  </si>
  <si>
    <t>BGB 4 1/4 03/28/41</t>
  </si>
  <si>
    <t>IT0003934657</t>
  </si>
  <si>
    <t>BUONI POLIENNALI DEL TES</t>
  </si>
  <si>
    <t>BTPS 4 02/01/37</t>
  </si>
  <si>
    <t>IT0004286966</t>
  </si>
  <si>
    <t>BTPS 5 08/01/39</t>
  </si>
  <si>
    <t>BE0000333428</t>
  </si>
  <si>
    <t>BGB 3 06/22/34</t>
  </si>
  <si>
    <t>BE0000334434</t>
  </si>
  <si>
    <t>BGB 0.8 06/22/25</t>
  </si>
  <si>
    <t>BE0000291972</t>
  </si>
  <si>
    <t>BGB 5 1/2 03/28/28</t>
  </si>
  <si>
    <t>BE0000335449</t>
  </si>
  <si>
    <t>BGB 1 06/22/31</t>
  </si>
  <si>
    <t>IT0003256820</t>
  </si>
  <si>
    <t>BTPS 5 3/4 02/01/33</t>
  </si>
  <si>
    <t>IT0003535157</t>
  </si>
  <si>
    <t>BTPS 5 08/01/34</t>
  </si>
  <si>
    <t>XS0546218925</t>
  </si>
  <si>
    <t>ABNANV 3 5/8 10/06/17</t>
  </si>
  <si>
    <t>XS0615797700</t>
  </si>
  <si>
    <t>ABNANV 4 1/4 04/11/16</t>
  </si>
  <si>
    <t>IT0004513641</t>
  </si>
  <si>
    <t>BTPS 5 03/01/25</t>
  </si>
  <si>
    <t>IT0004532559</t>
  </si>
  <si>
    <t>BTPS 5 09/01/40</t>
  </si>
  <si>
    <t>IT0004644735</t>
  </si>
  <si>
    <t>BTPS 4 1/2 03/01/26</t>
  </si>
  <si>
    <t>IT0004923998</t>
  </si>
  <si>
    <t>BTPS 4 3/4 09/01/44</t>
  </si>
  <si>
    <t>IT0005083057</t>
  </si>
  <si>
    <t>BTPS 3 1/4 09/01/46</t>
  </si>
  <si>
    <t>IT0001086567</t>
  </si>
  <si>
    <t>BTPS 7 1/4 11/01/26</t>
  </si>
  <si>
    <t>FR0010567651</t>
  </si>
  <si>
    <t>ACAFP 5.4 02/04/20</t>
  </si>
  <si>
    <t>IT0001174611</t>
  </si>
  <si>
    <t>BTPS 6 1/2  11/2027</t>
  </si>
  <si>
    <t>XS0729213131</t>
  </si>
  <si>
    <t>ABNANV 4 3/4 01/11/19</t>
  </si>
  <si>
    <t>FR0010138487</t>
  </si>
  <si>
    <t>ACAFP 4 12/22/16</t>
  </si>
  <si>
    <t>FR0010163444</t>
  </si>
  <si>
    <t>ACAFP 3.9 02/28/17</t>
  </si>
  <si>
    <t>FR0010289082</t>
  </si>
  <si>
    <t>ACAFP 4 03/03/18</t>
  </si>
  <si>
    <t>FR0010456384</t>
  </si>
  <si>
    <t>ACAFP 4.3 04/30/19</t>
  </si>
  <si>
    <t>XS0334417978</t>
  </si>
  <si>
    <t>ACAFP 4.95 12/13/17</t>
  </si>
  <si>
    <t>IT0004953417</t>
  </si>
  <si>
    <t>BTPS 4.5  03/2024</t>
  </si>
  <si>
    <t>FR0012596179</t>
  </si>
  <si>
    <t>RCI Banque</t>
  </si>
  <si>
    <t>RCI 0.625  03/2020</t>
  </si>
  <si>
    <t>XS0343877451</t>
  </si>
  <si>
    <t>ACAFP 5.971 02/01/18</t>
  </si>
  <si>
    <t>FR0010694166</t>
  </si>
  <si>
    <t>ACAFP 6.867 12/19/18</t>
  </si>
  <si>
    <t>FR0010706606</t>
  </si>
  <si>
    <t>ACAFP 0 01/29/17</t>
  </si>
  <si>
    <t>XS0432092137</t>
  </si>
  <si>
    <t>ACAFP 5 7/8 06/11/19</t>
  </si>
  <si>
    <t>XS0844529049</t>
  </si>
  <si>
    <t>ACAFP 1 7/8 10/18/17</t>
  </si>
  <si>
    <t>XS0901338706</t>
  </si>
  <si>
    <t>ACAFP 1 3/4 03/12/18</t>
  </si>
  <si>
    <t>XS0970840095</t>
  </si>
  <si>
    <t>ACEA SPA</t>
  </si>
  <si>
    <t>ACEIM 3 3/4 09/12/18</t>
  </si>
  <si>
    <t>FR0011274026</t>
  </si>
  <si>
    <t>ACCOR SA</t>
  </si>
  <si>
    <t>ACFP 2 7/8 06/19/17</t>
  </si>
  <si>
    <t>FR0011452291</t>
  </si>
  <si>
    <t>ACFP 2 1/2 03/21/19</t>
  </si>
  <si>
    <t>XS0878195584</t>
  </si>
  <si>
    <t>ACHMEA BANK NV</t>
  </si>
  <si>
    <t>ACHMEA 2 01/23/18</t>
  </si>
  <si>
    <t>XS0616395199</t>
  </si>
  <si>
    <t>Suisse</t>
  </si>
  <si>
    <t>ADECCO INT FINANCIAL SVS</t>
  </si>
  <si>
    <t>ADENVX 4 3/4 04/13/18</t>
  </si>
  <si>
    <t>XS0953093308</t>
  </si>
  <si>
    <t>ADENVX 2 3/4 11/15/19</t>
  </si>
  <si>
    <t>FR0011266519</t>
  </si>
  <si>
    <t>AEROPORTS DE PARIS</t>
  </si>
  <si>
    <t>ADPFP 2 3/8 06/11/19</t>
  </si>
  <si>
    <t>XS0805452405</t>
  </si>
  <si>
    <t>AEGON NV</t>
  </si>
  <si>
    <t>AEGON 3 07/18/17</t>
  </si>
  <si>
    <t>XS0463509959</t>
  </si>
  <si>
    <t>A2A SPA</t>
  </si>
  <si>
    <t>AEMSPA 4 1/2 11/02/16</t>
  </si>
  <si>
    <t>XS0859920406</t>
  </si>
  <si>
    <t>AEMSPA 4 1/2 11/28/19</t>
  </si>
  <si>
    <t>FR0010500744</t>
  </si>
  <si>
    <t>AIR LIQUIDE SA</t>
  </si>
  <si>
    <t>AIFP 5 1/4 07/18/17</t>
  </si>
  <si>
    <t>FR0010948257</t>
  </si>
  <si>
    <t>AIFP 2.908 10/12/18</t>
  </si>
  <si>
    <t>FR0011521277</t>
  </si>
  <si>
    <t>AIFP 1 1/2 06/17/19</t>
  </si>
  <si>
    <t>XS0252366702</t>
  </si>
  <si>
    <t>AMERICAN INTL GROUP</t>
  </si>
  <si>
    <t>AIG 4 3/8 04/26/16</t>
  </si>
  <si>
    <t>XS0291642154</t>
  </si>
  <si>
    <t>AIG 4 7/8 03/15/67</t>
  </si>
  <si>
    <t>XS0307512722</t>
  </si>
  <si>
    <t>AIG 5 06/26/17</t>
  </si>
  <si>
    <t>XS0176914579</t>
  </si>
  <si>
    <t>Airbus</t>
  </si>
  <si>
    <t>AIRFP 5 1/2 09/25/18</t>
  </si>
  <si>
    <t>XS0445463887</t>
  </si>
  <si>
    <t>AIRBUS GROUP FINANCE BV</t>
  </si>
  <si>
    <t>AIRFP 4 5/8 08/12/16</t>
  </si>
  <si>
    <t>FR0010955559</t>
  </si>
  <si>
    <t>ARKEMA</t>
  </si>
  <si>
    <t>AKEFP 4 10/25/17</t>
  </si>
  <si>
    <t>XS0979035572</t>
  </si>
  <si>
    <t>AKTIA BANK PLC</t>
  </si>
  <si>
    <t>AKTIA 1 3/4 10/09/17</t>
  </si>
  <si>
    <t>XS0719962986</t>
  </si>
  <si>
    <t>AKZO NOBEL NV</t>
  </si>
  <si>
    <t>AKZANA 4 12/17/18</t>
  </si>
  <si>
    <t>XS0942756445</t>
  </si>
  <si>
    <t>ALD INTERNATIONAL</t>
  </si>
  <si>
    <t>ALDINT 1 7/8 06/13/16</t>
  </si>
  <si>
    <t>XS0997374847</t>
  </si>
  <si>
    <t>ALDINT 2 05/26/17</t>
  </si>
  <si>
    <t>XS1174814415</t>
  </si>
  <si>
    <t>ALDINT 0 3/4 01/26/18</t>
  </si>
  <si>
    <t>XS0208469923</t>
  </si>
  <si>
    <t>ALLIANDER NV</t>
  </si>
  <si>
    <t>ALLRNV 4 1/2 12/17/19</t>
  </si>
  <si>
    <t>XS0423530350</t>
  </si>
  <si>
    <t>ALLRNV 5 1/2 04/20/16</t>
  </si>
  <si>
    <t>XS0997535520</t>
  </si>
  <si>
    <t>ALLRNV 3 1/4 11/29/49</t>
  </si>
  <si>
    <t>FR0010850701</t>
  </si>
  <si>
    <t>ALSTOM SA</t>
  </si>
  <si>
    <t>ALOFP 4 1/8 02/01/17</t>
  </si>
  <si>
    <t>FR0010948240</t>
  </si>
  <si>
    <t>ALOFP 3 5/8 10/05/18</t>
  </si>
  <si>
    <t>FR0011193531</t>
  </si>
  <si>
    <t>ALOFP 3 7/8 03/02/16</t>
  </si>
  <si>
    <t>FR0011342740</t>
  </si>
  <si>
    <t>ALOFP 2 1/4 10/11/17</t>
  </si>
  <si>
    <t>FR0011531631</t>
  </si>
  <si>
    <t>ALOFP 3 07/08/19</t>
  </si>
  <si>
    <t>XS0211637839</t>
  </si>
  <si>
    <t>ALVGR 4 3/8 12/29/49</t>
  </si>
  <si>
    <t>XS0275880267</t>
  </si>
  <si>
    <t>ALVGR 4 11/23/16</t>
  </si>
  <si>
    <t>XS0405475509</t>
  </si>
  <si>
    <t>ALVGR 5.26 12/17/18</t>
  </si>
  <si>
    <t>XS0406076843</t>
  </si>
  <si>
    <t>ALVGR 5.352 12/18/18</t>
  </si>
  <si>
    <t>DE000A1AKHB8</t>
  </si>
  <si>
    <t>ALVGR 4 3/4 07/22/19</t>
  </si>
  <si>
    <t>XS0718961534</t>
  </si>
  <si>
    <t>ALVGR 3.58 12/17/18</t>
  </si>
  <si>
    <t>DE000A1HG1J8</t>
  </si>
  <si>
    <t>ALVGR 1 3/8 03/13/18</t>
  </si>
  <si>
    <t>XS0604462704</t>
  </si>
  <si>
    <t>Autre</t>
  </si>
  <si>
    <t>AMCOR LTD</t>
  </si>
  <si>
    <t>AMCAU 4 5/8 04/16/19</t>
  </si>
  <si>
    <t>XS0710090928</t>
  </si>
  <si>
    <t>AMGEN INC</t>
  </si>
  <si>
    <t>AMGN 4 3/8 12/05/18</t>
  </si>
  <si>
    <t>XS0829317832</t>
  </si>
  <si>
    <t>AMGN 2 1/8 09/13/19</t>
  </si>
  <si>
    <t>XS1146627473</t>
  </si>
  <si>
    <t>AMSSM 0 5/8 12/02/17</t>
  </si>
  <si>
    <t>XS0519903743</t>
  </si>
  <si>
    <t>AMERICA MOVIL SAB DE CV</t>
  </si>
  <si>
    <t>AMXLMM 3 3/4 06/28/17</t>
  </si>
  <si>
    <t>XS0699618863</t>
  </si>
  <si>
    <t>AMXLMM 4 1/8 10/25/19</t>
  </si>
  <si>
    <t>XS0969340768</t>
  </si>
  <si>
    <t>AMXLMM 5 1/8 09/06/73</t>
  </si>
  <si>
    <t>XS1074479384</t>
  </si>
  <si>
    <t>AMXLMM 1 06/04/18</t>
  </si>
  <si>
    <t>XS0605521185</t>
  </si>
  <si>
    <t>HSBC</t>
  </si>
  <si>
    <t>HSBC 3 7/8 03/16/16</t>
  </si>
  <si>
    <t>DE000A1HNTJ5</t>
  </si>
  <si>
    <t>DEUTSCHE ANN FIN BV</t>
  </si>
  <si>
    <t>ANNGR 2 1/8 07/25/16</t>
  </si>
  <si>
    <t>DE000A1HNW52</t>
  </si>
  <si>
    <t>ANNGR 3 1/8 07/25/19</t>
  </si>
  <si>
    <t>XS0450880496</t>
  </si>
  <si>
    <t>AUST &amp; NZ BANKING GROUP</t>
  </si>
  <si>
    <t>ANZ 5 1/8 09/10/19</t>
  </si>
  <si>
    <t>XS0493543986</t>
  </si>
  <si>
    <t>ANZ 3 3/4 03/10/17</t>
  </si>
  <si>
    <t>XS0289185182</t>
  </si>
  <si>
    <t>AIR PRODUCTS &amp; CHEMICALS</t>
  </si>
  <si>
    <t>APD 4 5/8 03/15/17</t>
  </si>
  <si>
    <t>FR0010989111</t>
  </si>
  <si>
    <t>ARRFP 5 01/12/17</t>
  </si>
  <si>
    <t>FR0011050764</t>
  </si>
  <si>
    <t>ARRFP 4 7/8 01/21/19</t>
  </si>
  <si>
    <t>FR0011182930</t>
  </si>
  <si>
    <t>ARRFP 5 1/8 01/18/18</t>
  </si>
  <si>
    <t>FR0011693001</t>
  </si>
  <si>
    <t>ARRFP 2 1/4 01/16/20</t>
  </si>
  <si>
    <t>XS1014759648</t>
  </si>
  <si>
    <t>ASSICURAZIONI GENERALI</t>
  </si>
  <si>
    <t>ASSGEN 2 7/8 01/14/20</t>
  </si>
  <si>
    <t>XS0757310270</t>
  </si>
  <si>
    <t>ATLAS COPCO AB</t>
  </si>
  <si>
    <t>ATCOA 2 5/8 03/15/19</t>
  </si>
  <si>
    <t>XS0427290357</t>
  </si>
  <si>
    <t>ATLANTIA SPA</t>
  </si>
  <si>
    <t>ATLIM 5 5/8 05/06/16</t>
  </si>
  <si>
    <t>XS0542522692</t>
  </si>
  <si>
    <t>ATLIM 3 3/8 09/18/17</t>
  </si>
  <si>
    <t>XS0744125302</t>
  </si>
  <si>
    <t>ATLIM 4 1/2 02/08/19</t>
  </si>
  <si>
    <t>IT0004869985</t>
  </si>
  <si>
    <t>ATLIM 3 5/8 11/30/18</t>
  </si>
  <si>
    <t>FR0010746008</t>
  </si>
  <si>
    <t>Auchan</t>
  </si>
  <si>
    <t>AUCHAN 6 04/15/19</t>
  </si>
  <si>
    <t>FR0010962134</t>
  </si>
  <si>
    <t>AUCHAN 2 7/8 11/15/17</t>
  </si>
  <si>
    <t>FR0011064500</t>
  </si>
  <si>
    <t>AUCHAN 3 5/8 10/19/18</t>
  </si>
  <si>
    <t>FR0011156017</t>
  </si>
  <si>
    <t>AUCHAN 3 12/02/16</t>
  </si>
  <si>
    <t>XS0364908375</t>
  </si>
  <si>
    <t>AVLN 6 7/8 05/22/38</t>
  </si>
  <si>
    <t>XS0260057285</t>
  </si>
  <si>
    <t>AXASA 5.777 07/29/49</t>
  </si>
  <si>
    <t>XS0267828308</t>
  </si>
  <si>
    <t>BANK_OF_AMERICA</t>
  </si>
  <si>
    <t>BAC 4 5/8 09/14/18</t>
  </si>
  <si>
    <t>XS0286040331</t>
  </si>
  <si>
    <t>BAC 4 5/8 02/07/17</t>
  </si>
  <si>
    <t>XS0433130456</t>
  </si>
  <si>
    <t>BAC 7 06/15/16</t>
  </si>
  <si>
    <t>XS0495891821</t>
  </si>
  <si>
    <t>BAC 4 3/4 04/03/17</t>
  </si>
  <si>
    <t>XS0530879658</t>
  </si>
  <si>
    <t>BAC 4 5/8 08/07/17</t>
  </si>
  <si>
    <t>XS1002977103</t>
  </si>
  <si>
    <t>BAC 1 7/8 01/10/19</t>
  </si>
  <si>
    <t>XS0881544281</t>
  </si>
  <si>
    <t>BACA 2 5/8 01/30/18</t>
  </si>
  <si>
    <t>XS0996755350</t>
  </si>
  <si>
    <t>BACA 2 1/2 05/27/19</t>
  </si>
  <si>
    <t>XS1090178846</t>
  </si>
  <si>
    <t>BACA 0.943 07/24/17</t>
  </si>
  <si>
    <t>XS0342289575</t>
  </si>
  <si>
    <t>BACR 6 01/23/18</t>
  </si>
  <si>
    <t>XS0445843526</t>
  </si>
  <si>
    <t>BACR 4 7/8 08/13/19</t>
  </si>
  <si>
    <t>XS0479945353</t>
  </si>
  <si>
    <t>BACR 4 01/20/17</t>
  </si>
  <si>
    <t>XS0530193662</t>
  </si>
  <si>
    <t>MEDIOBANCA</t>
  </si>
  <si>
    <t>BACRED 3.8 06/20/18</t>
  </si>
  <si>
    <t>XS0615801742</t>
  </si>
  <si>
    <t>BACRED 4 5/8 10/11/16</t>
  </si>
  <si>
    <t>XS0638550730</t>
  </si>
  <si>
    <t>BACRED 0 06/20/16</t>
  </si>
  <si>
    <t>IT0004783046</t>
  </si>
  <si>
    <t>BACRED 0 12/12/17</t>
  </si>
  <si>
    <t>IT0004955685</t>
  </si>
  <si>
    <t>BACRED 2.3 09/30/18</t>
  </si>
  <si>
    <t>XS1137512312</t>
  </si>
  <si>
    <t>BACRED 0 7/8 11/14/17</t>
  </si>
  <si>
    <t>XS0955552178</t>
  </si>
  <si>
    <t>BANCO DO BRASIL</t>
  </si>
  <si>
    <t>BANBRA 3 3/4 07/25/18</t>
  </si>
  <si>
    <t>XS0170386998</t>
  </si>
  <si>
    <t>CIBA SPECIAL CHEM FIN LX</t>
  </si>
  <si>
    <t>BASGR 4 7/8 06/20/18</t>
  </si>
  <si>
    <t>DE000A0JRFB0</t>
  </si>
  <si>
    <t>BASF SE</t>
  </si>
  <si>
    <t>BASGR 4 1/2 06/29/16</t>
  </si>
  <si>
    <t>XS0437957086</t>
  </si>
  <si>
    <t>BASGR 4 5/8 07/07/17</t>
  </si>
  <si>
    <t>XS0836260975</t>
  </si>
  <si>
    <t>BASGR 1 1/2 10/01/18</t>
  </si>
  <si>
    <t>XS1017828911</t>
  </si>
  <si>
    <t>BASGR 1 3/8 01/22/19</t>
  </si>
  <si>
    <t>XS0307791698</t>
  </si>
  <si>
    <t>BAT INTL FINANCE PLC</t>
  </si>
  <si>
    <t>BATSLN 5 3/8 06/29/17</t>
  </si>
  <si>
    <t>XS1023268490</t>
  </si>
  <si>
    <t>BAYNGR 1 1/8 01/24/18</t>
  </si>
  <si>
    <t>ES0213211107</t>
  </si>
  <si>
    <t>BBVASM 4 1/2 02/16/22</t>
  </si>
  <si>
    <t>XS0615986428</t>
  </si>
  <si>
    <t>BBVASM 4 7/8 04/15/16</t>
  </si>
  <si>
    <t>XS0901738392</t>
  </si>
  <si>
    <t>BBVASM 3 1/4 03/21/16</t>
  </si>
  <si>
    <t>XS1055241373</t>
  </si>
  <si>
    <t>BBVASM 3 1/2 04/11/24</t>
  </si>
  <si>
    <t>BE0932180103</t>
  </si>
  <si>
    <t>BELGACOM SA</t>
  </si>
  <si>
    <t>BELGBB 4 3/8 11/23/16</t>
  </si>
  <si>
    <t>BE6215434620</t>
  </si>
  <si>
    <t>BELGBB 3 7/8 02/07/18</t>
  </si>
  <si>
    <t>XS0268583993</t>
  </si>
  <si>
    <t>BERTELSMANN SE &amp; CO KGAA</t>
  </si>
  <si>
    <t>BERTEL 4 3/4 09/26/16</t>
  </si>
  <si>
    <t>XS0255300633</t>
  </si>
  <si>
    <t>BANQUE FED CRED MUTUEL</t>
  </si>
  <si>
    <t>BFCM 4 3/8 05/31/16</t>
  </si>
  <si>
    <t>XS0297541285</t>
  </si>
  <si>
    <t>BFCM 4 5/8 04/27/17</t>
  </si>
  <si>
    <t>XS0563730984</t>
  </si>
  <si>
    <t>BFCM 3 3/4 01/26/18</t>
  </si>
  <si>
    <t>XS0794620806</t>
  </si>
  <si>
    <t>BFCM 2 7/8 06/21/17</t>
  </si>
  <si>
    <t>XS0873248420</t>
  </si>
  <si>
    <t>BFCM 1 5/8 01/11/18</t>
  </si>
  <si>
    <t>XS0906403059</t>
  </si>
  <si>
    <t>BFCM 2 09/19/19</t>
  </si>
  <si>
    <t>XS0526811384</t>
  </si>
  <si>
    <t>BG ENERGY CAPITAL PLC</t>
  </si>
  <si>
    <t>BGGRP 3 5/8 07/16/19</t>
  </si>
  <si>
    <t>XS0706245163</t>
  </si>
  <si>
    <t>BGGRP 3 11/16/18</t>
  </si>
  <si>
    <t>XS0796069283</t>
  </si>
  <si>
    <t>BGGRP 6 1/2 11/30/72</t>
  </si>
  <si>
    <t>XS0997979249</t>
  </si>
  <si>
    <t>BHARTI AIRTEL INTERNATIO</t>
  </si>
  <si>
    <t>BHARTI 4 12/10/18</t>
  </si>
  <si>
    <t>DE000A1E8RP4</t>
  </si>
  <si>
    <t>BERLIN HYP AG</t>
  </si>
  <si>
    <t>BHH 3 11/03/17</t>
  </si>
  <si>
    <t>DE000BHY1356</t>
  </si>
  <si>
    <t>BHH 1 1/8 05/21/18</t>
  </si>
  <si>
    <t>DE000BHY1547</t>
  </si>
  <si>
    <t>BHH 1 5/8 01/29/19</t>
  </si>
  <si>
    <t>XS0421249235</t>
  </si>
  <si>
    <t>BHP BILLITON FINANCE LTD</t>
  </si>
  <si>
    <t>BHP 6 3/8 04/04/16</t>
  </si>
  <si>
    <t>XS0787785715</t>
  </si>
  <si>
    <t>BHP 2 1/8 11/29/18</t>
  </si>
  <si>
    <t>XS0940658361</t>
  </si>
  <si>
    <t>Irelande</t>
  </si>
  <si>
    <t>GOVERNOR &amp; CO OF THE BAN</t>
  </si>
  <si>
    <t>BKIR 2 3/4 06/05/16</t>
  </si>
  <si>
    <t>ES03136793B0</t>
  </si>
  <si>
    <t>BANKINTER SA</t>
  </si>
  <si>
    <t>BKTSM 1 3/4 06/10/19</t>
  </si>
  <si>
    <t>XS0173501379</t>
  </si>
  <si>
    <t>BMW</t>
  </si>
  <si>
    <t>BMW 5 08/06/18</t>
  </si>
  <si>
    <t>XS0478931354</t>
  </si>
  <si>
    <t>BMW 3 7/8 01/18/17</t>
  </si>
  <si>
    <t>XS0653885961</t>
  </si>
  <si>
    <t>BMW 3 5/8 01/29/18</t>
  </si>
  <si>
    <t>XS0729046218</t>
  </si>
  <si>
    <t>BMW 3 1/4 01/14/19</t>
  </si>
  <si>
    <t>DE000A1G7EH9</t>
  </si>
  <si>
    <t>BMW 1 1/4 07/20/16</t>
  </si>
  <si>
    <t>XS0860596575</t>
  </si>
  <si>
    <t>BMW 1 1/2 06/05/18</t>
  </si>
  <si>
    <t>XS0877622380</t>
  </si>
  <si>
    <t>BMW 1 10/24/16</t>
  </si>
  <si>
    <t>DE000A1HJLN2</t>
  </si>
  <si>
    <t>BMW 1 07/18/17</t>
  </si>
  <si>
    <t>XS1015212811</t>
  </si>
  <si>
    <t>BMW 1 5/8 07/17/19</t>
  </si>
  <si>
    <t>XS1105264821</t>
  </si>
  <si>
    <t>BMW 0 1/2 09/05/18</t>
  </si>
  <si>
    <t>XS1168971213</t>
  </si>
  <si>
    <t>BMW 0 1/2 01/21/20</t>
  </si>
  <si>
    <t>XS0275937471</t>
  </si>
  <si>
    <t>BRISTOL-MYERS SQUIBB CO</t>
  </si>
  <si>
    <t>BMY 4 3/8 11/15/16</t>
  </si>
  <si>
    <t>FR0011121631</t>
  </si>
  <si>
    <t>Danone</t>
  </si>
  <si>
    <t>BNFP 2 1/2 09/29/16</t>
  </si>
  <si>
    <t>FR0011361948</t>
  </si>
  <si>
    <t>DAIMLER</t>
  </si>
  <si>
    <t>BNFP 1 1/8 11/27/17</t>
  </si>
  <si>
    <t>FR0011437367</t>
  </si>
  <si>
    <t>BNFP 1 1/4 06/06/18</t>
  </si>
  <si>
    <t>FR0011513340</t>
  </si>
  <si>
    <t>BNFP 1 3/8 06/10/19</t>
  </si>
  <si>
    <t>FR0010306738</t>
  </si>
  <si>
    <t>BNP 4.73 04/29/49</t>
  </si>
  <si>
    <t>FR0010456764</t>
  </si>
  <si>
    <t>BNP 5.019 04/29/49</t>
  </si>
  <si>
    <t>XS0320303943</t>
  </si>
  <si>
    <t>BNP 5.431 09/07/17</t>
  </si>
  <si>
    <t>FR0010517334</t>
  </si>
  <si>
    <t>BNP 5.2 09/28/17</t>
  </si>
  <si>
    <t>FR0010638338</t>
  </si>
  <si>
    <t>BNP 7.781 06/29/49</t>
  </si>
  <si>
    <t>XS0542371629</t>
  </si>
  <si>
    <t>BNP 2 5/8 09/16/16</t>
  </si>
  <si>
    <t>XS0599711826</t>
  </si>
  <si>
    <t>BNP 3 1/2 03/07/16</t>
  </si>
  <si>
    <t>XS0749822556</t>
  </si>
  <si>
    <t>BNP 3 02/24/17</t>
  </si>
  <si>
    <t>XS0798334875</t>
  </si>
  <si>
    <t>BNP 2 7/8 11/27/17</t>
  </si>
  <si>
    <t>XS0819738492</t>
  </si>
  <si>
    <t>BNP 2 1/2 08/23/19</t>
  </si>
  <si>
    <t>XS0872705057</t>
  </si>
  <si>
    <t>BNP 1 1/2 03/12/18</t>
  </si>
  <si>
    <t>XS0933994807</t>
  </si>
  <si>
    <t>BNP 1 3/8 11/21/18</t>
  </si>
  <si>
    <t>XS0965065112</t>
  </si>
  <si>
    <t>BNP 2 01/28/19</t>
  </si>
  <si>
    <t>XS0645941419</t>
  </si>
  <si>
    <t>BRENNTAG FINANCE BV</t>
  </si>
  <si>
    <t>BNRGR 5 1/2 07/19/18</t>
  </si>
  <si>
    <t>XS0858803066</t>
  </si>
  <si>
    <t>ERVIA</t>
  </si>
  <si>
    <t>BOGAEI 3 5/8 12/04/17</t>
  </si>
  <si>
    <t>XS0626282783</t>
  </si>
  <si>
    <t>BOS FINANCE AB</t>
  </si>
  <si>
    <t>BOSPW 6 05/11/16</t>
  </si>
  <si>
    <t>FR0010094722</t>
  </si>
  <si>
    <t>BPCEGP 4.8 07/09/16</t>
  </si>
  <si>
    <t>FR0010114991</t>
  </si>
  <si>
    <t>BPCEGP 4 1/2 10/08/16</t>
  </si>
  <si>
    <t>FR0010160440</t>
  </si>
  <si>
    <t>BPCEGP 4 02/18/17</t>
  </si>
  <si>
    <t>FR0010333989</t>
  </si>
  <si>
    <t>BPCEGP 4.15 07/07/18</t>
  </si>
  <si>
    <t>FR0010425017</t>
  </si>
  <si>
    <t>BPCEGP 4.23 02/16/19</t>
  </si>
  <si>
    <t>FR0010540930</t>
  </si>
  <si>
    <t>BPCEGP 4.6 12/14/19</t>
  </si>
  <si>
    <t>FR0010525691</t>
  </si>
  <si>
    <t>BPCEGP 4.9 11/02/19</t>
  </si>
  <si>
    <t>FR0010576454</t>
  </si>
  <si>
    <t>BPCEGP 4.55 02/22/18</t>
  </si>
  <si>
    <t>FR0010621532</t>
  </si>
  <si>
    <t>BPCEGP 5.1 06/27/18</t>
  </si>
  <si>
    <t>FR0010745752</t>
  </si>
  <si>
    <t>BPCEGP 5.1 05/15/19</t>
  </si>
  <si>
    <t>FR0010921544</t>
  </si>
  <si>
    <t>BPCEGP 3 3/4 07/21/17</t>
  </si>
  <si>
    <t>FR0011318146</t>
  </si>
  <si>
    <t>BPCEGP 1 3/4 03/14/16</t>
  </si>
  <si>
    <t>FR0011347590</t>
  </si>
  <si>
    <t>BPCEGP 2 04/24/18</t>
  </si>
  <si>
    <t>FR0011408681</t>
  </si>
  <si>
    <t>BPCEGP 1 5/8 02/08/17</t>
  </si>
  <si>
    <t>FR0011915321</t>
  </si>
  <si>
    <t>BPCEGP 1 3/8 05/22/19</t>
  </si>
  <si>
    <t>FR0012454437</t>
  </si>
  <si>
    <t>BPCEGP 0 3/4 01/22/20</t>
  </si>
  <si>
    <t>FR0011512417</t>
  </si>
  <si>
    <t>BANQUE SOLFEA</t>
  </si>
  <si>
    <t>BPGFP 1 1/2 06/07/16</t>
  </si>
  <si>
    <t>XS0547796077</t>
  </si>
  <si>
    <t>BPLN 3.83 10/06/17</t>
  </si>
  <si>
    <t>XS0633014427</t>
  </si>
  <si>
    <t>BPLN 3.472 06/01/16</t>
  </si>
  <si>
    <t>XS0747744232</t>
  </si>
  <si>
    <t>BPLN 2.994 02/18/19</t>
  </si>
  <si>
    <t>PTBRIHOM0001</t>
  </si>
  <si>
    <t>BRISA CONCESSAO RODOV SA</t>
  </si>
  <si>
    <t>BRCORO 4 1/2 12/05/16</t>
  </si>
  <si>
    <t>PTBSSGOE0009</t>
  </si>
  <si>
    <t>BRCORO 6 7/8 04/02/18</t>
  </si>
  <si>
    <t>XS1050665386</t>
  </si>
  <si>
    <t>MFINANCE FRANCE SA</t>
  </si>
  <si>
    <t>BREPW 2 3/8 04/01/19</t>
  </si>
  <si>
    <t>XS0882166282</t>
  </si>
  <si>
    <t>BRFKREDIT AS</t>
  </si>
  <si>
    <t>BRF 2 1/2 01/31/18</t>
  </si>
  <si>
    <t>XS1075430741</t>
  </si>
  <si>
    <t>BRITISH TELECOM</t>
  </si>
  <si>
    <t>BRITEL 1 1/8 06/10/19</t>
  </si>
  <si>
    <t>XS0615238044</t>
  </si>
  <si>
    <t>BRAMBLES FINANCE PLC</t>
  </si>
  <si>
    <t>BXBAU 4 5/8 04/20/18</t>
  </si>
  <si>
    <t>DE000BLB6DK1</t>
  </si>
  <si>
    <t>BYLAN 4 3/4 02/05/18</t>
  </si>
  <si>
    <t>DE000BLB6DU0</t>
  </si>
  <si>
    <t>BYLAN 4.9 09/28/18</t>
  </si>
  <si>
    <t>DE000BLB6EE2</t>
  </si>
  <si>
    <t>BYLAN 5 04/21/17</t>
  </si>
  <si>
    <t>DE000BLB5KW3</t>
  </si>
  <si>
    <t>BYLAN 5 1/2 06/25/18</t>
  </si>
  <si>
    <t>DE000BLB5NS5</t>
  </si>
  <si>
    <t>BYLAN 5 1/4 01/15/19</t>
  </si>
  <si>
    <t>DE000BLB5NW7</t>
  </si>
  <si>
    <t>BYLAN 5.1 01/16/17</t>
  </si>
  <si>
    <t>DE000BLB5NX5</t>
  </si>
  <si>
    <t>BYLAN 5 1/4 01/16/18</t>
  </si>
  <si>
    <t>XS0969350999</t>
  </si>
  <si>
    <t>MADRILENA RED DE GAS FIN</t>
  </si>
  <si>
    <t>MRDGF 3.779 09/11/18</t>
  </si>
  <si>
    <t>DE000BLB59A4</t>
  </si>
  <si>
    <t>BYLAN 4 3/4 03/20/19</t>
  </si>
  <si>
    <t>DE000BLB59J5</t>
  </si>
  <si>
    <t>BYLAN 4 04/11/16</t>
  </si>
  <si>
    <t>DE000BLB6GS7</t>
  </si>
  <si>
    <t>BYLAN 4 1/8 09/26/16</t>
  </si>
  <si>
    <t>DE000BLB6174</t>
  </si>
  <si>
    <t>BYLAN 4 11/20/17</t>
  </si>
  <si>
    <t>DE000BLB06P3</t>
  </si>
  <si>
    <t>BYLAN 3 3/4 01/18/19</t>
  </si>
  <si>
    <t>DE000BLB1AT9</t>
  </si>
  <si>
    <t>BYLAN 3 1/2 06/16/17</t>
  </si>
  <si>
    <t>XS0491922828</t>
  </si>
  <si>
    <t>BNZ INTL FUNDING/LONDON</t>
  </si>
  <si>
    <t>BZLNZ 4 03/08/17</t>
  </si>
  <si>
    <t>XS0935287275</t>
  </si>
  <si>
    <t>BZLNZ 1 1/4 05/23/18</t>
  </si>
  <si>
    <t>XS0197646218</t>
  </si>
  <si>
    <t>C 5 08/02/19</t>
  </si>
  <si>
    <t>XS0273437169</t>
  </si>
  <si>
    <t>C 4 3/8 11/02/18</t>
  </si>
  <si>
    <t>XS0284710257</t>
  </si>
  <si>
    <t>C 4 3/8 01/30/17</t>
  </si>
  <si>
    <t>XS0880285977</t>
  </si>
  <si>
    <t>C 1 3/4 01/29/18</t>
  </si>
  <si>
    <t>ES0340609157</t>
  </si>
  <si>
    <t>CAIXABANK</t>
  </si>
  <si>
    <t>CABKSM 3.964 01/30/18</t>
  </si>
  <si>
    <t>ES0340609199</t>
  </si>
  <si>
    <t>CABKSM 3 1/8 05/14/18</t>
  </si>
  <si>
    <t>ES0340609215</t>
  </si>
  <si>
    <t>CABKSM 2 1/2 04/18/17</t>
  </si>
  <si>
    <t>FR0010394478</t>
  </si>
  <si>
    <t>CAFP 4 3/8 11/02/16</t>
  </si>
  <si>
    <t>XS0430676568</t>
  </si>
  <si>
    <t>CAFP 4.678 06/29/17</t>
  </si>
  <si>
    <t>XS0694766279</t>
  </si>
  <si>
    <t>CAFP 5 1/4 10/24/18</t>
  </si>
  <si>
    <t>XS0866278921</t>
  </si>
  <si>
    <t>CAFP 1 7/8 12/19/17</t>
  </si>
  <si>
    <t>XS0934191114</t>
  </si>
  <si>
    <t>CAFP 1 3/4 05/22/19</t>
  </si>
  <si>
    <t>ES0314970239</t>
  </si>
  <si>
    <t>FUNDACION BANCARIA CAIXA</t>
  </si>
  <si>
    <t>CAIXAB 2 3/8 05/09/19</t>
  </si>
  <si>
    <t>FR0011149954</t>
  </si>
  <si>
    <t>CAP GEMINI</t>
  </si>
  <si>
    <t>CAPFP 5 1/4 11/29/16</t>
  </si>
  <si>
    <t>XS0302816672</t>
  </si>
  <si>
    <t>CARGILL</t>
  </si>
  <si>
    <t>CARGIL 4 7/8 05/29/17</t>
  </si>
  <si>
    <t>XS0823954580</t>
  </si>
  <si>
    <t>CARGIL 1 7/8 09/04/19</t>
  </si>
  <si>
    <t>XS0548805299</t>
  </si>
  <si>
    <t>CARLSBERG BREWERIES</t>
  </si>
  <si>
    <t>CARLB 3 3/8 10/13/17</t>
  </si>
  <si>
    <t>XS0800572454</t>
  </si>
  <si>
    <t>CARLB 2 5/8 07/03/19</t>
  </si>
  <si>
    <t>IT0004543127</t>
  </si>
  <si>
    <t>CASS RISP PARMA PIACENZA</t>
  </si>
  <si>
    <t>CARPP 4.57 08/01/16</t>
  </si>
  <si>
    <t>IT0005012957</t>
  </si>
  <si>
    <t>CARPP 1.3 04/11/18</t>
  </si>
  <si>
    <t>XS0443708242</t>
  </si>
  <si>
    <t>COMMONWEALTH BANK AUST</t>
  </si>
  <si>
    <t>CBAAU 5 1/2 08/06/19</t>
  </si>
  <si>
    <t>XS0465601754</t>
  </si>
  <si>
    <t>CBAAU 4 1/4 11/10/16</t>
  </si>
  <si>
    <t>XS0490013801</t>
  </si>
  <si>
    <t>CBAAU 4 3/8 02/25/20</t>
  </si>
  <si>
    <t>XS0613920502</t>
  </si>
  <si>
    <t>CBAAU 4 1/4 04/06/18</t>
  </si>
  <si>
    <t>XS0881511868</t>
  </si>
  <si>
    <t>CBAAU 1 5/8 02/04/19</t>
  </si>
  <si>
    <t>XS1185597975</t>
  </si>
  <si>
    <t>CHINA CONSTRUCT BK ASIA</t>
  </si>
  <si>
    <t>CCB 1 1/2 02/11/20</t>
  </si>
  <si>
    <t>BE6258119674</t>
  </si>
  <si>
    <t>BELFIUS BANK SA/NV</t>
  </si>
  <si>
    <t>CCBGBB 2 1/4 09/26/18</t>
  </si>
  <si>
    <t>BE6266619319</t>
  </si>
  <si>
    <t>CCBGBB 1 1/8 05/22/17</t>
  </si>
  <si>
    <t>XS0557992889</t>
  </si>
  <si>
    <t>CAISSE CENT CREDIT IMMOB</t>
  </si>
  <si>
    <t>CCCI 4 01/12/18</t>
  </si>
  <si>
    <t>XS0544714750</t>
  </si>
  <si>
    <t>COCA-COLA</t>
  </si>
  <si>
    <t>CCE 3 1/8 09/29/17</t>
  </si>
  <si>
    <t>XS0810720515</t>
  </si>
  <si>
    <t>CCE 2 12/05/19</t>
  </si>
  <si>
    <t>XS0466300257</t>
  </si>
  <si>
    <t>CCHLN 4 1/4 11/16/16</t>
  </si>
  <si>
    <t>FR0011178938</t>
  </si>
  <si>
    <t>CREDIT FONCIER DE FRANCE</t>
  </si>
  <si>
    <t>CDEE 4 1/4 02/24/18</t>
  </si>
  <si>
    <t>XS0641963839</t>
  </si>
  <si>
    <t>CESKE DRAHY</t>
  </si>
  <si>
    <t>CESDRA 4 1/2 06/24/16</t>
  </si>
  <si>
    <t>XS0807706006</t>
  </si>
  <si>
    <t>CESDRA 4 1/8 07/23/19</t>
  </si>
  <si>
    <t>XS0630397213</t>
  </si>
  <si>
    <t>CEZ AS</t>
  </si>
  <si>
    <t>CEZCP 3 5/8 05/27/16</t>
  </si>
  <si>
    <t>FR0010115899</t>
  </si>
  <si>
    <t>COFINOGA</t>
  </si>
  <si>
    <t>CFNG 4 3/4 10/04/16</t>
  </si>
  <si>
    <t>FR0010490235</t>
  </si>
  <si>
    <t>Arkea</t>
  </si>
  <si>
    <t>CMARK 5 06/28/17</t>
  </si>
  <si>
    <t>FR0010664599</t>
  </si>
  <si>
    <t>CMARK 6 3/4 09/18/18</t>
  </si>
  <si>
    <t>FR0011181130</t>
  </si>
  <si>
    <t>CMARK 4 1/2 01/23/17</t>
  </si>
  <si>
    <t>DE000CZ226Y9</t>
  </si>
  <si>
    <t>COMMERZBANK</t>
  </si>
  <si>
    <t>CMZB 3 7/8 03/22/17</t>
  </si>
  <si>
    <t>DE000CZ31PQ7</t>
  </si>
  <si>
    <t>CMZB 4 03/14/17</t>
  </si>
  <si>
    <t>DE000CZ40HY9</t>
  </si>
  <si>
    <t>CMZB 3 5/8 07/10/17</t>
  </si>
  <si>
    <t>FR0010850719</t>
  </si>
  <si>
    <t>COFP 4.379 02/08/17</t>
  </si>
  <si>
    <t>FR0010893396</t>
  </si>
  <si>
    <t>COFP 4.481 11/12/18</t>
  </si>
  <si>
    <t>XS0953199634</t>
  </si>
  <si>
    <t>CONTINENTAL</t>
  </si>
  <si>
    <t>CONGR 3 07/16/18</t>
  </si>
  <si>
    <t>XS0972719412</t>
  </si>
  <si>
    <t>CONTI-GUMMI FINANCE B.V.</t>
  </si>
  <si>
    <t>CONGR 2 1/2 03/20/17</t>
  </si>
  <si>
    <t>XS0550979842</t>
  </si>
  <si>
    <t>CORIO NV</t>
  </si>
  <si>
    <t>CORANA 4 5/8 01/22/18</t>
  </si>
  <si>
    <t>XS0860567477</t>
  </si>
  <si>
    <t>COVENTRY BLDG SOCIETY</t>
  </si>
  <si>
    <t>COVBS 2 1/4 12/04/17</t>
  </si>
  <si>
    <t>XS0741004062</t>
  </si>
  <si>
    <t>COMPASS GROUP PLC</t>
  </si>
  <si>
    <t>CPGLN 3 1/8 02/13/19</t>
  </si>
  <si>
    <t>XS0736488585</t>
  </si>
  <si>
    <t>CRH FINANCE BV</t>
  </si>
  <si>
    <t>CRHID 5 01/25/19</t>
  </si>
  <si>
    <t>XS0321334442</t>
  </si>
  <si>
    <t>Crédit Suisse</t>
  </si>
  <si>
    <t>CS 5 1/8 09/18/17</t>
  </si>
  <si>
    <t>XS0444030646</t>
  </si>
  <si>
    <t>CS 4 3/4 08/05/19</t>
  </si>
  <si>
    <t>XS0480903466</t>
  </si>
  <si>
    <t>CS 3 7/8 01/25/17</t>
  </si>
  <si>
    <t>XS1074053130</t>
  </si>
  <si>
    <t>CS 1 3/8 11/29/19</t>
  </si>
  <si>
    <t>XS1140476604</t>
  </si>
  <si>
    <t>CS 0 5/8 11/20/18</t>
  </si>
  <si>
    <t>XS0375220588</t>
  </si>
  <si>
    <t>DAA FINANCE PLC</t>
  </si>
  <si>
    <t>DAAFIN 6.5872 07/09/18</t>
  </si>
  <si>
    <t>DE000A1C9VQ4</t>
  </si>
  <si>
    <t>DAIGR 4 1/8 01/19/17</t>
  </si>
  <si>
    <t>DE000A1MA9V5</t>
  </si>
  <si>
    <t>DAIGR 2 05/05/17</t>
  </si>
  <si>
    <t>DE000A1MLXN3</t>
  </si>
  <si>
    <t>DAIGR 2 5/8 04/02/19</t>
  </si>
  <si>
    <t>DE000A1PGQY7</t>
  </si>
  <si>
    <t>DAIGR 2 1/8 06/27/18</t>
  </si>
  <si>
    <t>DE000A1R0TN7</t>
  </si>
  <si>
    <t>DAIGR 1 3/4 01/21/20</t>
  </si>
  <si>
    <t>DE000A1R0683</t>
  </si>
  <si>
    <t>DAIGR 1 07/08/16</t>
  </si>
  <si>
    <t>DE000A1X3GC3</t>
  </si>
  <si>
    <t>DAIGR 1 1/2 11/19/18</t>
  </si>
  <si>
    <t>XS0751166835</t>
  </si>
  <si>
    <t>DANBNK 3 7/8 02/28/17</t>
  </si>
  <si>
    <t>XS0974372467</t>
  </si>
  <si>
    <t>DANBNK 3 7/8 10/04/23</t>
  </si>
  <si>
    <t>DE000DB5S5U8</t>
  </si>
  <si>
    <t>DB 5 1/8 08/31/17</t>
  </si>
  <si>
    <t>XS0164831843</t>
  </si>
  <si>
    <t>DEUTSCHE BAHN FINANCE BV</t>
  </si>
  <si>
    <t>DBHNGR 4 3/4 03/14/18</t>
  </si>
  <si>
    <t>XS0205790214</t>
  </si>
  <si>
    <t>DBHNGR 4 1/4 11/23/16</t>
  </si>
  <si>
    <t>XS0275636438</t>
  </si>
  <si>
    <t>DBHNGR 4 01/16/17</t>
  </si>
  <si>
    <t>XS0311212723</t>
  </si>
  <si>
    <t>DBHNGR 5 07/24/19</t>
  </si>
  <si>
    <t>DE000A0T7J03</t>
  </si>
  <si>
    <t>DBHNGR 4 7/8 03/12/19</t>
  </si>
  <si>
    <t>XS0457145430</t>
  </si>
  <si>
    <t>DBHNGR 3 5/8 10/16/17</t>
  </si>
  <si>
    <t>XS0642351505</t>
  </si>
  <si>
    <t>DBHNGR 2 7/8 06/30/16</t>
  </si>
  <si>
    <t>XS1117504750</t>
  </si>
  <si>
    <t>DEVELOPMENT BK OF JAPAN</t>
  </si>
  <si>
    <t>DBJJP 0 1/4 10/06/17</t>
  </si>
  <si>
    <t>DE000A1R1BC6</t>
  </si>
  <si>
    <t>DEUTSCHE BOERSE AG</t>
  </si>
  <si>
    <t>DBOERS 1 1/8 03/26/18</t>
  </si>
  <si>
    <t>XS0640936067</t>
  </si>
  <si>
    <t>JOHN DEERE</t>
  </si>
  <si>
    <t>DE 3 1/4 06/22/16</t>
  </si>
  <si>
    <t>XS0953182317</t>
  </si>
  <si>
    <t>DE 1 1/2 07/16/18</t>
  </si>
  <si>
    <t>FR0011413863</t>
  </si>
  <si>
    <t>JCDECAUX</t>
  </si>
  <si>
    <t>DECFP 2 02/08/18</t>
  </si>
  <si>
    <t>DE000DK0D396</t>
  </si>
  <si>
    <t>DEKABANK DEUTSCHE GIRO</t>
  </si>
  <si>
    <t>DEKA 0.35 02/12/18</t>
  </si>
  <si>
    <t>BE0002189554</t>
  </si>
  <si>
    <t>DELHAIZE GROUP SA</t>
  </si>
  <si>
    <t>DELH 3 1/8 02/27/20</t>
  </si>
  <si>
    <t>XS1069539374</t>
  </si>
  <si>
    <t>DIAGEO FINANCE PLC</t>
  </si>
  <si>
    <t>DGELN 1 1/8 05/20/19</t>
  </si>
  <si>
    <t>FR0000487217</t>
  </si>
  <si>
    <t>COMPAGNIE FIN ET INDUS</t>
  </si>
  <si>
    <t>DGFP 5 7/8 10/09/16</t>
  </si>
  <si>
    <t>FR0000473993</t>
  </si>
  <si>
    <t>DGFP 5 1/4 04/30/18</t>
  </si>
  <si>
    <t>FR0010737882</t>
  </si>
  <si>
    <t>ASF</t>
  </si>
  <si>
    <t>DGFP 7 3/8 03/20/19</t>
  </si>
  <si>
    <t>FR0011119775</t>
  </si>
  <si>
    <t>AUTOROUTES DU SUD DE LA</t>
  </si>
  <si>
    <t>DGFP 4 09/24/18</t>
  </si>
  <si>
    <t>FR0011164888</t>
  </si>
  <si>
    <t>DGFP 4 1/8 02/20/17</t>
  </si>
  <si>
    <t>XS1088135634</t>
  </si>
  <si>
    <t>DIST INTER DE ALIMENTACI</t>
  </si>
  <si>
    <t>DIASM 1 1/2 07/22/19</t>
  </si>
  <si>
    <t>XS0559434351</t>
  </si>
  <si>
    <t>DELTA LLOYD NV</t>
  </si>
  <si>
    <t>DLNA 4 1/4 11/17/17</t>
  </si>
  <si>
    <t>XS0754846235</t>
  </si>
  <si>
    <t>DNB BANK ASA</t>
  </si>
  <si>
    <t>DNBNO 4 3/4 03/08/22</t>
  </si>
  <si>
    <t>XS0761320208</t>
  </si>
  <si>
    <t>DNBNO 2 3/4 03/21/17</t>
  </si>
  <si>
    <t>XS0974373515</t>
  </si>
  <si>
    <t>DNBNO 3 09/26/23</t>
  </si>
  <si>
    <t>XS0473787025</t>
  </si>
  <si>
    <t>DONGAS 4 12/16/16</t>
  </si>
  <si>
    <t>XS0943371194</t>
  </si>
  <si>
    <t>DONGAS 4 7/8 07/08/13</t>
  </si>
  <si>
    <t>DE000A0N38X5</t>
  </si>
  <si>
    <t>BHW BAUSPARKASSE AG</t>
  </si>
  <si>
    <t>DPB 4.2 11/21/16</t>
  </si>
  <si>
    <t>XS0795872901</t>
  </si>
  <si>
    <t>DEUTSCHE POST FINANCE</t>
  </si>
  <si>
    <t>DPWGR 1 7/8 06/27/17</t>
  </si>
  <si>
    <t>XS0977500767</t>
  </si>
  <si>
    <t>DEUTSCHE POST AG</t>
  </si>
  <si>
    <t>DPWGR 1 1/2 10/09/18</t>
  </si>
  <si>
    <t>XS0326230181</t>
  </si>
  <si>
    <t>KONINKLIJKE</t>
  </si>
  <si>
    <t>DSM 5 1/4 10/17/17</t>
  </si>
  <si>
    <t>XS0993228294</t>
  </si>
  <si>
    <t>DSM 1 3/4 11/13/19</t>
  </si>
  <si>
    <t>XS0166179381</t>
  </si>
  <si>
    <t>DEUTSCHE TELEKOM INT FIN</t>
  </si>
  <si>
    <t>DT 6 5/8 03/29/18</t>
  </si>
  <si>
    <t>DE000A0GTCB9</t>
  </si>
  <si>
    <t>DT 4 3/4 05/31/16</t>
  </si>
  <si>
    <t>DE000A0T5X07</t>
  </si>
  <si>
    <t>DT 6 01/20/17</t>
  </si>
  <si>
    <t>XS0850057588</t>
  </si>
  <si>
    <t>DT 2 10/30/19</t>
  </si>
  <si>
    <t>XS0822316765</t>
  </si>
  <si>
    <t>DVB BANK SE</t>
  </si>
  <si>
    <t>DVB 2 1/2 08/30/17</t>
  </si>
  <si>
    <t>XS0937197431</t>
  </si>
  <si>
    <t>DVB 1 5/8 05/28/18</t>
  </si>
  <si>
    <t>XS1135782628</t>
  </si>
  <si>
    <t>DVB 0 7/8 11/11/19</t>
  </si>
  <si>
    <t>XS1166863339</t>
  </si>
  <si>
    <t>DVB 0 1/2 01/15/18</t>
  </si>
  <si>
    <t>DE000DZ1G4N3</t>
  </si>
  <si>
    <t>DZ BANK AG</t>
  </si>
  <si>
    <t>DZBK 4 3/4 02/21/18</t>
  </si>
  <si>
    <t>FR0010948562</t>
  </si>
  <si>
    <t>EDENFP 3 5/8 10/06/17</t>
  </si>
  <si>
    <t>FR0000487258</t>
  </si>
  <si>
    <t>EDF 5 1/2 10/25/16</t>
  </si>
  <si>
    <t>FR0010369587</t>
  </si>
  <si>
    <t>EDF 4 1/8 09/27/16</t>
  </si>
  <si>
    <t>XS0342783692</t>
  </si>
  <si>
    <t>EDF 5 02/05/18</t>
  </si>
  <si>
    <t>FR0010660043</t>
  </si>
  <si>
    <t>EDF 5 1/8 09/12/18</t>
  </si>
  <si>
    <t>FR0011401736</t>
  </si>
  <si>
    <t>EDF 4 1/4 12/29/49</t>
  </si>
  <si>
    <t>XS0557897203</t>
  </si>
  <si>
    <t>EDISON</t>
  </si>
  <si>
    <t>EDFFP 3 7/8 11/10/17</t>
  </si>
  <si>
    <t>XS0256997007</t>
  </si>
  <si>
    <t>ELEPOR 4 5/8 06/13/16</t>
  </si>
  <si>
    <t>XS0435879605</t>
  </si>
  <si>
    <t>EDP FINANCE BV</t>
  </si>
  <si>
    <t>ELEPOR 4 3/4 09/26/16</t>
  </si>
  <si>
    <t>XS0831842645</t>
  </si>
  <si>
    <t>ELEPOR 5 3/4 09/21/17</t>
  </si>
  <si>
    <t>XS1057345651</t>
  </si>
  <si>
    <t>ELEPOR 2 5/8 04/15/19</t>
  </si>
  <si>
    <t>BE0119550466</t>
  </si>
  <si>
    <t>ELIA SYSTEM OP SA/NV</t>
  </si>
  <si>
    <t>ELIASO 5 1/4 05/13/19</t>
  </si>
  <si>
    <t>BE6000105732</t>
  </si>
  <si>
    <t>ELIASO 5 5/8 04/22/16</t>
  </si>
  <si>
    <t>XS0836360254</t>
  </si>
  <si>
    <t>ELISA OYJ</t>
  </si>
  <si>
    <t>ELIAV 2 1/4 10/04/19</t>
  </si>
  <si>
    <t>XS0271757832</t>
  </si>
  <si>
    <t>ENBW</t>
  </si>
  <si>
    <t>ENBW 4 1/4 10/19/16</t>
  </si>
  <si>
    <t>XS0399861086</t>
  </si>
  <si>
    <t>ENBW 6 7/8 11/20/18</t>
  </si>
  <si>
    <t>XS0674277933</t>
  </si>
  <si>
    <t>ENBW 7 3/8 04/02/72</t>
  </si>
  <si>
    <t>XS0170343247</t>
  </si>
  <si>
    <t>ENELIM 4 3/4 06/12/18</t>
  </si>
  <si>
    <t>XS0306644344</t>
  </si>
  <si>
    <t>ENELIM 5 1/4 06/20/17</t>
  </si>
  <si>
    <t>XS0592695000</t>
  </si>
  <si>
    <t>SKANDINAVISKA ENSKILDA</t>
  </si>
  <si>
    <t>SEB 4 1/4 02/21/18</t>
  </si>
  <si>
    <t>XS0647288140</t>
  </si>
  <si>
    <t>ENELIM 4 1/8 07/12/17</t>
  </si>
  <si>
    <t>XS0695401801</t>
  </si>
  <si>
    <t>ENELIM 5 3/4 10/24/18</t>
  </si>
  <si>
    <t>IT0004794142</t>
  </si>
  <si>
    <t>ENELIM 4 7/8 02/20/18</t>
  </si>
  <si>
    <t>XS0842659343</t>
  </si>
  <si>
    <t>ENELIM 3 5/8 04/17/18</t>
  </si>
  <si>
    <t>FR0010326975</t>
  </si>
  <si>
    <t>BOUYGUES</t>
  </si>
  <si>
    <t>ENFP 4 3/4 05/24/16</t>
  </si>
  <si>
    <t>FR0010853226</t>
  </si>
  <si>
    <t>ENFP 4 02/12/18</t>
  </si>
  <si>
    <t>FR0010957662</t>
  </si>
  <si>
    <t>ENFP 3.641 10/29/19</t>
  </si>
  <si>
    <t>XS0834643727</t>
  </si>
  <si>
    <t>ENAGAS FINANCIACIONES SA</t>
  </si>
  <si>
    <t>ENGSM 4 1/4 10/05/17</t>
  </si>
  <si>
    <t>XS0331141332</t>
  </si>
  <si>
    <t>ENIIM 4 3/4 11/14/17</t>
  </si>
  <si>
    <t>XS0451457435</t>
  </si>
  <si>
    <t>ENIIM 4 1/8 09/16/19</t>
  </si>
  <si>
    <t>XS0563739696</t>
  </si>
  <si>
    <t>ENIIM 3 1/2 01/29/18</t>
  </si>
  <si>
    <t>IT0004760655</t>
  </si>
  <si>
    <t>ENIIM 4 7/8 10/11/17</t>
  </si>
  <si>
    <t>XS0741137029</t>
  </si>
  <si>
    <t>ENIIM 4 1/4 02/03/20</t>
  </si>
  <si>
    <t>XS0148579153</t>
  </si>
  <si>
    <t>E.ON</t>
  </si>
  <si>
    <t>EOANGR 6 3/8 05/29/17</t>
  </si>
  <si>
    <t>XS0322977223</t>
  </si>
  <si>
    <t>EOANGR 5 1/2 10/02/17</t>
  </si>
  <si>
    <t>XS0783933350</t>
  </si>
  <si>
    <t>EP ENERGY AS</t>
  </si>
  <si>
    <t>EPERGY 5 7/8 11/01/19</t>
  </si>
  <si>
    <t>XS0808636244</t>
  </si>
  <si>
    <t>EPERGY 4 3/8 05/01/18</t>
  </si>
  <si>
    <t>XS0616431689</t>
  </si>
  <si>
    <t>ERSTE GROUP BANK AG</t>
  </si>
  <si>
    <t>ERSTBK 4 1/4 04/12/16</t>
  </si>
  <si>
    <t>XS0765299655</t>
  </si>
  <si>
    <t>ERSTBK 3 3/8 03/28/17</t>
  </si>
  <si>
    <t>XS0993272862</t>
  </si>
  <si>
    <t>ERSTBK 1 7/8 05/13/19</t>
  </si>
  <si>
    <t>XS0827573766</t>
  </si>
  <si>
    <t>ESB FINANCE LIMITED</t>
  </si>
  <si>
    <t>ESBIRE 6 1/4 09/11/17</t>
  </si>
  <si>
    <t>XS0856023493</t>
  </si>
  <si>
    <t>ESBIRE 4 3/8 11/21/19</t>
  </si>
  <si>
    <t>XS0763379343</t>
  </si>
  <si>
    <t>EESTI ENERGIA AS</t>
  </si>
  <si>
    <t>ESTONE 4 1/4 10/02/18</t>
  </si>
  <si>
    <t>FR0010877183</t>
  </si>
  <si>
    <t>EUTELSAT SA</t>
  </si>
  <si>
    <t>ETLFP 4 1/8 03/27/17</t>
  </si>
  <si>
    <t>FR0011164664</t>
  </si>
  <si>
    <t>ETLFP 5 01/14/19</t>
  </si>
  <si>
    <t>FR0011660596</t>
  </si>
  <si>
    <t>ETLFP 2 5/8 01/13/20</t>
  </si>
  <si>
    <t>DE000A0DLU69</t>
  </si>
  <si>
    <t>EWE AG</t>
  </si>
  <si>
    <t>EWE 4 7/8 10/14/19</t>
  </si>
  <si>
    <t>XS0300900478</t>
  </si>
  <si>
    <t>EXOR SPA</t>
  </si>
  <si>
    <t>EXOIM 5 3/8 06/12/17</t>
  </si>
  <si>
    <t>XS0482908091</t>
  </si>
  <si>
    <t>EXPERIAN FINANCE PLC</t>
  </si>
  <si>
    <t>EXPNLN 4 3/4 02/04/20</t>
  </si>
  <si>
    <t>XS0838847381</t>
  </si>
  <si>
    <t>FCE BANK PLC</t>
  </si>
  <si>
    <t>F 2 7/8 10/03/17</t>
  </si>
  <si>
    <t>XS0888827333</t>
  </si>
  <si>
    <t>F 1 7/8 05/12/16</t>
  </si>
  <si>
    <t>XS0933505967</t>
  </si>
  <si>
    <t>F 1 3/4 05/21/18</t>
  </si>
  <si>
    <t>XS0969570687</t>
  </si>
  <si>
    <t>F 1 5/8 09/09/16</t>
  </si>
  <si>
    <t>XS1035001921</t>
  </si>
  <si>
    <t>F 1 7/8 04/18/19</t>
  </si>
  <si>
    <t>BE0931376793</t>
  </si>
  <si>
    <t>FBAVP 4 1/4 03/23/21</t>
  </si>
  <si>
    <t>BE0932372080</t>
  </si>
  <si>
    <t>FBAVP 4 3/8 02/01/17</t>
  </si>
  <si>
    <t>FR0011345545</t>
  </si>
  <si>
    <t>FONCIERE DES REGIONS</t>
  </si>
  <si>
    <t>FDRFP 3 7/8 01/16/18</t>
  </si>
  <si>
    <t>XS0879082914</t>
  </si>
  <si>
    <t>FERROVIAL EMISIONES SA</t>
  </si>
  <si>
    <t>FERSM 3 3/8 01/30/18</t>
  </si>
  <si>
    <t>XS0982584004</t>
  </si>
  <si>
    <t>FGA CAPITAL IRELAND PLC</t>
  </si>
  <si>
    <t>FGACAP 4 10/17/18</t>
  </si>
  <si>
    <t>XS1021817355</t>
  </si>
  <si>
    <t>FGACAP 2 7/8 01/26/18</t>
  </si>
  <si>
    <t>XS1057487875</t>
  </si>
  <si>
    <t>FGACAP 2 5/8 04/17/19</t>
  </si>
  <si>
    <t>XS1111858756</t>
  </si>
  <si>
    <t>FGACAP 2 10/23/19</t>
  </si>
  <si>
    <t>XS0490093480</t>
  </si>
  <si>
    <t>FIDELITY</t>
  </si>
  <si>
    <t>FIDINT 6 7/8 02/24/17</t>
  </si>
  <si>
    <t>XS1088274169</t>
  </si>
  <si>
    <t>2I RETE GAS SPA</t>
  </si>
  <si>
    <t>FIREIT 1 3/4 07/16/19</t>
  </si>
  <si>
    <t>XS1144492532</t>
  </si>
  <si>
    <t>FIREIT 1 1/8 01/02/20</t>
  </si>
  <si>
    <t>FR0011052075</t>
  </si>
  <si>
    <t>FONCIERE LYONNAISE</t>
  </si>
  <si>
    <t>FLYFP 4 5/8 05/25/16</t>
  </si>
  <si>
    <t>FR0011361070</t>
  </si>
  <si>
    <t>FLYFP 3 1/2 11/28/17</t>
  </si>
  <si>
    <t>FR0011043124</t>
  </si>
  <si>
    <t>FRFP 4 7/8 05/11/18</t>
  </si>
  <si>
    <t>FR0000489908</t>
  </si>
  <si>
    <t>LA POSTE</t>
  </si>
  <si>
    <t>FRPTT 5 3/8 07/05/17</t>
  </si>
  <si>
    <t>FR0010096941</t>
  </si>
  <si>
    <t>FRPTT 4 3/4 07/08/19</t>
  </si>
  <si>
    <t>FR0010586081</t>
  </si>
  <si>
    <t>FRPTT 4 1/2 02/27/18</t>
  </si>
  <si>
    <t>XS0258428712</t>
  </si>
  <si>
    <t>FORTUM OYJ</t>
  </si>
  <si>
    <t>FUMVFH 4 1/2 06/20/16</t>
  </si>
  <si>
    <t>XS0418729934</t>
  </si>
  <si>
    <t>FUMVFH 6 03/20/19</t>
  </si>
  <si>
    <t>XS1084838496</t>
  </si>
  <si>
    <t>TURKIYE GARANTI BANKASI</t>
  </si>
  <si>
    <t>GARAN 3 3/8 07/08/19</t>
  </si>
  <si>
    <t>XS0436928872</t>
  </si>
  <si>
    <t>GAS NATURAL</t>
  </si>
  <si>
    <t>GASSM 6 3/8 07/09/19</t>
  </si>
  <si>
    <t>XS0458748851</t>
  </si>
  <si>
    <t>GASSM 4 3/8 11/02/16</t>
  </si>
  <si>
    <t>XS0479542580</t>
  </si>
  <si>
    <t>GASSM 4 1/2 01/27/20</t>
  </si>
  <si>
    <t>XS0587411595</t>
  </si>
  <si>
    <t>GASSM 5 5/8 02/09/17</t>
  </si>
  <si>
    <t>XS0627188468</t>
  </si>
  <si>
    <t>GASSM 5 3/8 05/24/19</t>
  </si>
  <si>
    <t>XS0741942576</t>
  </si>
  <si>
    <t>GASSM 5 02/13/18</t>
  </si>
  <si>
    <t>XS0829360923</t>
  </si>
  <si>
    <t>GASSM 6 01/27/20</t>
  </si>
  <si>
    <t>XS0843300947</t>
  </si>
  <si>
    <t>GASSM 4 1/8 04/24/17</t>
  </si>
  <si>
    <t>XS0922865760</t>
  </si>
  <si>
    <t>GASSM 2.31 04/25/17</t>
  </si>
  <si>
    <t>XS0276455937</t>
  </si>
  <si>
    <t>GAZPRU 5.136 03/22/17</t>
  </si>
  <si>
    <t>XS0290581569</t>
  </si>
  <si>
    <t>GAZPRU 5.44 11/02/17</t>
  </si>
  <si>
    <t>XS0327237136</t>
  </si>
  <si>
    <t>GAZPRU 6.605 02/13/18</t>
  </si>
  <si>
    <t>XS0805582011</t>
  </si>
  <si>
    <t>GAZPRU 3.755 03/15/17</t>
  </si>
  <si>
    <t>XS0954912514</t>
  </si>
  <si>
    <t>GAZPRU 3.7 07/25/18</t>
  </si>
  <si>
    <t>DE000A1R0TU2</t>
  </si>
  <si>
    <t>BILFINGER SE</t>
  </si>
  <si>
    <t>GBFGR 2 3/8 12/07/19</t>
  </si>
  <si>
    <t>FR0010757252</t>
  </si>
  <si>
    <t>GROUPEMENT DES CHU/CHR</t>
  </si>
  <si>
    <t>GDCHU 4 3/8 05/20/19</t>
  </si>
  <si>
    <t>XS0272770396</t>
  </si>
  <si>
    <t>GE 4 1/8 10/27/16</t>
  </si>
  <si>
    <t>XS0319639232</t>
  </si>
  <si>
    <t>GENERAL ELEC CAP CORP</t>
  </si>
  <si>
    <t>GE 5 1/2 09/15/67</t>
  </si>
  <si>
    <t>XS0340180149</t>
  </si>
  <si>
    <t>GE</t>
  </si>
  <si>
    <t>GE 5 3/8 01/16/18</t>
  </si>
  <si>
    <t>XS0385688097</t>
  </si>
  <si>
    <t>GE 6 01/15/19</t>
  </si>
  <si>
    <t>XS0453908377</t>
  </si>
  <si>
    <t>GE 5 3/8 01/23/20</t>
  </si>
  <si>
    <t>XS0491042353</t>
  </si>
  <si>
    <t>GE 4 1/4 03/01/17</t>
  </si>
  <si>
    <t>XS0491211644</t>
  </si>
  <si>
    <t>XS0491212451</t>
  </si>
  <si>
    <t>GE 4 5/8 09/15/66</t>
  </si>
  <si>
    <t>XS0612837657</t>
  </si>
  <si>
    <t>GE 3 3/4 04/04/16</t>
  </si>
  <si>
    <t>XS0794230507</t>
  </si>
  <si>
    <t>GE 2 7/8 06/18/19</t>
  </si>
  <si>
    <t>XS0874839086</t>
  </si>
  <si>
    <t>GE 1 5/8 03/15/18</t>
  </si>
  <si>
    <t>XS0925519380</t>
  </si>
  <si>
    <t>GE 1 05/02/17</t>
  </si>
  <si>
    <t>DE000A1KQ1M5</t>
  </si>
  <si>
    <t>GEA GROUP AG</t>
  </si>
  <si>
    <t>GEAGP 4 1/4 04/21/16</t>
  </si>
  <si>
    <t>FR0011233337</t>
  </si>
  <si>
    <t>GECINA</t>
  </si>
  <si>
    <t>GFCFP 4 3/4 04/11/19</t>
  </si>
  <si>
    <t>XS0777017376</t>
  </si>
  <si>
    <t>G4S INTL FINANCE PLC</t>
  </si>
  <si>
    <t>GFSLN 2 7/8 05/02/17</t>
  </si>
  <si>
    <t>XS0862010625</t>
  </si>
  <si>
    <t>G4S intl finance</t>
  </si>
  <si>
    <t>G4S  2 5/8  12/06/18</t>
  </si>
  <si>
    <t>XS0305188533</t>
  </si>
  <si>
    <t>GLENLN 5 1/4 06/13/17</t>
  </si>
  <si>
    <t>XS0495973470</t>
  </si>
  <si>
    <t>GLENLN 5 1/4 03/22/17</t>
  </si>
  <si>
    <t>XS0857214968</t>
  </si>
  <si>
    <t>GLENLN 1 1/2 05/19/16</t>
  </si>
  <si>
    <t>XS0911806692</t>
  </si>
  <si>
    <t>GELF BOND ISSUER I SA</t>
  </si>
  <si>
    <t>GOOEUR 3 1/8 04/03/18</t>
  </si>
  <si>
    <t>XS0255244112</t>
  </si>
  <si>
    <t>GS 4 1/2 05/23/16</t>
  </si>
  <si>
    <t>XS0284727814</t>
  </si>
  <si>
    <t>GS 4 1/2 01/30/17</t>
  </si>
  <si>
    <t>XS0361975443</t>
  </si>
  <si>
    <t>GS 6 3/8 05/02/18</t>
  </si>
  <si>
    <t>XS0459410782</t>
  </si>
  <si>
    <t>GS 5 1/8 10/23/19</t>
  </si>
  <si>
    <t>XS0494996043</t>
  </si>
  <si>
    <t>GS 4 3/8 03/16/17</t>
  </si>
  <si>
    <t>XS0335134705</t>
  </si>
  <si>
    <t>GLAXOSMITHKLINE</t>
  </si>
  <si>
    <t>GSK 5 5/8 12/13/17</t>
  </si>
  <si>
    <t>XS1147600305</t>
  </si>
  <si>
    <t>GSK 0 5/8 12/02/19</t>
  </si>
  <si>
    <t>XS0617785943</t>
  </si>
  <si>
    <t>GLOBAL SWITCH HOLDINGS L</t>
  </si>
  <si>
    <t>GSWITC 5 1/2 04/18/18</t>
  </si>
  <si>
    <t>FR0000472334</t>
  </si>
  <si>
    <t>GSZFP 5 1/8 02/19/18</t>
  </si>
  <si>
    <t>FR0010678185</t>
  </si>
  <si>
    <t>GSZFP 6 7/8 01/24/19</t>
  </si>
  <si>
    <t>FR0010952739</t>
  </si>
  <si>
    <t>GSZFP 2 3/4 10/18/17</t>
  </si>
  <si>
    <t>FR0011147305</t>
  </si>
  <si>
    <t>GSZFP 3 1/8 01/21/20</t>
  </si>
  <si>
    <t>FR0011261916</t>
  </si>
  <si>
    <t>GSZFP 2 1/4 06/01/18</t>
  </si>
  <si>
    <t>FR0011289222</t>
  </si>
  <si>
    <t>GSZFP 1 1/2 07/20/17</t>
  </si>
  <si>
    <t>FR0011531714</t>
  </si>
  <si>
    <t>GSZFP 3 7/8 07/29/49</t>
  </si>
  <si>
    <t>FR0011942226</t>
  </si>
  <si>
    <t>GSZFP 3 06/29/49</t>
  </si>
  <si>
    <t>XS0626028566</t>
  </si>
  <si>
    <t>GERRESHEIMER AG</t>
  </si>
  <si>
    <t>GXIGR 5 05/19/18</t>
  </si>
  <si>
    <t>XS0758419658</t>
  </si>
  <si>
    <t>HEINEKEN</t>
  </si>
  <si>
    <t>HEIANA 2 1/2 03/19/19</t>
  </si>
  <si>
    <t>XS0875513268</t>
  </si>
  <si>
    <t>HELLA 2 3/8 01/24/20</t>
  </si>
  <si>
    <t>XS0511389453</t>
  </si>
  <si>
    <t>HERAEUS FINANCE GMBH</t>
  </si>
  <si>
    <t>HERAEU 4 05/29/17</t>
  </si>
  <si>
    <t>XS0471071133</t>
  </si>
  <si>
    <t>HERA SPA</t>
  </si>
  <si>
    <t>HERIM 4 1/2 12/03/19</t>
  </si>
  <si>
    <t>DE000HLB1QE1</t>
  </si>
  <si>
    <t>LANDBK HESSEN-THUERINGEN</t>
  </si>
  <si>
    <t>HESLAN 4 1/2 02/04/19</t>
  </si>
  <si>
    <t>DE000HLB16F0</t>
  </si>
  <si>
    <t>HESLAN 3 1/8 07/30/18</t>
  </si>
  <si>
    <t>DE000HLB16L8</t>
  </si>
  <si>
    <t>HESLAN 2 1/2 08/23/16</t>
  </si>
  <si>
    <t>DE000HLB1609</t>
  </si>
  <si>
    <t>HESLAN 2 7/8 09/29/17</t>
  </si>
  <si>
    <t>DE000HLB17K8</t>
  </si>
  <si>
    <t>HESLAN 3 3/8 03/18/16</t>
  </si>
  <si>
    <t>DE000WLB43N7</t>
  </si>
  <si>
    <t>HESLAN 4 1/4 05/20/16</t>
  </si>
  <si>
    <t>DE000WLB43R8</t>
  </si>
  <si>
    <t>HESLAN 3.4 05/24/17</t>
  </si>
  <si>
    <t>DE000HLB3FF7</t>
  </si>
  <si>
    <t>HESLAN 2 3/4 12/15/17</t>
  </si>
  <si>
    <t>DE000HLB3FJ9</t>
  </si>
  <si>
    <t>HESLAN 2 1/4 01/31/17</t>
  </si>
  <si>
    <t>DE000HLB3FV4</t>
  </si>
  <si>
    <t>HESLAN 2 1/8 04/04/17</t>
  </si>
  <si>
    <t>DE000HLB0QP9</t>
  </si>
  <si>
    <t>HESLAN 2 12/10/18</t>
  </si>
  <si>
    <t>DE000HLB0QN4</t>
  </si>
  <si>
    <t>HESLAN 1 5/8 12/08/16</t>
  </si>
  <si>
    <t>DE000HLB0VD5</t>
  </si>
  <si>
    <t>HESLAN 1 1/4 11/14/17</t>
  </si>
  <si>
    <t>XS0834382151</t>
  </si>
  <si>
    <t>HAMMERSON PLC</t>
  </si>
  <si>
    <t>HMSOLN 2 3/4 09/26/19</t>
  </si>
  <si>
    <t>XS0967299016</t>
  </si>
  <si>
    <t>AMERICAN HONDA FINANCE</t>
  </si>
  <si>
    <t>HNDA 1 7/8 09/04/19</t>
  </si>
  <si>
    <t>XS0550634355</t>
  </si>
  <si>
    <t>THALES</t>
  </si>
  <si>
    <t>HOFP 2 3/4 10/19/16</t>
  </si>
  <si>
    <t>XS0906792014</t>
  </si>
  <si>
    <t>HOFP 1 5/8 03/20/18</t>
  </si>
  <si>
    <t>XS0188853526</t>
  </si>
  <si>
    <t>HSBC 5.13 03/29/49</t>
  </si>
  <si>
    <t>XS0257496694</t>
  </si>
  <si>
    <t>HSBC 4 1/2 06/14/16</t>
  </si>
  <si>
    <t>XS0302868475</t>
  </si>
  <si>
    <t>HSBC 4 7/8 05/30/17</t>
  </si>
  <si>
    <t>XS0353643744</t>
  </si>
  <si>
    <t>HSBC 6 1/4 03/19/18</t>
  </si>
  <si>
    <t>XS0433028254</t>
  </si>
  <si>
    <t>HSBC 6 06/10/19</t>
  </si>
  <si>
    <t>XS0470370932</t>
  </si>
  <si>
    <t>HSBC 3 3/4 11/30/16</t>
  </si>
  <si>
    <t>XS0558893094</t>
  </si>
  <si>
    <t>HSBC 3 1/8 11/15/17</t>
  </si>
  <si>
    <t>FR0011149947</t>
  </si>
  <si>
    <t>VALLOUREC</t>
  </si>
  <si>
    <t>VKFP 4 1/4 02/14/17</t>
  </si>
  <si>
    <t>XS0695461458</t>
  </si>
  <si>
    <t>HSBC 3 7/8 10/24/18</t>
  </si>
  <si>
    <t>FR0011391580</t>
  </si>
  <si>
    <t>HSBC 1 7/8 01/16/20</t>
  </si>
  <si>
    <t>XS0969636371</t>
  </si>
  <si>
    <t>HSBC 3 3/8 01/10/24</t>
  </si>
  <si>
    <t>FR0011645845</t>
  </si>
  <si>
    <t>HSBC 1 5/8 12/03/18</t>
  </si>
  <si>
    <t>DE000HSH35M8</t>
  </si>
  <si>
    <t>HSH NORDBANK AG</t>
  </si>
  <si>
    <t>HSHN 2 06/21/17</t>
  </si>
  <si>
    <t>DE000HSH4L33</t>
  </si>
  <si>
    <t>HSHN 2 10/17/18</t>
  </si>
  <si>
    <t>DE000HSH4VR4</t>
  </si>
  <si>
    <t>HSHN 0 3/4 05/20/16</t>
  </si>
  <si>
    <t>DE000HSH4VQ6</t>
  </si>
  <si>
    <t>HSHN 0 3/4 06/22/16</t>
  </si>
  <si>
    <t>XS0268587127</t>
  </si>
  <si>
    <t>HUTCH WHAMPOA</t>
  </si>
  <si>
    <t>HUWHY 4 5/8 09/21/16</t>
  </si>
  <si>
    <t>XS0466303194</t>
  </si>
  <si>
    <t>HUWHY 4 3/4 11/14/16</t>
  </si>
  <si>
    <t>XS0790010747</t>
  </si>
  <si>
    <t>HUWHY 2 1/2 06/06/17</t>
  </si>
  <si>
    <t>XS0930010524</t>
  </si>
  <si>
    <t>HUWHY 3 3/4 05/29/49</t>
  </si>
  <si>
    <t>XS0921670385</t>
  </si>
  <si>
    <t>HYPO NOE GRUPPE BANK AG</t>
  </si>
  <si>
    <t>HYNOE 1 5/8 04/23/18</t>
  </si>
  <si>
    <t>XS1041793123</t>
  </si>
  <si>
    <t>IAPLN 3 1/8 03/06/19</t>
  </si>
  <si>
    <t>XS0362224841</t>
  </si>
  <si>
    <t>IBESM 5 5/8 05/09/18</t>
  </si>
  <si>
    <t>XS0548801207</t>
  </si>
  <si>
    <t>IBESM 3 1/2 10/13/16</t>
  </si>
  <si>
    <t>XS0767977811</t>
  </si>
  <si>
    <t>IBESM 4 1/4 10/11/18</t>
  </si>
  <si>
    <t>XS0829209195</t>
  </si>
  <si>
    <t>IBESM 4 1/2 09/21/17</t>
  </si>
  <si>
    <t>XS0808632763</t>
  </si>
  <si>
    <t>IBESM 5 3/4 02/27/49</t>
  </si>
  <si>
    <t>XS0856023147</t>
  </si>
  <si>
    <t>IBM</t>
  </si>
  <si>
    <t>IBM 1 3/8 11/19/19</t>
  </si>
  <si>
    <t>FR0011577170</t>
  </si>
  <si>
    <t>ICADE</t>
  </si>
  <si>
    <t>ICADFP 2 1/4 01/30/19</t>
  </si>
  <si>
    <t>XS0495913229</t>
  </si>
  <si>
    <t>3I GROUP PLC</t>
  </si>
  <si>
    <t>IIILN 5 5/8 03/17/17</t>
  </si>
  <si>
    <t>XS0645669200</t>
  </si>
  <si>
    <t>IMPERIAL TOBACCO</t>
  </si>
  <si>
    <t>IMTLN 4 1/2 07/05/18</t>
  </si>
  <si>
    <t>XS0715437140</t>
  </si>
  <si>
    <t>IMTLN 5 12/02/19</t>
  </si>
  <si>
    <t>NL0000122489</t>
  </si>
  <si>
    <t>Ing</t>
  </si>
  <si>
    <t>INTNED 5 1/4 06/07/19</t>
  </si>
  <si>
    <t>XS0250306643</t>
  </si>
  <si>
    <t>INTNED 4 1/8 04/11/16</t>
  </si>
  <si>
    <t>XS0303396062</t>
  </si>
  <si>
    <t>INTNED 4 3/4 05/31/17</t>
  </si>
  <si>
    <t>XS0366066149</t>
  </si>
  <si>
    <t>INTNED 6 1/8 05/29/23</t>
  </si>
  <si>
    <t>XS0629960302</t>
  </si>
  <si>
    <t>INTNED 3 7/8 05/24/16</t>
  </si>
  <si>
    <t>XS0725405228</t>
  </si>
  <si>
    <t>INTNED 4 12/23/16</t>
  </si>
  <si>
    <t>XS0767706111</t>
  </si>
  <si>
    <t>INTNED 3 1/4 04/03/19</t>
  </si>
  <si>
    <t>XS0895722071</t>
  </si>
  <si>
    <t>INTNED 1 7/8 02/27/18</t>
  </si>
  <si>
    <t>XS1080078428</t>
  </si>
  <si>
    <t>INTNED 1 1/4 12/13/19</t>
  </si>
  <si>
    <t>XS0542591580</t>
  </si>
  <si>
    <t>INVESTOR AB</t>
  </si>
  <si>
    <t>INVSA 3 1/4 09/17/18</t>
  </si>
  <si>
    <t>XS0304508921</t>
  </si>
  <si>
    <t>ISPIM 4 3/4 06/15/17</t>
  </si>
  <si>
    <t>XS0467864160</t>
  </si>
  <si>
    <t>ISPIM 3 3/4 11/23/16</t>
  </si>
  <si>
    <t>XS0486454530</t>
  </si>
  <si>
    <t>ISPIM 4 3/8 02/12/20</t>
  </si>
  <si>
    <t>XS0555977312</t>
  </si>
  <si>
    <t>ISPIM 4 11/08/18</t>
  </si>
  <si>
    <t>IT0004682545</t>
  </si>
  <si>
    <t>ISPIM 4.1 03/03/17</t>
  </si>
  <si>
    <t>XS0741977796</t>
  </si>
  <si>
    <t>ISPIM 2 1/4 01/22/20</t>
  </si>
  <si>
    <t>XS0788138906</t>
  </si>
  <si>
    <t>ISPIM 2 1/4 11/22/17</t>
  </si>
  <si>
    <t>XS0829329506</t>
  </si>
  <si>
    <t>ISPIM 4 1/8 09/19/16</t>
  </si>
  <si>
    <t>XS0842828120</t>
  </si>
  <si>
    <t>ISPIM 4 3/8 10/15/19</t>
  </si>
  <si>
    <t>XS0852993285</t>
  </si>
  <si>
    <t>ISPIM 4 11/09/17</t>
  </si>
  <si>
    <t>XS0997333223</t>
  </si>
  <si>
    <t>ISPIM 3 01/28/19</t>
  </si>
  <si>
    <t>XS1168003900</t>
  </si>
  <si>
    <t>ISPIM 1 1/8 01/14/20</t>
  </si>
  <si>
    <t>XS0972240997</t>
  </si>
  <si>
    <t>ISPVIT 5.35 09/18/18</t>
  </si>
  <si>
    <t>XS1145526585</t>
  </si>
  <si>
    <t>ISS GLOBAL A/S</t>
  </si>
  <si>
    <t>ISSDC 1 1/8 01/09/20</t>
  </si>
  <si>
    <t>XS0329522246</t>
  </si>
  <si>
    <t>JOHNSON &amp; JOHNSON</t>
  </si>
  <si>
    <t>JNJ 4 3/4 11/06/19</t>
  </si>
  <si>
    <t>XS0274112076</t>
  </si>
  <si>
    <t>JPM 4 3/8 11/30/21</t>
  </si>
  <si>
    <t>XS0856977144</t>
  </si>
  <si>
    <t>JPM 1 7/8 11/21/19</t>
  </si>
  <si>
    <t>XS0605440345</t>
  </si>
  <si>
    <t>KBC</t>
  </si>
  <si>
    <t>KBC 5 03/16/16</t>
  </si>
  <si>
    <t>XS0764303490</t>
  </si>
  <si>
    <t>KBC 4 1/2 03/27/17</t>
  </si>
  <si>
    <t>XS0820869948</t>
  </si>
  <si>
    <t>KBC 3 08/29/16</t>
  </si>
  <si>
    <t>XS0969365591</t>
  </si>
  <si>
    <t>KBC 2 1/8 09/10/18</t>
  </si>
  <si>
    <t>BE0002479542</t>
  </si>
  <si>
    <t>KBCBB 2 3/8 11/25/24</t>
  </si>
  <si>
    <t>FR0011236983</t>
  </si>
  <si>
    <t>KERING</t>
  </si>
  <si>
    <t>KERFP 3 1/8 04/23/19</t>
  </si>
  <si>
    <t>FR0011584929</t>
  </si>
  <si>
    <t>KERFP 1 7/8 10/08/18</t>
  </si>
  <si>
    <t>FR0010410068</t>
  </si>
  <si>
    <t>NATIXIS</t>
  </si>
  <si>
    <t>KNFP 4 1/8 01/20/17</t>
  </si>
  <si>
    <t>FR0122459979</t>
  </si>
  <si>
    <t>KNFP 1.43 06/12/19</t>
  </si>
  <si>
    <t>FR0000583155</t>
  </si>
  <si>
    <t>CDC</t>
  </si>
  <si>
    <t>KNFP 7 3/4 06/01/19</t>
  </si>
  <si>
    <t>XS0981596819</t>
  </si>
  <si>
    <t>KOREA GAS</t>
  </si>
  <si>
    <t>KORGAS 2 3/8 04/15/19</t>
  </si>
  <si>
    <t>XS0411850075</t>
  </si>
  <si>
    <t>KPN 7 1/2 02/04/19</t>
  </si>
  <si>
    <t>ES0314100076</t>
  </si>
  <si>
    <t>KUTXABANK</t>
  </si>
  <si>
    <t>KUTXAB 4.4 03/01/16</t>
  </si>
  <si>
    <t>XS0842560640</t>
  </si>
  <si>
    <t>F VAN LANSCHOT BANKIERS</t>
  </si>
  <si>
    <t>LANSNA 2 7/8 10/17/16</t>
  </si>
  <si>
    <t>XS0940685091</t>
  </si>
  <si>
    <t>LANSNA 3 1/8 06/05/18</t>
  </si>
  <si>
    <t>XS0245578553</t>
  </si>
  <si>
    <t>HYPO TIROL BANK AG</t>
  </si>
  <si>
    <t>LANTIR 3 5/8 03/01/16</t>
  </si>
  <si>
    <t>XS0468940068</t>
  </si>
  <si>
    <t>LANDESBANK BERLIN AG</t>
  </si>
  <si>
    <t>LBBER 5 7/8 11/25/19</t>
  </si>
  <si>
    <t>FR0010301705</t>
  </si>
  <si>
    <t>KLEPIERRE</t>
  </si>
  <si>
    <t>LIFP 4 1/4 03/16/16</t>
  </si>
  <si>
    <t>FR0010885160</t>
  </si>
  <si>
    <t>LIFP 4 04/13/17</t>
  </si>
  <si>
    <t>FR0011321405</t>
  </si>
  <si>
    <t>LIFP 2 3/4 09/17/19</t>
  </si>
  <si>
    <t>XS0259604329</t>
  </si>
  <si>
    <t>LINDE</t>
  </si>
  <si>
    <t>LINGR 7 3/8 07/14/66</t>
  </si>
  <si>
    <t>XS0297699588</t>
  </si>
  <si>
    <t>LINGR 4 3/4 04/24/17</t>
  </si>
  <si>
    <t>XS0718526790</t>
  </si>
  <si>
    <t>LINGR 3 1/8 12/12/18</t>
  </si>
  <si>
    <t>XS0790015548</t>
  </si>
  <si>
    <t>LINGR 1 3/4 06/11/19</t>
  </si>
  <si>
    <t>XS0997829519</t>
  </si>
  <si>
    <t>LINEA GROUP HOLDING SPA</t>
  </si>
  <si>
    <t>LINHLD 3 7/8 11/28/18</t>
  </si>
  <si>
    <t>XS0435070288</t>
  </si>
  <si>
    <t>LLOYDS</t>
  </si>
  <si>
    <t>LLOYDS 6 3/8 06/17/16</t>
  </si>
  <si>
    <t>XS0449361350</t>
  </si>
  <si>
    <t>LLOYDS 5 3/8 09/03/19</t>
  </si>
  <si>
    <t>XS0717735400</t>
  </si>
  <si>
    <t>LLOYDS 11 7/8 12/16/21</t>
  </si>
  <si>
    <t>XS0740795041</t>
  </si>
  <si>
    <t>LLOYDS 4 5/8 02/02/17</t>
  </si>
  <si>
    <t>XS0980066996</t>
  </si>
  <si>
    <t>LLOYDS 1 7/8 10/10/18</t>
  </si>
  <si>
    <t>XS0307504547</t>
  </si>
  <si>
    <t>ERICSSON LM</t>
  </si>
  <si>
    <t>LMETEL 5 3/8 06/27/17</t>
  </si>
  <si>
    <t>XS0829290708</t>
  </si>
  <si>
    <t>LPTY 2 1/2 09/19/16</t>
  </si>
  <si>
    <t>XS0984200617</t>
  </si>
  <si>
    <t>LPTY 2 3/8 04/23/19</t>
  </si>
  <si>
    <t>FR0010859686</t>
  </si>
  <si>
    <t>LEGRAND</t>
  </si>
  <si>
    <t>LRFP 4 1/4 02/24/17</t>
  </si>
  <si>
    <t>FR0011022623</t>
  </si>
  <si>
    <t>LRFP 4 3/8 03/21/18</t>
  </si>
  <si>
    <t>XS0758640279</t>
  </si>
  <si>
    <t>LUXOTTICA GROUP SPA</t>
  </si>
  <si>
    <t>LUXIM 3 5/8 03/19/19</t>
  </si>
  <si>
    <t>XS0629645531</t>
  </si>
  <si>
    <t>LANXESS AG</t>
  </si>
  <si>
    <t>LXSGR 4 1/8 05/23/18</t>
  </si>
  <si>
    <t>XS0563106730</t>
  </si>
  <si>
    <t>AP MOLLER-MAERSK A/S</t>
  </si>
  <si>
    <t>MAERSK 4 3/8 11/24/17</t>
  </si>
  <si>
    <t>XS0821175717</t>
  </si>
  <si>
    <t>MAERSK 3 3/8 08/28/19</t>
  </si>
  <si>
    <t>XS0794990050</t>
  </si>
  <si>
    <t>MANPOWERGROUP</t>
  </si>
  <si>
    <t>MAN 4 1/2 06/22/18</t>
  </si>
  <si>
    <t>XS0429612566</t>
  </si>
  <si>
    <t>MAN SE</t>
  </si>
  <si>
    <t>MANGR 7 1/4 05/20/16</t>
  </si>
  <si>
    <t>XS0756457833</t>
  </si>
  <si>
    <t>MANGR 2 1/8 03/13/17</t>
  </si>
  <si>
    <t>ES0000012932</t>
  </si>
  <si>
    <t>BONOS Y OBLIG DEL ESTADO</t>
  </si>
  <si>
    <t>SPGB 4.2 01/31/37</t>
  </si>
  <si>
    <t>ES00000120N0</t>
  </si>
  <si>
    <t>SPGB 4.9 07/30/40</t>
  </si>
  <si>
    <t>ES00000121S7</t>
  </si>
  <si>
    <t>SPGB 4.7 07/30/41</t>
  </si>
  <si>
    <t>ES00000122E5</t>
  </si>
  <si>
    <t>SPGB 4.65 07/30/25</t>
  </si>
  <si>
    <t>ES00000123C7</t>
  </si>
  <si>
    <t>SPGB 5.9 07/30/26</t>
  </si>
  <si>
    <t>ES00000124C5</t>
  </si>
  <si>
    <t>SPGB 5.15 10/31/28</t>
  </si>
  <si>
    <t>ES00000124H4</t>
  </si>
  <si>
    <t>SPGB 5.15 10/31/44</t>
  </si>
  <si>
    <t>ES00000126D8</t>
  </si>
  <si>
    <t>SPGB 4 10/31/64</t>
  </si>
  <si>
    <t>ES00000126Z1</t>
  </si>
  <si>
    <t>SPGB 1.6 04/30/25</t>
  </si>
  <si>
    <t>ES0000011868</t>
  </si>
  <si>
    <t>SPGB 6 01/31/29</t>
  </si>
  <si>
    <t>XS0470632646</t>
  </si>
  <si>
    <t>Anglo American</t>
  </si>
  <si>
    <t>AALLN 4 3/8 12/02/16</t>
  </si>
  <si>
    <t>XS0789283792</t>
  </si>
  <si>
    <t>ANGLO AMERICAN CAPITAL</t>
  </si>
  <si>
    <t>AALLN 2 3/4 06/07/19</t>
  </si>
  <si>
    <t>XS0830380639</t>
  </si>
  <si>
    <t>AALLN 2 1/2 09/18/18</t>
  </si>
  <si>
    <t>XS0995039806</t>
  </si>
  <si>
    <t>AALLN 1 3/4 11/20/17</t>
  </si>
  <si>
    <t>XS1052677207</t>
  </si>
  <si>
    <t>AALLN 1 3/4 04/03/18</t>
  </si>
  <si>
    <t>XS0873691884</t>
  </si>
  <si>
    <t>ABBEY 1 3/4 01/15/18</t>
  </si>
  <si>
    <t>XS1136183537</t>
  </si>
  <si>
    <t>ABBEY 0 7/8 01/13/20</t>
  </si>
  <si>
    <t>XS0763122578</t>
  </si>
  <si>
    <t>ABB FINANCE BV</t>
  </si>
  <si>
    <t>ABBNVX 2 5/8 03/26/19</t>
  </si>
  <si>
    <t>ES0211845211</t>
  </si>
  <si>
    <t>ABESM 5 1/8 06/12/17</t>
  </si>
  <si>
    <t>ES0211845237</t>
  </si>
  <si>
    <t>ABESM 4 5/8 10/14/16</t>
  </si>
  <si>
    <t>BE0934985020</t>
  </si>
  <si>
    <t>ANHEUSER-BUSCH INBEV NV</t>
  </si>
  <si>
    <t>ABIBB 8 5/8 01/30/17</t>
  </si>
  <si>
    <t>BE6000782712</t>
  </si>
  <si>
    <t>ABIBB 4 04/26/18</t>
  </si>
  <si>
    <t>BE6243181672</t>
  </si>
  <si>
    <t>ABIBB 1 1/4 03/24/17</t>
  </si>
  <si>
    <t>BE6243180666</t>
  </si>
  <si>
    <t>ABIBB 2 12/16/19</t>
  </si>
  <si>
    <t>FR0011033232</t>
  </si>
  <si>
    <t>MCFP 4 04/06/18</t>
  </si>
  <si>
    <t>XS1003251011</t>
  </si>
  <si>
    <t>MONDELEZ</t>
  </si>
  <si>
    <t>MDLZ 1 1/8 01/26/17</t>
  </si>
  <si>
    <t>DE000A1C92S3</t>
  </si>
  <si>
    <t>METRO</t>
  </si>
  <si>
    <t>MEOGR 4 1/4 02/22/17</t>
  </si>
  <si>
    <t>DE000A1MA9K8</t>
  </si>
  <si>
    <t>MEOGR 3 3/8 03/01/19</t>
  </si>
  <si>
    <t>XS0863116231</t>
  </si>
  <si>
    <t>MEOGR 2 1/4 05/11/18</t>
  </si>
  <si>
    <t>FR0011223692</t>
  </si>
  <si>
    <t>MERCIALYS SA</t>
  </si>
  <si>
    <t>MERYFP 4 1/8 03/26/19</t>
  </si>
  <si>
    <t>XS0300966495</t>
  </si>
  <si>
    <t>MET LIFE GLOB FUNDING I</t>
  </si>
  <si>
    <t>MET 4 5/8 05/16/17</t>
  </si>
  <si>
    <t>XS0834640541</t>
  </si>
  <si>
    <t>MET 2 3/8 09/30/19</t>
  </si>
  <si>
    <t>XS0838968849</t>
  </si>
  <si>
    <t>METSO OYJ</t>
  </si>
  <si>
    <t>METSO 2 3/4 10/04/19</t>
  </si>
  <si>
    <t>XS0893363258</t>
  </si>
  <si>
    <t>SPAREBANK</t>
  </si>
  <si>
    <t>MINGNO 2 1/8 02/21/18</t>
  </si>
  <si>
    <t>XS1069518451</t>
  </si>
  <si>
    <t>MINGNO 1 1/2 05/20/19</t>
  </si>
  <si>
    <t>XS0794392588</t>
  </si>
  <si>
    <t>MLFP 2 3/4 06/20/19</t>
  </si>
  <si>
    <t>XS0499542396</t>
  </si>
  <si>
    <t>MONDI</t>
  </si>
  <si>
    <t>MNDILN 5 3/4 04/03/17</t>
  </si>
  <si>
    <t>IT0004695372</t>
  </si>
  <si>
    <t>MONTE 4 03/18/16</t>
  </si>
  <si>
    <t>XS0561875450</t>
  </si>
  <si>
    <t>MOTABILITY</t>
  </si>
  <si>
    <t>MOTOPG 3 3/4 11/29/17</t>
  </si>
  <si>
    <t>XS0742069643</t>
  </si>
  <si>
    <t>MOTOPG 3 1/4 11/30/18</t>
  </si>
  <si>
    <t>XS0972491723</t>
  </si>
  <si>
    <t>MACQUARIE BANK LTD</t>
  </si>
  <si>
    <t>MQGAU 2 1/2 09/18/18</t>
  </si>
  <si>
    <t>XS1109743960</t>
  </si>
  <si>
    <t>MQGAU 1 09/16/19</t>
  </si>
  <si>
    <t>XS0258796274</t>
  </si>
  <si>
    <t>EMD MILLIPORE CORP</t>
  </si>
  <si>
    <t>MRKGR 5 7/8 06/30/16</t>
  </si>
  <si>
    <t>XS0298899534</t>
  </si>
  <si>
    <t>MS 5 05/02/19</t>
  </si>
  <si>
    <t>XS0323657527</t>
  </si>
  <si>
    <t>MS 5 1/2 10/02/17</t>
  </si>
  <si>
    <t>XS0366102555</t>
  </si>
  <si>
    <t>MS 6 1/2 12/28/18</t>
  </si>
  <si>
    <t>XS0832446230</t>
  </si>
  <si>
    <t>MS 3 3/4 09/21/17</t>
  </si>
  <si>
    <t>XS0901370691</t>
  </si>
  <si>
    <t>MS 2 1/4 03/12/18</t>
  </si>
  <si>
    <t>XS0247684490</t>
  </si>
  <si>
    <t>MUFG CAPITAL</t>
  </si>
  <si>
    <t>MUFG 4.85 07/29/49</t>
  </si>
  <si>
    <t>XS0282528974</t>
  </si>
  <si>
    <t>MUFG 5.271 01/29/49</t>
  </si>
  <si>
    <t>XS0304987042</t>
  </si>
  <si>
    <t>MUNICH RE</t>
  </si>
  <si>
    <t>MUNRE 5.767 06/29/49</t>
  </si>
  <si>
    <t>XS0224749100</t>
  </si>
  <si>
    <t>WENDEL</t>
  </si>
  <si>
    <t>MWDP 4 3/8 08/09/17</t>
  </si>
  <si>
    <t>XS0253989635</t>
  </si>
  <si>
    <t>MWDP 4 7/8 05/26/16</t>
  </si>
  <si>
    <t>FR0011036979</t>
  </si>
  <si>
    <t>MWDP 6 3/4 04/20/18</t>
  </si>
  <si>
    <t>FR0011321256</t>
  </si>
  <si>
    <t>MWDP 5 7/8 09/17/19</t>
  </si>
  <si>
    <t>XS0372174689</t>
  </si>
  <si>
    <t>NATIONAL AUSTRALIA BANK</t>
  </si>
  <si>
    <t>NAB 6 3/4 06/26/23</t>
  </si>
  <si>
    <t>XS0440279338</t>
  </si>
  <si>
    <t>NAB 4 3/4 07/15/16</t>
  </si>
  <si>
    <t>XS0485326085</t>
  </si>
  <si>
    <t>NAB 4 5/8 02/10/20</t>
  </si>
  <si>
    <t>XS0635040685</t>
  </si>
  <si>
    <t>NAB 3 3/4 01/06/17</t>
  </si>
  <si>
    <t>XS1136227094</t>
  </si>
  <si>
    <t>NAB 2 11/12/24</t>
  </si>
  <si>
    <t>XS0489825223</t>
  </si>
  <si>
    <t>NORDEA BANK AB</t>
  </si>
  <si>
    <t>NDASS 3 3/4 02/24/17</t>
  </si>
  <si>
    <t>XS0728763938</t>
  </si>
  <si>
    <t>NDASS 4 07/11/19</t>
  </si>
  <si>
    <t>XS0743689993</t>
  </si>
  <si>
    <t>NDASS 4 5/8 02/15/22</t>
  </si>
  <si>
    <t>XS0801636571</t>
  </si>
  <si>
    <t>NDASS 2 1/4 10/05/17</t>
  </si>
  <si>
    <t>XS0916242497</t>
  </si>
  <si>
    <t>NDASS 1 3/8 04/12/18</t>
  </si>
  <si>
    <t>DE000NLB3805</t>
  </si>
  <si>
    <t>NORDDEUTSCHE LANDESBANK</t>
  </si>
  <si>
    <t>NDB 4 3/4 02/01/18</t>
  </si>
  <si>
    <t>XS0257885086</t>
  </si>
  <si>
    <t>NV NEDERLANDSE GASUNIE</t>
  </si>
  <si>
    <t>NEGANV 4 1/4 06/20/16</t>
  </si>
  <si>
    <t>XS0419587745</t>
  </si>
  <si>
    <t>NEDERLANDSE GASUNIE N.V.</t>
  </si>
  <si>
    <t>NEGANV 5 1/8 03/31/17</t>
  </si>
  <si>
    <t>XS0805500062</t>
  </si>
  <si>
    <t>NESTLE</t>
  </si>
  <si>
    <t>NESNVX 1 1/2 07/19/19</t>
  </si>
  <si>
    <t>XS0844535442</t>
  </si>
  <si>
    <t>NESNVX 0 3/4 10/17/16</t>
  </si>
  <si>
    <t>XS0170798325</t>
  </si>
  <si>
    <t>NATIONAL GRID</t>
  </si>
  <si>
    <t>NGGLN 5 07/02/18</t>
  </si>
  <si>
    <t>XS0891393414</t>
  </si>
  <si>
    <t>NGGLN 1 3/4 02/20/18</t>
  </si>
  <si>
    <t>XS1173845352</t>
  </si>
  <si>
    <t>NIBC BANK NV</t>
  </si>
  <si>
    <t>NIBCAP 2 07/26/18</t>
  </si>
  <si>
    <t>FR0010456475</t>
  </si>
  <si>
    <t>IMERYS</t>
  </si>
  <si>
    <t>NK 5 04/18/17</t>
  </si>
  <si>
    <t>XS0147306301</t>
  </si>
  <si>
    <t>NN GROUP NV</t>
  </si>
  <si>
    <t>NNGRNV 6 3/8 05/07/27</t>
  </si>
  <si>
    <t>XS0937887379</t>
  </si>
  <si>
    <t>NOMURA EUROPE FINANCE NV</t>
  </si>
  <si>
    <t>NOMURA 1 7/8 05/29/18</t>
  </si>
  <si>
    <t>XS0432810116</t>
  </si>
  <si>
    <t>NOVARTIS FINANCE SA</t>
  </si>
  <si>
    <t>NOVNVX 4 1/4 06/15/16</t>
  </si>
  <si>
    <t>XS0767717746</t>
  </si>
  <si>
    <t>NWIDE 3 1/8 04/03/17</t>
  </si>
  <si>
    <t>XS1052676142</t>
  </si>
  <si>
    <t>NWIDE 1 5/8 04/03/19</t>
  </si>
  <si>
    <t>XS0282588952</t>
  </si>
  <si>
    <t>NEW YORK LIFE</t>
  </si>
  <si>
    <t>NYLIFE 4 3/8 01/19/17</t>
  </si>
  <si>
    <t>XS0912992160</t>
  </si>
  <si>
    <t>ODGR 1 7/8 11/22/18</t>
  </si>
  <si>
    <t>XS0434993431</t>
  </si>
  <si>
    <t>OMV AG</t>
  </si>
  <si>
    <t>OMVAV 5 1/4 06/22/16</t>
  </si>
  <si>
    <t>XS0485316102</t>
  </si>
  <si>
    <t>OMVAV 4 3/8 02/10/20</t>
  </si>
  <si>
    <t>XS0629626663</t>
  </si>
  <si>
    <t>OMVAV 6 3/4 06/29/49</t>
  </si>
  <si>
    <t>XS0996734868</t>
  </si>
  <si>
    <t>OMVAV 1 3/4 11/25/19</t>
  </si>
  <si>
    <t>XS1138423774</t>
  </si>
  <si>
    <t>OMVAV 0.6 11/19/18</t>
  </si>
  <si>
    <t>XS0286705321</t>
  </si>
  <si>
    <t>ORAFP 4 3/4 02/21/17</t>
  </si>
  <si>
    <t>XS0365094811</t>
  </si>
  <si>
    <t>ORAFP 5 5/8 05/22/18</t>
  </si>
  <si>
    <t>XS0616431507</t>
  </si>
  <si>
    <t>ORAFP 4 1/8 01/23/19</t>
  </si>
  <si>
    <t>FR0011560069</t>
  </si>
  <si>
    <t>ORAFP 1 7/8 09/03/18</t>
  </si>
  <si>
    <t>XS1028600473</t>
  </si>
  <si>
    <t>ORAFP 4 1/4 02/28/49</t>
  </si>
  <si>
    <t>XS0841018004</t>
  </si>
  <si>
    <t>ORIGIN ENERGY</t>
  </si>
  <si>
    <t>ORGAU 2 7/8 10/11/19</t>
  </si>
  <si>
    <t>DE000A1RFBU5</t>
  </si>
  <si>
    <t>DEUT PFANDBRIEFBANK AG</t>
  </si>
  <si>
    <t>PBBGR 2 07/19/16</t>
  </si>
  <si>
    <t>DE000A1X26E7</t>
  </si>
  <si>
    <t>PBBGR 2 1/4 09/11/17</t>
  </si>
  <si>
    <t>DE000A12UAR2</t>
  </si>
  <si>
    <t>PBBGR 1 1/2 09/17/19</t>
  </si>
  <si>
    <t>DE000A12UA67</t>
  </si>
  <si>
    <t>PBBGR 0 7/8 01/20/17</t>
  </si>
  <si>
    <t>XS0197620411</t>
  </si>
  <si>
    <t>PETROLEOS MEXICANOS</t>
  </si>
  <si>
    <t>PEMEX 6 3/8 08/05/16</t>
  </si>
  <si>
    <t>XS0456477578</t>
  </si>
  <si>
    <t>PEMEX 5 1/2 01/09/17</t>
  </si>
  <si>
    <t>XS1028951777</t>
  </si>
  <si>
    <t>PETROL D.D. LJUBLJANA</t>
  </si>
  <si>
    <t>PETGSV 3 1/4 06/24/19</t>
  </si>
  <si>
    <t>XS0301010145</t>
  </si>
  <si>
    <t>PFIZER INC</t>
  </si>
  <si>
    <t>PFE 4.55 05/15/17</t>
  </si>
  <si>
    <t>XS0432070752</t>
  </si>
  <si>
    <t>PFE 4 3/4 06/03/16</t>
  </si>
  <si>
    <t>XS0283808797</t>
  </si>
  <si>
    <t>PRINC FIN GLOBAL FND II</t>
  </si>
  <si>
    <t>PFG 4 1/2 01/26/17</t>
  </si>
  <si>
    <t>XS0327237300</t>
  </si>
  <si>
    <t>PROCTER &amp; GAMBLE CO/THE</t>
  </si>
  <si>
    <t>PG 5 1/8 10/24/17</t>
  </si>
  <si>
    <t>XS1075312626</t>
  </si>
  <si>
    <t>PGE SWEDEN AB</t>
  </si>
  <si>
    <t>PGEPW 1 5/8 06/09/19</t>
  </si>
  <si>
    <t>XS0746259323</t>
  </si>
  <si>
    <t>PGNIG FINANCE AB</t>
  </si>
  <si>
    <t>PGNPW 4 02/14/17</t>
  </si>
  <si>
    <t>XS1019818787</t>
  </si>
  <si>
    <t>POWSZECHNA KAS (PKO FIN)</t>
  </si>
  <si>
    <t>PKOBP 2.324 01/23/19</t>
  </si>
  <si>
    <t>XS0419195408</t>
  </si>
  <si>
    <t>PHILIP MORRIS</t>
  </si>
  <si>
    <t>PM 5 3/4 03/24/16</t>
  </si>
  <si>
    <t>XS0787510618</t>
  </si>
  <si>
    <t>PM 2 1/8 05/30/19</t>
  </si>
  <si>
    <t>NL0006133175</t>
  </si>
  <si>
    <t>POSTNL NV</t>
  </si>
  <si>
    <t>PNLNA 5 3/8 11/14/17</t>
  </si>
  <si>
    <t>XS0540216669</t>
  </si>
  <si>
    <t>POHJOLA BANK PLC</t>
  </si>
  <si>
    <t>POHBK 3 09/08/17</t>
  </si>
  <si>
    <t>XS0758309396</t>
  </si>
  <si>
    <t>POHBK 2 5/8 03/20/17</t>
  </si>
  <si>
    <t>XS0931144009</t>
  </si>
  <si>
    <t>POHBK 1 1/4 05/14/18</t>
  </si>
  <si>
    <t>XS0966078221</t>
  </si>
  <si>
    <t>POHBK 1 3/4 08/29/18</t>
  </si>
  <si>
    <t>XS1077588017</t>
  </si>
  <si>
    <t>POHBK 1 1/8 06/17/19</t>
  </si>
  <si>
    <t>XS0944435121</t>
  </si>
  <si>
    <t>POSTE ITALIANE SPA</t>
  </si>
  <si>
    <t>POSIM 3 1/4 06/18/18</t>
  </si>
  <si>
    <t>XS1072613380</t>
  </si>
  <si>
    <t>POSTE VITA SPA</t>
  </si>
  <si>
    <t>POSIM 2 7/8 05/30/19</t>
  </si>
  <si>
    <t>XS0985031375</t>
  </si>
  <si>
    <t>Prologis</t>
  </si>
  <si>
    <t>PRIFII 2 3/4 10/23/18</t>
  </si>
  <si>
    <t>XS1082661551</t>
  </si>
  <si>
    <t>PZU FINANCE AB</t>
  </si>
  <si>
    <t>PZUPW 1 3/8 07/03/19</t>
  </si>
  <si>
    <t>XS0339454851</t>
  </si>
  <si>
    <t>RABOBK 4 3/4 01/15/18</t>
  </si>
  <si>
    <t>XS0426090485</t>
  </si>
  <si>
    <t>RABOBK 4 3/8 05/05/16</t>
  </si>
  <si>
    <t>XS0429484891</t>
  </si>
  <si>
    <t>RABOBK 5 7/8 05/20/19</t>
  </si>
  <si>
    <t>XS0503734872</t>
  </si>
  <si>
    <t>RABOBK 3 3/8 04/21/17</t>
  </si>
  <si>
    <t>XS0619051971</t>
  </si>
  <si>
    <t>RABOBK 3 7/8 04/20/16</t>
  </si>
  <si>
    <t>XS0691801327</t>
  </si>
  <si>
    <t>RABOBK 3 1/2 10/17/18</t>
  </si>
  <si>
    <t>XS1020295348</t>
  </si>
  <si>
    <t>RABOBK 1 3/4 01/22/19</t>
  </si>
  <si>
    <t>XS0803117612</t>
  </si>
  <si>
    <t>RBIAV 2 3/4 07/10/17</t>
  </si>
  <si>
    <t>XS0989620694</t>
  </si>
  <si>
    <t>RBIAV 1 7/8 11/08/18</t>
  </si>
  <si>
    <t>XS0254720633</t>
  </si>
  <si>
    <t>ROBERT BOSCH GMBH</t>
  </si>
  <si>
    <t>RBOSGR 4 3/8 05/19/16</t>
  </si>
  <si>
    <t>XS0433001137</t>
  </si>
  <si>
    <t>RBOSGR 5 1/8 06/12/17</t>
  </si>
  <si>
    <t>XS0442988217</t>
  </si>
  <si>
    <t>RBOSGR 5 08/06/19</t>
  </si>
  <si>
    <t>XS0254035768</t>
  </si>
  <si>
    <t>RBS 4 1/4 05/11/16</t>
  </si>
  <si>
    <t>XS0454984765</t>
  </si>
  <si>
    <t>ROYAL BK OF SCOTLAND PLC</t>
  </si>
  <si>
    <t>RBS 5 3/8 09/30/19</t>
  </si>
  <si>
    <t>NL0009061357</t>
  </si>
  <si>
    <t>RBS 4.3 10/08/16</t>
  </si>
  <si>
    <t>XS0480133338</t>
  </si>
  <si>
    <t>RBS 4 7/8 01/20/17</t>
  </si>
  <si>
    <t>XS0627824633</t>
  </si>
  <si>
    <t>RBS 4 3/4 05/18/16</t>
  </si>
  <si>
    <t>XS0997797054</t>
  </si>
  <si>
    <t>RBS 1 1/2 11/28/16</t>
  </si>
  <si>
    <t>XS1080952960</t>
  </si>
  <si>
    <t>ROYAL BK SCOTLND GRP PLC</t>
  </si>
  <si>
    <t>RBS 1 5/8 06/25/19</t>
  </si>
  <si>
    <t>XS0301945860</t>
  </si>
  <si>
    <t>SHELL INTERNATIONAL FIN</t>
  </si>
  <si>
    <t>RDSALN 4 5/8 05/22/17</t>
  </si>
  <si>
    <t>XS0428147093</t>
  </si>
  <si>
    <t>RDSALN 4 3/8 05/14/18</t>
  </si>
  <si>
    <t>XS0545097742</t>
  </si>
  <si>
    <t>RED ELECTRICA</t>
  </si>
  <si>
    <t>REESM 3 1/2 10/07/16</t>
  </si>
  <si>
    <t>XS0591586788</t>
  </si>
  <si>
    <t>REESM 4 3/4 02/16/18</t>
  </si>
  <si>
    <t>XS0935803386</t>
  </si>
  <si>
    <t>REESM 2 3/8 05/31/19</t>
  </si>
  <si>
    <t>XS0775870982</t>
  </si>
  <si>
    <t>RENAUL 4 1/4 04/27/17</t>
  </si>
  <si>
    <t>XS0940302002</t>
  </si>
  <si>
    <t>RENAUL 1 3/4 07/06/16</t>
  </si>
  <si>
    <t>FR0012173144</t>
  </si>
  <si>
    <t>RENAUL 1 1/8 09/30/19</t>
  </si>
  <si>
    <t>PTRELBOE0017</t>
  </si>
  <si>
    <t>REN REDES ENERGETICAS</t>
  </si>
  <si>
    <t>RENEPL 4 1/8 01/31/18</t>
  </si>
  <si>
    <t>XS0287409212</t>
  </si>
  <si>
    <t>REPSM 4 3/4 02/16/17</t>
  </si>
  <si>
    <t>XS0733696495</t>
  </si>
  <si>
    <t>REPSM 4 7/8 02/19/19</t>
  </si>
  <si>
    <t>XS0896158952</t>
  </si>
  <si>
    <t>RFLBNI 1 1/4 03/01/16</t>
  </si>
  <si>
    <t>FR0010871376</t>
  </si>
  <si>
    <t>PERNOD-RICARD</t>
  </si>
  <si>
    <t>RIFP 4 7/8 03/18/16</t>
  </si>
  <si>
    <t>FR0011022110</t>
  </si>
  <si>
    <t>RIFP 5 03/15/17</t>
  </si>
  <si>
    <t>XS0415624120</t>
  </si>
  <si>
    <t>ROCHE HLDGS INC</t>
  </si>
  <si>
    <t>ROSW 5 5/8 03/04/16</t>
  </si>
  <si>
    <t>XS0760139773</t>
  </si>
  <si>
    <t>ROCHE FINANCE EUROPE BV</t>
  </si>
  <si>
    <t>ROSW 2 06/25/18</t>
  </si>
  <si>
    <t>XS0832466931</t>
  </si>
  <si>
    <t>RENTOKIL INITIAL PLC</t>
  </si>
  <si>
    <t>RTOLN 3 3/8 09/24/19</t>
  </si>
  <si>
    <t>XS0127984747</t>
  </si>
  <si>
    <t>RWE 6 1/4 04/20/16</t>
  </si>
  <si>
    <t>XS0172851650</t>
  </si>
  <si>
    <t>RWE 5 1/8 07/23/18</t>
  </si>
  <si>
    <t>XS0399647675</t>
  </si>
  <si>
    <t>RWE 6 5/8 01/31/19</t>
  </si>
  <si>
    <t>XS0878010718</t>
  </si>
  <si>
    <t>RWE 1 7/8 01/30/20</t>
  </si>
  <si>
    <t>XS0862091955</t>
  </si>
  <si>
    <t>SABLN 1 7/8 01/20/20</t>
  </si>
  <si>
    <t>XS0428037740</t>
  </si>
  <si>
    <t>SANOFI</t>
  </si>
  <si>
    <t>SANFP 4 1/2 05/18/16</t>
  </si>
  <si>
    <t>XS0456451771</t>
  </si>
  <si>
    <t>SANFP 4 1/8 10/11/19</t>
  </si>
  <si>
    <t>FR0011355791</t>
  </si>
  <si>
    <t>SANFP 1 11/14/17</t>
  </si>
  <si>
    <t>XS0544546780</t>
  </si>
  <si>
    <t>Santander</t>
  </si>
  <si>
    <t>SANTAN 4 1/8 10/04/17</t>
  </si>
  <si>
    <t>ES0313440143</t>
  </si>
  <si>
    <t>BANCO ESPANOL DE CREDITO</t>
  </si>
  <si>
    <t>SANTAN 4.08 03/23/16</t>
  </si>
  <si>
    <t>XS0828735893</t>
  </si>
  <si>
    <t>SANTAN 4 5/8 03/21/16</t>
  </si>
  <si>
    <t>XS0877984459</t>
  </si>
  <si>
    <t>SANTAN 4 01/24/20</t>
  </si>
  <si>
    <t>XS1046276504</t>
  </si>
  <si>
    <t>SANTAN 1 3/8 03/25/17</t>
  </si>
  <si>
    <t>XS1074244317</t>
  </si>
  <si>
    <t>SANTAN 1 06/10/16</t>
  </si>
  <si>
    <t>XS1188117391</t>
  </si>
  <si>
    <t>SANTAN 0.9 02/18/20</t>
  </si>
  <si>
    <t>XS0920218079</t>
  </si>
  <si>
    <t>SBAB BANK AB</t>
  </si>
  <si>
    <t>SBAB 1 3/8 05/02/18</t>
  </si>
  <si>
    <t>XS1181873776</t>
  </si>
  <si>
    <t>BAO-TRANS ENTERPRISE</t>
  </si>
  <si>
    <t>SBSG 1 5/8 02/23/18</t>
  </si>
  <si>
    <t>XS0630382538</t>
  </si>
  <si>
    <t>SVENSKA CELLULOSA</t>
  </si>
  <si>
    <t>SCABSS 3 5/8 08/26/16</t>
  </si>
  <si>
    <t>XS0760245539</t>
  </si>
  <si>
    <t>SCANIA</t>
  </si>
  <si>
    <t>SCANIA 1 3/4 03/22/16</t>
  </si>
  <si>
    <t>XS0828736198</t>
  </si>
  <si>
    <t>SCANIA 1 5/8 09/14/17</t>
  </si>
  <si>
    <t>FR0010359687</t>
  </si>
  <si>
    <t>SCOR</t>
  </si>
  <si>
    <t>SCOR 6.154 07/29/49</t>
  </si>
  <si>
    <t>XS0997941199</t>
  </si>
  <si>
    <t>K+S AG</t>
  </si>
  <si>
    <t>SDFGR 3 1/8 12/06/18</t>
  </si>
  <si>
    <t>XS0337453202</t>
  </si>
  <si>
    <t>SEB 7.0922 12/29/49</t>
  </si>
  <si>
    <t>XS0628653007</t>
  </si>
  <si>
    <t>SEB 3 3/4 05/19/16</t>
  </si>
  <si>
    <t>XS0730498143</t>
  </si>
  <si>
    <t>SEB 3 7/8 04/12/17</t>
  </si>
  <si>
    <t>XS0828014133</t>
  </si>
  <si>
    <t>SEB 4 09/12/22</t>
  </si>
  <si>
    <t>XS0854425625</t>
  </si>
  <si>
    <t>SEB 1 7/8 11/14/19</t>
  </si>
  <si>
    <t>XS0972089568</t>
  </si>
  <si>
    <t>SEB 2 03/18/19</t>
  </si>
  <si>
    <t>XS0751937185</t>
  </si>
  <si>
    <t>SECURITAS</t>
  </si>
  <si>
    <t>SECUSS 2 3/4 02/28/17</t>
  </si>
  <si>
    <t>XS0828724004</t>
  </si>
  <si>
    <t>SECUSS 2 1/4 03/14/18</t>
  </si>
  <si>
    <t>XS0984751254</t>
  </si>
  <si>
    <t>SES GLOBAL AMERICAS HLDG</t>
  </si>
  <si>
    <t>SESGFP 1 7/8 10/24/18</t>
  </si>
  <si>
    <t>FR0010745976</t>
  </si>
  <si>
    <t>SUEZ ENVIRONNEMENT</t>
  </si>
  <si>
    <t>SEVFP 6 1/4 04/08/19</t>
  </si>
  <si>
    <t>FR0010765859</t>
  </si>
  <si>
    <t>SEVFP 5.2 06/08/17</t>
  </si>
  <si>
    <t>FR0010333385</t>
  </si>
  <si>
    <t>Saint-Gobain</t>
  </si>
  <si>
    <t>SGOFP 4 7/8 05/31/16</t>
  </si>
  <si>
    <t>XS0294547285</t>
  </si>
  <si>
    <t>SGOFP 4 3/4 04/11/17</t>
  </si>
  <si>
    <t>XS0546725358</t>
  </si>
  <si>
    <t>SGOFP 4 10/08/18</t>
  </si>
  <si>
    <t>XS0683564156</t>
  </si>
  <si>
    <t>SGOFP 4 1/2 09/30/19</t>
  </si>
  <si>
    <t>XS0490111563</t>
  </si>
  <si>
    <t>SVENSKA HANDELSBANKEN AB</t>
  </si>
  <si>
    <t>SHBASS 3 3/4 02/24/17</t>
  </si>
  <si>
    <t>XS0732016596</t>
  </si>
  <si>
    <t>SHBASS 3 3/8 07/17/17</t>
  </si>
  <si>
    <t>XS0794225176</t>
  </si>
  <si>
    <t>SHBASS 2 1/4 06/14/18</t>
  </si>
  <si>
    <t>XS1014674227</t>
  </si>
  <si>
    <t>SHBASS 2.656 01/15/24</t>
  </si>
  <si>
    <t>XS0922296883</t>
  </si>
  <si>
    <t>SIBNEF 2.933 04/26/18</t>
  </si>
  <si>
    <t>XS0266838746</t>
  </si>
  <si>
    <t>SIEGR 5 1/4 09/14/66</t>
  </si>
  <si>
    <t>XS0369461644</t>
  </si>
  <si>
    <t>SIEGR 5 5/8 06/11/18</t>
  </si>
  <si>
    <t>XS0413806596</t>
  </si>
  <si>
    <t>SIEGR 5 1/8 02/20/17</t>
  </si>
  <si>
    <t>XS0630817442</t>
  </si>
  <si>
    <t>SKF AB</t>
  </si>
  <si>
    <t>SKFBSS 3 7/8 05/25/18</t>
  </si>
  <si>
    <t>XS0827529198</t>
  </si>
  <si>
    <t>SKFBSS 1 7/8 09/11/19</t>
  </si>
  <si>
    <t>XS0995382446</t>
  </si>
  <si>
    <t>SCHLUMBERGER</t>
  </si>
  <si>
    <t>SLB 1 1/2 03/04/19</t>
  </si>
  <si>
    <t>XS0295383524</t>
  </si>
  <si>
    <t>ELM BV (SWISS LIFE)</t>
  </si>
  <si>
    <t>SLHNVX 5.849 04/29/49</t>
  </si>
  <si>
    <t>XS0506435576</t>
  </si>
  <si>
    <t>SMITHS GROUP PLC</t>
  </si>
  <si>
    <t>SMINLN 4 1/8 05/05/17</t>
  </si>
  <si>
    <t>FR0010000448</t>
  </si>
  <si>
    <t>SNCF</t>
  </si>
  <si>
    <t>SNCF 4 3/8 07/10/18</t>
  </si>
  <si>
    <t>XS0714735890</t>
  </si>
  <si>
    <t>SNS BANK NV</t>
  </si>
  <si>
    <t>SNSSNS 6 5/8 11/30/16</t>
  </si>
  <si>
    <t>FR0000487886</t>
  </si>
  <si>
    <t>SOCGEN 5 7/8 12/21/16</t>
  </si>
  <si>
    <t>FR0010522631</t>
  </si>
  <si>
    <t>SOCIETE GENERALE</t>
  </si>
  <si>
    <t>SOCGEN 5.129 09/21/17</t>
  </si>
  <si>
    <t>XS0351258255</t>
  </si>
  <si>
    <t>SOCGEN 5.849 03/26/18</t>
  </si>
  <si>
    <t>XS0383634762</t>
  </si>
  <si>
    <t>SOCGEN 6 1/8 08/20/18</t>
  </si>
  <si>
    <t>XS0542607683</t>
  </si>
  <si>
    <t>SOCGEN 3 1/8 09/21/17</t>
  </si>
  <si>
    <t>XS0559668933</t>
  </si>
  <si>
    <t>SOCGEN 3.31 11/23/17</t>
  </si>
  <si>
    <t>XS0618909807</t>
  </si>
  <si>
    <t>SOCGEN 4 04/20/16</t>
  </si>
  <si>
    <t>XS0751525311</t>
  </si>
  <si>
    <t>SOCGEN 3 3/4 03/01/17</t>
  </si>
  <si>
    <t>XS0821220281</t>
  </si>
  <si>
    <t>SOCGEN 2 3/8 02/28/18</t>
  </si>
  <si>
    <t>XS0876828541</t>
  </si>
  <si>
    <t>SOCGEN 2 1/4 01/23/20</t>
  </si>
  <si>
    <t>BE0374557404</t>
  </si>
  <si>
    <t>SOLVAY</t>
  </si>
  <si>
    <t>SOLBBB 4 5/8 06/27/18</t>
  </si>
  <si>
    <t>XS0254808214</t>
  </si>
  <si>
    <t>SOLBBB 6 3/8 06/02/04</t>
  </si>
  <si>
    <t>XS0992293570</t>
  </si>
  <si>
    <t>SOLBBB 4.199 05/29/49</t>
  </si>
  <si>
    <t>XS0551556409</t>
  </si>
  <si>
    <t>SPAROG 3 1/2 04/21/16</t>
  </si>
  <si>
    <t>XS0762421195</t>
  </si>
  <si>
    <t>SPAROG 3 1/2 03/27/17</t>
  </si>
  <si>
    <t>XS0853250271</t>
  </si>
  <si>
    <t>SPAROG 2 05/14/18</t>
  </si>
  <si>
    <t>XS0876758664</t>
  </si>
  <si>
    <t>SPAROG 2 1/8 02/03/20</t>
  </si>
  <si>
    <t>XS0965489239</t>
  </si>
  <si>
    <t>SPAROG 2 1/8 02/27/19</t>
  </si>
  <si>
    <t>XS0253627136</t>
  </si>
  <si>
    <t>ELM BV (SWISS REIN CO)</t>
  </si>
  <si>
    <t>SRENVX 5.252 05/29/49</t>
  </si>
  <si>
    <t>XS0803479442</t>
  </si>
  <si>
    <t>SNAM</t>
  </si>
  <si>
    <t>SRGIM 4 3/8 07/11/16</t>
  </si>
  <si>
    <t>XS0806449814</t>
  </si>
  <si>
    <t>SRGIM 5 01/18/19</t>
  </si>
  <si>
    <t>XS0829183614</t>
  </si>
  <si>
    <t>SRGIM 3 7/8 03/19/18</t>
  </si>
  <si>
    <t>XS0853682069</t>
  </si>
  <si>
    <t>SRGIM 3 1/2 02/13/20</t>
  </si>
  <si>
    <t>XS0914292254</t>
  </si>
  <si>
    <t>SRGIM 2 3/8 06/30/17</t>
  </si>
  <si>
    <t>XS1061410962</t>
  </si>
  <si>
    <t>SRGIM 1 1/2 04/24/19</t>
  </si>
  <si>
    <t>XS0829343598</t>
  </si>
  <si>
    <t>SSE PLC</t>
  </si>
  <si>
    <t>SSELN 5 5/8 09/29/49</t>
  </si>
  <si>
    <t>XS0732522965</t>
  </si>
  <si>
    <t>STANDARD CHARTERED</t>
  </si>
  <si>
    <t>STANLN 4 1/8 01/18/19</t>
  </si>
  <si>
    <t>XS0849677348</t>
  </si>
  <si>
    <t>STANLN 1 3/4 10/29/17</t>
  </si>
  <si>
    <t>XS0995417846</t>
  </si>
  <si>
    <t>STANLN 1 5/8 11/20/18</t>
  </si>
  <si>
    <t>XS0292873683</t>
  </si>
  <si>
    <t>STATKRAFT AS</t>
  </si>
  <si>
    <t>STATK 4 5/8 09/22/17</t>
  </si>
  <si>
    <t>XS0421565150</t>
  </si>
  <si>
    <t>STATK 6 5/8 04/02/19</t>
  </si>
  <si>
    <t>XS0543710395</t>
  </si>
  <si>
    <t>SANTOS FINANCE LTD</t>
  </si>
  <si>
    <t>STOAU 8 1/4 09/22/70</t>
  </si>
  <si>
    <t>XS1184885041</t>
  </si>
  <si>
    <t>CSSC CAPITAL 2015</t>
  </si>
  <si>
    <t>STSHIP 1.7 02/19/18</t>
  </si>
  <si>
    <t>FR0010224337</t>
  </si>
  <si>
    <t>SCHNEIDER ELECTRIC</t>
  </si>
  <si>
    <t>SUFP 4 08/11/17</t>
  </si>
  <si>
    <t>FR0010922542</t>
  </si>
  <si>
    <t>SUFP 2 7/8 07/20/16</t>
  </si>
  <si>
    <t>FR0011075183</t>
  </si>
  <si>
    <t>SUFP 3 3/4 07/12/18</t>
  </si>
  <si>
    <t>FR0011119460</t>
  </si>
  <si>
    <t>SUFP 3 1/2 01/22/19</t>
  </si>
  <si>
    <t>XS0351738033</t>
  </si>
  <si>
    <t>SEVERN TRENT WATER UTIL</t>
  </si>
  <si>
    <t>SVTLN 5 1/4 03/11/16</t>
  </si>
  <si>
    <t>XS0740788699</t>
  </si>
  <si>
    <t>SWEDBANK</t>
  </si>
  <si>
    <t>SWEDA 3 3/8 02/09/17</t>
  </si>
  <si>
    <t>XS0768453101</t>
  </si>
  <si>
    <t>SWEDA 2 3/8 04/04/16</t>
  </si>
  <si>
    <t>XS0861583887</t>
  </si>
  <si>
    <t>SWEDA 3 12/05/22</t>
  </si>
  <si>
    <t>XS0875339995</t>
  </si>
  <si>
    <t>SWEDA 1 1/8 01/18/17</t>
  </si>
  <si>
    <t>XS1036494638</t>
  </si>
  <si>
    <t>SWEDA 2 3/8 02/26/24</t>
  </si>
  <si>
    <t>XS1045283766</t>
  </si>
  <si>
    <t>SWEDA 1 1/2 03/18/19</t>
  </si>
  <si>
    <t>XS0562188580</t>
  </si>
  <si>
    <t>SWEDISH MATCH AB</t>
  </si>
  <si>
    <t>SWEMAT 3 7/8 11/24/17</t>
  </si>
  <si>
    <t>XS0982551417</t>
  </si>
  <si>
    <t>SYDBANK A/S</t>
  </si>
  <si>
    <t>SYDBDC 1 1/2 10/17/16</t>
  </si>
  <si>
    <t>XS0606202454</t>
  </si>
  <si>
    <t>SUEDZUCKER</t>
  </si>
  <si>
    <t>SZUGR 4 1/8 03/29/18</t>
  </si>
  <si>
    <t>XS0593960304</t>
  </si>
  <si>
    <t>TDC</t>
  </si>
  <si>
    <t>TDCDC 4 3/8 02/23/18</t>
  </si>
  <si>
    <t>XS0419264063</t>
  </si>
  <si>
    <t>TELEFO 5.496 04/01/16</t>
  </si>
  <si>
    <t>XS0462999573</t>
  </si>
  <si>
    <t>TELEFO 4.693 11/11/19</t>
  </si>
  <si>
    <t>XS0540187894</t>
  </si>
  <si>
    <t>TELEFO 3.661 09/18/17</t>
  </si>
  <si>
    <t>XS0746276335</t>
  </si>
  <si>
    <t>TELEFO 4.797 02/21/18</t>
  </si>
  <si>
    <t>XS0842214818</t>
  </si>
  <si>
    <t>TELEFO 4.71 01/20/20</t>
  </si>
  <si>
    <t>XS0934042549</t>
  </si>
  <si>
    <t>TELEFO 2.736 05/29/19</t>
  </si>
  <si>
    <t>XS0301954771</t>
  </si>
  <si>
    <t>TELNO 4 7/8 05/29/17</t>
  </si>
  <si>
    <t>XS0798788716</t>
  </si>
  <si>
    <t>TELNO 1 3/4 01/15/18</t>
  </si>
  <si>
    <t>XS0484213268</t>
  </si>
  <si>
    <t>TENNET HOLDING BV</t>
  </si>
  <si>
    <t>TENN 6.655 06/29/49</t>
  </si>
  <si>
    <t>XS0593606550</t>
  </si>
  <si>
    <t>TENN 3 7/8 02/21/18</t>
  </si>
  <si>
    <t>XS0765295828</t>
  </si>
  <si>
    <t>TEVA PHARM FIN IV BV</t>
  </si>
  <si>
    <t>TEVA 2 7/8 04/15/19</t>
  </si>
  <si>
    <t>XS0210629522</t>
  </si>
  <si>
    <t>TELEKOM AUSTRIA</t>
  </si>
  <si>
    <t>TKAAV 4 1/4 01/27/17</t>
  </si>
  <si>
    <t>XS0292607701</t>
  </si>
  <si>
    <t>TELSTRA CORP LTD</t>
  </si>
  <si>
    <t>TLSAU 4 3/4 03/21/17</t>
  </si>
  <si>
    <t>XS0289507997</t>
  </si>
  <si>
    <t>TELIASONERA</t>
  </si>
  <si>
    <t>TLSNSS 4 3/4 03/07/17</t>
  </si>
  <si>
    <t>XS0592627003</t>
  </si>
  <si>
    <t>TLSNSS 4 1/4 02/18/20</t>
  </si>
  <si>
    <t>XS1033658565</t>
  </si>
  <si>
    <t>TLSNSS 1 3/8 02/18/19</t>
  </si>
  <si>
    <t>XS0303256050</t>
  </si>
  <si>
    <t>Total</t>
  </si>
  <si>
    <t>TOTAL 4.7 06/06/17</t>
  </si>
  <si>
    <t>XS0410303647</t>
  </si>
  <si>
    <t>TOTAL 4 7/8 01/28/19</t>
  </si>
  <si>
    <t>XS0881360555</t>
  </si>
  <si>
    <t>TOYOTA</t>
  </si>
  <si>
    <t>TOYOTA 1 1/4 08/01/17</t>
  </si>
  <si>
    <t>XS0436320278</t>
  </si>
  <si>
    <t>TERNA SPA</t>
  </si>
  <si>
    <t>TRNIM 4 7/8 10/03/19</t>
  </si>
  <si>
    <t>XS0747771128</t>
  </si>
  <si>
    <t>TRNIM 4 1/8 02/17/17</t>
  </si>
  <si>
    <t>XS0843310748</t>
  </si>
  <si>
    <t>TRNIM 2 7/8 02/16/18</t>
  </si>
  <si>
    <t>XS0435276224</t>
  </si>
  <si>
    <t>TVO</t>
  </si>
  <si>
    <t>TVO 6 06/27/16</t>
  </si>
  <si>
    <t>XS0740810881</t>
  </si>
  <si>
    <t>TVO 4 5/8 02/04/19</t>
  </si>
  <si>
    <t>XS0986090164</t>
  </si>
  <si>
    <t>UBIIM 2 3/4 04/28/17</t>
  </si>
  <si>
    <t>XS0304031775</t>
  </si>
  <si>
    <t>UBS</t>
  </si>
  <si>
    <t>UBS 4 3/4 06/07/17</t>
  </si>
  <si>
    <t>XS0359388690</t>
  </si>
  <si>
    <t>UBS 6 04/18/18</t>
  </si>
  <si>
    <t>XS0207065110</t>
  </si>
  <si>
    <t>UCGIM 4 3/8 01/29/20</t>
  </si>
  <si>
    <t>XS0754588787</t>
  </si>
  <si>
    <t>UCGIM 4 7/8 03/07/17</t>
  </si>
  <si>
    <t>DE000A1G3U23</t>
  </si>
  <si>
    <t>UCGIM 3 1/2 05/04/16</t>
  </si>
  <si>
    <t>IT0004854060</t>
  </si>
  <si>
    <t>UCGIM 0 10/31/17</t>
  </si>
  <si>
    <t>XS0863482336</t>
  </si>
  <si>
    <t>UCGIM 3 3/8 01/11/18</t>
  </si>
  <si>
    <t>XS1004918774</t>
  </si>
  <si>
    <t>UCGIM 2 1/4 12/16/16</t>
  </si>
  <si>
    <t>IT0004984198</t>
  </si>
  <si>
    <t>UCGIM 2 07/31/17</t>
  </si>
  <si>
    <t>XS1078760813</t>
  </si>
  <si>
    <t>UCGIM 1 1/2 06/19/19</t>
  </si>
  <si>
    <t>XS0452418238</t>
  </si>
  <si>
    <t>UNIBAIL-RODAMCO SE</t>
  </si>
  <si>
    <t>ULFP 4 5/8 09/23/16</t>
  </si>
  <si>
    <t>XS0686597286</t>
  </si>
  <si>
    <t>ULFP 3 1/2 04/06/16</t>
  </si>
  <si>
    <t>XS0718969271</t>
  </si>
  <si>
    <t>ULFP 3 7/8 12/13/17</t>
  </si>
  <si>
    <t>XS0761713865</t>
  </si>
  <si>
    <t>ULFP 3 03/22/19</t>
  </si>
  <si>
    <t>XS0811116853</t>
  </si>
  <si>
    <t>ULFP 2 1/4 08/01/18</t>
  </si>
  <si>
    <t>XS0850006593</t>
  </si>
  <si>
    <t>ULFP 1 5/8 06/26/17</t>
  </si>
  <si>
    <t>XS0978619194</t>
  </si>
  <si>
    <t>ULFP 1 7/8 10/08/18</t>
  </si>
  <si>
    <t>XS0210237011</t>
  </si>
  <si>
    <t>UNITED UTILIT WATER LTD</t>
  </si>
  <si>
    <t>UU 4 1/4 01/24/20</t>
  </si>
  <si>
    <t>XS1077629225</t>
  </si>
  <si>
    <t>TURKIYE VAKIFLAR BANKASI</t>
  </si>
  <si>
    <t>VAKBN 3 1/2 06/17/19</t>
  </si>
  <si>
    <t>XS0497362748</t>
  </si>
  <si>
    <t>VALE</t>
  </si>
  <si>
    <t>VALEBZ 4 3/8 03/24/18</t>
  </si>
  <si>
    <t>XS0170239692</t>
  </si>
  <si>
    <t>VATTENFALL</t>
  </si>
  <si>
    <t>VATFAL 5 06/18/18</t>
  </si>
  <si>
    <t>XS0401891733</t>
  </si>
  <si>
    <t>VATFAL 6 3/4 01/31/19</t>
  </si>
  <si>
    <t>XS0417208161</t>
  </si>
  <si>
    <t>VATFAL 5 1/4 03/17/16</t>
  </si>
  <si>
    <t>XS0439828269</t>
  </si>
  <si>
    <t>VERBUND</t>
  </si>
  <si>
    <t>VERAV 4 3/4 07/16/19</t>
  </si>
  <si>
    <t>XS1089859505</t>
  </si>
  <si>
    <t>VESTEDA FINANCE BV</t>
  </si>
  <si>
    <t>VESTNL 1 3/4 07/22/19</t>
  </si>
  <si>
    <t>FR0000474983</t>
  </si>
  <si>
    <t>VEOLIA</t>
  </si>
  <si>
    <t>VIEFP 5 3/8 05/28/18</t>
  </si>
  <si>
    <t>FR0010397927</t>
  </si>
  <si>
    <t>VIEFP 4 3/8 01/16/17</t>
  </si>
  <si>
    <t>FR0010750489</t>
  </si>
  <si>
    <t>VIEFP 6 3/4 04/24/19</t>
  </si>
  <si>
    <t>FR0010762732</t>
  </si>
  <si>
    <t>VIEFP 5.7 06/29/17</t>
  </si>
  <si>
    <t>AT0000A09SA8</t>
  </si>
  <si>
    <t>VIENNA INSURANCE GRP AGW</t>
  </si>
  <si>
    <t>VIGAV 8 09/29/49</t>
  </si>
  <si>
    <t>FR0010830034</t>
  </si>
  <si>
    <t>VIVENDI</t>
  </si>
  <si>
    <t>VIVFP 4 7/8 12/02/19</t>
  </si>
  <si>
    <t>FR0010830042</t>
  </si>
  <si>
    <t>VIVFP 4 1/4 12/01/16</t>
  </si>
  <si>
    <t>FR0010878751</t>
  </si>
  <si>
    <t>VIVFP 4 03/31/17</t>
  </si>
  <si>
    <t>FR0011302793</t>
  </si>
  <si>
    <t>VKFP 3 1/4 08/02/19</t>
  </si>
  <si>
    <t>XS0302948319</t>
  </si>
  <si>
    <t>VLVY 5 05/31/17</t>
  </si>
  <si>
    <t>XS0858089740</t>
  </si>
  <si>
    <t>VLVY 2 3/8 11/26/19</t>
  </si>
  <si>
    <t>XS0169888558</t>
  </si>
  <si>
    <t>VODAFONE</t>
  </si>
  <si>
    <t>VOD 5 06/04/18</t>
  </si>
  <si>
    <t>XS0257807957</t>
  </si>
  <si>
    <t>VOD 4 3/4 06/14/16</t>
  </si>
  <si>
    <t>XS0306488627</t>
  </si>
  <si>
    <t>VOITH GMBH</t>
  </si>
  <si>
    <t>VOITGR 5 3/8 06/21/17</t>
  </si>
  <si>
    <t>DE000A0LPYW7</t>
  </si>
  <si>
    <t>VORARLBERG LND-HYPOBK AG</t>
  </si>
  <si>
    <t>VORHYP 4 1/8 03/20/17</t>
  </si>
  <si>
    <t>XS1070100257</t>
  </si>
  <si>
    <t>VORHYP 1 1/2 05/22/19</t>
  </si>
  <si>
    <t>XS0505532134</t>
  </si>
  <si>
    <t>VOTORANTIM CIMENTOS SA</t>
  </si>
  <si>
    <t>VOTORA 5 1/4 04/28/17</t>
  </si>
  <si>
    <t>XS0168881760</t>
  </si>
  <si>
    <t>VOLKSWAGEN</t>
  </si>
  <si>
    <t>VW 5 3/8 05/22/18</t>
  </si>
  <si>
    <t>XS0633111207</t>
  </si>
  <si>
    <t>VW 3 3/8 06/03/16</t>
  </si>
  <si>
    <t>XS0702452995</t>
  </si>
  <si>
    <t>VW 3 1/4 05/10/18</t>
  </si>
  <si>
    <t>XS0731681556</t>
  </si>
  <si>
    <t>VW 3 1/4 01/21/19</t>
  </si>
  <si>
    <t>XS0782708456</t>
  </si>
  <si>
    <t>VW 1 7/8 05/15/17</t>
  </si>
  <si>
    <t>XS0873793375</t>
  </si>
  <si>
    <t>VW 2 01/14/20</t>
  </si>
  <si>
    <t>XS0909787300</t>
  </si>
  <si>
    <t>VW 1 10/26/16</t>
  </si>
  <si>
    <t>XS0927639780</t>
  </si>
  <si>
    <t>VW 1 1/8 02/08/18</t>
  </si>
  <si>
    <t>XS0968913268</t>
  </si>
  <si>
    <t>VW 3 7/8 09/29/49</t>
  </si>
  <si>
    <t>XS1031018911</t>
  </si>
  <si>
    <t>VW 1 1/2 02/13/19</t>
  </si>
  <si>
    <t>XS1050916649</t>
  </si>
  <si>
    <t>VW 1 10/04/17</t>
  </si>
  <si>
    <t>XS0262913998</t>
  </si>
  <si>
    <t>WELLS FARGO &amp; COMPANY</t>
  </si>
  <si>
    <t>WFC 4 3/8 08/01/16</t>
  </si>
  <si>
    <t>XS0273766732</t>
  </si>
  <si>
    <t>WFC 4 1/8 11/03/16</t>
  </si>
  <si>
    <t>XS0275769403</t>
  </si>
  <si>
    <t>WACHOVIA CORP</t>
  </si>
  <si>
    <t>WFC 4 3/8 11/27/18</t>
  </si>
  <si>
    <t>DE000A1YC8M0</t>
  </si>
  <si>
    <t>WL BANK</t>
  </si>
  <si>
    <t>WLBANK 1 1/8 03/25/19</t>
  </si>
  <si>
    <t>XS0362329517</t>
  </si>
  <si>
    <t>WPP</t>
  </si>
  <si>
    <t>WPPLN 6 5/8 05/12/16</t>
  </si>
  <si>
    <t>XS0453410978</t>
  </si>
  <si>
    <t>WESTPAC BANKING CORP</t>
  </si>
  <si>
    <t>WSTP 4 1/4 09/22/16</t>
  </si>
  <si>
    <t>XS0478736654</t>
  </si>
  <si>
    <t>WSTP 4.405 01/21/20</t>
  </si>
  <si>
    <t>XS0494870701</t>
  </si>
  <si>
    <t>WESTPAC SECURITIES NZ LT</t>
  </si>
  <si>
    <t>WSTP 3 7/8 03/20/17</t>
  </si>
  <si>
    <t>XS0630545852</t>
  </si>
  <si>
    <t>WSTP 4 1/8 05/25/18</t>
  </si>
  <si>
    <t>XS0625977987</t>
  </si>
  <si>
    <t>WUERTH FINANCE INTL BV</t>
  </si>
  <si>
    <t>WURTH 3 3/4 05/25/18</t>
  </si>
  <si>
    <t>XS1046237431</t>
  </si>
  <si>
    <t>YORKSHIRE BUILDING SOC</t>
  </si>
  <si>
    <t>YBS 2 1/8 03/18/19</t>
  </si>
  <si>
    <t>XS0979598207</t>
  </si>
  <si>
    <t>ZAPADOSLOVENSKA ENRG AS</t>
  </si>
  <si>
    <t>ZAPAEN 2 7/8 10/14/18</t>
  </si>
  <si>
    <t>XS1148166710</t>
  </si>
  <si>
    <t>ZURNVX 0.848 12/04/19</t>
  </si>
  <si>
    <t>ES0000012411</t>
  </si>
  <si>
    <t>SPGB 5 3/4 07/30/32</t>
  </si>
  <si>
    <t>IT0003685093</t>
  </si>
  <si>
    <t>ITALY 5.2 07/31/34</t>
  </si>
  <si>
    <t>XS1180157544</t>
  </si>
  <si>
    <t>ITALY 1.862 02/02/28</t>
  </si>
  <si>
    <t>XS0433152690</t>
  </si>
  <si>
    <t>MCDONALD</t>
  </si>
  <si>
    <t>MCD 4 1/4 06/10/16</t>
  </si>
  <si>
    <t>XS1195201931</t>
  </si>
  <si>
    <t>Total 2 1/4 Perp</t>
  </si>
  <si>
    <t>DE000A1RE1Q3</t>
  </si>
  <si>
    <t>Allianz 5 5/8   2042-22</t>
  </si>
  <si>
    <t>IT0004849318</t>
  </si>
  <si>
    <t>Intesa 4.8 05/10/2017</t>
  </si>
  <si>
    <t>IT0004871965</t>
  </si>
  <si>
    <t>Intesa 3.7 18/01/2019</t>
  </si>
  <si>
    <t>IT0004909013</t>
  </si>
  <si>
    <t>Intesa Float 15/05/2018</t>
  </si>
  <si>
    <t>XS1050547857</t>
  </si>
  <si>
    <t>MS 2 3/8 31/03/2021</t>
  </si>
  <si>
    <t>XS0611783928</t>
  </si>
  <si>
    <t>RESFER 4 1/4 10/07/26</t>
  </si>
  <si>
    <t>SWAP00083600</t>
  </si>
  <si>
    <t>A10061</t>
  </si>
  <si>
    <t>SWAP00083603</t>
  </si>
  <si>
    <t>SWAP00083605</t>
  </si>
  <si>
    <t>SWAP00095449</t>
  </si>
  <si>
    <t>XS1064100115</t>
  </si>
  <si>
    <t>JPM Float 05/2019</t>
  </si>
  <si>
    <t>LU1135865084</t>
  </si>
  <si>
    <t>Lyxor ETF S&amp;P500</t>
  </si>
  <si>
    <t>LU1103155468</t>
  </si>
  <si>
    <t>Amundi minvar</t>
  </si>
  <si>
    <t>DE0009750554</t>
  </si>
  <si>
    <t>Quoniam MINRISK</t>
  </si>
  <si>
    <t>FR0010965137</t>
  </si>
  <si>
    <t>CPR CROISSANCE</t>
  </si>
  <si>
    <t>FR0000186413</t>
  </si>
  <si>
    <t>OATi 3.4 05/2029</t>
  </si>
  <si>
    <t>IT0004887896</t>
  </si>
  <si>
    <t>Intesa 3.1 02/2019</t>
  </si>
  <si>
    <t>IT0004898273</t>
  </si>
  <si>
    <t>Intesa 3.5 04/2019</t>
  </si>
  <si>
    <t>FR0011033851</t>
  </si>
  <si>
    <t>CNP 6.875   09/2041</t>
  </si>
  <si>
    <t>FR0011372622</t>
  </si>
  <si>
    <t>Auchan 2.375  12/2022</t>
  </si>
  <si>
    <t>FR0012649333</t>
  </si>
  <si>
    <t>Agence France Locale</t>
  </si>
  <si>
    <t>Ag France Loc. 0.375  03/2022</t>
  </si>
  <si>
    <t>XS0847433561</t>
  </si>
  <si>
    <t>BNP 2.875 10/2022</t>
  </si>
  <si>
    <t>XS1206712868</t>
  </si>
  <si>
    <t>DE0001102309</t>
  </si>
  <si>
    <t>DBR 1.5  02/23</t>
  </si>
  <si>
    <t>XS1000918018</t>
  </si>
  <si>
    <t>Louis Dreyfus 4%  12/2020</t>
  </si>
  <si>
    <t>XS1032978345</t>
  </si>
  <si>
    <t>Goldman Sachs 2.5%  10/2021</t>
  </si>
  <si>
    <t>LU0212993595</t>
  </si>
  <si>
    <t>LU0095827381</t>
  </si>
  <si>
    <t>IT0005090318</t>
  </si>
  <si>
    <t>BTP 1.5%  01/06/25</t>
  </si>
  <si>
    <t>USF8586CAM4S</t>
  </si>
  <si>
    <t>Obligations_credit_swap</t>
  </si>
  <si>
    <t>SWAP SG 3.5 15/01/2016</t>
  </si>
  <si>
    <t>USL2967VEB7S</t>
  </si>
  <si>
    <t>US05568HAA33</t>
  </si>
  <si>
    <t>US05568HAA3S</t>
  </si>
  <si>
    <t>US87927VAL2S</t>
  </si>
  <si>
    <t>GRS352003008</t>
  </si>
  <si>
    <t>BE0005632063</t>
  </si>
  <si>
    <t>A10070</t>
  </si>
  <si>
    <t>XS1144084099</t>
  </si>
  <si>
    <t>AT&amp;T Float 06/04/19</t>
  </si>
  <si>
    <t>FR0013084407</t>
  </si>
  <si>
    <t>LU1308664413</t>
  </si>
  <si>
    <t>A10066</t>
  </si>
  <si>
    <t>DE000A2AA1F8</t>
  </si>
  <si>
    <t>DB 1.25 09/08/21</t>
  </si>
  <si>
    <t>XS0882849507</t>
  </si>
  <si>
    <t>GS 3.25 02/01/23</t>
  </si>
  <si>
    <t>DE0001102366</t>
  </si>
  <si>
    <t>DBR 08/15/2024</t>
  </si>
  <si>
    <t>XS1115479559</t>
  </si>
  <si>
    <t>Crédit Suisse 1.375%  31/01/2022</t>
  </si>
  <si>
    <t>DE0001102390</t>
  </si>
  <si>
    <t>DBR 0.5 02/15/2026</t>
  </si>
  <si>
    <t>XS1169630602</t>
  </si>
  <si>
    <t>CREDIT AGRICOLE  0.875 01/2022</t>
  </si>
  <si>
    <t>XS1110299036</t>
  </si>
  <si>
    <t>SAMAFH 1.5 09/2021</t>
  </si>
  <si>
    <t>XS1385051112</t>
  </si>
  <si>
    <t>Barclays 1.875% 03/2021</t>
  </si>
  <si>
    <t>A10075</t>
  </si>
  <si>
    <t>FASO 4</t>
  </si>
  <si>
    <t>A10080</t>
  </si>
  <si>
    <t>DE0001102374</t>
  </si>
  <si>
    <t>DBR 0.5 02/2025</t>
  </si>
  <si>
    <t>XS0874864860</t>
  </si>
  <si>
    <t>TELEFO 3.987 01//23</t>
  </si>
  <si>
    <t>XS1292384960</t>
  </si>
  <si>
    <t>Apple  1.375  01/2024</t>
  </si>
  <si>
    <t>XS1379171140</t>
  </si>
  <si>
    <t>MS 1.75  11/03/2024</t>
  </si>
  <si>
    <t>A10085</t>
  </si>
  <si>
    <t>XS1456422135</t>
  </si>
  <si>
    <t>JPM 0.625 01/2024</t>
  </si>
  <si>
    <t>XS1501167164</t>
  </si>
  <si>
    <t>Total 2.708 Perp</t>
  </si>
  <si>
    <t>XS1139688268</t>
  </si>
  <si>
    <t>BG Energy</t>
  </si>
  <si>
    <t>BG Energy 1.25  21/11/2022</t>
  </si>
  <si>
    <t>XS1514149159</t>
  </si>
  <si>
    <t>Whirlpool</t>
  </si>
  <si>
    <t>Whirlpool 1.25  11/2026</t>
  </si>
  <si>
    <t>FR0013200813</t>
  </si>
  <si>
    <t>OAT 0.25% 11/2026</t>
  </si>
  <si>
    <t>XS1290850707</t>
  </si>
  <si>
    <t>Bank of Am. 1.625% 14/09/22</t>
  </si>
  <si>
    <t>A10092</t>
  </si>
  <si>
    <t>OMNES</t>
  </si>
  <si>
    <t>A10093</t>
  </si>
  <si>
    <t>OMNES B</t>
  </si>
  <si>
    <t>FR0010717116</t>
  </si>
  <si>
    <t>AMUNDI  VALUE</t>
  </si>
  <si>
    <t>NL0010733424</t>
  </si>
  <si>
    <t>NETHER 2 07/15/24</t>
  </si>
  <si>
    <t>NL0011819040</t>
  </si>
  <si>
    <t>NETHER 0 1/2 07/15/26</t>
  </si>
  <si>
    <t>FI4000210620</t>
  </si>
  <si>
    <t>EVLI</t>
  </si>
  <si>
    <t>XS1550951641</t>
  </si>
  <si>
    <t>Santander 0.875 01/2022</t>
  </si>
  <si>
    <t>FR0011982776</t>
  </si>
  <si>
    <t>OATei 0.7%  07/2030</t>
  </si>
  <si>
    <t>DE0001030559</t>
  </si>
  <si>
    <t>DBRei 0.7%  07/2030</t>
  </si>
  <si>
    <t>A10064</t>
  </si>
  <si>
    <t>A10095</t>
  </si>
  <si>
    <t>A10097</t>
  </si>
  <si>
    <t>DE0001102408</t>
  </si>
  <si>
    <t>DBR 0 08/2026</t>
  </si>
  <si>
    <t>XS1560862580</t>
  </si>
  <si>
    <t>Bank of Am. 02/2022</t>
  </si>
  <si>
    <t>XS0878743623</t>
  </si>
  <si>
    <t>Axa 5,125  07/2043-23</t>
  </si>
  <si>
    <t>XS1577427526</t>
  </si>
  <si>
    <t>Goldman Sachs Float 09/2022</t>
  </si>
  <si>
    <t>XS1069521083</t>
  </si>
  <si>
    <t>CREDIT AGRICOLE 2.375% 05/2024</t>
  </si>
  <si>
    <t>XS1401331753</t>
  </si>
  <si>
    <t>CARREFOUR 0.75% 04/2024</t>
  </si>
  <si>
    <t>FR0010800540</t>
  </si>
  <si>
    <t>EDF 4.625% 09/2024</t>
  </si>
  <si>
    <t>XS1531174388</t>
  </si>
  <si>
    <t>BARCLAYS 12/2023</t>
  </si>
  <si>
    <t>XS1603892065</t>
  </si>
  <si>
    <t>Morgan Stanley Float 11/2022</t>
  </si>
  <si>
    <t>FR0013257615</t>
  </si>
  <si>
    <t>LVMH 0.375% 05/2022</t>
  </si>
  <si>
    <t>FR0011720960</t>
  </si>
  <si>
    <t>XS1069549761</t>
  </si>
  <si>
    <t>BFCM 3%  05/2024</t>
  </si>
  <si>
    <t>XS1310493744</t>
  </si>
  <si>
    <t>JPM  10/2022</t>
  </si>
  <si>
    <t>FR0013258936</t>
  </si>
  <si>
    <t>Credit Mut. Arkea 1,25% 05/24</t>
  </si>
  <si>
    <t>XS1457608013</t>
  </si>
  <si>
    <t>FR0013259223</t>
  </si>
  <si>
    <t>ROCHE BRUNE</t>
  </si>
  <si>
    <t>XS1586146851</t>
  </si>
  <si>
    <t>SG FLOAT 04/2022</t>
  </si>
  <si>
    <t>FR0013165099</t>
  </si>
  <si>
    <t>FR0013282571</t>
  </si>
  <si>
    <t>Vivendi 0.875 09/2024</t>
  </si>
  <si>
    <t>BE0002266352</t>
  </si>
  <si>
    <t>KBC 0.75% 18/10/23</t>
  </si>
  <si>
    <t>XS1421827269</t>
  </si>
  <si>
    <t>Swiss Re</t>
  </si>
  <si>
    <t>Swiss Re 1.375% 27/5/23</t>
  </si>
  <si>
    <t>XS0867612466</t>
  </si>
  <si>
    <t>Soc. Gen. 4% 07/2023</t>
  </si>
  <si>
    <t>XS1547407830</t>
  </si>
  <si>
    <t>BNP 10/10/2023</t>
  </si>
  <si>
    <t>FR0013276003</t>
  </si>
  <si>
    <t>FR0013123379</t>
  </si>
  <si>
    <t>LU1689651096</t>
  </si>
  <si>
    <t>FIDELITY ASIA</t>
  </si>
  <si>
    <t>LU1218208467</t>
  </si>
  <si>
    <t>LU0528104002</t>
  </si>
  <si>
    <t>FR0013286838</t>
  </si>
  <si>
    <t>BanquePostale</t>
  </si>
  <si>
    <t>La BANQUE POSTALE 1% 10/2024</t>
  </si>
  <si>
    <t>FR0013286192</t>
  </si>
  <si>
    <t>FRANCE</t>
  </si>
  <si>
    <t>FRTR 0.75 05/2028</t>
  </si>
  <si>
    <t>XS1560991637</t>
  </si>
  <si>
    <t>LouisDreyfus</t>
  </si>
  <si>
    <t>LOUIS DREYFUS 4% 02/2022</t>
  </si>
  <si>
    <t>XS1651453729</t>
  </si>
  <si>
    <t>NATIONWIDE</t>
  </si>
  <si>
    <t>NATIONWIDE 2% 07/2029</t>
  </si>
  <si>
    <t>CH0341440334</t>
  </si>
  <si>
    <t>UBS GROUP 1.5 11/2024</t>
  </si>
  <si>
    <t>FR0013291556</t>
  </si>
  <si>
    <t>ARKEA</t>
  </si>
  <si>
    <t>CMARK  1.875 10/2029</t>
  </si>
  <si>
    <t>XS1564394796</t>
  </si>
  <si>
    <t>INT 2.5 02/2029 SUB</t>
  </si>
  <si>
    <t>XS0811555183</t>
  </si>
  <si>
    <t>Heineken 2.875 08/2025</t>
  </si>
  <si>
    <t>FR0013241361</t>
  </si>
  <si>
    <t>RCI B. 1.375 03/2024</t>
  </si>
  <si>
    <t>DE000DL19TX8</t>
  </si>
  <si>
    <t>DB Float 12/2020</t>
  </si>
  <si>
    <t>LU1705549571</t>
  </si>
  <si>
    <t>UNIGLOBAL</t>
  </si>
  <si>
    <t>LU1701702026</t>
  </si>
  <si>
    <t>INVESCO PAN EUROPE</t>
  </si>
  <si>
    <t>A10098</t>
  </si>
  <si>
    <t>AT0000A1VGK0</t>
  </si>
  <si>
    <t>Autriche 0.5% 04/2027</t>
  </si>
  <si>
    <t>Colonne1</t>
  </si>
  <si>
    <t>Etape :</t>
  </si>
  <si>
    <t>Fichier csv rempli</t>
  </si>
  <si>
    <t>Script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</si>
</sst>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6" borderId="0" applyNumberFormat="0" applyBorder="0" applyAlignment="0" applyProtection="0"/>
  </cellStyleXfs>
  <cellXfs count="46">
    <xf numFmtId="0" fontId="0" fillId="0" borderId="0" xfId="0"/>
    <xf numFmtId="0" fontId="0" fillId="4" borderId="0" xfId="0" applyFont="1" applyFill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4" xfId="1" applyFont="1" applyFill="1" applyBorder="1" applyAlignment="1">
      <alignment horizontal="left"/>
    </xf>
    <xf numFmtId="0" fontId="0" fillId="4" borderId="4" xfId="1" applyFont="1" applyFill="1" applyBorder="1" applyAlignment="1">
      <alignment horizontal="center"/>
    </xf>
    <xf numFmtId="0" fontId="0" fillId="4" borderId="5" xfId="1" applyFont="1" applyFill="1" applyBorder="1" applyAlignment="1">
      <alignment horizontal="center"/>
    </xf>
    <xf numFmtId="0" fontId="0" fillId="4" borderId="6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Border="1"/>
    <xf numFmtId="14" fontId="0" fillId="0" borderId="0" xfId="0" applyNumberFormat="1"/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Border="1"/>
    <xf numFmtId="164" fontId="0" fillId="5" borderId="0" xfId="2" applyNumberFormat="1" applyFont="1" applyFill="1" applyBorder="1"/>
    <xf numFmtId="0" fontId="0" fillId="5" borderId="0" xfId="0" applyFont="1" applyFill="1" applyBorder="1" applyAlignment="1">
      <alignment horizontal="center"/>
    </xf>
    <xf numFmtId="0" fontId="0" fillId="5" borderId="3" xfId="0" applyFont="1" applyFill="1" applyBorder="1"/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0" xfId="0" applyFont="1" applyFill="1" applyBorder="1"/>
    <xf numFmtId="0" fontId="0" fillId="5" borderId="11" xfId="0" applyFont="1" applyFill="1" applyBorder="1"/>
    <xf numFmtId="0" fontId="0" fillId="4" borderId="12" xfId="1" applyFont="1" applyFill="1" applyBorder="1" applyAlignment="1">
      <alignment horizontal="center"/>
    </xf>
    <xf numFmtId="0" fontId="0" fillId="4" borderId="13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4" borderId="11" xfId="0" applyFont="1" applyFill="1" applyBorder="1"/>
    <xf numFmtId="0" fontId="0" fillId="4" borderId="10" xfId="0" applyFont="1" applyFill="1" applyBorder="1"/>
    <xf numFmtId="0" fontId="3" fillId="6" borderId="0" xfId="3" applyBorder="1"/>
    <xf numFmtId="0" fontId="3" fillId="6" borderId="3" xfId="3" applyBorder="1"/>
    <xf numFmtId="0" fontId="3" fillId="6" borderId="5" xfId="3" applyBorder="1" applyAlignment="1">
      <alignment horizontal="center"/>
    </xf>
    <xf numFmtId="0" fontId="3" fillId="6" borderId="7" xfId="3" applyBorder="1"/>
    <xf numFmtId="0" fontId="3" fillId="6" borderId="0" xfId="3"/>
  </cellXfs>
  <cellStyles count="4">
    <cellStyle name="Accent3" xfId="1" builtinId="37"/>
    <cellStyle name="Neutre" xfId="3" builtinId="28"/>
    <cellStyle name="Normal" xfId="0" builtinId="0"/>
    <cellStyle name="Pourcentage" xfId="2" builtinId="5"/>
  </cellStyles>
  <dxfs count="6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ancer la requête à partir de dbfin01" connectionId="1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ISIN" tableColumnId="1"/>
      <queryTableField id="2" name="PAYS_RISQUE" tableColumnId="2"/>
      <queryTableField id="3" name="CATEG_ISSUER" tableColumnId="3"/>
      <queryTableField id="4" name="RATING" tableColumnId="4"/>
      <queryTableField id="5" name="NIV_SENIORITE" tableColumnId="5"/>
      <queryTableField id="6" name="ISSUER" tableColumnId="6"/>
      <queryTableField id="7" name="NIV_SUBORDINATION" tableColumnId="7"/>
      <queryTableField id="8" name="CATEGORIE_1" tableColumnId="8"/>
      <queryTableField id="9" name="CATEGORIE_2" tableColumnId="9"/>
      <queryTableField id="10" name="CATEGORIE_3" tableColumnId="10"/>
      <queryTableField id="11" name="MATURITE" tableColumnId="11"/>
      <queryTableField id="12" name="MATURITE_CALL" tableColumnId="12"/>
      <queryTableField id="13" name="NAME" tableColumnId="13"/>
      <queryTableField id="14" name="CPN" tableColumnId="14"/>
      <queryTableField id="15" name="FRQ" tableColumnId="15"/>
      <queryTableField id="16" name="ISSUER_DATE" tableColumnId="16"/>
      <queryTableField id="17" name="INDICE" tableColumnId="17"/>
      <queryTableField id="18" name="DATE_ACHAT" tableColumnId="18"/>
      <queryTableField id="19" name="YIELD_ACHAT" tableColumnId="19"/>
      <queryTableField id="20" name="SUB_DATE_RBST" tableColumnId="20"/>
      <queryTableField id="21" name="SUBORD" tableColumnId="21"/>
      <queryTableField id="22" name="BASE_INDICE" tableColumnId="22"/>
      <queryTableField id="23" name="FLOATER" tableColumnId="23"/>
      <queryTableField id="24" name="MONETAIRE" tableColumnId="24"/>
      <queryTableField id="2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Lancer_la_requête_à_partir_de_dbfin01" displayName="Tableau_Lancer_la_requête_à_partir_de_dbfin01" ref="A1:Y1475" tableType="queryTable" totalsRowShown="0">
  <autoFilter ref="A1:Y1475"/>
  <tableColumns count="25">
    <tableColumn id="1" uniqueName="1" name="ISIN" queryTableFieldId="1"/>
    <tableColumn id="2" uniqueName="2" name="PAYS_RISQUE" queryTableFieldId="2"/>
    <tableColumn id="3" uniqueName="3" name="CATEG_ISSUER" queryTableFieldId="3"/>
    <tableColumn id="4" uniqueName="4" name="RATING" queryTableFieldId="4"/>
    <tableColumn id="5" uniqueName="5" name="NIV_SENIORITE" queryTableFieldId="5"/>
    <tableColumn id="6" uniqueName="6" name="ISSUER" queryTableFieldId="6"/>
    <tableColumn id="7" uniqueName="7" name="NIV_SUBORDINATION" queryTableFieldId="7"/>
    <tableColumn id="8" uniqueName="8" name="CATEGORIE_1" queryTableFieldId="8"/>
    <tableColumn id="9" uniqueName="9" name="CATEGORIE_2" queryTableFieldId="9"/>
    <tableColumn id="10" uniqueName="10" name="CATEGORIE_3" queryTableFieldId="10"/>
    <tableColumn id="11" uniqueName="11" name="MATURITE" queryTableFieldId="11" dataDxfId="5"/>
    <tableColumn id="12" uniqueName="12" name="MATURITE_CALL" queryTableFieldId="12" dataDxfId="4"/>
    <tableColumn id="13" uniqueName="13" name="NAME" queryTableFieldId="13"/>
    <tableColumn id="14" uniqueName="14" name="CPN" queryTableFieldId="14"/>
    <tableColumn id="15" uniqueName="15" name="FRQ" queryTableFieldId="15"/>
    <tableColumn id="16" uniqueName="16" name="ISSUER_DATE" queryTableFieldId="16" dataDxfId="3"/>
    <tableColumn id="17" uniqueName="17" name="INDICE" queryTableFieldId="17"/>
    <tableColumn id="18" uniqueName="18" name="DATE_ACHAT" queryTableFieldId="18" dataDxfId="2"/>
    <tableColumn id="19" uniqueName="19" name="YIELD_ACHAT" queryTableFieldId="19"/>
    <tableColumn id="20" uniqueName="20" name="SUB_DATE_RBST" queryTableFieldId="20" dataDxfId="1"/>
    <tableColumn id="21" uniqueName="21" name="SUBORD" queryTableFieldId="21"/>
    <tableColumn id="22" uniqueName="22" name="BASE_INDICE" queryTableFieldId="22"/>
    <tableColumn id="23" uniqueName="23" name="FLOATER" queryTableFieldId="23"/>
    <tableColumn id="24" uniqueName="24" name="MONETAIRE" queryTableFieldId="24"/>
    <tableColumn id="25" uniqueName="25" name="Colonne1" queryTableFieldId="25" dataDxfId="0">
      <calculatedColumnFormula>Tableau_Lancer_la_requête_à_partir_de_dbfin01[[#This Row],[CATEG_ISSUER]]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abSelected="1" workbookViewId="0">
      <pane ySplit="1" topLeftCell="A53" activePane="bottomLeft" state="frozen"/>
      <selection pane="bottomLeft" activeCell="F72" sqref="F72"/>
    </sheetView>
  </sheetViews>
  <sheetFormatPr baseColWidth="10" defaultRowHeight="15" x14ac:dyDescent="0.25"/>
  <cols>
    <col min="1" max="1" width="24.140625" style="2" bestFit="1" customWidth="1"/>
    <col min="2" max="2" width="20.28515625" style="3" customWidth="1"/>
    <col min="3" max="3" width="20.5703125" style="3" bestFit="1" customWidth="1"/>
    <col min="4" max="4" width="23.42578125" style="3" bestFit="1" customWidth="1"/>
    <col min="5" max="7" width="15.7109375" style="3" customWidth="1"/>
    <col min="8" max="8" width="5" style="45" customWidth="1"/>
    <col min="9" max="9" width="0" style="1" hidden="1" customWidth="1"/>
    <col min="10" max="10" width="11.42578125" style="40"/>
    <col min="11" max="14" width="11.42578125" style="1"/>
    <col min="15" max="16" width="17.5703125" style="26" customWidth="1"/>
    <col min="17" max="16384" width="11.42578125" style="1"/>
  </cols>
  <sheetData>
    <row r="1" spans="1:27" s="19" customFormat="1" ht="15.75" thickBot="1" x14ac:dyDescent="0.3">
      <c r="A1" s="16"/>
      <c r="B1" s="17"/>
      <c r="C1" s="17"/>
      <c r="D1" s="17"/>
      <c r="E1" s="17"/>
      <c r="F1" s="17"/>
      <c r="G1" s="17"/>
      <c r="H1" s="41"/>
      <c r="J1" s="33"/>
      <c r="K1" s="27"/>
      <c r="L1" s="28">
        <f>SUM(L2:L506)/SUM(I2:I506)</f>
        <v>0.52380952380952384</v>
      </c>
      <c r="M1" s="27"/>
      <c r="N1" s="27" t="s">
        <v>3471</v>
      </c>
      <c r="O1" s="29" t="s">
        <v>3472</v>
      </c>
      <c r="P1" s="29" t="s">
        <v>3473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s="15" customFormat="1" ht="15.75" thickBot="1" x14ac:dyDescent="0.3">
      <c r="A2" s="13" t="s">
        <v>0</v>
      </c>
      <c r="B2" s="14"/>
      <c r="C2" s="14"/>
      <c r="D2" s="14"/>
      <c r="E2" s="14"/>
      <c r="F2" s="14"/>
      <c r="G2" s="14"/>
      <c r="H2" s="42"/>
      <c r="I2" s="15">
        <v>1</v>
      </c>
      <c r="J2" s="34">
        <f>SUM($I$2:I2)</f>
        <v>1</v>
      </c>
      <c r="K2" s="30" t="str">
        <f>IF(SUM(O2:P2)=2,"Done","")</f>
        <v>Done</v>
      </c>
      <c r="L2" s="30">
        <f>IF(K2="Done",1,0)</f>
        <v>1</v>
      </c>
      <c r="M2" s="30"/>
      <c r="N2" s="30"/>
      <c r="O2" s="31">
        <v>1</v>
      </c>
      <c r="P2" s="32">
        <v>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s="9" customFormat="1" x14ac:dyDescent="0.25">
      <c r="A3" s="7" t="s">
        <v>1</v>
      </c>
      <c r="B3" s="8" t="s">
        <v>2</v>
      </c>
      <c r="C3" s="8" t="s">
        <v>3</v>
      </c>
      <c r="D3" s="8" t="s">
        <v>4</v>
      </c>
      <c r="E3" s="8" t="s">
        <v>9</v>
      </c>
      <c r="F3" s="8" t="s">
        <v>10</v>
      </c>
      <c r="G3" s="8" t="s">
        <v>11</v>
      </c>
      <c r="H3" s="43"/>
      <c r="J3" s="35"/>
    </row>
    <row r="4" spans="1:27" s="12" customFormat="1" x14ac:dyDescent="0.25">
      <c r="A4" s="10" t="s">
        <v>5</v>
      </c>
      <c r="B4" s="11" t="s">
        <v>6</v>
      </c>
      <c r="C4" s="11" t="s">
        <v>7</v>
      </c>
      <c r="D4" s="11" t="s">
        <v>5</v>
      </c>
      <c r="E4" s="11" t="s">
        <v>5</v>
      </c>
      <c r="F4" s="11" t="s">
        <v>5</v>
      </c>
      <c r="G4" s="11" t="s">
        <v>5</v>
      </c>
      <c r="H4" s="44"/>
      <c r="J4" s="36"/>
      <c r="O4" s="23"/>
      <c r="P4" s="23"/>
    </row>
    <row r="5" spans="1:27" s="18" customFormat="1" ht="15.75" thickBot="1" x14ac:dyDescent="0.3">
      <c r="A5" s="16"/>
      <c r="B5" s="17"/>
      <c r="C5" s="17"/>
      <c r="D5" s="17"/>
      <c r="E5" s="17"/>
      <c r="F5" s="17"/>
      <c r="G5" s="17"/>
      <c r="H5" s="45"/>
      <c r="J5" s="33"/>
      <c r="K5" s="27"/>
      <c r="L5" s="28"/>
      <c r="M5" s="27"/>
      <c r="N5" s="27"/>
      <c r="O5" s="29"/>
      <c r="P5" s="29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s="15" customFormat="1" ht="15.75" thickBot="1" x14ac:dyDescent="0.3">
      <c r="A6" s="13" t="s">
        <v>12</v>
      </c>
      <c r="B6" s="14"/>
      <c r="C6" s="14"/>
      <c r="D6" s="14"/>
      <c r="E6" s="14"/>
      <c r="F6" s="14"/>
      <c r="G6" s="14"/>
      <c r="H6" s="42"/>
      <c r="I6" s="15">
        <v>1</v>
      </c>
      <c r="J6" s="34">
        <f>SUM($I$2:I6)</f>
        <v>2</v>
      </c>
      <c r="K6" s="30" t="str">
        <f>IF(SUM(O6:P6)=2,"Done","")</f>
        <v>Done</v>
      </c>
      <c r="L6" s="30">
        <f>IF(K6="Done",1,0)</f>
        <v>1</v>
      </c>
      <c r="M6" s="30"/>
      <c r="N6" s="30"/>
      <c r="O6" s="31">
        <v>1</v>
      </c>
      <c r="P6" s="32">
        <v>1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s="9" customFormat="1" x14ac:dyDescent="0.25">
      <c r="A7" s="7" t="s">
        <v>13</v>
      </c>
      <c r="B7" s="8" t="s">
        <v>8</v>
      </c>
      <c r="C7" s="8"/>
      <c r="D7" s="8"/>
      <c r="E7" s="8"/>
      <c r="F7" s="8"/>
      <c r="G7" s="8"/>
      <c r="H7" s="43"/>
      <c r="J7" s="35"/>
    </row>
    <row r="8" spans="1:27" s="12" customFormat="1" x14ac:dyDescent="0.25">
      <c r="A8" s="10" t="s">
        <v>5</v>
      </c>
      <c r="B8" s="11" t="s">
        <v>14</v>
      </c>
      <c r="C8" s="11"/>
      <c r="D8" s="11"/>
      <c r="E8" s="11"/>
      <c r="F8" s="11"/>
      <c r="G8" s="11"/>
      <c r="H8" s="44"/>
      <c r="J8" s="36"/>
      <c r="O8" s="23"/>
      <c r="P8" s="23"/>
    </row>
    <row r="9" spans="1:27" s="18" customFormat="1" ht="15.75" thickBot="1" x14ac:dyDescent="0.3">
      <c r="A9" s="16"/>
      <c r="B9" s="17"/>
      <c r="C9" s="17"/>
      <c r="D9" s="17"/>
      <c r="E9" s="17"/>
      <c r="F9" s="17"/>
      <c r="G9" s="17"/>
      <c r="H9" s="45"/>
      <c r="J9" s="33"/>
      <c r="K9" s="27"/>
      <c r="L9" s="28"/>
      <c r="M9" s="27"/>
      <c r="N9" s="27"/>
      <c r="O9" s="29"/>
      <c r="P9" s="29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s="15" customFormat="1" ht="15.75" thickBot="1" x14ac:dyDescent="0.3">
      <c r="A10" s="13" t="s">
        <v>15</v>
      </c>
      <c r="B10" s="14"/>
      <c r="C10" s="14"/>
      <c r="D10" s="14"/>
      <c r="E10" s="14"/>
      <c r="F10" s="14"/>
      <c r="G10" s="14"/>
      <c r="H10" s="42"/>
      <c r="I10" s="15">
        <v>1</v>
      </c>
      <c r="J10" s="34">
        <f>SUM($I$2:I10)</f>
        <v>3</v>
      </c>
      <c r="K10" s="30" t="str">
        <f>IF(SUM(O10:P10)=2,"Done","")</f>
        <v>Done</v>
      </c>
      <c r="L10" s="30">
        <f>IF(K10="Done",1,0)</f>
        <v>1</v>
      </c>
      <c r="M10" s="30"/>
      <c r="N10" s="30"/>
      <c r="O10" s="31">
        <v>1</v>
      </c>
      <c r="P10" s="32">
        <v>1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s="9" customFormat="1" x14ac:dyDescent="0.25">
      <c r="A11" s="7" t="s">
        <v>16</v>
      </c>
      <c r="B11" s="8" t="s">
        <v>17</v>
      </c>
      <c r="C11" s="8"/>
      <c r="D11" s="8"/>
      <c r="E11" s="8"/>
      <c r="F11" s="8"/>
      <c r="G11" s="8"/>
      <c r="H11" s="43"/>
      <c r="J11" s="35"/>
    </row>
    <row r="12" spans="1:27" s="12" customFormat="1" x14ac:dyDescent="0.25">
      <c r="A12" s="10" t="s">
        <v>5</v>
      </c>
      <c r="B12" s="11" t="s">
        <v>14</v>
      </c>
      <c r="C12" s="11"/>
      <c r="D12" s="11"/>
      <c r="E12" s="11"/>
      <c r="F12" s="11"/>
      <c r="G12" s="11"/>
      <c r="H12" s="44"/>
      <c r="J12" s="36"/>
      <c r="O12" s="23"/>
      <c r="P12" s="23"/>
    </row>
    <row r="13" spans="1:27" s="18" customFormat="1" ht="15.75" thickBot="1" x14ac:dyDescent="0.3">
      <c r="A13" s="16"/>
      <c r="B13" s="17"/>
      <c r="C13" s="17"/>
      <c r="D13" s="17"/>
      <c r="E13" s="17"/>
      <c r="F13" s="17"/>
      <c r="G13" s="17"/>
      <c r="H13" s="45"/>
      <c r="J13" s="33"/>
      <c r="K13" s="27"/>
      <c r="L13" s="28"/>
      <c r="M13" s="27"/>
      <c r="N13" s="27"/>
      <c r="O13" s="29"/>
      <c r="P13" s="29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s="15" customFormat="1" ht="15.75" thickBot="1" x14ac:dyDescent="0.3">
      <c r="A14" s="13" t="s">
        <v>18</v>
      </c>
      <c r="B14" s="14"/>
      <c r="C14" s="14"/>
      <c r="D14" s="14"/>
      <c r="E14" s="14"/>
      <c r="F14" s="14"/>
      <c r="G14" s="14"/>
      <c r="H14" s="42"/>
      <c r="I14" s="15">
        <v>1</v>
      </c>
      <c r="J14" s="34">
        <f>SUM($I$2:I14)</f>
        <v>4</v>
      </c>
      <c r="K14" s="30" t="str">
        <f>IF(SUM(O14:P14)=2,"Done","")</f>
        <v>Done</v>
      </c>
      <c r="L14" s="30">
        <f>IF(K14="Done",1,0)</f>
        <v>1</v>
      </c>
      <c r="M14" s="30"/>
      <c r="N14" s="30"/>
      <c r="O14" s="31">
        <v>1</v>
      </c>
      <c r="P14" s="32">
        <v>1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s="9" customFormat="1" x14ac:dyDescent="0.25">
      <c r="A15" s="7" t="s">
        <v>19</v>
      </c>
      <c r="B15" s="8" t="s">
        <v>20</v>
      </c>
      <c r="C15" s="8"/>
      <c r="D15" s="8"/>
      <c r="E15" s="8"/>
      <c r="F15" s="8"/>
      <c r="G15" s="8"/>
      <c r="H15" s="43"/>
      <c r="J15" s="35"/>
    </row>
    <row r="16" spans="1:27" s="12" customFormat="1" x14ac:dyDescent="0.25">
      <c r="A16" s="10" t="s">
        <v>5</v>
      </c>
      <c r="B16" s="11" t="s">
        <v>14</v>
      </c>
      <c r="C16" s="11"/>
      <c r="D16" s="11"/>
      <c r="E16" s="11"/>
      <c r="F16" s="11"/>
      <c r="G16" s="11"/>
      <c r="H16" s="44"/>
      <c r="J16" s="36"/>
      <c r="O16" s="23"/>
      <c r="P16" s="23"/>
    </row>
    <row r="17" spans="1:27" s="18" customFormat="1" ht="15.75" thickBot="1" x14ac:dyDescent="0.3">
      <c r="A17" s="16"/>
      <c r="B17" s="17"/>
      <c r="C17" s="17"/>
      <c r="D17" s="17"/>
      <c r="E17" s="17"/>
      <c r="F17" s="17"/>
      <c r="G17" s="17"/>
      <c r="H17" s="45"/>
      <c r="J17" s="33"/>
      <c r="K17" s="27"/>
      <c r="L17" s="28"/>
      <c r="M17" s="27"/>
      <c r="N17" s="27"/>
      <c r="O17" s="29"/>
      <c r="P17" s="29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s="15" customFormat="1" ht="15.75" thickBot="1" x14ac:dyDescent="0.3">
      <c r="A18" s="13" t="s">
        <v>21</v>
      </c>
      <c r="B18" s="14"/>
      <c r="C18" s="14"/>
      <c r="D18" s="14"/>
      <c r="E18" s="14"/>
      <c r="F18" s="14"/>
      <c r="G18" s="14"/>
      <c r="H18" s="42"/>
      <c r="I18" s="15">
        <v>1</v>
      </c>
      <c r="J18" s="34">
        <f>SUM($I$2:I18)</f>
        <v>5</v>
      </c>
      <c r="K18" s="30" t="str">
        <f>IF(SUM(O18:P18)=2,"Done","")</f>
        <v>Done</v>
      </c>
      <c r="L18" s="30">
        <f>IF(K18="Done",1,0)</f>
        <v>1</v>
      </c>
      <c r="M18" s="30"/>
      <c r="N18" s="30"/>
      <c r="O18" s="31">
        <v>1</v>
      </c>
      <c r="P18" s="32">
        <v>1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s="9" customFormat="1" x14ac:dyDescent="0.25">
      <c r="A19" s="7" t="s">
        <v>4</v>
      </c>
      <c r="B19" s="8" t="s">
        <v>23</v>
      </c>
      <c r="C19" s="8" t="s">
        <v>24</v>
      </c>
      <c r="D19" s="8" t="s">
        <v>25</v>
      </c>
      <c r="E19" s="8" t="s">
        <v>26</v>
      </c>
      <c r="F19" s="8" t="s">
        <v>27</v>
      </c>
      <c r="G19" s="8"/>
      <c r="H19" s="43"/>
      <c r="J19" s="35"/>
    </row>
    <row r="20" spans="1:27" s="12" customFormat="1" x14ac:dyDescent="0.25">
      <c r="A20" s="10" t="s">
        <v>5</v>
      </c>
      <c r="B20" s="11" t="s">
        <v>14</v>
      </c>
      <c r="C20" s="11" t="s">
        <v>5</v>
      </c>
      <c r="D20" s="11" t="s">
        <v>5</v>
      </c>
      <c r="E20" s="11" t="s">
        <v>5</v>
      </c>
      <c r="F20" s="11" t="s">
        <v>5</v>
      </c>
      <c r="G20" s="11"/>
      <c r="H20" s="44"/>
      <c r="J20" s="36"/>
      <c r="O20" s="23"/>
      <c r="P20" s="23"/>
    </row>
    <row r="21" spans="1:27" s="18" customFormat="1" ht="15.75" thickBot="1" x14ac:dyDescent="0.3">
      <c r="A21" s="16"/>
      <c r="B21" s="17"/>
      <c r="C21" s="17"/>
      <c r="D21" s="17"/>
      <c r="E21" s="17"/>
      <c r="F21" s="17"/>
      <c r="G21" s="17"/>
      <c r="H21" s="45"/>
      <c r="J21" s="33"/>
      <c r="K21" s="27"/>
      <c r="L21" s="28"/>
      <c r="M21" s="27"/>
      <c r="N21" s="27"/>
      <c r="O21" s="29"/>
      <c r="P21" s="29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s="15" customFormat="1" ht="15.75" thickBot="1" x14ac:dyDescent="0.3">
      <c r="A22" s="13" t="s">
        <v>28</v>
      </c>
      <c r="B22" s="14"/>
      <c r="C22" s="14"/>
      <c r="D22" s="14"/>
      <c r="E22" s="14"/>
      <c r="F22" s="14"/>
      <c r="G22" s="14"/>
      <c r="H22" s="42"/>
      <c r="I22" s="15">
        <v>1</v>
      </c>
      <c r="J22" s="34">
        <f>SUM($I$2:I22)</f>
        <v>6</v>
      </c>
      <c r="K22" s="30" t="str">
        <f>IF(SUM(O22:P22)=2,"Done","")</f>
        <v>Done</v>
      </c>
      <c r="L22" s="30">
        <f>IF(K22="Done",1,0)</f>
        <v>1</v>
      </c>
      <c r="M22" s="30"/>
      <c r="N22" s="30"/>
      <c r="O22" s="31">
        <v>1</v>
      </c>
      <c r="P22" s="32">
        <v>1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s="9" customFormat="1" x14ac:dyDescent="0.25">
      <c r="A23" s="7" t="s">
        <v>24</v>
      </c>
      <c r="B23" s="8" t="s">
        <v>29</v>
      </c>
      <c r="C23" s="8"/>
      <c r="D23" s="8"/>
      <c r="E23" s="8"/>
      <c r="F23" s="8"/>
      <c r="G23" s="8"/>
      <c r="H23" s="43"/>
      <c r="J23" s="35"/>
    </row>
    <row r="24" spans="1:27" s="12" customFormat="1" x14ac:dyDescent="0.25">
      <c r="A24" s="10" t="s">
        <v>5</v>
      </c>
      <c r="B24" s="11" t="s">
        <v>30</v>
      </c>
      <c r="C24" s="11"/>
      <c r="D24" s="11"/>
      <c r="E24" s="11"/>
      <c r="F24" s="11"/>
      <c r="G24" s="11"/>
      <c r="H24" s="44"/>
      <c r="J24" s="36"/>
      <c r="O24" s="23"/>
      <c r="P24" s="23"/>
    </row>
    <row r="25" spans="1:27" s="18" customFormat="1" ht="15.75" thickBot="1" x14ac:dyDescent="0.3">
      <c r="A25" s="16"/>
      <c r="B25" s="17"/>
      <c r="C25" s="17"/>
      <c r="D25" s="17"/>
      <c r="E25" s="17"/>
      <c r="F25" s="17"/>
      <c r="G25" s="17"/>
      <c r="H25" s="45"/>
      <c r="J25" s="33"/>
      <c r="K25" s="27"/>
      <c r="L25" s="28"/>
      <c r="M25" s="27"/>
      <c r="N25" s="27"/>
      <c r="O25" s="29"/>
      <c r="P25" s="29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s="15" customFormat="1" ht="15.75" thickBot="1" x14ac:dyDescent="0.3">
      <c r="A26" s="13" t="s">
        <v>33</v>
      </c>
      <c r="B26" s="14"/>
      <c r="C26" s="14"/>
      <c r="D26" s="14"/>
      <c r="E26" s="14"/>
      <c r="F26" s="14"/>
      <c r="G26" s="14"/>
      <c r="H26" s="42"/>
      <c r="I26" s="15">
        <v>1</v>
      </c>
      <c r="J26" s="34">
        <f>SUM($I$2:I26)</f>
        <v>7</v>
      </c>
      <c r="K26" s="30" t="str">
        <f>IF(SUM(O26:P26)=2,"Done","")</f>
        <v>Done</v>
      </c>
      <c r="L26" s="30">
        <f>IF(K26="Done",1,0)</f>
        <v>1</v>
      </c>
      <c r="M26" s="30"/>
      <c r="N26" s="30"/>
      <c r="O26" s="31">
        <v>1</v>
      </c>
      <c r="P26" s="32">
        <v>1</v>
      </c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s="9" customFormat="1" x14ac:dyDescent="0.25">
      <c r="A27" s="7" t="s">
        <v>27</v>
      </c>
      <c r="B27" s="8" t="s">
        <v>32</v>
      </c>
      <c r="C27" s="8"/>
      <c r="D27" s="8"/>
      <c r="E27" s="8"/>
      <c r="F27" s="8"/>
      <c r="G27" s="8"/>
      <c r="H27" s="43"/>
      <c r="J27" s="35"/>
    </row>
    <row r="28" spans="1:27" s="12" customFormat="1" x14ac:dyDescent="0.25">
      <c r="A28" s="10" t="s">
        <v>5</v>
      </c>
      <c r="B28" s="11" t="s">
        <v>31</v>
      </c>
      <c r="C28" s="11"/>
      <c r="D28" s="11"/>
      <c r="E28" s="11"/>
      <c r="F28" s="11"/>
      <c r="G28" s="11"/>
      <c r="H28" s="44"/>
      <c r="J28" s="36"/>
      <c r="O28" s="23"/>
      <c r="P28" s="23"/>
    </row>
    <row r="29" spans="1:27" s="18" customFormat="1" ht="15.75" thickBot="1" x14ac:dyDescent="0.3">
      <c r="A29" s="16"/>
      <c r="B29" s="17"/>
      <c r="C29" s="17"/>
      <c r="D29" s="17"/>
      <c r="E29" s="17"/>
      <c r="F29" s="17"/>
      <c r="G29" s="17"/>
      <c r="H29" s="45"/>
      <c r="J29" s="33"/>
      <c r="K29" s="27"/>
      <c r="L29" s="28"/>
      <c r="M29" s="27"/>
      <c r="N29" s="27"/>
      <c r="O29" s="29"/>
      <c r="P29" s="29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s="15" customFormat="1" ht="15.75" thickBot="1" x14ac:dyDescent="0.3">
      <c r="A30" s="13" t="s">
        <v>34</v>
      </c>
      <c r="B30" s="14"/>
      <c r="C30" s="14"/>
      <c r="D30" s="14"/>
      <c r="E30" s="14"/>
      <c r="F30" s="14"/>
      <c r="G30" s="14"/>
      <c r="H30" s="42"/>
      <c r="I30" s="15">
        <v>1</v>
      </c>
      <c r="J30" s="34">
        <f>SUM($I$2:I30)</f>
        <v>8</v>
      </c>
      <c r="K30" s="30" t="str">
        <f>IF(SUM(O30:P30)=2,"Done","")</f>
        <v>Done</v>
      </c>
      <c r="L30" s="30">
        <f>IF(K30="Done",1,0)</f>
        <v>1</v>
      </c>
      <c r="M30" s="30"/>
      <c r="N30" s="30"/>
      <c r="O30" s="31">
        <v>1</v>
      </c>
      <c r="P30" s="32">
        <v>1</v>
      </c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s="9" customFormat="1" x14ac:dyDescent="0.25">
      <c r="A31" s="7" t="s">
        <v>25</v>
      </c>
      <c r="B31" s="8" t="s">
        <v>35</v>
      </c>
      <c r="C31" s="8"/>
      <c r="D31" s="8"/>
      <c r="E31" s="8"/>
      <c r="F31" s="8"/>
      <c r="G31" s="8"/>
      <c r="H31" s="43"/>
      <c r="J31" s="35"/>
    </row>
    <row r="32" spans="1:27" s="12" customFormat="1" x14ac:dyDescent="0.25">
      <c r="A32" s="10" t="s">
        <v>5</v>
      </c>
      <c r="B32" s="11" t="s">
        <v>30</v>
      </c>
      <c r="C32" s="11"/>
      <c r="D32" s="11"/>
      <c r="E32" s="11"/>
      <c r="F32" s="11"/>
      <c r="G32" s="11"/>
      <c r="H32" s="44"/>
      <c r="J32" s="36"/>
      <c r="O32" s="23"/>
      <c r="P32" s="23"/>
    </row>
    <row r="33" spans="1:27" s="18" customFormat="1" ht="15.75" thickBot="1" x14ac:dyDescent="0.3">
      <c r="A33" s="16"/>
      <c r="B33" s="17"/>
      <c r="C33" s="17"/>
      <c r="D33" s="17"/>
      <c r="E33" s="17"/>
      <c r="F33" s="17"/>
      <c r="G33" s="17"/>
      <c r="H33" s="45"/>
      <c r="J33" s="33"/>
      <c r="K33" s="27"/>
      <c r="L33" s="28"/>
      <c r="M33" s="27"/>
      <c r="N33" s="27"/>
      <c r="O33" s="29"/>
      <c r="P33" s="29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s="15" customFormat="1" ht="15.75" thickBot="1" x14ac:dyDescent="0.3">
      <c r="A34" s="13" t="s">
        <v>36</v>
      </c>
      <c r="B34" s="14"/>
      <c r="C34" s="14"/>
      <c r="D34" s="14"/>
      <c r="E34" s="14"/>
      <c r="F34" s="14"/>
      <c r="G34" s="14"/>
      <c r="H34" s="42"/>
      <c r="I34" s="15">
        <v>1</v>
      </c>
      <c r="J34" s="34">
        <f>SUM($I$2:I34)</f>
        <v>9</v>
      </c>
      <c r="K34" s="30" t="str">
        <f>IF(SUM(O34:P34)=2,"Done","")</f>
        <v>Done</v>
      </c>
      <c r="L34" s="30">
        <f>IF(K34="Done",1,0)</f>
        <v>1</v>
      </c>
      <c r="M34" s="30"/>
      <c r="N34" s="30"/>
      <c r="O34" s="31">
        <v>1</v>
      </c>
      <c r="P34" s="32">
        <v>1</v>
      </c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s="9" customFormat="1" x14ac:dyDescent="0.25">
      <c r="A35" s="7" t="s">
        <v>26</v>
      </c>
      <c r="B35" s="8" t="s">
        <v>37</v>
      </c>
      <c r="C35" s="8"/>
      <c r="D35" s="8"/>
      <c r="E35" s="8"/>
      <c r="F35" s="8"/>
      <c r="G35" s="8"/>
      <c r="H35" s="43"/>
      <c r="J35" s="35"/>
    </row>
    <row r="36" spans="1:27" s="12" customFormat="1" x14ac:dyDescent="0.25">
      <c r="A36" s="10" t="s">
        <v>5</v>
      </c>
      <c r="B36" s="11" t="s">
        <v>14</v>
      </c>
      <c r="C36" s="11"/>
      <c r="D36" s="11"/>
      <c r="E36" s="11"/>
      <c r="F36" s="11"/>
      <c r="G36" s="11"/>
      <c r="H36" s="44"/>
      <c r="J36" s="36"/>
      <c r="O36" s="23"/>
      <c r="P36" s="23"/>
    </row>
    <row r="37" spans="1:27" s="18" customFormat="1" ht="15.75" thickBot="1" x14ac:dyDescent="0.3">
      <c r="A37" s="16"/>
      <c r="B37" s="17"/>
      <c r="C37" s="17"/>
      <c r="D37" s="17"/>
      <c r="E37" s="17"/>
      <c r="F37" s="17"/>
      <c r="G37" s="17"/>
      <c r="H37" s="45"/>
      <c r="J37" s="33"/>
      <c r="K37" s="27"/>
      <c r="L37" s="28"/>
      <c r="M37" s="27"/>
      <c r="N37" s="27"/>
      <c r="O37" s="29"/>
      <c r="P37" s="29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s="15" customFormat="1" ht="15.75" thickBot="1" x14ac:dyDescent="0.3">
      <c r="A38" s="13" t="s">
        <v>38</v>
      </c>
      <c r="B38" s="14"/>
      <c r="C38" s="14"/>
      <c r="D38" s="14"/>
      <c r="E38" s="14"/>
      <c r="F38" s="14"/>
      <c r="G38" s="14"/>
      <c r="H38" s="42"/>
      <c r="I38" s="15">
        <v>1</v>
      </c>
      <c r="J38" s="34">
        <f>SUM($I$2:I38)</f>
        <v>10</v>
      </c>
      <c r="K38" s="30" t="str">
        <f>IF(SUM(O38:P38)=2,"Done","")</f>
        <v>Done</v>
      </c>
      <c r="L38" s="30">
        <f>IF(K38="Done",1,0)</f>
        <v>1</v>
      </c>
      <c r="M38" s="30"/>
      <c r="N38" s="30"/>
      <c r="O38" s="31">
        <v>1</v>
      </c>
      <c r="P38" s="32">
        <v>1</v>
      </c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s="9" customFormat="1" x14ac:dyDescent="0.25">
      <c r="A39" s="7" t="s">
        <v>22</v>
      </c>
      <c r="B39" s="8" t="s">
        <v>39</v>
      </c>
      <c r="C39" s="8" t="s">
        <v>40</v>
      </c>
      <c r="D39" s="8" t="s">
        <v>41</v>
      </c>
      <c r="E39" s="8" t="s">
        <v>42</v>
      </c>
      <c r="F39" s="8"/>
      <c r="G39" s="8"/>
      <c r="H39" s="43"/>
      <c r="J39" s="35"/>
    </row>
    <row r="40" spans="1:27" s="12" customFormat="1" x14ac:dyDescent="0.25">
      <c r="A40" s="10" t="s">
        <v>5</v>
      </c>
      <c r="B40" s="11" t="s">
        <v>5</v>
      </c>
      <c r="C40" s="11" t="s">
        <v>43</v>
      </c>
      <c r="D40" s="11" t="s">
        <v>43</v>
      </c>
      <c r="E40" s="11" t="s">
        <v>5</v>
      </c>
      <c r="F40" s="11"/>
      <c r="G40" s="11"/>
      <c r="H40" s="44"/>
      <c r="J40" s="36"/>
      <c r="O40" s="23"/>
      <c r="P40" s="23"/>
    </row>
    <row r="41" spans="1:27" s="18" customFormat="1" ht="15.75" thickBot="1" x14ac:dyDescent="0.3">
      <c r="A41" s="16"/>
      <c r="B41" s="17"/>
      <c r="C41" s="17"/>
      <c r="D41" s="17"/>
      <c r="E41" s="17"/>
      <c r="F41" s="17"/>
      <c r="G41" s="17"/>
      <c r="H41" s="45"/>
      <c r="J41" s="33"/>
      <c r="K41" s="27"/>
      <c r="L41" s="28"/>
      <c r="M41" s="27"/>
      <c r="N41" s="27"/>
      <c r="O41" s="29"/>
      <c r="P41" s="29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s="15" customFormat="1" ht="15.75" thickBot="1" x14ac:dyDescent="0.3">
      <c r="A42" s="13" t="s">
        <v>44</v>
      </c>
      <c r="B42" s="14"/>
      <c r="C42" s="14"/>
      <c r="D42" s="14"/>
      <c r="E42" s="14"/>
      <c r="F42" s="14"/>
      <c r="G42" s="14"/>
      <c r="H42" s="42"/>
      <c r="I42" s="15">
        <v>1</v>
      </c>
      <c r="J42" s="34">
        <f>SUM($I$2:I42)</f>
        <v>11</v>
      </c>
      <c r="K42" s="30" t="str">
        <f>IF(SUM(O42:P42)=2,"Done","")</f>
        <v>Done</v>
      </c>
      <c r="L42" s="30">
        <f>IF(K42="Done",1,0)</f>
        <v>1</v>
      </c>
      <c r="M42" s="30"/>
      <c r="N42" s="30"/>
      <c r="O42" s="31">
        <v>1</v>
      </c>
      <c r="P42" s="32">
        <v>1</v>
      </c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s="9" customFormat="1" x14ac:dyDescent="0.25">
      <c r="A43" s="7" t="s">
        <v>39</v>
      </c>
      <c r="B43" s="8" t="s">
        <v>45</v>
      </c>
      <c r="C43" s="8"/>
      <c r="D43" s="8"/>
      <c r="E43" s="8"/>
      <c r="F43" s="8"/>
      <c r="G43" s="8"/>
      <c r="H43" s="43"/>
      <c r="J43" s="35"/>
    </row>
    <row r="44" spans="1:27" s="12" customFormat="1" x14ac:dyDescent="0.25">
      <c r="A44" s="10" t="s">
        <v>5</v>
      </c>
      <c r="B44" s="11" t="s">
        <v>30</v>
      </c>
      <c r="C44" s="11"/>
      <c r="D44" s="11"/>
      <c r="E44" s="11"/>
      <c r="F44" s="11"/>
      <c r="G44" s="11"/>
      <c r="H44" s="44"/>
      <c r="J44" s="36"/>
      <c r="O44" s="23"/>
      <c r="P44" s="23"/>
    </row>
    <row r="45" spans="1:27" s="18" customFormat="1" ht="15.75" thickBot="1" x14ac:dyDescent="0.3">
      <c r="A45" s="16"/>
      <c r="B45" s="17"/>
      <c r="C45" s="17"/>
      <c r="D45" s="17"/>
      <c r="E45" s="17"/>
      <c r="F45" s="17"/>
      <c r="G45" s="17"/>
      <c r="H45" s="45"/>
      <c r="J45" s="33"/>
      <c r="K45" s="27"/>
      <c r="L45" s="28"/>
      <c r="M45" s="27"/>
      <c r="N45" s="27"/>
      <c r="O45" s="29"/>
      <c r="P45" s="29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s="15" customFormat="1" ht="15.75" thickBot="1" x14ac:dyDescent="0.3">
      <c r="A46" s="13" t="s">
        <v>46</v>
      </c>
      <c r="B46" s="14"/>
      <c r="C46" s="14"/>
      <c r="D46" s="14"/>
      <c r="E46" s="14"/>
      <c r="F46" s="14"/>
      <c r="G46" s="14"/>
      <c r="H46" s="42"/>
      <c r="I46" s="15">
        <v>1</v>
      </c>
      <c r="J46" s="34">
        <f>SUM($I$2:I46)</f>
        <v>12</v>
      </c>
      <c r="K46" s="30" t="str">
        <f>IF(SUM(O46:P46)=2,"Done","")</f>
        <v/>
      </c>
      <c r="L46" s="30">
        <f>IF(K46="Done",1,0)</f>
        <v>0</v>
      </c>
      <c r="M46" s="30"/>
      <c r="N46" s="30"/>
      <c r="O46" s="31"/>
      <c r="P46" s="3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s="9" customFormat="1" x14ac:dyDescent="0.25">
      <c r="A47" s="7" t="s">
        <v>42</v>
      </c>
      <c r="B47" s="8" t="s">
        <v>47</v>
      </c>
      <c r="C47" s="8"/>
      <c r="D47" s="8"/>
      <c r="E47" s="8"/>
      <c r="F47" s="8"/>
      <c r="G47" s="8"/>
      <c r="H47" s="43"/>
      <c r="J47" s="35"/>
    </row>
    <row r="48" spans="1:27" s="12" customFormat="1" x14ac:dyDescent="0.25">
      <c r="A48" s="10" t="s">
        <v>5</v>
      </c>
      <c r="B48" s="11" t="s">
        <v>48</v>
      </c>
      <c r="C48" s="11"/>
      <c r="D48" s="11"/>
      <c r="E48" s="11"/>
      <c r="F48" s="11"/>
      <c r="G48" s="11"/>
      <c r="H48" s="44"/>
      <c r="J48" s="36"/>
      <c r="O48" s="23"/>
      <c r="P48" s="23"/>
    </row>
    <row r="49" spans="1:27" s="18" customFormat="1" ht="15.75" thickBot="1" x14ac:dyDescent="0.3">
      <c r="A49" s="16"/>
      <c r="B49" s="17"/>
      <c r="C49" s="17"/>
      <c r="D49" s="17"/>
      <c r="E49" s="17"/>
      <c r="F49" s="17"/>
      <c r="G49" s="17"/>
      <c r="H49" s="45"/>
      <c r="J49" s="33"/>
      <c r="K49" s="27"/>
      <c r="L49" s="28"/>
      <c r="M49" s="27"/>
      <c r="N49" s="27"/>
      <c r="O49" s="29"/>
      <c r="P49" s="29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s="15" customFormat="1" ht="15.75" thickBot="1" x14ac:dyDescent="0.3">
      <c r="A50" s="13" t="s">
        <v>49</v>
      </c>
      <c r="B50" s="14"/>
      <c r="C50" s="14"/>
      <c r="D50" s="14"/>
      <c r="E50" s="14"/>
      <c r="F50" s="14"/>
      <c r="G50" s="14"/>
      <c r="H50" s="42"/>
      <c r="I50" s="15">
        <v>1</v>
      </c>
      <c r="J50" s="34">
        <f>SUM($I$2:I50)</f>
        <v>13</v>
      </c>
      <c r="K50" s="30" t="str">
        <f>IF(SUM(O50:P50)=2,"Done","")</f>
        <v/>
      </c>
      <c r="L50" s="30">
        <f>IF(K50="Done",1,0)</f>
        <v>0</v>
      </c>
      <c r="M50" s="30"/>
      <c r="N50" s="30"/>
      <c r="O50" s="31"/>
      <c r="P50" s="32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s="9" customFormat="1" x14ac:dyDescent="0.25">
      <c r="A51" s="7" t="s">
        <v>50</v>
      </c>
      <c r="B51" s="8" t="s">
        <v>22</v>
      </c>
      <c r="C51" s="8" t="s">
        <v>51</v>
      </c>
      <c r="D51" s="8" t="s">
        <v>52</v>
      </c>
      <c r="E51" s="8" t="s">
        <v>53</v>
      </c>
      <c r="F51" s="8" t="s">
        <v>54</v>
      </c>
      <c r="G51" s="8"/>
      <c r="H51" s="43"/>
      <c r="J51" s="35"/>
    </row>
    <row r="52" spans="1:27" s="12" customFormat="1" x14ac:dyDescent="0.25">
      <c r="A52" s="10" t="s">
        <v>5</v>
      </c>
      <c r="B52" s="11" t="s">
        <v>5</v>
      </c>
      <c r="C52" s="11" t="s">
        <v>43</v>
      </c>
      <c r="D52" s="11" t="s">
        <v>55</v>
      </c>
      <c r="E52" s="11" t="s">
        <v>55</v>
      </c>
      <c r="F52" s="11" t="s">
        <v>55</v>
      </c>
      <c r="G52" s="11"/>
      <c r="H52" s="44"/>
      <c r="J52" s="36"/>
      <c r="O52" s="23"/>
      <c r="P52" s="23"/>
    </row>
    <row r="53" spans="1:27" s="18" customFormat="1" ht="15.75" thickBot="1" x14ac:dyDescent="0.3">
      <c r="A53" s="16"/>
      <c r="B53" s="17"/>
      <c r="C53" s="17"/>
      <c r="D53" s="17"/>
      <c r="E53" s="17"/>
      <c r="F53" s="17"/>
      <c r="G53" s="17"/>
      <c r="H53" s="45"/>
      <c r="J53" s="33"/>
      <c r="K53" s="27"/>
      <c r="L53" s="28"/>
      <c r="M53" s="27"/>
      <c r="N53" s="27"/>
      <c r="O53" s="29"/>
      <c r="P53" s="29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s="15" customFormat="1" ht="15.75" thickBot="1" x14ac:dyDescent="0.3">
      <c r="A54" s="13" t="s">
        <v>56</v>
      </c>
      <c r="B54" s="14"/>
      <c r="C54" s="14"/>
      <c r="D54" s="14"/>
      <c r="E54" s="14"/>
      <c r="F54" s="14"/>
      <c r="G54" s="14"/>
      <c r="H54" s="42"/>
      <c r="I54" s="15">
        <v>1</v>
      </c>
      <c r="J54" s="34">
        <f>SUM($I$2:I54)</f>
        <v>14</v>
      </c>
      <c r="K54" s="30" t="str">
        <f>IF(SUM(O54:P54)=2,"Done","")</f>
        <v/>
      </c>
      <c r="L54" s="30">
        <f>IF(K54="Done",1,0)</f>
        <v>0</v>
      </c>
      <c r="M54" s="30"/>
      <c r="N54" s="30"/>
      <c r="O54" s="31"/>
      <c r="P54" s="32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s="9" customFormat="1" x14ac:dyDescent="0.25">
      <c r="A55" s="7" t="s">
        <v>57</v>
      </c>
      <c r="B55" s="8" t="s">
        <v>22</v>
      </c>
      <c r="C55" s="8" t="s">
        <v>58</v>
      </c>
      <c r="D55" s="8" t="s">
        <v>59</v>
      </c>
      <c r="E55" s="8"/>
      <c r="F55" s="8"/>
      <c r="G55" s="8"/>
      <c r="H55" s="43"/>
      <c r="J55" s="35"/>
    </row>
    <row r="56" spans="1:27" s="12" customFormat="1" x14ac:dyDescent="0.25">
      <c r="A56" s="10" t="s">
        <v>5</v>
      </c>
      <c r="B56" s="11" t="s">
        <v>5</v>
      </c>
      <c r="C56" s="11" t="s">
        <v>5</v>
      </c>
      <c r="D56" s="11" t="s">
        <v>43</v>
      </c>
      <c r="E56" s="11"/>
      <c r="F56" s="11"/>
      <c r="G56" s="11"/>
      <c r="H56" s="44"/>
      <c r="J56" s="36"/>
      <c r="O56" s="23"/>
      <c r="P56" s="23"/>
    </row>
    <row r="57" spans="1:27" s="18" customFormat="1" ht="15.75" thickBot="1" x14ac:dyDescent="0.3">
      <c r="A57" s="16"/>
      <c r="B57" s="17"/>
      <c r="C57" s="17"/>
      <c r="D57" s="17"/>
      <c r="E57" s="17"/>
      <c r="F57" s="17"/>
      <c r="G57" s="17"/>
      <c r="H57" s="45"/>
      <c r="J57" s="33"/>
      <c r="K57" s="27"/>
      <c r="L57" s="28"/>
      <c r="M57" s="27"/>
      <c r="N57" s="27"/>
      <c r="O57" s="29"/>
      <c r="P57" s="29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s="15" customFormat="1" ht="15.75" thickBot="1" x14ac:dyDescent="0.3">
      <c r="A58" s="13" t="s">
        <v>60</v>
      </c>
      <c r="B58" s="14"/>
      <c r="C58" s="14"/>
      <c r="D58" s="14"/>
      <c r="E58" s="14"/>
      <c r="F58" s="14"/>
      <c r="G58" s="14"/>
      <c r="H58" s="42"/>
      <c r="I58" s="15">
        <v>1</v>
      </c>
      <c r="J58" s="34">
        <f>SUM($I$2:I58)</f>
        <v>15</v>
      </c>
      <c r="K58" s="30" t="str">
        <f>IF(SUM(O58:P58)=2,"Done","")</f>
        <v/>
      </c>
      <c r="L58" s="30">
        <f>IF(K58="Done",1,0)</f>
        <v>0</v>
      </c>
      <c r="M58" s="30"/>
      <c r="N58" s="30"/>
      <c r="O58" s="31"/>
      <c r="P58" s="32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s="9" customFormat="1" x14ac:dyDescent="0.25">
      <c r="A59" s="7" t="s">
        <v>57</v>
      </c>
      <c r="B59" s="8" t="s">
        <v>56</v>
      </c>
      <c r="C59" s="8"/>
      <c r="D59" s="8"/>
      <c r="E59" s="8"/>
      <c r="F59" s="8"/>
      <c r="G59" s="8"/>
      <c r="H59" s="43"/>
      <c r="J59" s="35"/>
    </row>
    <row r="60" spans="1:27" s="12" customFormat="1" x14ac:dyDescent="0.25">
      <c r="A60" s="10" t="s">
        <v>5</v>
      </c>
      <c r="B60" s="11" t="s">
        <v>30</v>
      </c>
      <c r="C60" s="11"/>
      <c r="D60" s="11"/>
      <c r="E60" s="11"/>
      <c r="F60" s="11"/>
      <c r="G60" s="11"/>
      <c r="H60" s="44"/>
      <c r="J60" s="36"/>
      <c r="O60" s="23"/>
      <c r="P60" s="23"/>
    </row>
    <row r="61" spans="1:27" s="18" customFormat="1" ht="15.75" thickBot="1" x14ac:dyDescent="0.3">
      <c r="A61" s="16"/>
      <c r="B61" s="17"/>
      <c r="C61" s="17"/>
      <c r="D61" s="17"/>
      <c r="E61" s="17"/>
      <c r="F61" s="17"/>
      <c r="G61" s="17"/>
      <c r="H61" s="45"/>
      <c r="J61" s="33"/>
      <c r="K61" s="27"/>
      <c r="L61" s="28"/>
      <c r="M61" s="27"/>
      <c r="N61" s="27"/>
      <c r="O61" s="29"/>
      <c r="P61" s="29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s="15" customFormat="1" ht="15.75" thickBot="1" x14ac:dyDescent="0.3">
      <c r="A62" s="13" t="s">
        <v>61</v>
      </c>
      <c r="B62" s="14"/>
      <c r="C62" s="14"/>
      <c r="D62" s="14"/>
      <c r="E62" s="14"/>
      <c r="F62" s="14"/>
      <c r="G62" s="14"/>
      <c r="H62" s="42"/>
      <c r="I62" s="15">
        <v>1</v>
      </c>
      <c r="J62" s="34">
        <f>SUM($I$2:I62)</f>
        <v>16</v>
      </c>
      <c r="K62" s="30" t="str">
        <f>IF(SUM(O62:P62)=2,"Done","")</f>
        <v/>
      </c>
      <c r="L62" s="30">
        <f>IF(K62="Done",1,0)</f>
        <v>0</v>
      </c>
      <c r="M62" s="30"/>
      <c r="N62" s="30"/>
      <c r="O62" s="31"/>
      <c r="P62" s="3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s="9" customFormat="1" x14ac:dyDescent="0.25">
      <c r="A63" s="7" t="s">
        <v>62</v>
      </c>
      <c r="B63" s="8" t="s">
        <v>22</v>
      </c>
      <c r="C63" s="8" t="s">
        <v>63</v>
      </c>
      <c r="D63" s="8" t="s">
        <v>64</v>
      </c>
      <c r="E63" s="8" t="s">
        <v>65</v>
      </c>
      <c r="F63" s="8" t="s">
        <v>66</v>
      </c>
      <c r="G63" s="8" t="s">
        <v>51</v>
      </c>
      <c r="H63" s="43"/>
      <c r="J63" s="35"/>
    </row>
    <row r="64" spans="1:27" s="12" customFormat="1" x14ac:dyDescent="0.25">
      <c r="A64" s="10" t="s">
        <v>5</v>
      </c>
      <c r="B64" s="11" t="s">
        <v>5</v>
      </c>
      <c r="C64" s="11" t="s">
        <v>5</v>
      </c>
      <c r="D64" s="11" t="s">
        <v>5</v>
      </c>
      <c r="E64" s="11" t="s">
        <v>67</v>
      </c>
      <c r="F64" s="11" t="s">
        <v>67</v>
      </c>
      <c r="G64" s="11" t="s">
        <v>43</v>
      </c>
      <c r="H64" s="44"/>
      <c r="J64" s="36"/>
      <c r="O64" s="23"/>
      <c r="P64" s="23"/>
    </row>
    <row r="65" spans="1:27" s="18" customFormat="1" ht="15.75" thickBot="1" x14ac:dyDescent="0.3">
      <c r="A65" s="16"/>
      <c r="B65" s="17"/>
      <c r="C65" s="17"/>
      <c r="D65" s="17"/>
      <c r="E65" s="17"/>
      <c r="F65" s="17"/>
      <c r="G65" s="17"/>
      <c r="H65" s="45"/>
      <c r="J65" s="33"/>
      <c r="K65" s="27"/>
      <c r="L65" s="28"/>
      <c r="M65" s="27"/>
      <c r="N65" s="27"/>
      <c r="O65" s="29"/>
      <c r="P65" s="29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s="15" customFormat="1" ht="15.75" thickBot="1" x14ac:dyDescent="0.3">
      <c r="A66" s="13" t="s">
        <v>68</v>
      </c>
      <c r="B66" s="14"/>
      <c r="C66" s="14"/>
      <c r="D66" s="14"/>
      <c r="E66" s="14"/>
      <c r="F66" s="14"/>
      <c r="G66" s="14"/>
      <c r="H66" s="42"/>
      <c r="I66" s="15">
        <v>1</v>
      </c>
      <c r="J66" s="34">
        <f>SUM($I$2:I66)</f>
        <v>17</v>
      </c>
      <c r="K66" s="30" t="str">
        <f>IF(SUM(O66:P66)=2,"Done","")</f>
        <v/>
      </c>
      <c r="L66" s="30">
        <f>IF(K66="Done",1,0)</f>
        <v>0</v>
      </c>
      <c r="M66" s="30"/>
      <c r="N66" s="30"/>
      <c r="O66" s="31"/>
      <c r="P66" s="32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1:27" s="9" customFormat="1" x14ac:dyDescent="0.25">
      <c r="A67" s="7" t="s">
        <v>69</v>
      </c>
      <c r="B67" s="8" t="s">
        <v>22</v>
      </c>
      <c r="C67" s="8" t="s">
        <v>70</v>
      </c>
      <c r="D67" s="8" t="s">
        <v>59</v>
      </c>
      <c r="E67" s="8"/>
      <c r="F67" s="8"/>
      <c r="G67" s="8"/>
      <c r="H67" s="43"/>
      <c r="J67" s="35"/>
    </row>
    <row r="68" spans="1:27" s="12" customFormat="1" x14ac:dyDescent="0.25">
      <c r="A68" s="10" t="s">
        <v>5</v>
      </c>
      <c r="B68" s="11" t="s">
        <v>5</v>
      </c>
      <c r="C68" s="11" t="s">
        <v>43</v>
      </c>
      <c r="D68" s="11" t="s">
        <v>43</v>
      </c>
      <c r="E68" s="11"/>
      <c r="F68" s="11"/>
      <c r="G68" s="11"/>
      <c r="H68" s="44"/>
      <c r="J68" s="36"/>
      <c r="O68" s="23"/>
      <c r="P68" s="23"/>
    </row>
    <row r="69" spans="1:27" s="18" customFormat="1" ht="15.75" thickBot="1" x14ac:dyDescent="0.3">
      <c r="A69" s="16"/>
      <c r="B69" s="17"/>
      <c r="C69" s="17"/>
      <c r="D69" s="17"/>
      <c r="E69" s="17"/>
      <c r="F69" s="17"/>
      <c r="G69" s="17"/>
      <c r="H69" s="45"/>
      <c r="J69" s="33"/>
      <c r="K69" s="27"/>
      <c r="L69" s="28"/>
      <c r="M69" s="27"/>
      <c r="N69" s="27"/>
      <c r="O69" s="29"/>
      <c r="P69" s="2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s="15" customFormat="1" ht="15.75" thickBot="1" x14ac:dyDescent="0.3">
      <c r="A70" s="13" t="s">
        <v>71</v>
      </c>
      <c r="B70" s="14"/>
      <c r="C70" s="14"/>
      <c r="D70" s="14"/>
      <c r="E70" s="14"/>
      <c r="F70" s="14"/>
      <c r="G70" s="14"/>
      <c r="H70" s="42"/>
      <c r="I70" s="15">
        <v>1</v>
      </c>
      <c r="J70" s="34">
        <f>SUM($I$2:I70)</f>
        <v>18</v>
      </c>
      <c r="K70" s="30" t="str">
        <f>IF(SUM(O70:P70)=2,"Done","")</f>
        <v/>
      </c>
      <c r="L70" s="30">
        <f>IF(K70="Done",1,0)</f>
        <v>0</v>
      </c>
      <c r="M70" s="30"/>
      <c r="N70" s="30"/>
      <c r="O70" s="31"/>
      <c r="P70" s="3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1:27" s="9" customFormat="1" x14ac:dyDescent="0.25">
      <c r="A71" s="7" t="s">
        <v>72</v>
      </c>
      <c r="B71" s="8" t="s">
        <v>22</v>
      </c>
      <c r="C71" s="8" t="s">
        <v>73</v>
      </c>
      <c r="D71" s="8" t="s">
        <v>59</v>
      </c>
      <c r="E71" s="8"/>
      <c r="F71" s="8"/>
      <c r="G71" s="8"/>
      <c r="H71" s="43"/>
      <c r="J71" s="35"/>
    </row>
    <row r="72" spans="1:27" s="12" customFormat="1" x14ac:dyDescent="0.25">
      <c r="A72" s="10" t="s">
        <v>5</v>
      </c>
      <c r="B72" s="11" t="s">
        <v>5</v>
      </c>
      <c r="C72" s="11" t="s">
        <v>43</v>
      </c>
      <c r="D72" s="11" t="s">
        <v>43</v>
      </c>
      <c r="E72" s="11"/>
      <c r="F72" s="11"/>
      <c r="G72" s="11"/>
      <c r="H72" s="44"/>
      <c r="J72" s="36"/>
      <c r="O72" s="23"/>
      <c r="P72" s="23"/>
    </row>
    <row r="73" spans="1:27" s="18" customFormat="1" ht="15.75" thickBot="1" x14ac:dyDescent="0.3">
      <c r="A73" s="16"/>
      <c r="B73" s="17"/>
      <c r="C73" s="17"/>
      <c r="D73" s="17"/>
      <c r="E73" s="17"/>
      <c r="F73" s="17"/>
      <c r="G73" s="17"/>
      <c r="H73" s="45"/>
      <c r="J73" s="33"/>
      <c r="K73" s="27"/>
      <c r="L73" s="28"/>
      <c r="M73" s="27"/>
      <c r="N73" s="27"/>
      <c r="O73" s="29"/>
      <c r="P73" s="2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s="15" customFormat="1" ht="15.75" thickBot="1" x14ac:dyDescent="0.3">
      <c r="A74" s="13" t="s">
        <v>74</v>
      </c>
      <c r="B74" s="14"/>
      <c r="C74" s="14"/>
      <c r="D74" s="14"/>
      <c r="E74" s="14"/>
      <c r="F74" s="14"/>
      <c r="G74" s="14"/>
      <c r="H74" s="42"/>
      <c r="I74" s="15">
        <v>1</v>
      </c>
      <c r="J74" s="34">
        <f>SUM($I$2:I74)</f>
        <v>19</v>
      </c>
      <c r="K74" s="30" t="str">
        <f>IF(SUM(O74:P74)=2,"Done","")</f>
        <v/>
      </c>
      <c r="L74" s="30">
        <f>IF(K74="Done",1,0)</f>
        <v>0</v>
      </c>
      <c r="M74" s="30"/>
      <c r="N74" s="30"/>
      <c r="O74" s="31"/>
      <c r="P74" s="32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1:27" s="9" customFormat="1" x14ac:dyDescent="0.25">
      <c r="A75" s="7" t="s">
        <v>75</v>
      </c>
      <c r="B75" s="8" t="s">
        <v>22</v>
      </c>
      <c r="C75" s="8" t="s">
        <v>76</v>
      </c>
      <c r="D75" s="8"/>
      <c r="E75" s="8"/>
      <c r="F75" s="8"/>
      <c r="G75" s="8"/>
      <c r="H75" s="43"/>
      <c r="J75" s="35"/>
    </row>
    <row r="76" spans="1:27" s="12" customFormat="1" x14ac:dyDescent="0.25">
      <c r="A76" s="10" t="s">
        <v>5</v>
      </c>
      <c r="B76" s="11" t="s">
        <v>5</v>
      </c>
      <c r="C76" s="11" t="s">
        <v>67</v>
      </c>
      <c r="D76" s="11"/>
      <c r="E76" s="11"/>
      <c r="F76" s="11"/>
      <c r="G76" s="11"/>
      <c r="H76" s="44"/>
      <c r="J76" s="36"/>
      <c r="O76" s="23"/>
      <c r="P76" s="23"/>
    </row>
    <row r="77" spans="1:27" s="18" customFormat="1" ht="15.75" thickBot="1" x14ac:dyDescent="0.3">
      <c r="A77" s="16"/>
      <c r="B77" s="17"/>
      <c r="C77" s="17"/>
      <c r="D77" s="17"/>
      <c r="E77" s="17"/>
      <c r="F77" s="17"/>
      <c r="G77" s="17"/>
      <c r="H77" s="45"/>
      <c r="J77" s="33"/>
      <c r="K77" s="27"/>
      <c r="L77" s="28"/>
      <c r="M77" s="27"/>
      <c r="N77" s="27"/>
      <c r="O77" s="29"/>
      <c r="P77" s="29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s="15" customFormat="1" ht="15.75" thickBot="1" x14ac:dyDescent="0.3">
      <c r="A78" s="13" t="s">
        <v>77</v>
      </c>
      <c r="B78" s="14"/>
      <c r="C78" s="14"/>
      <c r="D78" s="14"/>
      <c r="E78" s="14"/>
      <c r="F78" s="14"/>
      <c r="G78" s="14"/>
      <c r="H78" s="42"/>
      <c r="I78" s="15">
        <v>1</v>
      </c>
      <c r="J78" s="34">
        <f>SUM($I$2:I78)</f>
        <v>20</v>
      </c>
      <c r="K78" s="30" t="str">
        <f>IF(SUM(O78:P78)=2,"Done","")</f>
        <v/>
      </c>
      <c r="L78" s="30">
        <f>IF(K78="Done",1,0)</f>
        <v>0</v>
      </c>
      <c r="M78" s="30"/>
      <c r="N78" s="30"/>
      <c r="O78" s="31"/>
      <c r="P78" s="32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1:27" s="9" customFormat="1" x14ac:dyDescent="0.25">
      <c r="A79" s="7" t="s">
        <v>78</v>
      </c>
      <c r="B79" s="8" t="s">
        <v>22</v>
      </c>
      <c r="C79" s="8" t="s">
        <v>79</v>
      </c>
      <c r="D79" s="8" t="s">
        <v>51</v>
      </c>
      <c r="E79" s="8"/>
      <c r="F79" s="8"/>
      <c r="G79" s="8"/>
      <c r="H79" s="43"/>
      <c r="J79" s="35"/>
    </row>
    <row r="80" spans="1:27" s="12" customFormat="1" x14ac:dyDescent="0.25">
      <c r="A80" s="10" t="s">
        <v>5</v>
      </c>
      <c r="B80" s="11" t="s">
        <v>5</v>
      </c>
      <c r="C80" s="11" t="s">
        <v>5</v>
      </c>
      <c r="D80" s="11" t="s">
        <v>43</v>
      </c>
      <c r="E80" s="11"/>
      <c r="F80" s="11"/>
      <c r="G80" s="11"/>
      <c r="H80" s="44"/>
      <c r="J80" s="36"/>
      <c r="O80" s="23"/>
      <c r="P80" s="23"/>
    </row>
    <row r="81" spans="1:27" s="18" customFormat="1" ht="15.75" thickBot="1" x14ac:dyDescent="0.3">
      <c r="A81" s="16"/>
      <c r="B81" s="17"/>
      <c r="C81" s="17"/>
      <c r="D81" s="17"/>
      <c r="E81" s="17"/>
      <c r="F81" s="17"/>
      <c r="G81" s="17"/>
      <c r="H81" s="45"/>
      <c r="J81" s="33"/>
      <c r="K81" s="27"/>
      <c r="L81" s="28"/>
      <c r="M81" s="27"/>
      <c r="N81" s="27"/>
      <c r="O81" s="29"/>
      <c r="P81" s="29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s="15" customFormat="1" ht="15.75" thickBot="1" x14ac:dyDescent="0.3">
      <c r="A82" s="13" t="s">
        <v>80</v>
      </c>
      <c r="B82" s="14"/>
      <c r="C82" s="14"/>
      <c r="D82" s="14"/>
      <c r="E82" s="14"/>
      <c r="F82" s="14"/>
      <c r="G82" s="14"/>
      <c r="H82" s="42"/>
      <c r="I82" s="15">
        <v>1</v>
      </c>
      <c r="J82" s="34">
        <f>SUM($I$2:I82)</f>
        <v>21</v>
      </c>
      <c r="K82" s="30" t="str">
        <f>IF(SUM(O82:P82)=2,"Done","")</f>
        <v/>
      </c>
      <c r="L82" s="30">
        <f>IF(K82="Done",1,0)</f>
        <v>0</v>
      </c>
      <c r="M82" s="30"/>
      <c r="N82" s="30"/>
      <c r="O82" s="31"/>
      <c r="P82" s="32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1:27" s="9" customFormat="1" x14ac:dyDescent="0.25">
      <c r="A83" s="7" t="s">
        <v>81</v>
      </c>
      <c r="B83" s="8" t="s">
        <v>22</v>
      </c>
      <c r="C83" s="8" t="s">
        <v>80</v>
      </c>
      <c r="D83" s="8"/>
      <c r="E83" s="8"/>
      <c r="F83" s="8"/>
      <c r="G83" s="8"/>
      <c r="H83" s="43"/>
      <c r="J83" s="35"/>
    </row>
    <row r="84" spans="1:27" s="12" customFormat="1" x14ac:dyDescent="0.25">
      <c r="A84" s="10" t="s">
        <v>5</v>
      </c>
      <c r="B84" s="11" t="s">
        <v>5</v>
      </c>
      <c r="C84" s="11" t="s">
        <v>5</v>
      </c>
      <c r="D84" s="11"/>
      <c r="E84" s="11"/>
      <c r="F84" s="11"/>
      <c r="G84" s="11"/>
      <c r="H84" s="44"/>
      <c r="J84" s="36"/>
      <c r="O84" s="23"/>
      <c r="P84" s="23"/>
    </row>
    <row r="85" spans="1:27" s="18" customFormat="1" ht="15.75" thickBot="1" x14ac:dyDescent="0.3">
      <c r="A85" s="16"/>
      <c r="B85" s="17"/>
      <c r="C85" s="17"/>
      <c r="D85" s="17"/>
      <c r="E85" s="17"/>
      <c r="F85" s="17"/>
      <c r="G85" s="17"/>
      <c r="H85" s="45"/>
      <c r="J85" s="37"/>
      <c r="O85" s="24"/>
      <c r="P85" s="24"/>
    </row>
    <row r="86" spans="1:27" s="15" customFormat="1" ht="15.75" thickBot="1" x14ac:dyDescent="0.3">
      <c r="A86" s="13"/>
      <c r="B86" s="14"/>
      <c r="C86" s="14"/>
      <c r="D86" s="14"/>
      <c r="E86" s="14"/>
      <c r="F86" s="14"/>
      <c r="G86" s="14"/>
      <c r="H86" s="42"/>
      <c r="J86" s="38"/>
      <c r="K86" s="15" t="str">
        <f>IF(SUM(O86:P86)=2,"Done","")</f>
        <v/>
      </c>
      <c r="O86" s="21"/>
      <c r="P86" s="22"/>
    </row>
    <row r="87" spans="1:27" s="9" customFormat="1" x14ac:dyDescent="0.25">
      <c r="A87" s="7"/>
      <c r="B87" s="8"/>
      <c r="C87" s="8"/>
      <c r="D87" s="8"/>
      <c r="E87" s="8"/>
      <c r="F87" s="8"/>
      <c r="G87" s="8"/>
      <c r="H87" s="43"/>
      <c r="J87" s="35"/>
    </row>
    <row r="88" spans="1:27" s="12" customFormat="1" x14ac:dyDescent="0.25">
      <c r="A88" s="10"/>
      <c r="B88" s="11"/>
      <c r="C88" s="11"/>
      <c r="D88" s="11"/>
      <c r="E88" s="11"/>
      <c r="F88" s="11"/>
      <c r="G88" s="11"/>
      <c r="H88" s="44"/>
      <c r="J88" s="36"/>
      <c r="O88" s="23"/>
      <c r="P88" s="23"/>
    </row>
    <row r="89" spans="1:27" s="18" customFormat="1" ht="15.75" thickBot="1" x14ac:dyDescent="0.3">
      <c r="A89" s="16"/>
      <c r="B89" s="17"/>
      <c r="C89" s="17"/>
      <c r="D89" s="17"/>
      <c r="E89" s="17"/>
      <c r="F89" s="17"/>
      <c r="G89" s="17"/>
      <c r="H89" s="45"/>
      <c r="J89" s="37"/>
      <c r="O89" s="24"/>
      <c r="P89" s="24"/>
    </row>
    <row r="90" spans="1:27" s="15" customFormat="1" ht="15.75" thickBot="1" x14ac:dyDescent="0.3">
      <c r="A90" s="13"/>
      <c r="B90" s="14"/>
      <c r="C90" s="14"/>
      <c r="D90" s="14"/>
      <c r="E90" s="14"/>
      <c r="F90" s="14"/>
      <c r="G90" s="14"/>
      <c r="H90" s="42"/>
      <c r="J90" s="38"/>
      <c r="K90" s="15" t="str">
        <f>IF(SUM(O90:P90)=2,"Done","")</f>
        <v/>
      </c>
      <c r="O90" s="21"/>
      <c r="P90" s="22"/>
    </row>
    <row r="91" spans="1:27" s="9" customFormat="1" x14ac:dyDescent="0.25">
      <c r="A91" s="7"/>
      <c r="B91" s="8"/>
      <c r="C91" s="8"/>
      <c r="D91" s="8"/>
      <c r="E91" s="8"/>
      <c r="F91" s="8"/>
      <c r="G91" s="8"/>
      <c r="H91" s="43"/>
      <c r="J91" s="35"/>
    </row>
    <row r="92" spans="1:27" s="12" customFormat="1" x14ac:dyDescent="0.25">
      <c r="A92" s="10"/>
      <c r="B92" s="11"/>
      <c r="C92" s="11"/>
      <c r="D92" s="11"/>
      <c r="E92" s="11"/>
      <c r="F92" s="11"/>
      <c r="G92" s="11"/>
      <c r="H92" s="44"/>
      <c r="J92" s="36"/>
      <c r="O92" s="23"/>
      <c r="P92" s="23"/>
    </row>
    <row r="93" spans="1:27" s="18" customFormat="1" x14ac:dyDescent="0.25">
      <c r="A93" s="16"/>
      <c r="B93" s="17"/>
      <c r="C93" s="17"/>
      <c r="D93" s="17"/>
      <c r="E93" s="17"/>
      <c r="F93" s="17"/>
      <c r="G93" s="17"/>
      <c r="H93" s="45"/>
      <c r="J93" s="37"/>
      <c r="O93" s="24"/>
      <c r="P93" s="24"/>
    </row>
    <row r="94" spans="1:27" s="6" customFormat="1" ht="15.75" thickBot="1" x14ac:dyDescent="0.3">
      <c r="A94" s="4"/>
      <c r="B94" s="5"/>
      <c r="C94" s="5"/>
      <c r="D94" s="5"/>
      <c r="E94" s="5"/>
      <c r="F94" s="5"/>
      <c r="G94" s="5"/>
      <c r="H94" s="42"/>
      <c r="J94" s="39"/>
      <c r="O94" s="25"/>
      <c r="P94" s="25"/>
    </row>
    <row r="95" spans="1:27" s="9" customFormat="1" x14ac:dyDescent="0.25">
      <c r="A95" s="7"/>
      <c r="B95" s="8"/>
      <c r="C95" s="8"/>
      <c r="D95" s="8"/>
      <c r="E95" s="8"/>
      <c r="F95" s="8"/>
      <c r="G95" s="8"/>
      <c r="H95" s="43"/>
      <c r="J95" s="35"/>
    </row>
    <row r="96" spans="1:27" s="12" customFormat="1" x14ac:dyDescent="0.25">
      <c r="A96" s="10"/>
      <c r="B96" s="11"/>
      <c r="C96" s="11"/>
      <c r="D96" s="11"/>
      <c r="E96" s="11"/>
      <c r="F96" s="11"/>
      <c r="G96" s="11"/>
      <c r="H96" s="44"/>
      <c r="J96" s="36"/>
      <c r="O96" s="23"/>
      <c r="P9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75"/>
  <sheetViews>
    <sheetView topLeftCell="A1355" zoomScale="70" zoomScaleNormal="70" workbookViewId="0">
      <selection activeCell="C1408" sqref="C1408"/>
    </sheetView>
  </sheetViews>
  <sheetFormatPr baseColWidth="10" defaultRowHeight="15" x14ac:dyDescent="0.25"/>
  <cols>
    <col min="1" max="1" width="16.28515625" bestFit="1" customWidth="1"/>
    <col min="2" max="2" width="17.85546875" bestFit="1" customWidth="1"/>
    <col min="3" max="3" width="16.5703125" bestFit="1" customWidth="1"/>
    <col min="4" max="4" width="10.140625" bestFit="1" customWidth="1"/>
    <col min="5" max="5" width="16.7109375" bestFit="1" customWidth="1"/>
    <col min="6" max="6" width="28.5703125" bestFit="1" customWidth="1"/>
    <col min="7" max="7" width="22.85546875" bestFit="1" customWidth="1"/>
    <col min="8" max="8" width="21.42578125" bestFit="1" customWidth="1"/>
    <col min="9" max="9" width="25" bestFit="1" customWidth="1"/>
    <col min="10" max="10" width="31.7109375" bestFit="1" customWidth="1"/>
    <col min="11" max="11" width="12.5703125" bestFit="1" customWidth="1"/>
    <col min="12" max="12" width="17.7109375" bestFit="1" customWidth="1"/>
    <col min="13" max="13" width="51.85546875" bestFit="1" customWidth="1"/>
    <col min="14" max="14" width="7" bestFit="1" customWidth="1"/>
    <col min="15" max="15" width="6.85546875" bestFit="1" customWidth="1"/>
    <col min="16" max="16" width="15" bestFit="1" customWidth="1"/>
    <col min="17" max="17" width="15.5703125" bestFit="1" customWidth="1"/>
    <col min="18" max="18" width="14.85546875" bestFit="1" customWidth="1"/>
    <col min="19" max="19" width="15.140625" bestFit="1" customWidth="1"/>
    <col min="20" max="20" width="17.7109375" bestFit="1" customWidth="1"/>
    <col min="21" max="21" width="10.7109375" bestFit="1" customWidth="1"/>
    <col min="22" max="22" width="14.7109375" bestFit="1" customWidth="1"/>
    <col min="23" max="23" width="11" bestFit="1" customWidth="1"/>
    <col min="24" max="24" width="14" bestFit="1" customWidth="1"/>
  </cols>
  <sheetData>
    <row r="1" spans="1:25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3470</v>
      </c>
    </row>
    <row r="2" spans="1:25" x14ac:dyDescent="0.25">
      <c r="A2" t="s">
        <v>106</v>
      </c>
      <c r="H2" t="s">
        <v>107</v>
      </c>
      <c r="I2" t="s">
        <v>108</v>
      </c>
      <c r="J2" t="s">
        <v>108</v>
      </c>
      <c r="K2" s="20"/>
      <c r="L2" s="20"/>
      <c r="P2" s="20"/>
      <c r="R2" s="20"/>
      <c r="T2" s="20"/>
      <c r="W2">
        <v>0</v>
      </c>
      <c r="X2">
        <v>0</v>
      </c>
      <c r="Y2">
        <f>Tableau_Lancer_la_requête_à_partir_de_dbfin01[[#This Row],[CATEG_ISSUER]]</f>
        <v>0</v>
      </c>
    </row>
    <row r="3" spans="1:25" x14ac:dyDescent="0.25">
      <c r="A3" t="s">
        <v>109</v>
      </c>
      <c r="B3" t="s">
        <v>110</v>
      </c>
      <c r="C3" t="s">
        <v>111</v>
      </c>
      <c r="D3">
        <v>3</v>
      </c>
      <c r="F3" t="s">
        <v>112</v>
      </c>
      <c r="G3" t="s">
        <v>113</v>
      </c>
      <c r="H3" t="s">
        <v>107</v>
      </c>
      <c r="I3" t="s">
        <v>114</v>
      </c>
      <c r="J3" t="s">
        <v>115</v>
      </c>
      <c r="K3" s="20">
        <v>45986</v>
      </c>
      <c r="L3" s="20">
        <v>44253</v>
      </c>
      <c r="M3" t="s">
        <v>116</v>
      </c>
      <c r="N3">
        <v>1</v>
      </c>
      <c r="O3">
        <v>1</v>
      </c>
      <c r="P3" s="20">
        <v>41968</v>
      </c>
      <c r="R3" s="20">
        <v>42303</v>
      </c>
      <c r="S3">
        <v>0.84600001573562622</v>
      </c>
      <c r="T3" s="20">
        <v>44253</v>
      </c>
      <c r="W3">
        <v>0</v>
      </c>
      <c r="X3">
        <v>0</v>
      </c>
      <c r="Y3" t="str">
        <f>Tableau_Lancer_la_requête_à_partir_de_dbfin01[[#This Row],[CATEG_ISSUER]]</f>
        <v>poche_obligation</v>
      </c>
    </row>
    <row r="4" spans="1:25" x14ac:dyDescent="0.25">
      <c r="A4" t="s">
        <v>117</v>
      </c>
      <c r="H4" t="s">
        <v>118</v>
      </c>
      <c r="I4" t="s">
        <v>119</v>
      </c>
      <c r="J4" t="s">
        <v>120</v>
      </c>
      <c r="K4" s="20"/>
      <c r="L4" s="20"/>
      <c r="P4" s="20"/>
      <c r="R4" s="20"/>
      <c r="T4" s="20"/>
      <c r="W4">
        <v>0</v>
      </c>
      <c r="X4">
        <v>0</v>
      </c>
      <c r="Y4">
        <f>Tableau_Lancer_la_requête_à_partir_de_dbfin01[[#This Row],[CATEG_ISSUER]]</f>
        <v>0</v>
      </c>
    </row>
    <row r="5" spans="1:25" x14ac:dyDescent="0.25">
      <c r="A5" t="s">
        <v>121</v>
      </c>
      <c r="B5" t="s">
        <v>122</v>
      </c>
      <c r="C5" t="s">
        <v>111</v>
      </c>
      <c r="D5">
        <v>1</v>
      </c>
      <c r="E5" t="s">
        <v>123</v>
      </c>
      <c r="F5" t="s">
        <v>124</v>
      </c>
      <c r="G5" t="s">
        <v>113</v>
      </c>
      <c r="H5" t="s">
        <v>107</v>
      </c>
      <c r="I5" t="s">
        <v>114</v>
      </c>
      <c r="J5" t="s">
        <v>115</v>
      </c>
      <c r="K5" s="20">
        <v>45427</v>
      </c>
      <c r="L5" s="20">
        <v>44253</v>
      </c>
      <c r="M5" t="s">
        <v>125</v>
      </c>
      <c r="N5">
        <v>1.5</v>
      </c>
      <c r="O5">
        <v>1</v>
      </c>
      <c r="P5" s="20">
        <v>42139</v>
      </c>
      <c r="Q5" t="s">
        <v>126</v>
      </c>
      <c r="R5" s="20">
        <v>42283</v>
      </c>
      <c r="S5">
        <v>0.34000000357627869</v>
      </c>
      <c r="T5" s="20">
        <v>44253</v>
      </c>
      <c r="U5" t="s">
        <v>126</v>
      </c>
      <c r="V5">
        <v>0</v>
      </c>
      <c r="W5">
        <v>0</v>
      </c>
      <c r="X5">
        <v>0</v>
      </c>
      <c r="Y5" t="str">
        <f>Tableau_Lancer_la_requête_à_partir_de_dbfin01[[#This Row],[CATEG_ISSUER]]</f>
        <v>poche_obligation</v>
      </c>
    </row>
    <row r="6" spans="1:25" x14ac:dyDescent="0.25">
      <c r="A6" t="s">
        <v>127</v>
      </c>
      <c r="B6" t="s">
        <v>128</v>
      </c>
      <c r="C6" t="s">
        <v>129</v>
      </c>
      <c r="D6">
        <v>8</v>
      </c>
      <c r="E6" t="s">
        <v>123</v>
      </c>
      <c r="F6" t="s">
        <v>130</v>
      </c>
      <c r="G6" t="s">
        <v>113</v>
      </c>
      <c r="H6" t="s">
        <v>107</v>
      </c>
      <c r="I6" t="s">
        <v>131</v>
      </c>
      <c r="J6" t="s">
        <v>131</v>
      </c>
      <c r="K6" s="20">
        <v>44547</v>
      </c>
      <c r="L6" s="20">
        <v>44456</v>
      </c>
      <c r="M6" t="s">
        <v>132</v>
      </c>
      <c r="N6">
        <v>2.65</v>
      </c>
      <c r="O6">
        <v>1</v>
      </c>
      <c r="P6" s="20">
        <v>41990</v>
      </c>
      <c r="Q6" t="s">
        <v>126</v>
      </c>
      <c r="R6" s="20">
        <v>42346</v>
      </c>
      <c r="S6">
        <v>1.1861000061035156</v>
      </c>
      <c r="T6" s="20">
        <v>44253</v>
      </c>
      <c r="U6" t="s">
        <v>126</v>
      </c>
      <c r="V6">
        <v>0</v>
      </c>
      <c r="W6">
        <v>0</v>
      </c>
      <c r="X6">
        <v>0</v>
      </c>
      <c r="Y6" t="str">
        <f>Tableau_Lancer_la_requête_à_partir_de_dbfin01[[#This Row],[CATEG_ISSUER]]</f>
        <v>Corporate</v>
      </c>
    </row>
    <row r="7" spans="1:25" x14ac:dyDescent="0.25">
      <c r="A7" t="s">
        <v>133</v>
      </c>
      <c r="D7">
        <v>1</v>
      </c>
      <c r="H7" t="s">
        <v>134</v>
      </c>
      <c r="I7" t="s">
        <v>135</v>
      </c>
      <c r="J7" t="s">
        <v>135</v>
      </c>
      <c r="K7" s="20"/>
      <c r="L7" s="20"/>
      <c r="P7" s="20">
        <v>18264</v>
      </c>
      <c r="Q7" t="s">
        <v>126</v>
      </c>
      <c r="R7" s="20"/>
      <c r="T7" s="20"/>
      <c r="V7">
        <v>0</v>
      </c>
      <c r="W7">
        <v>0</v>
      </c>
      <c r="X7">
        <v>0</v>
      </c>
      <c r="Y7">
        <f>Tableau_Lancer_la_requête_à_partir_de_dbfin01[[#This Row],[CATEG_ISSUER]]</f>
        <v>0</v>
      </c>
    </row>
    <row r="8" spans="1:25" x14ac:dyDescent="0.25">
      <c r="A8" t="s">
        <v>136</v>
      </c>
      <c r="D8">
        <v>1</v>
      </c>
      <c r="H8" t="s">
        <v>134</v>
      </c>
      <c r="I8" t="s">
        <v>135</v>
      </c>
      <c r="J8" t="s">
        <v>135</v>
      </c>
      <c r="K8" s="20"/>
      <c r="L8" s="20"/>
      <c r="P8" s="20">
        <v>18264</v>
      </c>
      <c r="Q8" t="s">
        <v>126</v>
      </c>
      <c r="R8" s="20"/>
      <c r="T8" s="20"/>
      <c r="V8">
        <v>0</v>
      </c>
      <c r="W8">
        <v>0</v>
      </c>
      <c r="X8">
        <v>0</v>
      </c>
      <c r="Y8">
        <f>Tableau_Lancer_la_requête_à_partir_de_dbfin01[[#This Row],[CATEG_ISSUER]]</f>
        <v>0</v>
      </c>
    </row>
    <row r="9" spans="1:25" x14ac:dyDescent="0.25">
      <c r="A9" t="s">
        <v>137</v>
      </c>
      <c r="D9">
        <v>1</v>
      </c>
      <c r="H9" t="s">
        <v>134</v>
      </c>
      <c r="I9" t="s">
        <v>135</v>
      </c>
      <c r="J9" t="s">
        <v>135</v>
      </c>
      <c r="K9" s="20"/>
      <c r="L9" s="20"/>
      <c r="P9" s="20">
        <v>18264</v>
      </c>
      <c r="Q9" t="s">
        <v>126</v>
      </c>
      <c r="R9" s="20"/>
      <c r="T9" s="20"/>
      <c r="V9">
        <v>0</v>
      </c>
      <c r="W9">
        <v>0</v>
      </c>
      <c r="X9">
        <v>0</v>
      </c>
      <c r="Y9">
        <f>Tableau_Lancer_la_requête_à_partir_de_dbfin01[[#This Row],[CATEG_ISSUER]]</f>
        <v>0</v>
      </c>
    </row>
    <row r="10" spans="1:25" x14ac:dyDescent="0.25">
      <c r="A10" t="s">
        <v>138</v>
      </c>
      <c r="D10">
        <v>1</v>
      </c>
      <c r="H10" t="s">
        <v>134</v>
      </c>
      <c r="I10" t="s">
        <v>135</v>
      </c>
      <c r="J10" t="s">
        <v>135</v>
      </c>
      <c r="K10" s="20"/>
      <c r="L10" s="20"/>
      <c r="P10" s="20">
        <v>18264</v>
      </c>
      <c r="Q10" t="s">
        <v>126</v>
      </c>
      <c r="R10" s="20"/>
      <c r="T10" s="20"/>
      <c r="V10">
        <v>0</v>
      </c>
      <c r="W10">
        <v>0</v>
      </c>
      <c r="X10">
        <v>0</v>
      </c>
      <c r="Y10">
        <f>Tableau_Lancer_la_requête_à_partir_de_dbfin01[[#This Row],[CATEG_ISSUER]]</f>
        <v>0</v>
      </c>
    </row>
    <row r="11" spans="1:25" x14ac:dyDescent="0.25">
      <c r="A11" t="s">
        <v>139</v>
      </c>
      <c r="D11">
        <v>1</v>
      </c>
      <c r="H11" t="s">
        <v>134</v>
      </c>
      <c r="I11" t="s">
        <v>135</v>
      </c>
      <c r="J11" t="s">
        <v>135</v>
      </c>
      <c r="K11" s="20"/>
      <c r="L11" s="20"/>
      <c r="P11" s="20">
        <v>18264</v>
      </c>
      <c r="Q11" t="s">
        <v>126</v>
      </c>
      <c r="R11" s="20"/>
      <c r="T11" s="20"/>
      <c r="V11">
        <v>0</v>
      </c>
      <c r="W11">
        <v>0</v>
      </c>
      <c r="X11">
        <v>0</v>
      </c>
      <c r="Y11">
        <f>Tableau_Lancer_la_requête_à_partir_de_dbfin01[[#This Row],[CATEG_ISSUER]]</f>
        <v>0</v>
      </c>
    </row>
    <row r="12" spans="1:25" x14ac:dyDescent="0.25">
      <c r="A12" t="s">
        <v>140</v>
      </c>
      <c r="D12">
        <v>1</v>
      </c>
      <c r="H12" t="s">
        <v>134</v>
      </c>
      <c r="I12" t="s">
        <v>135</v>
      </c>
      <c r="J12" t="s">
        <v>135</v>
      </c>
      <c r="K12" s="20"/>
      <c r="L12" s="20"/>
      <c r="P12" s="20">
        <v>18264</v>
      </c>
      <c r="Q12" t="s">
        <v>126</v>
      </c>
      <c r="R12" s="20"/>
      <c r="T12" s="20"/>
      <c r="V12">
        <v>0</v>
      </c>
      <c r="W12">
        <v>0</v>
      </c>
      <c r="X12">
        <v>0</v>
      </c>
      <c r="Y12">
        <f>Tableau_Lancer_la_requête_à_partir_de_dbfin01[[#This Row],[CATEG_ISSUER]]</f>
        <v>0</v>
      </c>
    </row>
    <row r="13" spans="1:25" x14ac:dyDescent="0.25">
      <c r="A13" t="s">
        <v>141</v>
      </c>
      <c r="D13">
        <v>1</v>
      </c>
      <c r="H13" t="s">
        <v>134</v>
      </c>
      <c r="I13" t="s">
        <v>135</v>
      </c>
      <c r="J13" t="s">
        <v>135</v>
      </c>
      <c r="K13" s="20"/>
      <c r="L13" s="20"/>
      <c r="P13" s="20">
        <v>18264</v>
      </c>
      <c r="Q13" t="s">
        <v>126</v>
      </c>
      <c r="R13" s="20"/>
      <c r="T13" s="20"/>
      <c r="V13">
        <v>0</v>
      </c>
      <c r="W13">
        <v>0</v>
      </c>
      <c r="X13">
        <v>0</v>
      </c>
      <c r="Y13">
        <f>Tableau_Lancer_la_requête_à_partir_de_dbfin01[[#This Row],[CATEG_ISSUER]]</f>
        <v>0</v>
      </c>
    </row>
    <row r="14" spans="1:25" x14ac:dyDescent="0.25">
      <c r="A14" t="s">
        <v>142</v>
      </c>
      <c r="D14">
        <v>1</v>
      </c>
      <c r="H14" t="s">
        <v>134</v>
      </c>
      <c r="I14" t="s">
        <v>135</v>
      </c>
      <c r="J14" t="s">
        <v>135</v>
      </c>
      <c r="K14" s="20"/>
      <c r="L14" s="20"/>
      <c r="P14" s="20">
        <v>18264</v>
      </c>
      <c r="Q14" t="s">
        <v>126</v>
      </c>
      <c r="R14" s="20"/>
      <c r="T14" s="20"/>
      <c r="V14">
        <v>0</v>
      </c>
      <c r="W14">
        <v>0</v>
      </c>
      <c r="X14">
        <v>0</v>
      </c>
      <c r="Y14">
        <f>Tableau_Lancer_la_requête_à_partir_de_dbfin01[[#This Row],[CATEG_ISSUER]]</f>
        <v>0</v>
      </c>
    </row>
    <row r="15" spans="1:25" x14ac:dyDescent="0.25">
      <c r="A15" t="s">
        <v>143</v>
      </c>
      <c r="D15">
        <v>1</v>
      </c>
      <c r="H15" t="s">
        <v>134</v>
      </c>
      <c r="I15" t="s">
        <v>135</v>
      </c>
      <c r="J15" t="s">
        <v>135</v>
      </c>
      <c r="K15" s="20"/>
      <c r="L15" s="20"/>
      <c r="P15" s="20">
        <v>18264</v>
      </c>
      <c r="Q15" t="s">
        <v>126</v>
      </c>
      <c r="R15" s="20"/>
      <c r="T15" s="20"/>
      <c r="V15">
        <v>0</v>
      </c>
      <c r="W15">
        <v>0</v>
      </c>
      <c r="X15">
        <v>0</v>
      </c>
      <c r="Y15">
        <f>Tableau_Lancer_la_requête_à_partir_de_dbfin01[[#This Row],[CATEG_ISSUER]]</f>
        <v>0</v>
      </c>
    </row>
    <row r="16" spans="1:25" x14ac:dyDescent="0.25">
      <c r="A16" t="s">
        <v>144</v>
      </c>
      <c r="D16">
        <v>1</v>
      </c>
      <c r="H16" t="s">
        <v>134</v>
      </c>
      <c r="I16" t="s">
        <v>135</v>
      </c>
      <c r="J16" t="s">
        <v>135</v>
      </c>
      <c r="K16" s="20"/>
      <c r="L16" s="20"/>
      <c r="P16" s="20">
        <v>18264</v>
      </c>
      <c r="Q16" t="s">
        <v>126</v>
      </c>
      <c r="R16" s="20"/>
      <c r="T16" s="20"/>
      <c r="V16">
        <v>0</v>
      </c>
      <c r="W16">
        <v>0</v>
      </c>
      <c r="X16">
        <v>0</v>
      </c>
      <c r="Y16">
        <f>Tableau_Lancer_la_requête_à_partir_de_dbfin01[[#This Row],[CATEG_ISSUER]]</f>
        <v>0</v>
      </c>
    </row>
    <row r="17" spans="1:25" x14ac:dyDescent="0.25">
      <c r="A17" t="s">
        <v>145</v>
      </c>
      <c r="D17">
        <v>1</v>
      </c>
      <c r="H17" t="s">
        <v>134</v>
      </c>
      <c r="I17" t="s">
        <v>135</v>
      </c>
      <c r="J17" t="s">
        <v>135</v>
      </c>
      <c r="K17" s="20"/>
      <c r="L17" s="20"/>
      <c r="P17" s="20">
        <v>18264</v>
      </c>
      <c r="Q17" t="s">
        <v>126</v>
      </c>
      <c r="R17" s="20"/>
      <c r="T17" s="20"/>
      <c r="V17">
        <v>0</v>
      </c>
      <c r="W17">
        <v>0</v>
      </c>
      <c r="X17">
        <v>0</v>
      </c>
      <c r="Y17">
        <f>Tableau_Lancer_la_requête_à_partir_de_dbfin01[[#This Row],[CATEG_ISSUER]]</f>
        <v>0</v>
      </c>
    </row>
    <row r="18" spans="1:25" x14ac:dyDescent="0.25">
      <c r="A18" t="s">
        <v>146</v>
      </c>
      <c r="D18">
        <v>1</v>
      </c>
      <c r="H18" t="s">
        <v>134</v>
      </c>
      <c r="I18" t="s">
        <v>135</v>
      </c>
      <c r="J18" t="s">
        <v>135</v>
      </c>
      <c r="K18" s="20"/>
      <c r="L18" s="20"/>
      <c r="P18" s="20">
        <v>18264</v>
      </c>
      <c r="Q18" t="s">
        <v>126</v>
      </c>
      <c r="R18" s="20"/>
      <c r="T18" s="20"/>
      <c r="V18">
        <v>0</v>
      </c>
      <c r="W18">
        <v>0</v>
      </c>
      <c r="X18">
        <v>0</v>
      </c>
      <c r="Y18">
        <f>Tableau_Lancer_la_requête_à_partir_de_dbfin01[[#This Row],[CATEG_ISSUER]]</f>
        <v>0</v>
      </c>
    </row>
    <row r="19" spans="1:25" x14ac:dyDescent="0.25">
      <c r="A19" t="s">
        <v>147</v>
      </c>
      <c r="D19">
        <v>1</v>
      </c>
      <c r="H19" t="s">
        <v>134</v>
      </c>
      <c r="I19" t="s">
        <v>135</v>
      </c>
      <c r="J19" t="s">
        <v>135</v>
      </c>
      <c r="K19" s="20"/>
      <c r="L19" s="20"/>
      <c r="P19" s="20">
        <v>18264</v>
      </c>
      <c r="Q19" t="s">
        <v>126</v>
      </c>
      <c r="R19" s="20"/>
      <c r="T19" s="20"/>
      <c r="V19">
        <v>0</v>
      </c>
      <c r="W19">
        <v>0</v>
      </c>
      <c r="X19">
        <v>0</v>
      </c>
      <c r="Y19">
        <f>Tableau_Lancer_la_requête_à_partir_de_dbfin01[[#This Row],[CATEG_ISSUER]]</f>
        <v>0</v>
      </c>
    </row>
    <row r="20" spans="1:25" x14ac:dyDescent="0.25">
      <c r="A20" t="s">
        <v>148</v>
      </c>
      <c r="H20" t="s">
        <v>134</v>
      </c>
      <c r="I20" t="s">
        <v>135</v>
      </c>
      <c r="J20" t="s">
        <v>135</v>
      </c>
      <c r="K20" s="20"/>
      <c r="L20" s="20"/>
      <c r="P20" s="20">
        <v>18264</v>
      </c>
      <c r="Q20" t="s">
        <v>126</v>
      </c>
      <c r="R20" s="20"/>
      <c r="T20" s="20"/>
      <c r="V20">
        <v>0</v>
      </c>
      <c r="W20">
        <v>0</v>
      </c>
      <c r="X20">
        <v>0</v>
      </c>
      <c r="Y20">
        <f>Tableau_Lancer_la_requête_à_partir_de_dbfin01[[#This Row],[CATEG_ISSUER]]</f>
        <v>0</v>
      </c>
    </row>
    <row r="21" spans="1:25" x14ac:dyDescent="0.25">
      <c r="A21" t="s">
        <v>149</v>
      </c>
      <c r="B21" t="s">
        <v>150</v>
      </c>
      <c r="C21" t="s">
        <v>111</v>
      </c>
      <c r="D21">
        <v>2</v>
      </c>
      <c r="H21" t="s">
        <v>107</v>
      </c>
      <c r="I21" t="s">
        <v>114</v>
      </c>
      <c r="J21" t="s">
        <v>115</v>
      </c>
      <c r="K21" s="20">
        <v>44027</v>
      </c>
      <c r="L21" s="20"/>
      <c r="M21" t="s">
        <v>151</v>
      </c>
      <c r="N21">
        <v>3.9</v>
      </c>
      <c r="O21">
        <v>1</v>
      </c>
      <c r="P21" s="20">
        <v>38548</v>
      </c>
      <c r="Q21" t="s">
        <v>126</v>
      </c>
      <c r="R21" s="20"/>
      <c r="T21" s="20"/>
      <c r="V21">
        <v>0</v>
      </c>
      <c r="W21">
        <v>0</v>
      </c>
      <c r="X21">
        <v>0</v>
      </c>
      <c r="Y21" t="str">
        <f>Tableau_Lancer_la_requête_à_partir_de_dbfin01[[#This Row],[CATEG_ISSUER]]</f>
        <v>poche_obligation</v>
      </c>
    </row>
    <row r="22" spans="1:25" x14ac:dyDescent="0.25">
      <c r="A22" t="s">
        <v>152</v>
      </c>
      <c r="B22" t="s">
        <v>150</v>
      </c>
      <c r="C22" t="s">
        <v>111</v>
      </c>
      <c r="D22">
        <v>2</v>
      </c>
      <c r="H22" t="s">
        <v>107</v>
      </c>
      <c r="I22" t="s">
        <v>114</v>
      </c>
      <c r="J22" t="s">
        <v>115</v>
      </c>
      <c r="K22" s="20">
        <v>44887</v>
      </c>
      <c r="L22" s="20"/>
      <c r="M22" t="s">
        <v>153</v>
      </c>
      <c r="N22">
        <v>3.4</v>
      </c>
      <c r="O22">
        <v>1</v>
      </c>
      <c r="P22" s="20">
        <v>41235</v>
      </c>
      <c r="Q22" t="s">
        <v>126</v>
      </c>
      <c r="R22" s="20"/>
      <c r="T22" s="20"/>
      <c r="V22">
        <v>0</v>
      </c>
      <c r="W22">
        <v>0</v>
      </c>
      <c r="X22">
        <v>0</v>
      </c>
      <c r="Y22" t="str">
        <f>Tableau_Lancer_la_requête_à_partir_de_dbfin01[[#This Row],[CATEG_ISSUER]]</f>
        <v>poche_obligation</v>
      </c>
    </row>
    <row r="23" spans="1:25" x14ac:dyDescent="0.25">
      <c r="A23" t="s">
        <v>154</v>
      </c>
      <c r="B23" t="s">
        <v>150</v>
      </c>
      <c r="C23" t="s">
        <v>111</v>
      </c>
      <c r="D23">
        <v>2</v>
      </c>
      <c r="H23" t="s">
        <v>107</v>
      </c>
      <c r="I23" t="s">
        <v>114</v>
      </c>
      <c r="J23" t="s">
        <v>115</v>
      </c>
      <c r="K23" s="20">
        <v>45219</v>
      </c>
      <c r="L23" s="20"/>
      <c r="M23" t="s">
        <v>155</v>
      </c>
      <c r="N23">
        <v>1.75</v>
      </c>
      <c r="O23">
        <v>1</v>
      </c>
      <c r="P23" s="20">
        <v>41932</v>
      </c>
      <c r="Q23" t="s">
        <v>126</v>
      </c>
      <c r="R23" s="20"/>
      <c r="T23" s="20"/>
      <c r="V23">
        <v>0</v>
      </c>
      <c r="W23">
        <v>0</v>
      </c>
      <c r="X23">
        <v>0</v>
      </c>
      <c r="Y23" t="str">
        <f>Tableau_Lancer_la_requête_à_partir_de_dbfin01[[#This Row],[CATEG_ISSUER]]</f>
        <v>poche_obligation</v>
      </c>
    </row>
    <row r="24" spans="1:25" x14ac:dyDescent="0.25">
      <c r="A24" t="s">
        <v>156</v>
      </c>
      <c r="B24" t="s">
        <v>157</v>
      </c>
      <c r="C24" t="s">
        <v>111</v>
      </c>
      <c r="D24">
        <v>3</v>
      </c>
      <c r="F24" t="s">
        <v>126</v>
      </c>
      <c r="H24" t="s">
        <v>107</v>
      </c>
      <c r="I24" t="s">
        <v>114</v>
      </c>
      <c r="J24" t="s">
        <v>115</v>
      </c>
      <c r="K24" s="20">
        <v>48301</v>
      </c>
      <c r="L24" s="20"/>
      <c r="M24" t="s">
        <v>158</v>
      </c>
      <c r="N24">
        <v>4</v>
      </c>
      <c r="O24">
        <v>1</v>
      </c>
      <c r="P24" s="20">
        <v>41361</v>
      </c>
      <c r="Q24" t="s">
        <v>126</v>
      </c>
      <c r="R24" s="20"/>
      <c r="T24" s="20"/>
      <c r="V24">
        <v>0</v>
      </c>
      <c r="W24">
        <v>0</v>
      </c>
      <c r="X24">
        <v>0</v>
      </c>
      <c r="Y24" t="str">
        <f>Tableau_Lancer_la_requête_à_partir_de_dbfin01[[#This Row],[CATEG_ISSUER]]</f>
        <v>poche_obligation</v>
      </c>
    </row>
    <row r="25" spans="1:25" x14ac:dyDescent="0.25">
      <c r="A25" t="s">
        <v>159</v>
      </c>
      <c r="B25" t="s">
        <v>110</v>
      </c>
      <c r="C25" t="s">
        <v>160</v>
      </c>
      <c r="D25">
        <v>9</v>
      </c>
      <c r="F25" t="s">
        <v>161</v>
      </c>
      <c r="G25" t="s">
        <v>162</v>
      </c>
      <c r="H25" t="s">
        <v>107</v>
      </c>
      <c r="I25" t="s">
        <v>131</v>
      </c>
      <c r="J25" t="s">
        <v>131</v>
      </c>
      <c r="K25" s="20">
        <v>43012</v>
      </c>
      <c r="L25" s="20"/>
      <c r="M25" t="s">
        <v>163</v>
      </c>
      <c r="N25">
        <v>5.7569999999999997</v>
      </c>
      <c r="O25">
        <v>1</v>
      </c>
      <c r="P25" s="20">
        <v>39725</v>
      </c>
      <c r="Q25" t="s">
        <v>126</v>
      </c>
      <c r="R25" s="20">
        <v>41018</v>
      </c>
      <c r="S25">
        <v>4.9099998474121094</v>
      </c>
      <c r="T25" s="20">
        <v>43012</v>
      </c>
      <c r="U25" t="s">
        <v>164</v>
      </c>
      <c r="V25">
        <v>0</v>
      </c>
      <c r="W25">
        <v>0</v>
      </c>
      <c r="X25">
        <v>0</v>
      </c>
      <c r="Y25" t="str">
        <f>Tableau_Lancer_la_requête_à_partir_de_dbfin01[[#This Row],[CATEG_ISSUER]]</f>
        <v>Finance</v>
      </c>
    </row>
    <row r="26" spans="1:25" x14ac:dyDescent="0.25">
      <c r="A26" t="s">
        <v>165</v>
      </c>
      <c r="H26" t="s">
        <v>166</v>
      </c>
      <c r="I26" t="s">
        <v>167</v>
      </c>
      <c r="J26" t="s">
        <v>168</v>
      </c>
      <c r="K26" s="20"/>
      <c r="L26" s="20"/>
      <c r="M26" t="s">
        <v>169</v>
      </c>
      <c r="O26">
        <v>0</v>
      </c>
      <c r="P26" s="20">
        <v>18264</v>
      </c>
      <c r="Q26" t="s">
        <v>126</v>
      </c>
      <c r="R26" s="20"/>
      <c r="T26" s="20"/>
      <c r="V26">
        <v>0</v>
      </c>
      <c r="W26">
        <v>0</v>
      </c>
      <c r="X26">
        <v>0</v>
      </c>
      <c r="Y26">
        <f>Tableau_Lancer_la_requête_à_partir_de_dbfin01[[#This Row],[CATEG_ISSUER]]</f>
        <v>0</v>
      </c>
    </row>
    <row r="27" spans="1:25" x14ac:dyDescent="0.25">
      <c r="A27" t="s">
        <v>170</v>
      </c>
      <c r="H27" t="s">
        <v>166</v>
      </c>
      <c r="I27" t="s">
        <v>171</v>
      </c>
      <c r="J27" t="s">
        <v>172</v>
      </c>
      <c r="K27" s="20"/>
      <c r="L27" s="20"/>
      <c r="M27" t="s">
        <v>173</v>
      </c>
      <c r="O27">
        <v>0</v>
      </c>
      <c r="P27" s="20">
        <v>18264</v>
      </c>
      <c r="Q27" t="s">
        <v>126</v>
      </c>
      <c r="R27" s="20"/>
      <c r="T27" s="20"/>
      <c r="V27">
        <v>0</v>
      </c>
      <c r="W27">
        <v>0</v>
      </c>
      <c r="X27">
        <v>0</v>
      </c>
      <c r="Y27">
        <f>Tableau_Lancer_la_requête_à_partir_de_dbfin01[[#This Row],[CATEG_ISSUER]]</f>
        <v>0</v>
      </c>
    </row>
    <row r="28" spans="1:25" x14ac:dyDescent="0.25">
      <c r="A28" t="s">
        <v>174</v>
      </c>
      <c r="H28" t="s">
        <v>166</v>
      </c>
      <c r="I28" t="s">
        <v>171</v>
      </c>
      <c r="J28" t="s">
        <v>172</v>
      </c>
      <c r="K28" s="20"/>
      <c r="L28" s="20"/>
      <c r="M28" t="s">
        <v>175</v>
      </c>
      <c r="O28">
        <v>0</v>
      </c>
      <c r="P28" s="20">
        <v>18264</v>
      </c>
      <c r="Q28" t="s">
        <v>126</v>
      </c>
      <c r="R28" s="20"/>
      <c r="T28" s="20"/>
      <c r="V28">
        <v>0</v>
      </c>
      <c r="W28">
        <v>0</v>
      </c>
      <c r="X28">
        <v>0</v>
      </c>
      <c r="Y28">
        <f>Tableau_Lancer_la_requête_à_partir_de_dbfin01[[#This Row],[CATEG_ISSUER]]</f>
        <v>0</v>
      </c>
    </row>
    <row r="29" spans="1:25" x14ac:dyDescent="0.25">
      <c r="A29" t="s">
        <v>176</v>
      </c>
      <c r="H29" t="s">
        <v>166</v>
      </c>
      <c r="I29" t="s">
        <v>171</v>
      </c>
      <c r="J29" t="s">
        <v>172</v>
      </c>
      <c r="K29" s="20"/>
      <c r="L29" s="20"/>
      <c r="M29" t="s">
        <v>177</v>
      </c>
      <c r="O29">
        <v>0</v>
      </c>
      <c r="P29" s="20">
        <v>18264</v>
      </c>
      <c r="Q29" t="s">
        <v>126</v>
      </c>
      <c r="R29" s="20"/>
      <c r="T29" s="20"/>
      <c r="V29">
        <v>0</v>
      </c>
      <c r="W29">
        <v>0</v>
      </c>
      <c r="X29">
        <v>0</v>
      </c>
      <c r="Y29">
        <f>Tableau_Lancer_la_requête_à_partir_de_dbfin01[[#This Row],[CATEG_ISSUER]]</f>
        <v>0</v>
      </c>
    </row>
    <row r="30" spans="1:25" x14ac:dyDescent="0.25">
      <c r="A30" t="s">
        <v>178</v>
      </c>
      <c r="H30" t="s">
        <v>166</v>
      </c>
      <c r="I30" t="s">
        <v>171</v>
      </c>
      <c r="J30" t="s">
        <v>172</v>
      </c>
      <c r="K30" s="20"/>
      <c r="L30" s="20"/>
      <c r="M30" t="s">
        <v>179</v>
      </c>
      <c r="O30">
        <v>0</v>
      </c>
      <c r="P30" s="20">
        <v>18264</v>
      </c>
      <c r="Q30" t="s">
        <v>126</v>
      </c>
      <c r="R30" s="20"/>
      <c r="T30" s="20"/>
      <c r="V30">
        <v>0</v>
      </c>
      <c r="W30">
        <v>0</v>
      </c>
      <c r="X30">
        <v>0</v>
      </c>
      <c r="Y30">
        <f>Tableau_Lancer_la_requête_à_partir_de_dbfin01[[#This Row],[CATEG_ISSUER]]</f>
        <v>0</v>
      </c>
    </row>
    <row r="31" spans="1:25" x14ac:dyDescent="0.25">
      <c r="A31" t="s">
        <v>180</v>
      </c>
      <c r="H31" t="s">
        <v>166</v>
      </c>
      <c r="I31" t="s">
        <v>171</v>
      </c>
      <c r="J31" t="s">
        <v>172</v>
      </c>
      <c r="K31" s="20"/>
      <c r="L31" s="20"/>
      <c r="M31" t="s">
        <v>181</v>
      </c>
      <c r="O31">
        <v>0</v>
      </c>
      <c r="P31" s="20">
        <v>18264</v>
      </c>
      <c r="Q31" t="s">
        <v>126</v>
      </c>
      <c r="R31" s="20"/>
      <c r="T31" s="20"/>
      <c r="V31">
        <v>0</v>
      </c>
      <c r="W31">
        <v>0</v>
      </c>
      <c r="X31">
        <v>0</v>
      </c>
      <c r="Y31">
        <f>Tableau_Lancer_la_requête_à_partir_de_dbfin01[[#This Row],[CATEG_ISSUER]]</f>
        <v>0</v>
      </c>
    </row>
    <row r="32" spans="1:25" x14ac:dyDescent="0.25">
      <c r="A32" t="s">
        <v>182</v>
      </c>
      <c r="H32" t="s">
        <v>166</v>
      </c>
      <c r="I32" t="s">
        <v>171</v>
      </c>
      <c r="J32" t="s">
        <v>172</v>
      </c>
      <c r="K32" s="20"/>
      <c r="L32" s="20"/>
      <c r="M32" t="s">
        <v>183</v>
      </c>
      <c r="O32">
        <v>0</v>
      </c>
      <c r="P32" s="20">
        <v>18264</v>
      </c>
      <c r="Q32" t="s">
        <v>126</v>
      </c>
      <c r="R32" s="20"/>
      <c r="T32" s="20"/>
      <c r="V32">
        <v>0</v>
      </c>
      <c r="W32">
        <v>0</v>
      </c>
      <c r="X32">
        <v>0</v>
      </c>
      <c r="Y32">
        <f>Tableau_Lancer_la_requête_à_partir_de_dbfin01[[#This Row],[CATEG_ISSUER]]</f>
        <v>0</v>
      </c>
    </row>
    <row r="33" spans="1:25" x14ac:dyDescent="0.25">
      <c r="A33" t="s">
        <v>184</v>
      </c>
      <c r="H33" t="s">
        <v>166</v>
      </c>
      <c r="I33" t="s">
        <v>171</v>
      </c>
      <c r="J33" t="s">
        <v>172</v>
      </c>
      <c r="K33" s="20"/>
      <c r="L33" s="20"/>
      <c r="M33" t="s">
        <v>185</v>
      </c>
      <c r="O33">
        <v>0</v>
      </c>
      <c r="P33" s="20">
        <v>18264</v>
      </c>
      <c r="Q33" t="s">
        <v>126</v>
      </c>
      <c r="R33" s="20"/>
      <c r="T33" s="20"/>
      <c r="V33">
        <v>0</v>
      </c>
      <c r="W33">
        <v>0</v>
      </c>
      <c r="X33">
        <v>0</v>
      </c>
      <c r="Y33">
        <f>Tableau_Lancer_la_requête_à_partir_de_dbfin01[[#This Row],[CATEG_ISSUER]]</f>
        <v>0</v>
      </c>
    </row>
    <row r="34" spans="1:25" x14ac:dyDescent="0.25">
      <c r="A34" t="s">
        <v>186</v>
      </c>
      <c r="H34" t="s">
        <v>80</v>
      </c>
      <c r="I34" t="s">
        <v>80</v>
      </c>
      <c r="J34" t="s">
        <v>80</v>
      </c>
      <c r="K34" s="20"/>
      <c r="L34" s="20"/>
      <c r="M34" t="s">
        <v>187</v>
      </c>
      <c r="P34" s="20">
        <v>18264</v>
      </c>
      <c r="Q34" t="s">
        <v>126</v>
      </c>
      <c r="R34" s="20"/>
      <c r="T34" s="20"/>
      <c r="V34">
        <v>0</v>
      </c>
      <c r="W34">
        <v>0</v>
      </c>
      <c r="X34">
        <v>0</v>
      </c>
      <c r="Y34">
        <f>Tableau_Lancer_la_requête_à_partir_de_dbfin01[[#This Row],[CATEG_ISSUER]]</f>
        <v>0</v>
      </c>
    </row>
    <row r="35" spans="1:25" x14ac:dyDescent="0.25">
      <c r="A35" t="s">
        <v>188</v>
      </c>
      <c r="B35" t="s">
        <v>122</v>
      </c>
      <c r="C35" t="s">
        <v>111</v>
      </c>
      <c r="D35">
        <v>1</v>
      </c>
      <c r="H35" t="s">
        <v>107</v>
      </c>
      <c r="I35" t="s">
        <v>114</v>
      </c>
      <c r="J35" t="s">
        <v>189</v>
      </c>
      <c r="K35" s="20">
        <v>42475</v>
      </c>
      <c r="L35" s="20"/>
      <c r="M35" t="s">
        <v>190</v>
      </c>
      <c r="N35">
        <v>1.5</v>
      </c>
      <c r="O35">
        <v>1</v>
      </c>
      <c r="P35" s="20">
        <v>39187</v>
      </c>
      <c r="Q35" t="s">
        <v>191</v>
      </c>
      <c r="R35" s="20"/>
      <c r="T35" s="20"/>
      <c r="V35">
        <v>100.88323</v>
      </c>
      <c r="W35">
        <v>0</v>
      </c>
      <c r="X35">
        <v>0</v>
      </c>
      <c r="Y35" t="str">
        <f>Tableau_Lancer_la_requête_à_partir_de_dbfin01[[#This Row],[CATEG_ISSUER]]</f>
        <v>poche_obligation</v>
      </c>
    </row>
    <row r="36" spans="1:25" x14ac:dyDescent="0.25">
      <c r="A36" t="s">
        <v>192</v>
      </c>
      <c r="B36" t="s">
        <v>122</v>
      </c>
      <c r="C36" t="s">
        <v>111</v>
      </c>
      <c r="D36">
        <v>1</v>
      </c>
      <c r="H36" t="s">
        <v>107</v>
      </c>
      <c r="I36" t="s">
        <v>114</v>
      </c>
      <c r="J36" t="s">
        <v>115</v>
      </c>
      <c r="K36" s="20">
        <v>45153</v>
      </c>
      <c r="L36" s="20"/>
      <c r="M36" t="s">
        <v>193</v>
      </c>
      <c r="N36">
        <v>2</v>
      </c>
      <c r="O36">
        <v>1</v>
      </c>
      <c r="P36" s="20">
        <v>41866</v>
      </c>
      <c r="Q36" t="s">
        <v>126</v>
      </c>
      <c r="R36" s="20"/>
      <c r="T36" s="20"/>
      <c r="V36">
        <v>0</v>
      </c>
      <c r="W36">
        <v>0</v>
      </c>
      <c r="X36">
        <v>0</v>
      </c>
      <c r="Y36" t="str">
        <f>Tableau_Lancer_la_requête_à_partir_de_dbfin01[[#This Row],[CATEG_ISSUER]]</f>
        <v>poche_obligation</v>
      </c>
    </row>
    <row r="37" spans="1:25" x14ac:dyDescent="0.25">
      <c r="A37" t="s">
        <v>194</v>
      </c>
      <c r="B37" t="s">
        <v>122</v>
      </c>
      <c r="C37" t="s">
        <v>111</v>
      </c>
      <c r="D37">
        <v>1</v>
      </c>
      <c r="H37" t="s">
        <v>107</v>
      </c>
      <c r="I37" t="s">
        <v>114</v>
      </c>
      <c r="J37" t="s">
        <v>115</v>
      </c>
      <c r="K37" s="20">
        <v>45295</v>
      </c>
      <c r="L37" s="20"/>
      <c r="M37" t="s">
        <v>195</v>
      </c>
      <c r="N37">
        <v>6.25</v>
      </c>
      <c r="O37">
        <v>1</v>
      </c>
      <c r="P37" s="20">
        <v>34703</v>
      </c>
      <c r="Q37" t="s">
        <v>126</v>
      </c>
      <c r="R37" s="20"/>
      <c r="T37" s="20"/>
      <c r="V37">
        <v>0</v>
      </c>
      <c r="W37">
        <v>0</v>
      </c>
      <c r="X37">
        <v>0</v>
      </c>
      <c r="Y37" t="str">
        <f>Tableau_Lancer_la_requête_à_partir_de_dbfin01[[#This Row],[CATEG_ISSUER]]</f>
        <v>poche_obligation</v>
      </c>
    </row>
    <row r="38" spans="1:25" x14ac:dyDescent="0.25">
      <c r="A38" t="s">
        <v>196</v>
      </c>
      <c r="B38" t="s">
        <v>122</v>
      </c>
      <c r="C38" t="s">
        <v>111</v>
      </c>
      <c r="D38">
        <v>1</v>
      </c>
      <c r="H38" t="s">
        <v>107</v>
      </c>
      <c r="I38" t="s">
        <v>114</v>
      </c>
      <c r="J38" t="s">
        <v>115</v>
      </c>
      <c r="K38" s="20">
        <v>46572</v>
      </c>
      <c r="L38" s="20"/>
      <c r="M38" t="s">
        <v>197</v>
      </c>
      <c r="N38">
        <v>6.5</v>
      </c>
      <c r="O38">
        <v>1</v>
      </c>
      <c r="P38" s="20">
        <v>35980</v>
      </c>
      <c r="Q38" t="s">
        <v>126</v>
      </c>
      <c r="R38" s="20"/>
      <c r="T38" s="20"/>
      <c r="V38">
        <v>0</v>
      </c>
      <c r="W38">
        <v>0</v>
      </c>
      <c r="X38">
        <v>0</v>
      </c>
      <c r="Y38" t="str">
        <f>Tableau_Lancer_la_requête_à_partir_de_dbfin01[[#This Row],[CATEG_ISSUER]]</f>
        <v>poche_obligation</v>
      </c>
    </row>
    <row r="39" spans="1:25" x14ac:dyDescent="0.25">
      <c r="A39" t="s">
        <v>198</v>
      </c>
      <c r="B39" t="s">
        <v>122</v>
      </c>
      <c r="C39" t="s">
        <v>111</v>
      </c>
      <c r="D39">
        <v>1</v>
      </c>
      <c r="H39" t="s">
        <v>107</v>
      </c>
      <c r="I39" t="s">
        <v>114</v>
      </c>
      <c r="J39" t="s">
        <v>115</v>
      </c>
      <c r="K39" s="20">
        <v>46756</v>
      </c>
      <c r="L39" s="20"/>
      <c r="M39" t="s">
        <v>199</v>
      </c>
      <c r="N39">
        <v>5.625</v>
      </c>
      <c r="O39">
        <v>1</v>
      </c>
      <c r="P39" s="20">
        <v>36164</v>
      </c>
      <c r="Q39" t="s">
        <v>126</v>
      </c>
      <c r="R39" s="20"/>
      <c r="T39" s="20"/>
      <c r="V39">
        <v>0</v>
      </c>
      <c r="W39">
        <v>0</v>
      </c>
      <c r="X39">
        <v>0</v>
      </c>
      <c r="Y39" t="str">
        <f>Tableau_Lancer_la_requête_à_partir_de_dbfin01[[#This Row],[CATEG_ISSUER]]</f>
        <v>poche_obligation</v>
      </c>
    </row>
    <row r="40" spans="1:25" x14ac:dyDescent="0.25">
      <c r="A40" t="s">
        <v>200</v>
      </c>
      <c r="B40" t="s">
        <v>122</v>
      </c>
      <c r="C40" t="s">
        <v>111</v>
      </c>
      <c r="D40">
        <v>1</v>
      </c>
      <c r="H40" t="s">
        <v>107</v>
      </c>
      <c r="I40" t="s">
        <v>114</v>
      </c>
      <c r="J40" t="s">
        <v>115</v>
      </c>
      <c r="K40" s="20">
        <v>49129</v>
      </c>
      <c r="L40" s="20"/>
      <c r="M40" t="s">
        <v>201</v>
      </c>
      <c r="N40">
        <v>4.75</v>
      </c>
      <c r="O40">
        <v>1</v>
      </c>
      <c r="P40" s="20">
        <v>38172</v>
      </c>
      <c r="Q40" t="s">
        <v>126</v>
      </c>
      <c r="R40" s="20">
        <v>42564</v>
      </c>
      <c r="T40" s="20"/>
      <c r="V40">
        <v>0</v>
      </c>
      <c r="W40">
        <v>0</v>
      </c>
      <c r="X40">
        <v>0</v>
      </c>
      <c r="Y40" t="str">
        <f>Tableau_Lancer_la_requête_à_partir_de_dbfin01[[#This Row],[CATEG_ISSUER]]</f>
        <v>poche_obligation</v>
      </c>
    </row>
    <row r="41" spans="1:25" x14ac:dyDescent="0.25">
      <c r="A41" t="s">
        <v>202</v>
      </c>
      <c r="B41" t="s">
        <v>122</v>
      </c>
      <c r="C41" t="s">
        <v>160</v>
      </c>
      <c r="D41">
        <v>11</v>
      </c>
      <c r="F41" t="s">
        <v>203</v>
      </c>
      <c r="H41" t="s">
        <v>107</v>
      </c>
      <c r="I41" t="s">
        <v>131</v>
      </c>
      <c r="J41" t="s">
        <v>131</v>
      </c>
      <c r="K41" s="20">
        <v>42633</v>
      </c>
      <c r="L41" s="20">
        <v>41993</v>
      </c>
      <c r="M41" t="s">
        <v>204</v>
      </c>
      <c r="N41">
        <v>0.88200000000000001</v>
      </c>
      <c r="O41">
        <v>4</v>
      </c>
      <c r="P41" s="20">
        <v>38341</v>
      </c>
      <c r="Q41" t="s">
        <v>126</v>
      </c>
      <c r="R41" s="20">
        <v>40960</v>
      </c>
      <c r="S41">
        <v>4.429999828338623</v>
      </c>
      <c r="T41" s="20"/>
      <c r="V41">
        <v>0</v>
      </c>
      <c r="W41">
        <v>1</v>
      </c>
      <c r="X41">
        <v>0</v>
      </c>
      <c r="Y41" t="str">
        <f>Tableau_Lancer_la_requête_à_partir_de_dbfin01[[#This Row],[CATEG_ISSUER]]</f>
        <v>Finance</v>
      </c>
    </row>
    <row r="42" spans="1:25" x14ac:dyDescent="0.25">
      <c r="A42" t="s">
        <v>205</v>
      </c>
      <c r="H42" t="s">
        <v>166</v>
      </c>
      <c r="I42" t="s">
        <v>171</v>
      </c>
      <c r="J42" t="s">
        <v>172</v>
      </c>
      <c r="K42" s="20"/>
      <c r="L42" s="20"/>
      <c r="M42" t="s">
        <v>206</v>
      </c>
      <c r="O42">
        <v>0</v>
      </c>
      <c r="P42" s="20">
        <v>18264</v>
      </c>
      <c r="Q42" t="s">
        <v>126</v>
      </c>
      <c r="R42" s="20"/>
      <c r="T42" s="20"/>
      <c r="V42">
        <v>0</v>
      </c>
      <c r="W42">
        <v>0</v>
      </c>
      <c r="X42">
        <v>0</v>
      </c>
      <c r="Y42">
        <f>Tableau_Lancer_la_requête_à_partir_de_dbfin01[[#This Row],[CATEG_ISSUER]]</f>
        <v>0</v>
      </c>
    </row>
    <row r="43" spans="1:25" x14ac:dyDescent="0.25">
      <c r="A43" t="s">
        <v>207</v>
      </c>
      <c r="H43" t="s">
        <v>166</v>
      </c>
      <c r="I43" t="s">
        <v>171</v>
      </c>
      <c r="J43" t="s">
        <v>172</v>
      </c>
      <c r="K43" s="20"/>
      <c r="L43" s="20"/>
      <c r="M43" t="s">
        <v>208</v>
      </c>
      <c r="O43">
        <v>0</v>
      </c>
      <c r="P43" s="20">
        <v>18264</v>
      </c>
      <c r="Q43" t="s">
        <v>126</v>
      </c>
      <c r="R43" s="20"/>
      <c r="T43" s="20"/>
      <c r="V43">
        <v>0</v>
      </c>
      <c r="W43">
        <v>0</v>
      </c>
      <c r="X43">
        <v>0</v>
      </c>
      <c r="Y43">
        <f>Tableau_Lancer_la_requête_à_partir_de_dbfin01[[#This Row],[CATEG_ISSUER]]</f>
        <v>0</v>
      </c>
    </row>
    <row r="44" spans="1:25" x14ac:dyDescent="0.25">
      <c r="A44" t="s">
        <v>209</v>
      </c>
      <c r="B44" t="s">
        <v>122</v>
      </c>
      <c r="C44" t="s">
        <v>160</v>
      </c>
      <c r="D44">
        <v>18</v>
      </c>
      <c r="F44" t="s">
        <v>210</v>
      </c>
      <c r="H44" t="s">
        <v>80</v>
      </c>
      <c r="I44" t="s">
        <v>80</v>
      </c>
      <c r="J44" t="s">
        <v>80</v>
      </c>
      <c r="K44" s="20">
        <v>41675</v>
      </c>
      <c r="L44" s="20"/>
      <c r="M44" t="s">
        <v>211</v>
      </c>
      <c r="N44">
        <v>6</v>
      </c>
      <c r="O44">
        <v>1</v>
      </c>
      <c r="P44" s="20">
        <v>37657</v>
      </c>
      <c r="Q44" t="s">
        <v>126</v>
      </c>
      <c r="R44" s="20"/>
      <c r="T44" s="20"/>
      <c r="V44">
        <v>0</v>
      </c>
      <c r="W44">
        <v>0</v>
      </c>
      <c r="X44">
        <v>0</v>
      </c>
      <c r="Y44" t="str">
        <f>Tableau_Lancer_la_requête_à_partir_de_dbfin01[[#This Row],[CATEG_ISSUER]]</f>
        <v>Finance</v>
      </c>
    </row>
    <row r="45" spans="1:25" x14ac:dyDescent="0.25">
      <c r="A45" t="s">
        <v>212</v>
      </c>
      <c r="H45" t="s">
        <v>166</v>
      </c>
      <c r="I45" t="s">
        <v>171</v>
      </c>
      <c r="J45" t="s">
        <v>172</v>
      </c>
      <c r="K45" s="20"/>
      <c r="L45" s="20"/>
      <c r="M45" t="s">
        <v>213</v>
      </c>
      <c r="O45">
        <v>0</v>
      </c>
      <c r="P45" s="20">
        <v>18264</v>
      </c>
      <c r="Q45" t="s">
        <v>126</v>
      </c>
      <c r="R45" s="20"/>
      <c r="T45" s="20"/>
      <c r="V45">
        <v>0</v>
      </c>
      <c r="W45">
        <v>0</v>
      </c>
      <c r="X45">
        <v>0</v>
      </c>
      <c r="Y45">
        <f>Tableau_Lancer_la_requête_à_partir_de_dbfin01[[#This Row],[CATEG_ISSUER]]</f>
        <v>0</v>
      </c>
    </row>
    <row r="46" spans="1:25" x14ac:dyDescent="0.25">
      <c r="A46" t="s">
        <v>214</v>
      </c>
      <c r="H46" t="s">
        <v>166</v>
      </c>
      <c r="I46" t="s">
        <v>171</v>
      </c>
      <c r="J46" t="s">
        <v>172</v>
      </c>
      <c r="K46" s="20"/>
      <c r="L46" s="20"/>
      <c r="M46" t="s">
        <v>215</v>
      </c>
      <c r="O46">
        <v>0</v>
      </c>
      <c r="P46" s="20">
        <v>18264</v>
      </c>
      <c r="Q46" t="s">
        <v>126</v>
      </c>
      <c r="R46" s="20"/>
      <c r="T46" s="20"/>
      <c r="V46">
        <v>0</v>
      </c>
      <c r="W46">
        <v>0</v>
      </c>
      <c r="X46">
        <v>0</v>
      </c>
      <c r="Y46">
        <f>Tableau_Lancer_la_requête_à_partir_de_dbfin01[[#This Row],[CATEG_ISSUER]]</f>
        <v>0</v>
      </c>
    </row>
    <row r="47" spans="1:25" x14ac:dyDescent="0.25">
      <c r="A47" t="s">
        <v>216</v>
      </c>
      <c r="H47" t="s">
        <v>166</v>
      </c>
      <c r="I47" t="s">
        <v>171</v>
      </c>
      <c r="J47" t="s">
        <v>172</v>
      </c>
      <c r="K47" s="20"/>
      <c r="L47" s="20"/>
      <c r="M47" t="s">
        <v>217</v>
      </c>
      <c r="O47">
        <v>0</v>
      </c>
      <c r="P47" s="20">
        <v>18264</v>
      </c>
      <c r="Q47" t="s">
        <v>126</v>
      </c>
      <c r="R47" s="20"/>
      <c r="T47" s="20"/>
      <c r="V47">
        <v>0</v>
      </c>
      <c r="W47">
        <v>0</v>
      </c>
      <c r="X47">
        <v>0</v>
      </c>
      <c r="Y47">
        <f>Tableau_Lancer_la_requête_à_partir_de_dbfin01[[#This Row],[CATEG_ISSUER]]</f>
        <v>0</v>
      </c>
    </row>
    <row r="48" spans="1:25" x14ac:dyDescent="0.25">
      <c r="A48" t="s">
        <v>218</v>
      </c>
      <c r="H48" t="s">
        <v>166</v>
      </c>
      <c r="I48" t="s">
        <v>171</v>
      </c>
      <c r="J48" t="s">
        <v>172</v>
      </c>
      <c r="K48" s="20"/>
      <c r="L48" s="20"/>
      <c r="M48" t="s">
        <v>219</v>
      </c>
      <c r="O48">
        <v>0</v>
      </c>
      <c r="P48" s="20">
        <v>18264</v>
      </c>
      <c r="Q48" t="s">
        <v>126</v>
      </c>
      <c r="R48" s="20"/>
      <c r="T48" s="20"/>
      <c r="V48">
        <v>0</v>
      </c>
      <c r="W48">
        <v>0</v>
      </c>
      <c r="X48">
        <v>0</v>
      </c>
      <c r="Y48">
        <f>Tableau_Lancer_la_requête_à_partir_de_dbfin01[[#This Row],[CATEG_ISSUER]]</f>
        <v>0</v>
      </c>
    </row>
    <row r="49" spans="1:25" x14ac:dyDescent="0.25">
      <c r="A49" t="s">
        <v>220</v>
      </c>
      <c r="B49" t="s">
        <v>122</v>
      </c>
      <c r="C49" t="s">
        <v>221</v>
      </c>
      <c r="D49">
        <v>1</v>
      </c>
      <c r="F49" t="s">
        <v>222</v>
      </c>
      <c r="H49" t="s">
        <v>107</v>
      </c>
      <c r="I49" t="s">
        <v>114</v>
      </c>
      <c r="J49" t="s">
        <v>115</v>
      </c>
      <c r="K49" s="20">
        <v>44930</v>
      </c>
      <c r="L49" s="20"/>
      <c r="M49" t="s">
        <v>223</v>
      </c>
      <c r="N49">
        <v>4.625</v>
      </c>
      <c r="O49">
        <v>1</v>
      </c>
      <c r="P49" s="20">
        <v>39451</v>
      </c>
      <c r="Q49" t="s">
        <v>126</v>
      </c>
      <c r="R49" s="20"/>
      <c r="T49" s="20"/>
      <c r="V49">
        <v>0</v>
      </c>
      <c r="W49">
        <v>0</v>
      </c>
      <c r="X49">
        <v>0</v>
      </c>
      <c r="Y49" t="str">
        <f>Tableau_Lancer_la_requête_à_partir_de_dbfin01[[#This Row],[CATEG_ISSUER]]</f>
        <v>garantie</v>
      </c>
    </row>
    <row r="50" spans="1:25" x14ac:dyDescent="0.25">
      <c r="A50" t="s">
        <v>224</v>
      </c>
      <c r="B50" t="s">
        <v>122</v>
      </c>
      <c r="C50" t="s">
        <v>221</v>
      </c>
      <c r="D50">
        <v>1</v>
      </c>
      <c r="F50" t="s">
        <v>222</v>
      </c>
      <c r="H50" t="s">
        <v>107</v>
      </c>
      <c r="I50" t="s">
        <v>114</v>
      </c>
      <c r="J50" t="s">
        <v>115</v>
      </c>
      <c r="K50" s="20">
        <v>44214</v>
      </c>
      <c r="L50" s="20"/>
      <c r="M50" t="s">
        <v>225</v>
      </c>
      <c r="N50">
        <v>3.375</v>
      </c>
      <c r="O50">
        <v>1</v>
      </c>
      <c r="P50" s="20">
        <v>40926</v>
      </c>
      <c r="Q50" t="s">
        <v>126</v>
      </c>
      <c r="R50" s="20"/>
      <c r="T50" s="20"/>
      <c r="V50">
        <v>0</v>
      </c>
      <c r="W50">
        <v>0</v>
      </c>
      <c r="X50">
        <v>0</v>
      </c>
      <c r="Y50" t="str">
        <f>Tableau_Lancer_la_requête_à_partir_de_dbfin01[[#This Row],[CATEG_ISSUER]]</f>
        <v>garantie</v>
      </c>
    </row>
    <row r="51" spans="1:25" x14ac:dyDescent="0.25">
      <c r="A51" t="s">
        <v>226</v>
      </c>
      <c r="H51" t="s">
        <v>166</v>
      </c>
      <c r="I51" t="s">
        <v>171</v>
      </c>
      <c r="J51" t="s">
        <v>172</v>
      </c>
      <c r="K51" s="20"/>
      <c r="L51" s="20"/>
      <c r="M51" t="s">
        <v>227</v>
      </c>
      <c r="O51">
        <v>0</v>
      </c>
      <c r="P51" s="20">
        <v>18264</v>
      </c>
      <c r="Q51" t="s">
        <v>126</v>
      </c>
      <c r="R51" s="20"/>
      <c r="T51" s="20"/>
      <c r="V51">
        <v>0</v>
      </c>
      <c r="W51">
        <v>0</v>
      </c>
      <c r="X51">
        <v>0</v>
      </c>
      <c r="Y51">
        <f>Tableau_Lancer_la_requête_à_partir_de_dbfin01[[#This Row],[CATEG_ISSUER]]</f>
        <v>0</v>
      </c>
    </row>
    <row r="52" spans="1:25" x14ac:dyDescent="0.25">
      <c r="A52" t="s">
        <v>228</v>
      </c>
      <c r="B52" t="s">
        <v>122</v>
      </c>
      <c r="C52" t="s">
        <v>160</v>
      </c>
      <c r="D52">
        <v>6</v>
      </c>
      <c r="F52" t="s">
        <v>229</v>
      </c>
      <c r="G52" t="s">
        <v>113</v>
      </c>
      <c r="H52" t="s">
        <v>107</v>
      </c>
      <c r="I52" t="s">
        <v>131</v>
      </c>
      <c r="J52" t="s">
        <v>131</v>
      </c>
      <c r="K52" s="20">
        <v>51690</v>
      </c>
      <c r="L52" s="20">
        <v>44385</v>
      </c>
      <c r="M52" t="s">
        <v>230</v>
      </c>
      <c r="N52">
        <v>5.75</v>
      </c>
      <c r="O52">
        <v>1</v>
      </c>
      <c r="P52" s="20">
        <v>40732</v>
      </c>
      <c r="Q52" t="s">
        <v>126</v>
      </c>
      <c r="R52" s="20">
        <v>41837</v>
      </c>
      <c r="S52">
        <v>0</v>
      </c>
      <c r="T52" s="20">
        <v>44385</v>
      </c>
      <c r="U52" t="s">
        <v>164</v>
      </c>
      <c r="V52">
        <v>0</v>
      </c>
      <c r="W52">
        <v>0</v>
      </c>
      <c r="X52">
        <v>0</v>
      </c>
      <c r="Y52" t="str">
        <f>Tableau_Lancer_la_requête_à_partir_de_dbfin01[[#This Row],[CATEG_ISSUER]]</f>
        <v>Finance</v>
      </c>
    </row>
    <row r="53" spans="1:25" x14ac:dyDescent="0.25">
      <c r="A53" t="s">
        <v>231</v>
      </c>
      <c r="H53" t="s">
        <v>166</v>
      </c>
      <c r="I53" t="s">
        <v>171</v>
      </c>
      <c r="J53" t="s">
        <v>172</v>
      </c>
      <c r="K53" s="20"/>
      <c r="L53" s="20"/>
      <c r="M53" t="s">
        <v>232</v>
      </c>
      <c r="O53">
        <v>0</v>
      </c>
      <c r="P53" s="20">
        <v>18264</v>
      </c>
      <c r="Q53" t="s">
        <v>126</v>
      </c>
      <c r="R53" s="20"/>
      <c r="T53" s="20"/>
      <c r="V53">
        <v>0</v>
      </c>
      <c r="W53">
        <v>0</v>
      </c>
      <c r="X53">
        <v>0</v>
      </c>
      <c r="Y53">
        <f>Tableau_Lancer_la_requête_à_partir_de_dbfin01[[#This Row],[CATEG_ISSUER]]</f>
        <v>0</v>
      </c>
    </row>
    <row r="54" spans="1:25" x14ac:dyDescent="0.25">
      <c r="A54" t="s">
        <v>233</v>
      </c>
      <c r="B54" t="s">
        <v>122</v>
      </c>
      <c r="C54" t="s">
        <v>160</v>
      </c>
      <c r="D54">
        <v>7</v>
      </c>
      <c r="F54" t="s">
        <v>203</v>
      </c>
      <c r="H54" t="s">
        <v>107</v>
      </c>
      <c r="I54" t="s">
        <v>131</v>
      </c>
      <c r="J54" t="s">
        <v>131</v>
      </c>
      <c r="K54" s="20">
        <v>44447</v>
      </c>
      <c r="L54" s="20"/>
      <c r="M54" t="s">
        <v>234</v>
      </c>
      <c r="N54">
        <v>1.25</v>
      </c>
      <c r="O54">
        <v>1</v>
      </c>
      <c r="P54" s="20">
        <v>42255</v>
      </c>
      <c r="Q54" t="s">
        <v>126</v>
      </c>
      <c r="R54" s="20">
        <v>41893</v>
      </c>
      <c r="S54">
        <v>1.2699999809265137</v>
      </c>
      <c r="T54" s="20"/>
      <c r="V54">
        <v>0</v>
      </c>
      <c r="W54">
        <v>0</v>
      </c>
      <c r="X54">
        <v>0</v>
      </c>
      <c r="Y54" t="str">
        <f>Tableau_Lancer_la_requête_à_partir_de_dbfin01[[#This Row],[CATEG_ISSUER]]</f>
        <v>Finance</v>
      </c>
    </row>
    <row r="55" spans="1:25" x14ac:dyDescent="0.25">
      <c r="A55" t="s">
        <v>235</v>
      </c>
      <c r="H55" t="s">
        <v>166</v>
      </c>
      <c r="I55" t="s">
        <v>171</v>
      </c>
      <c r="J55" t="s">
        <v>172</v>
      </c>
      <c r="K55" s="20"/>
      <c r="L55" s="20"/>
      <c r="M55" t="s">
        <v>236</v>
      </c>
      <c r="O55">
        <v>0</v>
      </c>
      <c r="P55" s="20">
        <v>18264</v>
      </c>
      <c r="Q55" t="s">
        <v>126</v>
      </c>
      <c r="R55" s="20"/>
      <c r="T55" s="20"/>
      <c r="V55">
        <v>0</v>
      </c>
      <c r="W55">
        <v>0</v>
      </c>
      <c r="X55">
        <v>0</v>
      </c>
      <c r="Y55">
        <f>Tableau_Lancer_la_requête_à_partir_de_dbfin01[[#This Row],[CATEG_ISSUER]]</f>
        <v>0</v>
      </c>
    </row>
    <row r="56" spans="1:25" x14ac:dyDescent="0.25">
      <c r="A56" t="s">
        <v>237</v>
      </c>
      <c r="H56" t="s">
        <v>166</v>
      </c>
      <c r="I56" t="s">
        <v>171</v>
      </c>
      <c r="J56" t="s">
        <v>172</v>
      </c>
      <c r="K56" s="20"/>
      <c r="L56" s="20"/>
      <c r="M56" t="s">
        <v>238</v>
      </c>
      <c r="O56">
        <v>0</v>
      </c>
      <c r="P56" s="20">
        <v>18264</v>
      </c>
      <c r="Q56" t="s">
        <v>126</v>
      </c>
      <c r="R56" s="20"/>
      <c r="T56" s="20"/>
      <c r="V56">
        <v>0</v>
      </c>
      <c r="W56">
        <v>0</v>
      </c>
      <c r="X56">
        <v>0</v>
      </c>
      <c r="Y56">
        <f>Tableau_Lancer_la_requête_à_partir_de_dbfin01[[#This Row],[CATEG_ISSUER]]</f>
        <v>0</v>
      </c>
    </row>
    <row r="57" spans="1:25" x14ac:dyDescent="0.25">
      <c r="A57" t="s">
        <v>239</v>
      </c>
      <c r="H57" t="s">
        <v>166</v>
      </c>
      <c r="I57" t="s">
        <v>171</v>
      </c>
      <c r="J57" t="s">
        <v>172</v>
      </c>
      <c r="K57" s="20"/>
      <c r="L57" s="20"/>
      <c r="M57" t="s">
        <v>240</v>
      </c>
      <c r="O57">
        <v>0</v>
      </c>
      <c r="P57" s="20">
        <v>18264</v>
      </c>
      <c r="Q57" t="s">
        <v>126</v>
      </c>
      <c r="R57" s="20"/>
      <c r="T57" s="20"/>
      <c r="V57">
        <v>0</v>
      </c>
      <c r="W57">
        <v>0</v>
      </c>
      <c r="X57">
        <v>0</v>
      </c>
      <c r="Y57">
        <f>Tableau_Lancer_la_requête_à_partir_de_dbfin01[[#This Row],[CATEG_ISSUER]]</f>
        <v>0</v>
      </c>
    </row>
    <row r="58" spans="1:25" x14ac:dyDescent="0.25">
      <c r="A58" t="s">
        <v>241</v>
      </c>
      <c r="H58" t="s">
        <v>166</v>
      </c>
      <c r="I58" t="s">
        <v>171</v>
      </c>
      <c r="J58" t="s">
        <v>172</v>
      </c>
      <c r="K58" s="20"/>
      <c r="L58" s="20"/>
      <c r="M58" t="s">
        <v>187</v>
      </c>
      <c r="P58" s="20">
        <v>18264</v>
      </c>
      <c r="Q58" t="s">
        <v>126</v>
      </c>
      <c r="R58" s="20"/>
      <c r="T58" s="20"/>
      <c r="V58">
        <v>0</v>
      </c>
      <c r="W58">
        <v>0</v>
      </c>
      <c r="X58">
        <v>0</v>
      </c>
      <c r="Y58">
        <f>Tableau_Lancer_la_requête_à_partir_de_dbfin01[[#This Row],[CATEG_ISSUER]]</f>
        <v>0</v>
      </c>
    </row>
    <row r="59" spans="1:25" x14ac:dyDescent="0.25">
      <c r="A59" t="s">
        <v>242</v>
      </c>
      <c r="H59" t="s">
        <v>166</v>
      </c>
      <c r="I59" t="s">
        <v>171</v>
      </c>
      <c r="J59" t="s">
        <v>172</v>
      </c>
      <c r="K59" s="20"/>
      <c r="L59" s="20"/>
      <c r="M59" t="s">
        <v>123</v>
      </c>
      <c r="P59" s="20">
        <v>18264</v>
      </c>
      <c r="Q59" t="s">
        <v>126</v>
      </c>
      <c r="R59" s="20"/>
      <c r="T59" s="20"/>
      <c r="V59">
        <v>0</v>
      </c>
      <c r="W59">
        <v>0</v>
      </c>
      <c r="X59">
        <v>0</v>
      </c>
      <c r="Y59">
        <f>Tableau_Lancer_la_requête_à_partir_de_dbfin01[[#This Row],[CATEG_ISSUER]]</f>
        <v>0</v>
      </c>
    </row>
    <row r="60" spans="1:25" x14ac:dyDescent="0.25">
      <c r="A60" t="s">
        <v>243</v>
      </c>
      <c r="B60" t="s">
        <v>244</v>
      </c>
      <c r="C60" t="s">
        <v>129</v>
      </c>
      <c r="D60">
        <v>8</v>
      </c>
      <c r="F60" t="s">
        <v>245</v>
      </c>
      <c r="H60" t="s">
        <v>107</v>
      </c>
      <c r="I60" t="s">
        <v>131</v>
      </c>
      <c r="J60" t="s">
        <v>131</v>
      </c>
      <c r="K60" s="20">
        <v>43763</v>
      </c>
      <c r="L60" s="20"/>
      <c r="M60" t="s">
        <v>246</v>
      </c>
      <c r="N60">
        <v>4.75</v>
      </c>
      <c r="O60">
        <v>1</v>
      </c>
      <c r="P60" s="20">
        <v>41572</v>
      </c>
      <c r="Q60" t="s">
        <v>126</v>
      </c>
      <c r="R60" s="20">
        <v>41684</v>
      </c>
      <c r="S60">
        <v>2.369999885559082</v>
      </c>
      <c r="T60" s="20"/>
      <c r="V60">
        <v>0</v>
      </c>
      <c r="W60">
        <v>0</v>
      </c>
      <c r="X60">
        <v>0</v>
      </c>
      <c r="Y60" t="str">
        <f>Tableau_Lancer_la_requête_à_partir_de_dbfin01[[#This Row],[CATEG_ISSUER]]</f>
        <v>Corporate</v>
      </c>
    </row>
    <row r="61" spans="1:25" x14ac:dyDescent="0.25">
      <c r="A61" t="s">
        <v>247</v>
      </c>
      <c r="B61" t="s">
        <v>244</v>
      </c>
      <c r="C61" t="s">
        <v>221</v>
      </c>
      <c r="D61">
        <v>18</v>
      </c>
      <c r="F61" t="s">
        <v>248</v>
      </c>
      <c r="H61" t="s">
        <v>80</v>
      </c>
      <c r="I61" t="s">
        <v>80</v>
      </c>
      <c r="J61" t="s">
        <v>80</v>
      </c>
      <c r="K61" s="20">
        <v>41608</v>
      </c>
      <c r="L61" s="20"/>
      <c r="M61" t="s">
        <v>249</v>
      </c>
      <c r="N61">
        <v>3.875</v>
      </c>
      <c r="O61">
        <v>1</v>
      </c>
      <c r="P61" s="20">
        <v>40877</v>
      </c>
      <c r="Q61" t="s">
        <v>126</v>
      </c>
      <c r="R61" s="20"/>
      <c r="T61" s="20"/>
      <c r="V61">
        <v>0</v>
      </c>
      <c r="W61">
        <v>0</v>
      </c>
      <c r="X61">
        <v>0</v>
      </c>
      <c r="Y61" t="str">
        <f>Tableau_Lancer_la_requête_à_partir_de_dbfin01[[#This Row],[CATEG_ISSUER]]</f>
        <v>garantie</v>
      </c>
    </row>
    <row r="62" spans="1:25" x14ac:dyDescent="0.25">
      <c r="A62" t="s">
        <v>250</v>
      </c>
      <c r="B62" t="s">
        <v>244</v>
      </c>
      <c r="C62" t="s">
        <v>160</v>
      </c>
      <c r="D62">
        <v>5</v>
      </c>
      <c r="F62" t="s">
        <v>251</v>
      </c>
      <c r="H62" t="s">
        <v>107</v>
      </c>
      <c r="I62" t="s">
        <v>131</v>
      </c>
      <c r="J62" t="s">
        <v>131</v>
      </c>
      <c r="K62" s="20">
        <v>43074</v>
      </c>
      <c r="L62" s="20"/>
      <c r="M62" t="s">
        <v>252</v>
      </c>
      <c r="N62">
        <v>3.5</v>
      </c>
      <c r="O62">
        <v>1</v>
      </c>
      <c r="P62" s="20">
        <v>41613</v>
      </c>
      <c r="Q62" t="s">
        <v>126</v>
      </c>
      <c r="R62" s="20"/>
      <c r="T62" s="20"/>
      <c r="V62">
        <v>0</v>
      </c>
      <c r="W62">
        <v>0</v>
      </c>
      <c r="X62">
        <v>0</v>
      </c>
      <c r="Y62" t="str">
        <f>Tableau_Lancer_la_requête_à_partir_de_dbfin01[[#This Row],[CATEG_ISSUER]]</f>
        <v>Finance</v>
      </c>
    </row>
    <row r="63" spans="1:25" x14ac:dyDescent="0.25">
      <c r="A63" t="s">
        <v>253</v>
      </c>
      <c r="B63" t="s">
        <v>244</v>
      </c>
      <c r="C63" t="s">
        <v>160</v>
      </c>
      <c r="D63">
        <v>18</v>
      </c>
      <c r="F63" t="s">
        <v>254</v>
      </c>
      <c r="H63" t="s">
        <v>80</v>
      </c>
      <c r="I63" t="s">
        <v>80</v>
      </c>
      <c r="J63" t="s">
        <v>80</v>
      </c>
      <c r="K63" s="20">
        <v>41786</v>
      </c>
      <c r="L63" s="20"/>
      <c r="M63" t="s">
        <v>255</v>
      </c>
      <c r="N63">
        <v>3.875</v>
      </c>
      <c r="O63">
        <v>1</v>
      </c>
      <c r="P63" s="20">
        <v>40325</v>
      </c>
      <c r="Q63" t="s">
        <v>126</v>
      </c>
      <c r="R63" s="20"/>
      <c r="T63" s="20"/>
      <c r="V63">
        <v>0</v>
      </c>
      <c r="W63">
        <v>0</v>
      </c>
      <c r="X63">
        <v>0</v>
      </c>
      <c r="Y63" t="str">
        <f>Tableau_Lancer_la_requête_à_partir_de_dbfin01[[#This Row],[CATEG_ISSUER]]</f>
        <v>Finance</v>
      </c>
    </row>
    <row r="64" spans="1:25" x14ac:dyDescent="0.25">
      <c r="A64" t="s">
        <v>256</v>
      </c>
      <c r="B64" t="s">
        <v>244</v>
      </c>
      <c r="C64" t="s">
        <v>160</v>
      </c>
      <c r="D64">
        <v>5</v>
      </c>
      <c r="F64" t="s">
        <v>254</v>
      </c>
      <c r="H64" t="s">
        <v>107</v>
      </c>
      <c r="I64" t="s">
        <v>131</v>
      </c>
      <c r="J64" t="s">
        <v>131</v>
      </c>
      <c r="K64" s="20">
        <v>42542</v>
      </c>
      <c r="L64" s="20"/>
      <c r="M64" t="s">
        <v>257</v>
      </c>
      <c r="N64">
        <v>4.625</v>
      </c>
      <c r="O64">
        <v>1</v>
      </c>
      <c r="P64" s="20">
        <v>41081</v>
      </c>
      <c r="Q64" t="s">
        <v>126</v>
      </c>
      <c r="R64" s="20">
        <v>40687</v>
      </c>
      <c r="S64">
        <v>3.6600000858306885</v>
      </c>
      <c r="T64" s="20"/>
      <c r="V64">
        <v>0</v>
      </c>
      <c r="W64">
        <v>0</v>
      </c>
      <c r="X64">
        <v>1</v>
      </c>
      <c r="Y64" t="str">
        <f>Tableau_Lancer_la_requête_à_partir_de_dbfin01[[#This Row],[CATEG_ISSUER]]</f>
        <v>Finance</v>
      </c>
    </row>
    <row r="65" spans="1:25" x14ac:dyDescent="0.25">
      <c r="A65" t="s">
        <v>258</v>
      </c>
      <c r="B65" t="s">
        <v>244</v>
      </c>
      <c r="C65" t="s">
        <v>160</v>
      </c>
      <c r="D65">
        <v>3</v>
      </c>
      <c r="F65" t="s">
        <v>254</v>
      </c>
      <c r="H65" t="s">
        <v>107</v>
      </c>
      <c r="I65" t="s">
        <v>131</v>
      </c>
      <c r="J65" t="s">
        <v>131</v>
      </c>
      <c r="K65" s="20">
        <v>43130</v>
      </c>
      <c r="L65" s="20"/>
      <c r="M65" t="s">
        <v>259</v>
      </c>
      <c r="N65">
        <v>2.875</v>
      </c>
      <c r="O65">
        <v>1</v>
      </c>
      <c r="P65" s="20">
        <v>41669</v>
      </c>
      <c r="Q65" t="s">
        <v>126</v>
      </c>
      <c r="R65" s="20">
        <v>41295</v>
      </c>
      <c r="S65">
        <v>2.9900000095367432</v>
      </c>
      <c r="T65" s="20"/>
      <c r="V65">
        <v>0</v>
      </c>
      <c r="W65">
        <v>0</v>
      </c>
      <c r="X65">
        <v>0</v>
      </c>
      <c r="Y65" t="str">
        <f>Tableau_Lancer_la_requête_à_partir_de_dbfin01[[#This Row],[CATEG_ISSUER]]</f>
        <v>Finance</v>
      </c>
    </row>
    <row r="66" spans="1:25" x14ac:dyDescent="0.25">
      <c r="A66" t="s">
        <v>260</v>
      </c>
      <c r="B66" t="s">
        <v>261</v>
      </c>
      <c r="C66" t="s">
        <v>111</v>
      </c>
      <c r="D66">
        <v>2</v>
      </c>
      <c r="H66" t="s">
        <v>107</v>
      </c>
      <c r="I66" t="s">
        <v>114</v>
      </c>
      <c r="J66" t="s">
        <v>115</v>
      </c>
      <c r="K66" s="20">
        <v>43194</v>
      </c>
      <c r="L66" s="20"/>
      <c r="M66" t="s">
        <v>262</v>
      </c>
      <c r="N66">
        <v>3.25</v>
      </c>
      <c r="O66">
        <v>1</v>
      </c>
      <c r="P66" s="20">
        <v>41003</v>
      </c>
      <c r="Q66" t="s">
        <v>126</v>
      </c>
      <c r="R66" s="20"/>
      <c r="T66" s="20"/>
      <c r="V66">
        <v>0</v>
      </c>
      <c r="W66">
        <v>0</v>
      </c>
      <c r="X66">
        <v>0</v>
      </c>
      <c r="Y66" t="str">
        <f>Tableau_Lancer_la_requête_à_partir_de_dbfin01[[#This Row],[CATEG_ISSUER]]</f>
        <v>poche_obligation</v>
      </c>
    </row>
    <row r="67" spans="1:25" x14ac:dyDescent="0.25">
      <c r="A67" t="s">
        <v>263</v>
      </c>
      <c r="B67" t="s">
        <v>261</v>
      </c>
      <c r="C67" t="s">
        <v>111</v>
      </c>
      <c r="D67">
        <v>2</v>
      </c>
      <c r="H67" t="s">
        <v>107</v>
      </c>
      <c r="I67" t="s">
        <v>114</v>
      </c>
      <c r="J67" t="s">
        <v>115</v>
      </c>
      <c r="K67" s="20">
        <v>44351</v>
      </c>
      <c r="L67" s="20"/>
      <c r="M67" t="s">
        <v>264</v>
      </c>
      <c r="N67">
        <v>3.5</v>
      </c>
      <c r="O67">
        <v>1</v>
      </c>
      <c r="P67" s="20">
        <v>41064</v>
      </c>
      <c r="Q67" t="s">
        <v>126</v>
      </c>
      <c r="R67" s="20"/>
      <c r="T67" s="20"/>
      <c r="V67">
        <v>0</v>
      </c>
      <c r="W67">
        <v>0</v>
      </c>
      <c r="X67">
        <v>0</v>
      </c>
      <c r="Y67" t="str">
        <f>Tableau_Lancer_la_requête_à_partir_de_dbfin01[[#This Row],[CATEG_ISSUER]]</f>
        <v>poche_obligation</v>
      </c>
    </row>
    <row r="68" spans="1:25" x14ac:dyDescent="0.25">
      <c r="A68" t="s">
        <v>265</v>
      </c>
      <c r="B68" t="s">
        <v>261</v>
      </c>
      <c r="C68" t="s">
        <v>111</v>
      </c>
      <c r="D68">
        <v>2</v>
      </c>
      <c r="H68" t="s">
        <v>107</v>
      </c>
      <c r="I68" t="s">
        <v>114</v>
      </c>
      <c r="J68" t="s">
        <v>115</v>
      </c>
      <c r="K68" s="20">
        <v>44460</v>
      </c>
      <c r="L68" s="20"/>
      <c r="M68" t="s">
        <v>266</v>
      </c>
      <c r="N68">
        <v>2.75</v>
      </c>
      <c r="O68">
        <v>1</v>
      </c>
      <c r="P68" s="20">
        <v>41173</v>
      </c>
      <c r="Q68" t="s">
        <v>126</v>
      </c>
      <c r="R68" s="20"/>
      <c r="T68" s="20"/>
      <c r="V68">
        <v>0</v>
      </c>
      <c r="W68">
        <v>0</v>
      </c>
      <c r="X68">
        <v>0</v>
      </c>
      <c r="Y68" t="str">
        <f>Tableau_Lancer_la_requête_à_partir_de_dbfin01[[#This Row],[CATEG_ISSUER]]</f>
        <v>poche_obligation</v>
      </c>
    </row>
    <row r="69" spans="1:25" x14ac:dyDescent="0.25">
      <c r="A69" t="s">
        <v>267</v>
      </c>
      <c r="B69" t="s">
        <v>261</v>
      </c>
      <c r="C69" t="s">
        <v>111</v>
      </c>
      <c r="D69">
        <v>2</v>
      </c>
      <c r="H69" t="s">
        <v>107</v>
      </c>
      <c r="I69" t="s">
        <v>114</v>
      </c>
      <c r="J69" t="s">
        <v>115</v>
      </c>
      <c r="K69" s="20">
        <v>46269</v>
      </c>
      <c r="L69" s="20"/>
      <c r="M69" t="s">
        <v>268</v>
      </c>
      <c r="N69">
        <v>3</v>
      </c>
      <c r="O69">
        <v>1</v>
      </c>
      <c r="P69" s="20">
        <v>41156</v>
      </c>
      <c r="Q69" t="s">
        <v>126</v>
      </c>
      <c r="R69" s="20"/>
      <c r="T69" s="20"/>
      <c r="V69">
        <v>0</v>
      </c>
      <c r="W69">
        <v>0</v>
      </c>
      <c r="X69">
        <v>0</v>
      </c>
      <c r="Y69" t="str">
        <f>Tableau_Lancer_la_requête_à_partir_de_dbfin01[[#This Row],[CATEG_ISSUER]]</f>
        <v>poche_obligation</v>
      </c>
    </row>
    <row r="70" spans="1:25" x14ac:dyDescent="0.25">
      <c r="A70" t="s">
        <v>269</v>
      </c>
      <c r="H70" t="s">
        <v>270</v>
      </c>
      <c r="I70" t="s">
        <v>270</v>
      </c>
      <c r="J70" t="s">
        <v>270</v>
      </c>
      <c r="K70" s="20"/>
      <c r="L70" s="20"/>
      <c r="M70" t="s">
        <v>187</v>
      </c>
      <c r="P70" s="20">
        <v>18264</v>
      </c>
      <c r="Q70" t="s">
        <v>126</v>
      </c>
      <c r="R70" s="20"/>
      <c r="T70" s="20"/>
      <c r="V70">
        <v>0</v>
      </c>
      <c r="W70">
        <v>0</v>
      </c>
      <c r="X70">
        <v>0</v>
      </c>
      <c r="Y70">
        <f>Tableau_Lancer_la_requête_à_partir_de_dbfin01[[#This Row],[CATEG_ISSUER]]</f>
        <v>0</v>
      </c>
    </row>
    <row r="71" spans="1:25" x14ac:dyDescent="0.25">
      <c r="A71" t="s">
        <v>271</v>
      </c>
      <c r="H71" t="s">
        <v>166</v>
      </c>
      <c r="I71" t="s">
        <v>167</v>
      </c>
      <c r="J71" t="s">
        <v>168</v>
      </c>
      <c r="K71" s="20"/>
      <c r="L71" s="20"/>
      <c r="M71" t="s">
        <v>272</v>
      </c>
      <c r="O71">
        <v>0</v>
      </c>
      <c r="P71" s="20">
        <v>18264</v>
      </c>
      <c r="Q71" t="s">
        <v>126</v>
      </c>
      <c r="R71" s="20"/>
      <c r="T71" s="20"/>
      <c r="V71">
        <v>0</v>
      </c>
      <c r="W71">
        <v>0</v>
      </c>
      <c r="X71">
        <v>0</v>
      </c>
      <c r="Y71">
        <f>Tableau_Lancer_la_requête_à_partir_de_dbfin01[[#This Row],[CATEG_ISSUER]]</f>
        <v>0</v>
      </c>
    </row>
    <row r="72" spans="1:25" x14ac:dyDescent="0.25">
      <c r="A72" t="s">
        <v>273</v>
      </c>
      <c r="H72" t="s">
        <v>166</v>
      </c>
      <c r="I72" t="s">
        <v>171</v>
      </c>
      <c r="J72" t="s">
        <v>172</v>
      </c>
      <c r="K72" s="20"/>
      <c r="L72" s="20"/>
      <c r="M72" t="s">
        <v>274</v>
      </c>
      <c r="O72">
        <v>0</v>
      </c>
      <c r="P72" s="20">
        <v>18264</v>
      </c>
      <c r="Q72" t="s">
        <v>126</v>
      </c>
      <c r="R72" s="20"/>
      <c r="T72" s="20"/>
      <c r="V72">
        <v>0</v>
      </c>
      <c r="W72">
        <v>0</v>
      </c>
      <c r="X72">
        <v>0</v>
      </c>
      <c r="Y72">
        <f>Tableau_Lancer_la_requête_à_partir_de_dbfin01[[#This Row],[CATEG_ISSUER]]</f>
        <v>0</v>
      </c>
    </row>
    <row r="73" spans="1:25" x14ac:dyDescent="0.25">
      <c r="A73" t="s">
        <v>275</v>
      </c>
      <c r="H73" t="s">
        <v>166</v>
      </c>
      <c r="I73" t="s">
        <v>171</v>
      </c>
      <c r="J73" t="s">
        <v>172</v>
      </c>
      <c r="K73" s="20"/>
      <c r="L73" s="20"/>
      <c r="M73" t="s">
        <v>187</v>
      </c>
      <c r="P73" s="20">
        <v>18264</v>
      </c>
      <c r="Q73" t="s">
        <v>126</v>
      </c>
      <c r="R73" s="20"/>
      <c r="T73" s="20"/>
      <c r="V73">
        <v>0</v>
      </c>
      <c r="W73">
        <v>0</v>
      </c>
      <c r="X73">
        <v>0</v>
      </c>
      <c r="Y73">
        <f>Tableau_Lancer_la_requête_à_partir_de_dbfin01[[#This Row],[CATEG_ISSUER]]</f>
        <v>0</v>
      </c>
    </row>
    <row r="74" spans="1:25" x14ac:dyDescent="0.25">
      <c r="A74" t="s">
        <v>276</v>
      </c>
      <c r="H74" t="s">
        <v>166</v>
      </c>
      <c r="I74" t="s">
        <v>171</v>
      </c>
      <c r="J74" t="s">
        <v>172</v>
      </c>
      <c r="K74" s="20"/>
      <c r="L74" s="20"/>
      <c r="M74" t="s">
        <v>277</v>
      </c>
      <c r="O74">
        <v>0</v>
      </c>
      <c r="P74" s="20">
        <v>18264</v>
      </c>
      <c r="Q74" t="s">
        <v>126</v>
      </c>
      <c r="R74" s="20"/>
      <c r="T74" s="20"/>
      <c r="V74">
        <v>0</v>
      </c>
      <c r="W74">
        <v>0</v>
      </c>
      <c r="X74">
        <v>0</v>
      </c>
      <c r="Y74">
        <f>Tableau_Lancer_la_requête_à_partir_de_dbfin01[[#This Row],[CATEG_ISSUER]]</f>
        <v>0</v>
      </c>
    </row>
    <row r="75" spans="1:25" x14ac:dyDescent="0.25">
      <c r="A75" t="s">
        <v>278</v>
      </c>
      <c r="H75" t="s">
        <v>166</v>
      </c>
      <c r="I75" t="s">
        <v>171</v>
      </c>
      <c r="J75" t="s">
        <v>172</v>
      </c>
      <c r="K75" s="20"/>
      <c r="L75" s="20"/>
      <c r="M75" t="s">
        <v>279</v>
      </c>
      <c r="O75">
        <v>0</v>
      </c>
      <c r="P75" s="20">
        <v>18264</v>
      </c>
      <c r="Q75" t="s">
        <v>126</v>
      </c>
      <c r="R75" s="20"/>
      <c r="T75" s="20"/>
      <c r="V75">
        <v>0</v>
      </c>
      <c r="W75">
        <v>0</v>
      </c>
      <c r="X75">
        <v>0</v>
      </c>
      <c r="Y75">
        <f>Tableau_Lancer_la_requête_à_partir_de_dbfin01[[#This Row],[CATEG_ISSUER]]</f>
        <v>0</v>
      </c>
    </row>
    <row r="76" spans="1:25" x14ac:dyDescent="0.25">
      <c r="A76" t="s">
        <v>280</v>
      </c>
      <c r="H76" t="s">
        <v>166</v>
      </c>
      <c r="I76" t="s">
        <v>171</v>
      </c>
      <c r="J76" t="s">
        <v>172</v>
      </c>
      <c r="K76" s="20"/>
      <c r="L76" s="20"/>
      <c r="M76" t="s">
        <v>187</v>
      </c>
      <c r="P76" s="20">
        <v>18264</v>
      </c>
      <c r="Q76" t="s">
        <v>126</v>
      </c>
      <c r="R76" s="20"/>
      <c r="T76" s="20"/>
      <c r="V76">
        <v>0</v>
      </c>
      <c r="W76">
        <v>0</v>
      </c>
      <c r="X76">
        <v>0</v>
      </c>
      <c r="Y76">
        <f>Tableau_Lancer_la_requête_à_partir_de_dbfin01[[#This Row],[CATEG_ISSUER]]</f>
        <v>0</v>
      </c>
    </row>
    <row r="77" spans="1:25" x14ac:dyDescent="0.25">
      <c r="A77" t="s">
        <v>281</v>
      </c>
      <c r="H77" t="s">
        <v>166</v>
      </c>
      <c r="I77" t="s">
        <v>171</v>
      </c>
      <c r="J77" t="s">
        <v>172</v>
      </c>
      <c r="K77" s="20"/>
      <c r="L77" s="20"/>
      <c r="M77" t="s">
        <v>282</v>
      </c>
      <c r="O77">
        <v>0</v>
      </c>
      <c r="P77" s="20">
        <v>18264</v>
      </c>
      <c r="Q77" t="s">
        <v>126</v>
      </c>
      <c r="R77" s="20"/>
      <c r="T77" s="20"/>
      <c r="V77">
        <v>0</v>
      </c>
      <c r="W77">
        <v>0</v>
      </c>
      <c r="X77">
        <v>0</v>
      </c>
      <c r="Y77">
        <f>Tableau_Lancer_la_requête_à_partir_de_dbfin01[[#This Row],[CATEG_ISSUER]]</f>
        <v>0</v>
      </c>
    </row>
    <row r="78" spans="1:25" x14ac:dyDescent="0.25">
      <c r="A78" t="s">
        <v>283</v>
      </c>
      <c r="H78" t="s">
        <v>166</v>
      </c>
      <c r="I78" t="s">
        <v>171</v>
      </c>
      <c r="J78" t="s">
        <v>172</v>
      </c>
      <c r="K78" s="20"/>
      <c r="L78" s="20"/>
      <c r="M78" t="s">
        <v>284</v>
      </c>
      <c r="O78">
        <v>0</v>
      </c>
      <c r="P78" s="20">
        <v>18264</v>
      </c>
      <c r="Q78" t="s">
        <v>126</v>
      </c>
      <c r="R78" s="20"/>
      <c r="T78" s="20"/>
      <c r="V78">
        <v>0</v>
      </c>
      <c r="W78">
        <v>0</v>
      </c>
      <c r="X78">
        <v>0</v>
      </c>
      <c r="Y78">
        <f>Tableau_Lancer_la_requête_à_partir_de_dbfin01[[#This Row],[CATEG_ISSUER]]</f>
        <v>0</v>
      </c>
    </row>
    <row r="79" spans="1:25" x14ac:dyDescent="0.25">
      <c r="A79" t="s">
        <v>285</v>
      </c>
      <c r="H79" t="s">
        <v>166</v>
      </c>
      <c r="I79" t="s">
        <v>171</v>
      </c>
      <c r="J79" t="s">
        <v>172</v>
      </c>
      <c r="K79" s="20"/>
      <c r="L79" s="20"/>
      <c r="M79" t="s">
        <v>286</v>
      </c>
      <c r="O79">
        <v>0</v>
      </c>
      <c r="P79" s="20">
        <v>18264</v>
      </c>
      <c r="Q79" t="s">
        <v>126</v>
      </c>
      <c r="R79" s="20"/>
      <c r="T79" s="20"/>
      <c r="V79">
        <v>0</v>
      </c>
      <c r="W79">
        <v>0</v>
      </c>
      <c r="X79">
        <v>0</v>
      </c>
      <c r="Y79">
        <f>Tableau_Lancer_la_requête_à_partir_de_dbfin01[[#This Row],[CATEG_ISSUER]]</f>
        <v>0</v>
      </c>
    </row>
    <row r="80" spans="1:25" x14ac:dyDescent="0.25">
      <c r="A80" t="s">
        <v>287</v>
      </c>
      <c r="H80" t="s">
        <v>166</v>
      </c>
      <c r="I80" t="s">
        <v>171</v>
      </c>
      <c r="J80" t="s">
        <v>172</v>
      </c>
      <c r="K80" s="20"/>
      <c r="L80" s="20"/>
      <c r="M80" t="s">
        <v>288</v>
      </c>
      <c r="O80">
        <v>0</v>
      </c>
      <c r="P80" s="20">
        <v>18264</v>
      </c>
      <c r="Q80" t="s">
        <v>126</v>
      </c>
      <c r="R80" s="20"/>
      <c r="T80" s="20"/>
      <c r="V80">
        <v>0</v>
      </c>
      <c r="W80">
        <v>0</v>
      </c>
      <c r="X80">
        <v>0</v>
      </c>
      <c r="Y80">
        <f>Tableau_Lancer_la_requête_à_partir_de_dbfin01[[#This Row],[CATEG_ISSUER]]</f>
        <v>0</v>
      </c>
    </row>
    <row r="81" spans="1:25" x14ac:dyDescent="0.25">
      <c r="A81" t="s">
        <v>289</v>
      </c>
      <c r="H81" t="s">
        <v>166</v>
      </c>
      <c r="I81" t="s">
        <v>171</v>
      </c>
      <c r="J81" t="s">
        <v>172</v>
      </c>
      <c r="K81" s="20"/>
      <c r="L81" s="20"/>
      <c r="M81" t="s">
        <v>290</v>
      </c>
      <c r="O81">
        <v>0</v>
      </c>
      <c r="P81" s="20">
        <v>18264</v>
      </c>
      <c r="Q81" t="s">
        <v>126</v>
      </c>
      <c r="R81" s="20"/>
      <c r="T81" s="20"/>
      <c r="V81">
        <v>0</v>
      </c>
      <c r="W81">
        <v>0</v>
      </c>
      <c r="X81">
        <v>0</v>
      </c>
      <c r="Y81">
        <f>Tableau_Lancer_la_requête_à_partir_de_dbfin01[[#This Row],[CATEG_ISSUER]]</f>
        <v>0</v>
      </c>
    </row>
    <row r="82" spans="1:25" x14ac:dyDescent="0.25">
      <c r="A82" t="s">
        <v>291</v>
      </c>
      <c r="H82" t="s">
        <v>166</v>
      </c>
      <c r="I82" t="s">
        <v>171</v>
      </c>
      <c r="J82" t="s">
        <v>172</v>
      </c>
      <c r="K82" s="20"/>
      <c r="L82" s="20"/>
      <c r="M82" t="s">
        <v>292</v>
      </c>
      <c r="O82">
        <v>0</v>
      </c>
      <c r="P82" s="20">
        <v>18264</v>
      </c>
      <c r="Q82" t="s">
        <v>126</v>
      </c>
      <c r="R82" s="20"/>
      <c r="T82" s="20"/>
      <c r="V82">
        <v>0</v>
      </c>
      <c r="W82">
        <v>0</v>
      </c>
      <c r="X82">
        <v>0</v>
      </c>
      <c r="Y82">
        <f>Tableau_Lancer_la_requête_à_partir_de_dbfin01[[#This Row],[CATEG_ISSUER]]</f>
        <v>0</v>
      </c>
    </row>
    <row r="83" spans="1:25" x14ac:dyDescent="0.25">
      <c r="A83" t="s">
        <v>293</v>
      </c>
      <c r="H83" t="s">
        <v>166</v>
      </c>
      <c r="I83" t="s">
        <v>171</v>
      </c>
      <c r="J83" t="s">
        <v>172</v>
      </c>
      <c r="K83" s="20"/>
      <c r="L83" s="20"/>
      <c r="M83" t="s">
        <v>294</v>
      </c>
      <c r="O83">
        <v>0</v>
      </c>
      <c r="P83" s="20">
        <v>18264</v>
      </c>
      <c r="Q83" t="s">
        <v>126</v>
      </c>
      <c r="R83" s="20"/>
      <c r="T83" s="20"/>
      <c r="V83">
        <v>0</v>
      </c>
      <c r="W83">
        <v>0</v>
      </c>
      <c r="X83">
        <v>0</v>
      </c>
      <c r="Y83">
        <f>Tableau_Lancer_la_requête_à_partir_de_dbfin01[[#This Row],[CATEG_ISSUER]]</f>
        <v>0</v>
      </c>
    </row>
    <row r="84" spans="1:25" x14ac:dyDescent="0.25">
      <c r="A84" t="s">
        <v>295</v>
      </c>
      <c r="H84" t="s">
        <v>166</v>
      </c>
      <c r="I84" t="s">
        <v>171</v>
      </c>
      <c r="J84" t="s">
        <v>172</v>
      </c>
      <c r="K84" s="20"/>
      <c r="L84" s="20"/>
      <c r="M84" t="s">
        <v>296</v>
      </c>
      <c r="O84">
        <v>0</v>
      </c>
      <c r="P84" s="20">
        <v>18264</v>
      </c>
      <c r="Q84" t="s">
        <v>126</v>
      </c>
      <c r="R84" s="20"/>
      <c r="T84" s="20"/>
      <c r="V84">
        <v>0</v>
      </c>
      <c r="W84">
        <v>0</v>
      </c>
      <c r="X84">
        <v>0</v>
      </c>
      <c r="Y84">
        <f>Tableau_Lancer_la_requête_à_partir_de_dbfin01[[#This Row],[CATEG_ISSUER]]</f>
        <v>0</v>
      </c>
    </row>
    <row r="85" spans="1:25" x14ac:dyDescent="0.25">
      <c r="A85" t="s">
        <v>297</v>
      </c>
      <c r="H85" t="s">
        <v>166</v>
      </c>
      <c r="I85" t="s">
        <v>171</v>
      </c>
      <c r="J85" t="s">
        <v>172</v>
      </c>
      <c r="K85" s="20"/>
      <c r="L85" s="20"/>
      <c r="M85" t="s">
        <v>298</v>
      </c>
      <c r="O85">
        <v>0</v>
      </c>
      <c r="P85" s="20">
        <v>18264</v>
      </c>
      <c r="Q85" t="s">
        <v>126</v>
      </c>
      <c r="R85" s="20"/>
      <c r="T85" s="20"/>
      <c r="V85">
        <v>0</v>
      </c>
      <c r="W85">
        <v>0</v>
      </c>
      <c r="X85">
        <v>0</v>
      </c>
      <c r="Y85">
        <f>Tableau_Lancer_la_requête_à_partir_de_dbfin01[[#This Row],[CATEG_ISSUER]]</f>
        <v>0</v>
      </c>
    </row>
    <row r="86" spans="1:25" x14ac:dyDescent="0.25">
      <c r="A86" t="s">
        <v>299</v>
      </c>
      <c r="H86" t="s">
        <v>166</v>
      </c>
      <c r="I86" t="s">
        <v>171</v>
      </c>
      <c r="J86" t="s">
        <v>172</v>
      </c>
      <c r="K86" s="20"/>
      <c r="L86" s="20"/>
      <c r="M86" t="s">
        <v>300</v>
      </c>
      <c r="O86">
        <v>0</v>
      </c>
      <c r="P86" s="20">
        <v>18264</v>
      </c>
      <c r="Q86" t="s">
        <v>126</v>
      </c>
      <c r="R86" s="20"/>
      <c r="T86" s="20"/>
      <c r="V86">
        <v>0</v>
      </c>
      <c r="W86">
        <v>0</v>
      </c>
      <c r="X86">
        <v>0</v>
      </c>
      <c r="Y86">
        <f>Tableau_Lancer_la_requête_à_partir_de_dbfin01[[#This Row],[CATEG_ISSUER]]</f>
        <v>0</v>
      </c>
    </row>
    <row r="87" spans="1:25" x14ac:dyDescent="0.25">
      <c r="A87" t="s">
        <v>301</v>
      </c>
      <c r="B87" t="s">
        <v>110</v>
      </c>
      <c r="C87" t="s">
        <v>160</v>
      </c>
      <c r="D87">
        <v>9</v>
      </c>
      <c r="F87" t="s">
        <v>284</v>
      </c>
      <c r="H87" t="s">
        <v>107</v>
      </c>
      <c r="I87" t="s">
        <v>131</v>
      </c>
      <c r="J87" t="s">
        <v>131</v>
      </c>
      <c r="K87" s="20">
        <v>42736</v>
      </c>
      <c r="L87" s="20"/>
      <c r="M87" t="s">
        <v>302</v>
      </c>
      <c r="N87">
        <v>3.75</v>
      </c>
      <c r="O87">
        <v>1</v>
      </c>
      <c r="P87" s="20">
        <v>36892</v>
      </c>
      <c r="Q87" t="s">
        <v>126</v>
      </c>
      <c r="R87" s="20"/>
      <c r="T87" s="20"/>
      <c r="V87">
        <v>0</v>
      </c>
      <c r="W87">
        <v>0</v>
      </c>
      <c r="X87">
        <v>0</v>
      </c>
      <c r="Y87" t="str">
        <f>Tableau_Lancer_la_requête_à_partir_de_dbfin01[[#This Row],[CATEG_ISSUER]]</f>
        <v>Finance</v>
      </c>
    </row>
    <row r="88" spans="1:25" x14ac:dyDescent="0.25">
      <c r="A88" t="s">
        <v>303</v>
      </c>
      <c r="B88" t="s">
        <v>110</v>
      </c>
      <c r="C88" t="s">
        <v>129</v>
      </c>
      <c r="D88">
        <v>10</v>
      </c>
      <c r="F88" t="s">
        <v>304</v>
      </c>
      <c r="H88" t="s">
        <v>107</v>
      </c>
      <c r="I88" t="s">
        <v>305</v>
      </c>
      <c r="J88" t="s">
        <v>305</v>
      </c>
      <c r="K88" s="20"/>
      <c r="L88" s="20"/>
      <c r="P88" s="20">
        <v>18264</v>
      </c>
      <c r="Q88" t="s">
        <v>126</v>
      </c>
      <c r="R88" s="20"/>
      <c r="T88" s="20"/>
      <c r="V88">
        <v>0</v>
      </c>
      <c r="W88">
        <v>0</v>
      </c>
      <c r="X88">
        <v>0</v>
      </c>
      <c r="Y88" t="str">
        <f>Tableau_Lancer_la_requête_à_partir_de_dbfin01[[#This Row],[CATEG_ISSUER]]</f>
        <v>Corporate</v>
      </c>
    </row>
    <row r="89" spans="1:25" x14ac:dyDescent="0.25">
      <c r="A89" t="s">
        <v>306</v>
      </c>
      <c r="B89" t="s">
        <v>110</v>
      </c>
      <c r="C89" t="s">
        <v>111</v>
      </c>
      <c r="D89">
        <v>2</v>
      </c>
      <c r="H89" t="s">
        <v>107</v>
      </c>
      <c r="I89" t="s">
        <v>114</v>
      </c>
      <c r="J89" t="s">
        <v>115</v>
      </c>
      <c r="K89" s="20">
        <v>48512</v>
      </c>
      <c r="L89" s="20"/>
      <c r="M89" t="s">
        <v>307</v>
      </c>
      <c r="N89">
        <v>5.75</v>
      </c>
      <c r="O89">
        <v>1</v>
      </c>
      <c r="P89" s="20">
        <v>37189</v>
      </c>
      <c r="Q89" t="s">
        <v>126</v>
      </c>
      <c r="R89" s="20">
        <v>38337</v>
      </c>
      <c r="T89" s="20"/>
      <c r="V89">
        <v>0</v>
      </c>
      <c r="W89">
        <v>0</v>
      </c>
      <c r="X89">
        <v>0</v>
      </c>
      <c r="Y89" t="str">
        <f>Tableau_Lancer_la_requête_à_partir_de_dbfin01[[#This Row],[CATEG_ISSUER]]</f>
        <v>poche_obligation</v>
      </c>
    </row>
    <row r="90" spans="1:25" x14ac:dyDescent="0.25">
      <c r="A90" t="s">
        <v>308</v>
      </c>
      <c r="D90">
        <v>18</v>
      </c>
      <c r="F90" t="s">
        <v>309</v>
      </c>
      <c r="H90" t="s">
        <v>80</v>
      </c>
      <c r="I90" t="s">
        <v>80</v>
      </c>
      <c r="J90" t="s">
        <v>80</v>
      </c>
      <c r="K90" s="20">
        <v>41593</v>
      </c>
      <c r="L90" s="20"/>
      <c r="M90" t="s">
        <v>310</v>
      </c>
      <c r="N90">
        <v>5.0999999999999996</v>
      </c>
      <c r="O90">
        <v>4</v>
      </c>
      <c r="P90" s="20">
        <v>37302</v>
      </c>
      <c r="Q90" t="s">
        <v>126</v>
      </c>
      <c r="R90" s="20"/>
      <c r="T90" s="20"/>
      <c r="V90">
        <v>0</v>
      </c>
      <c r="W90">
        <v>0</v>
      </c>
      <c r="X90">
        <v>0</v>
      </c>
      <c r="Y90">
        <f>Tableau_Lancer_la_requête_à_partir_de_dbfin01[[#This Row],[CATEG_ISSUER]]</f>
        <v>0</v>
      </c>
    </row>
    <row r="91" spans="1:25" x14ac:dyDescent="0.25">
      <c r="A91" t="s">
        <v>311</v>
      </c>
      <c r="B91" t="s">
        <v>110</v>
      </c>
      <c r="C91" t="s">
        <v>111</v>
      </c>
      <c r="D91">
        <v>3</v>
      </c>
      <c r="H91" t="s">
        <v>107</v>
      </c>
      <c r="I91" t="s">
        <v>114</v>
      </c>
      <c r="J91" t="s">
        <v>189</v>
      </c>
      <c r="K91" s="20">
        <v>48420</v>
      </c>
      <c r="L91" s="20"/>
      <c r="M91" t="s">
        <v>312</v>
      </c>
      <c r="N91">
        <v>3.15</v>
      </c>
      <c r="O91">
        <v>1</v>
      </c>
      <c r="P91" s="20">
        <v>37827</v>
      </c>
      <c r="Q91" t="s">
        <v>191</v>
      </c>
      <c r="R91" s="20">
        <v>37553</v>
      </c>
      <c r="T91" s="20"/>
      <c r="V91">
        <v>94.833370000000002</v>
      </c>
      <c r="W91">
        <v>0</v>
      </c>
      <c r="X91">
        <v>0</v>
      </c>
      <c r="Y91" t="str">
        <f>Tableau_Lancer_la_requête_à_partir_de_dbfin01[[#This Row],[CATEG_ISSUER]]</f>
        <v>poche_obligation</v>
      </c>
    </row>
    <row r="92" spans="1:25" x14ac:dyDescent="0.25">
      <c r="A92" t="s">
        <v>313</v>
      </c>
      <c r="H92" t="s">
        <v>80</v>
      </c>
      <c r="I92" t="s">
        <v>80</v>
      </c>
      <c r="J92" t="s">
        <v>80</v>
      </c>
      <c r="K92" s="20"/>
      <c r="L92" s="20"/>
      <c r="M92" t="s">
        <v>314</v>
      </c>
      <c r="O92">
        <v>0</v>
      </c>
      <c r="P92" s="20">
        <v>18264</v>
      </c>
      <c r="Q92" t="s">
        <v>126</v>
      </c>
      <c r="R92" s="20"/>
      <c r="T92" s="20"/>
      <c r="V92">
        <v>0</v>
      </c>
      <c r="W92">
        <v>0</v>
      </c>
      <c r="X92">
        <v>0</v>
      </c>
      <c r="Y92">
        <f>Tableau_Lancer_la_requête_à_partir_de_dbfin01[[#This Row],[CATEG_ISSUER]]</f>
        <v>0</v>
      </c>
    </row>
    <row r="93" spans="1:25" x14ac:dyDescent="0.25">
      <c r="A93" t="s">
        <v>315</v>
      </c>
      <c r="B93" t="s">
        <v>110</v>
      </c>
      <c r="C93" t="s">
        <v>160</v>
      </c>
      <c r="F93" t="s">
        <v>316</v>
      </c>
      <c r="H93" t="s">
        <v>107</v>
      </c>
      <c r="I93" t="s">
        <v>131</v>
      </c>
      <c r="J93" t="s">
        <v>131</v>
      </c>
      <c r="K93" s="20">
        <v>45062</v>
      </c>
      <c r="L93" s="20"/>
      <c r="M93" t="s">
        <v>317</v>
      </c>
      <c r="N93">
        <v>0</v>
      </c>
      <c r="O93">
        <v>1</v>
      </c>
      <c r="P93" s="20">
        <v>38123</v>
      </c>
      <c r="Q93" t="s">
        <v>126</v>
      </c>
      <c r="R93" s="20"/>
      <c r="T93" s="20"/>
      <c r="V93">
        <v>0</v>
      </c>
      <c r="W93">
        <v>1</v>
      </c>
      <c r="X93">
        <v>0</v>
      </c>
      <c r="Y93" t="str">
        <f>Tableau_Lancer_la_requête_à_partir_de_dbfin01[[#This Row],[CATEG_ISSUER]]</f>
        <v>Finance</v>
      </c>
    </row>
    <row r="94" spans="1:25" x14ac:dyDescent="0.25">
      <c r="A94" t="s">
        <v>318</v>
      </c>
      <c r="B94" t="s">
        <v>110</v>
      </c>
      <c r="C94" t="s">
        <v>160</v>
      </c>
      <c r="D94">
        <v>18</v>
      </c>
      <c r="F94" t="s">
        <v>284</v>
      </c>
      <c r="H94" t="s">
        <v>80</v>
      </c>
      <c r="I94" t="s">
        <v>80</v>
      </c>
      <c r="J94" t="s">
        <v>80</v>
      </c>
      <c r="K94" s="20">
        <v>41640</v>
      </c>
      <c r="L94" s="20"/>
      <c r="M94" t="s">
        <v>319</v>
      </c>
      <c r="N94">
        <v>2.5</v>
      </c>
      <c r="O94">
        <v>1</v>
      </c>
      <c r="P94" s="20">
        <v>36526</v>
      </c>
      <c r="Q94" t="s">
        <v>126</v>
      </c>
      <c r="R94" s="20"/>
      <c r="T94" s="20"/>
      <c r="V94">
        <v>0</v>
      </c>
      <c r="W94">
        <v>0</v>
      </c>
      <c r="X94">
        <v>0</v>
      </c>
      <c r="Y94" t="str">
        <f>Tableau_Lancer_la_requête_à_partir_de_dbfin01[[#This Row],[CATEG_ISSUER]]</f>
        <v>Finance</v>
      </c>
    </row>
    <row r="95" spans="1:25" x14ac:dyDescent="0.25">
      <c r="A95" t="s">
        <v>320</v>
      </c>
      <c r="H95" t="s">
        <v>107</v>
      </c>
      <c r="I95" t="s">
        <v>321</v>
      </c>
      <c r="J95" t="s">
        <v>321</v>
      </c>
      <c r="K95" s="20"/>
      <c r="L95" s="20"/>
      <c r="M95" t="s">
        <v>322</v>
      </c>
      <c r="N95">
        <v>0</v>
      </c>
      <c r="O95">
        <v>1</v>
      </c>
      <c r="P95" s="20">
        <v>18264</v>
      </c>
      <c r="Q95" t="s">
        <v>126</v>
      </c>
      <c r="R95" s="20"/>
      <c r="T95" s="20"/>
      <c r="V95">
        <v>0</v>
      </c>
      <c r="W95">
        <v>0</v>
      </c>
      <c r="X95">
        <v>0</v>
      </c>
      <c r="Y95">
        <f>Tableau_Lancer_la_requête_à_partir_de_dbfin01[[#This Row],[CATEG_ISSUER]]</f>
        <v>0</v>
      </c>
    </row>
    <row r="96" spans="1:25" x14ac:dyDescent="0.25">
      <c r="A96" t="s">
        <v>323</v>
      </c>
      <c r="H96" t="s">
        <v>118</v>
      </c>
      <c r="I96" t="s">
        <v>119</v>
      </c>
      <c r="J96" t="s">
        <v>120</v>
      </c>
      <c r="K96" s="20"/>
      <c r="L96" s="20"/>
      <c r="M96" t="s">
        <v>324</v>
      </c>
      <c r="O96">
        <v>0</v>
      </c>
      <c r="P96" s="20">
        <v>18264</v>
      </c>
      <c r="Q96" t="s">
        <v>126</v>
      </c>
      <c r="R96" s="20"/>
      <c r="T96" s="20"/>
      <c r="V96">
        <v>0</v>
      </c>
      <c r="W96">
        <v>0</v>
      </c>
      <c r="X96">
        <v>0</v>
      </c>
      <c r="Y96">
        <f>Tableau_Lancer_la_requête_à_partir_de_dbfin01[[#This Row],[CATEG_ISSUER]]</f>
        <v>0</v>
      </c>
    </row>
    <row r="97" spans="1:25" x14ac:dyDescent="0.25">
      <c r="A97" t="s">
        <v>325</v>
      </c>
      <c r="H97" t="s">
        <v>118</v>
      </c>
      <c r="I97" t="s">
        <v>326</v>
      </c>
      <c r="J97" t="s">
        <v>326</v>
      </c>
      <c r="K97" s="20"/>
      <c r="L97" s="20"/>
      <c r="M97" t="s">
        <v>327</v>
      </c>
      <c r="O97">
        <v>0</v>
      </c>
      <c r="P97" s="20">
        <v>18264</v>
      </c>
      <c r="Q97" t="s">
        <v>126</v>
      </c>
      <c r="R97" s="20"/>
      <c r="T97" s="20"/>
      <c r="V97">
        <v>0</v>
      </c>
      <c r="W97">
        <v>0</v>
      </c>
      <c r="X97">
        <v>0</v>
      </c>
      <c r="Y97">
        <f>Tableau_Lancer_la_requête_à_partir_de_dbfin01[[#This Row],[CATEG_ISSUER]]</f>
        <v>0</v>
      </c>
    </row>
    <row r="98" spans="1:25" x14ac:dyDescent="0.25">
      <c r="A98" t="s">
        <v>328</v>
      </c>
      <c r="H98" t="s">
        <v>118</v>
      </c>
      <c r="I98" t="s">
        <v>326</v>
      </c>
      <c r="J98" t="s">
        <v>326</v>
      </c>
      <c r="K98" s="20"/>
      <c r="L98" s="20"/>
      <c r="M98" t="s">
        <v>329</v>
      </c>
      <c r="O98">
        <v>0</v>
      </c>
      <c r="P98" s="20">
        <v>18264</v>
      </c>
      <c r="Q98" t="s">
        <v>126</v>
      </c>
      <c r="R98" s="20"/>
      <c r="T98" s="20"/>
      <c r="V98">
        <v>0</v>
      </c>
      <c r="W98">
        <v>0</v>
      </c>
      <c r="X98">
        <v>0</v>
      </c>
      <c r="Y98">
        <f>Tableau_Lancer_la_requête_à_partir_de_dbfin01[[#This Row],[CATEG_ISSUER]]</f>
        <v>0</v>
      </c>
    </row>
    <row r="99" spans="1:25" x14ac:dyDescent="0.25">
      <c r="A99" t="s">
        <v>330</v>
      </c>
      <c r="H99" t="s">
        <v>166</v>
      </c>
      <c r="I99" t="s">
        <v>167</v>
      </c>
      <c r="J99" t="s">
        <v>168</v>
      </c>
      <c r="K99" s="20"/>
      <c r="L99" s="20"/>
      <c r="M99" t="s">
        <v>331</v>
      </c>
      <c r="P99" s="20">
        <v>18264</v>
      </c>
      <c r="Q99" t="s">
        <v>126</v>
      </c>
      <c r="R99" s="20"/>
      <c r="T99" s="20"/>
      <c r="V99">
        <v>0</v>
      </c>
      <c r="W99">
        <v>0</v>
      </c>
      <c r="X99">
        <v>0</v>
      </c>
      <c r="Y99">
        <f>Tableau_Lancer_la_requête_à_partir_de_dbfin01[[#This Row],[CATEG_ISSUER]]</f>
        <v>0</v>
      </c>
    </row>
    <row r="100" spans="1:25" x14ac:dyDescent="0.25">
      <c r="A100" t="s">
        <v>332</v>
      </c>
      <c r="H100" t="s">
        <v>80</v>
      </c>
      <c r="I100" t="s">
        <v>80</v>
      </c>
      <c r="J100" t="s">
        <v>80</v>
      </c>
      <c r="K100" s="20"/>
      <c r="L100" s="20"/>
      <c r="M100" t="s">
        <v>333</v>
      </c>
      <c r="O100">
        <v>0</v>
      </c>
      <c r="P100" s="20">
        <v>18264</v>
      </c>
      <c r="Q100" t="s">
        <v>126</v>
      </c>
      <c r="R100" s="20"/>
      <c r="T100" s="20"/>
      <c r="V100">
        <v>0</v>
      </c>
      <c r="W100">
        <v>0</v>
      </c>
      <c r="X100">
        <v>0</v>
      </c>
      <c r="Y100">
        <f>Tableau_Lancer_la_requête_à_partir_de_dbfin01[[#This Row],[CATEG_ISSUER]]</f>
        <v>0</v>
      </c>
    </row>
    <row r="101" spans="1:25" x14ac:dyDescent="0.25">
      <c r="A101" t="s">
        <v>334</v>
      </c>
      <c r="H101" t="s">
        <v>166</v>
      </c>
      <c r="I101" t="s">
        <v>167</v>
      </c>
      <c r="J101" t="s">
        <v>168</v>
      </c>
      <c r="K101" s="20"/>
      <c r="L101" s="20"/>
      <c r="M101" t="s">
        <v>335</v>
      </c>
      <c r="O101">
        <v>0</v>
      </c>
      <c r="P101" s="20">
        <v>18264</v>
      </c>
      <c r="Q101" t="s">
        <v>126</v>
      </c>
      <c r="R101" s="20"/>
      <c r="T101" s="20"/>
      <c r="V101">
        <v>0</v>
      </c>
      <c r="W101">
        <v>0</v>
      </c>
      <c r="X101">
        <v>0</v>
      </c>
      <c r="Y101">
        <f>Tableau_Lancer_la_requête_à_partir_de_dbfin01[[#This Row],[CATEG_ISSUER]]</f>
        <v>0</v>
      </c>
    </row>
    <row r="102" spans="1:25" x14ac:dyDescent="0.25">
      <c r="A102" t="s">
        <v>336</v>
      </c>
      <c r="H102" t="s">
        <v>134</v>
      </c>
      <c r="I102" t="s">
        <v>135</v>
      </c>
      <c r="J102" t="s">
        <v>135</v>
      </c>
      <c r="K102" s="20"/>
      <c r="L102" s="20"/>
      <c r="M102" t="s">
        <v>337</v>
      </c>
      <c r="O102">
        <v>0</v>
      </c>
      <c r="P102" s="20">
        <v>18264</v>
      </c>
      <c r="Q102" t="s">
        <v>126</v>
      </c>
      <c r="R102" s="20"/>
      <c r="T102" s="20"/>
      <c r="V102">
        <v>0</v>
      </c>
      <c r="W102">
        <v>0</v>
      </c>
      <c r="X102">
        <v>0</v>
      </c>
      <c r="Y102">
        <f>Tableau_Lancer_la_requête_à_partir_de_dbfin01[[#This Row],[CATEG_ISSUER]]</f>
        <v>0</v>
      </c>
    </row>
    <row r="103" spans="1:25" x14ac:dyDescent="0.25">
      <c r="A103" t="s">
        <v>338</v>
      </c>
      <c r="H103" t="s">
        <v>166</v>
      </c>
      <c r="I103" t="s">
        <v>167</v>
      </c>
      <c r="J103" t="s">
        <v>168</v>
      </c>
      <c r="K103" s="20"/>
      <c r="L103" s="20"/>
      <c r="M103" t="s">
        <v>339</v>
      </c>
      <c r="O103">
        <v>0</v>
      </c>
      <c r="P103" s="20">
        <v>18264</v>
      </c>
      <c r="Q103" t="s">
        <v>126</v>
      </c>
      <c r="R103" s="20"/>
      <c r="T103" s="20"/>
      <c r="V103">
        <v>0</v>
      </c>
      <c r="W103">
        <v>0</v>
      </c>
      <c r="X103">
        <v>0</v>
      </c>
      <c r="Y103">
        <f>Tableau_Lancer_la_requête_à_partir_de_dbfin01[[#This Row],[CATEG_ISSUER]]</f>
        <v>0</v>
      </c>
    </row>
    <row r="104" spans="1:25" x14ac:dyDescent="0.25">
      <c r="A104" t="s">
        <v>340</v>
      </c>
      <c r="H104" t="s">
        <v>166</v>
      </c>
      <c r="I104" t="s">
        <v>167</v>
      </c>
      <c r="J104" t="s">
        <v>168</v>
      </c>
      <c r="K104" s="20"/>
      <c r="L104" s="20"/>
      <c r="M104" t="s">
        <v>341</v>
      </c>
      <c r="O104">
        <v>0</v>
      </c>
      <c r="P104" s="20">
        <v>18264</v>
      </c>
      <c r="Q104" t="s">
        <v>126</v>
      </c>
      <c r="R104" s="20"/>
      <c r="T104" s="20"/>
      <c r="V104">
        <v>0</v>
      </c>
      <c r="W104">
        <v>0</v>
      </c>
      <c r="X104">
        <v>0</v>
      </c>
      <c r="Y104">
        <f>Tableau_Lancer_la_requête_à_partir_de_dbfin01[[#This Row],[CATEG_ISSUER]]</f>
        <v>0</v>
      </c>
    </row>
    <row r="105" spans="1:25" x14ac:dyDescent="0.25">
      <c r="A105" t="s">
        <v>342</v>
      </c>
      <c r="B105" t="s">
        <v>110</v>
      </c>
      <c r="C105" t="s">
        <v>160</v>
      </c>
      <c r="D105">
        <v>8</v>
      </c>
      <c r="F105" t="s">
        <v>343</v>
      </c>
      <c r="H105" t="s">
        <v>107</v>
      </c>
      <c r="I105" t="s">
        <v>131</v>
      </c>
      <c r="J105" t="s">
        <v>131</v>
      </c>
      <c r="K105" s="20">
        <v>42277</v>
      </c>
      <c r="L105" s="20"/>
      <c r="M105" t="s">
        <v>344</v>
      </c>
      <c r="N105">
        <v>5</v>
      </c>
      <c r="O105">
        <v>1</v>
      </c>
      <c r="P105" s="20">
        <v>38260</v>
      </c>
      <c r="Q105" t="s">
        <v>126</v>
      </c>
      <c r="R105" s="20"/>
      <c r="T105" s="20"/>
      <c r="V105">
        <v>0</v>
      </c>
      <c r="W105">
        <v>0</v>
      </c>
      <c r="X105">
        <v>0</v>
      </c>
      <c r="Y105" t="str">
        <f>Tableau_Lancer_la_requête_à_partir_de_dbfin01[[#This Row],[CATEG_ISSUER]]</f>
        <v>Finance</v>
      </c>
    </row>
    <row r="106" spans="1:25" x14ac:dyDescent="0.25">
      <c r="A106" t="s">
        <v>345</v>
      </c>
      <c r="H106" t="s">
        <v>134</v>
      </c>
      <c r="I106" t="s">
        <v>346</v>
      </c>
      <c r="J106" t="s">
        <v>346</v>
      </c>
      <c r="K106" s="20"/>
      <c r="L106" s="20"/>
      <c r="M106" t="s">
        <v>347</v>
      </c>
      <c r="O106">
        <v>0</v>
      </c>
      <c r="P106" s="20">
        <v>18264</v>
      </c>
      <c r="Q106" t="s">
        <v>126</v>
      </c>
      <c r="R106" s="20"/>
      <c r="T106" s="20"/>
      <c r="V106">
        <v>0</v>
      </c>
      <c r="W106">
        <v>0</v>
      </c>
      <c r="X106">
        <v>0</v>
      </c>
      <c r="Y106">
        <f>Tableau_Lancer_la_requête_à_partir_de_dbfin01[[#This Row],[CATEG_ISSUER]]</f>
        <v>0</v>
      </c>
    </row>
    <row r="107" spans="1:25" x14ac:dyDescent="0.25">
      <c r="A107" t="s">
        <v>348</v>
      </c>
      <c r="B107" t="s">
        <v>110</v>
      </c>
      <c r="C107" t="s">
        <v>111</v>
      </c>
      <c r="D107">
        <v>3</v>
      </c>
      <c r="H107" t="s">
        <v>107</v>
      </c>
      <c r="I107" t="s">
        <v>114</v>
      </c>
      <c r="J107" t="s">
        <v>115</v>
      </c>
      <c r="K107" s="20">
        <v>49424</v>
      </c>
      <c r="L107" s="20"/>
      <c r="M107" t="s">
        <v>349</v>
      </c>
      <c r="N107">
        <v>4.75</v>
      </c>
      <c r="O107">
        <v>1</v>
      </c>
      <c r="P107" s="20">
        <v>38102</v>
      </c>
      <c r="Q107" t="s">
        <v>126</v>
      </c>
      <c r="R107" s="20"/>
      <c r="T107" s="20"/>
      <c r="V107">
        <v>0</v>
      </c>
      <c r="W107">
        <v>0</v>
      </c>
      <c r="X107">
        <v>0</v>
      </c>
      <c r="Y107" t="str">
        <f>Tableau_Lancer_la_requête_à_partir_de_dbfin01[[#This Row],[CATEG_ISSUER]]</f>
        <v>poche_obligation</v>
      </c>
    </row>
    <row r="108" spans="1:25" x14ac:dyDescent="0.25">
      <c r="A108" t="s">
        <v>350</v>
      </c>
      <c r="H108" t="s">
        <v>166</v>
      </c>
      <c r="I108" t="s">
        <v>167</v>
      </c>
      <c r="J108" t="s">
        <v>168</v>
      </c>
      <c r="K108" s="20"/>
      <c r="L108" s="20"/>
      <c r="M108" t="s">
        <v>351</v>
      </c>
      <c r="O108">
        <v>0</v>
      </c>
      <c r="P108" s="20">
        <v>18264</v>
      </c>
      <c r="Q108" t="s">
        <v>126</v>
      </c>
      <c r="R108" s="20"/>
      <c r="T108" s="20"/>
      <c r="V108">
        <v>0</v>
      </c>
      <c r="W108">
        <v>0</v>
      </c>
      <c r="X108">
        <v>0</v>
      </c>
      <c r="Y108">
        <f>Tableau_Lancer_la_requête_à_partir_de_dbfin01[[#This Row],[CATEG_ISSUER]]</f>
        <v>0</v>
      </c>
    </row>
    <row r="109" spans="1:25" x14ac:dyDescent="0.25">
      <c r="A109" t="s">
        <v>352</v>
      </c>
      <c r="H109" t="s">
        <v>166</v>
      </c>
      <c r="I109" t="s">
        <v>167</v>
      </c>
      <c r="J109" t="s">
        <v>168</v>
      </c>
      <c r="K109" s="20"/>
      <c r="L109" s="20"/>
      <c r="M109" t="s">
        <v>353</v>
      </c>
      <c r="O109">
        <v>0</v>
      </c>
      <c r="P109" s="20">
        <v>18264</v>
      </c>
      <c r="Q109" t="s">
        <v>126</v>
      </c>
      <c r="R109" s="20"/>
      <c r="T109" s="20"/>
      <c r="V109">
        <v>0</v>
      </c>
      <c r="W109">
        <v>0</v>
      </c>
      <c r="X109">
        <v>0</v>
      </c>
      <c r="Y109">
        <f>Tableau_Lancer_la_requête_à_partir_de_dbfin01[[#This Row],[CATEG_ISSUER]]</f>
        <v>0</v>
      </c>
    </row>
    <row r="110" spans="1:25" x14ac:dyDescent="0.25">
      <c r="A110" t="s">
        <v>354</v>
      </c>
      <c r="B110" t="s">
        <v>110</v>
      </c>
      <c r="C110" t="s">
        <v>160</v>
      </c>
      <c r="D110">
        <v>12</v>
      </c>
      <c r="F110" t="s">
        <v>355</v>
      </c>
      <c r="G110" t="s">
        <v>356</v>
      </c>
      <c r="H110" t="s">
        <v>107</v>
      </c>
      <c r="I110" t="s">
        <v>131</v>
      </c>
      <c r="J110" t="s">
        <v>131</v>
      </c>
      <c r="K110" s="20">
        <v>54633</v>
      </c>
      <c r="L110" s="20">
        <v>42215</v>
      </c>
      <c r="M110" t="s">
        <v>357</v>
      </c>
      <c r="N110">
        <v>4.625</v>
      </c>
      <c r="O110">
        <v>1</v>
      </c>
      <c r="P110" s="20">
        <v>38563</v>
      </c>
      <c r="Q110" t="s">
        <v>126</v>
      </c>
      <c r="R110" s="20">
        <v>38979</v>
      </c>
      <c r="S110">
        <v>4.8000001907348633</v>
      </c>
      <c r="T110" s="20">
        <v>42215</v>
      </c>
      <c r="U110" t="s">
        <v>164</v>
      </c>
      <c r="V110">
        <v>0</v>
      </c>
      <c r="W110">
        <v>0</v>
      </c>
      <c r="X110">
        <v>0</v>
      </c>
      <c r="Y110" t="str">
        <f>Tableau_Lancer_la_requête_à_partir_de_dbfin01[[#This Row],[CATEG_ISSUER]]</f>
        <v>Finance</v>
      </c>
    </row>
    <row r="111" spans="1:25" x14ac:dyDescent="0.25">
      <c r="A111" t="s">
        <v>358</v>
      </c>
      <c r="B111" t="s">
        <v>110</v>
      </c>
      <c r="C111" t="s">
        <v>160</v>
      </c>
      <c r="D111">
        <v>12</v>
      </c>
      <c r="F111" t="s">
        <v>359</v>
      </c>
      <c r="G111" t="s">
        <v>356</v>
      </c>
      <c r="H111" t="s">
        <v>107</v>
      </c>
      <c r="I111" t="s">
        <v>131</v>
      </c>
      <c r="J111" t="s">
        <v>131</v>
      </c>
      <c r="K111" s="20">
        <v>54452</v>
      </c>
      <c r="L111" s="20">
        <v>42030</v>
      </c>
      <c r="M111" t="s">
        <v>360</v>
      </c>
      <c r="N111">
        <v>4.1959999999999997</v>
      </c>
      <c r="O111">
        <v>1</v>
      </c>
      <c r="P111" s="20">
        <v>38743</v>
      </c>
      <c r="Q111" t="s">
        <v>126</v>
      </c>
      <c r="R111" s="20">
        <v>40143</v>
      </c>
      <c r="S111">
        <v>10.800000190734863</v>
      </c>
      <c r="T111" s="20">
        <v>42030</v>
      </c>
      <c r="U111" t="s">
        <v>164</v>
      </c>
      <c r="V111">
        <v>0</v>
      </c>
      <c r="W111">
        <v>0</v>
      </c>
      <c r="X111">
        <v>0</v>
      </c>
      <c r="Y111" t="str">
        <f>Tableau_Lancer_la_requête_à_partir_de_dbfin01[[#This Row],[CATEG_ISSUER]]</f>
        <v>Finance</v>
      </c>
    </row>
    <row r="112" spans="1:25" x14ac:dyDescent="0.25">
      <c r="A112" t="s">
        <v>361</v>
      </c>
      <c r="H112" t="s">
        <v>134</v>
      </c>
      <c r="I112" t="s">
        <v>346</v>
      </c>
      <c r="J112" t="s">
        <v>346</v>
      </c>
      <c r="K112" s="20"/>
      <c r="L112" s="20"/>
      <c r="M112" t="s">
        <v>362</v>
      </c>
      <c r="O112">
        <v>0</v>
      </c>
      <c r="P112" s="20">
        <v>18264</v>
      </c>
      <c r="Q112" t="s">
        <v>126</v>
      </c>
      <c r="R112" s="20"/>
      <c r="T112" s="20"/>
      <c r="V112">
        <v>0</v>
      </c>
      <c r="W112">
        <v>0</v>
      </c>
      <c r="X112">
        <v>0</v>
      </c>
      <c r="Y112">
        <f>Tableau_Lancer_la_requête_à_partir_de_dbfin01[[#This Row],[CATEG_ISSUER]]</f>
        <v>0</v>
      </c>
    </row>
    <row r="113" spans="1:25" x14ac:dyDescent="0.25">
      <c r="A113" t="s">
        <v>363</v>
      </c>
      <c r="B113" t="s">
        <v>110</v>
      </c>
      <c r="C113" t="s">
        <v>160</v>
      </c>
      <c r="D113">
        <v>2</v>
      </c>
      <c r="F113" t="s">
        <v>364</v>
      </c>
      <c r="H113" t="s">
        <v>107</v>
      </c>
      <c r="I113" t="s">
        <v>131</v>
      </c>
      <c r="J113" t="s">
        <v>131</v>
      </c>
      <c r="K113" s="20">
        <v>43914</v>
      </c>
      <c r="L113" s="20"/>
      <c r="M113" t="s">
        <v>365</v>
      </c>
      <c r="N113">
        <v>0</v>
      </c>
      <c r="O113">
        <v>1</v>
      </c>
      <c r="P113" s="20">
        <v>38800</v>
      </c>
      <c r="Q113" t="s">
        <v>126</v>
      </c>
      <c r="R113" s="20">
        <v>38917</v>
      </c>
      <c r="S113">
        <v>0</v>
      </c>
      <c r="T113" s="20"/>
      <c r="V113">
        <v>0</v>
      </c>
      <c r="W113">
        <v>1</v>
      </c>
      <c r="X113">
        <v>0</v>
      </c>
      <c r="Y113" t="str">
        <f>Tableau_Lancer_la_requête_à_partir_de_dbfin01[[#This Row],[CATEG_ISSUER]]</f>
        <v>Finance</v>
      </c>
    </row>
    <row r="114" spans="1:25" x14ac:dyDescent="0.25">
      <c r="A114" t="s">
        <v>366</v>
      </c>
      <c r="H114" t="s">
        <v>118</v>
      </c>
      <c r="I114" t="s">
        <v>119</v>
      </c>
      <c r="J114" t="s">
        <v>120</v>
      </c>
      <c r="K114" s="20"/>
      <c r="L114" s="20"/>
      <c r="M114" t="s">
        <v>367</v>
      </c>
      <c r="O114">
        <v>0</v>
      </c>
      <c r="P114" s="20">
        <v>18264</v>
      </c>
      <c r="Q114" t="s">
        <v>126</v>
      </c>
      <c r="R114" s="20"/>
      <c r="T114" s="20"/>
      <c r="V114">
        <v>0</v>
      </c>
      <c r="W114">
        <v>0</v>
      </c>
      <c r="X114">
        <v>0</v>
      </c>
      <c r="Y114">
        <f>Tableau_Lancer_la_requête_à_partir_de_dbfin01[[#This Row],[CATEG_ISSUER]]</f>
        <v>0</v>
      </c>
    </row>
    <row r="115" spans="1:25" x14ac:dyDescent="0.25">
      <c r="A115" t="s">
        <v>368</v>
      </c>
      <c r="B115" t="s">
        <v>110</v>
      </c>
      <c r="C115" t="s">
        <v>160</v>
      </c>
      <c r="D115">
        <v>8</v>
      </c>
      <c r="F115" t="s">
        <v>369</v>
      </c>
      <c r="H115" t="s">
        <v>107</v>
      </c>
      <c r="I115" t="s">
        <v>131</v>
      </c>
      <c r="J115" t="s">
        <v>131</v>
      </c>
      <c r="K115" s="20">
        <v>54542</v>
      </c>
      <c r="L115" s="20">
        <v>42205</v>
      </c>
      <c r="M115" t="s">
        <v>370</v>
      </c>
      <c r="N115">
        <v>4.625</v>
      </c>
      <c r="O115">
        <v>1</v>
      </c>
      <c r="P115" s="20">
        <v>38553</v>
      </c>
      <c r="Q115" t="s">
        <v>126</v>
      </c>
      <c r="R115" s="20">
        <v>38449</v>
      </c>
      <c r="S115">
        <v>4.6700000762939453</v>
      </c>
      <c r="T115" s="20">
        <v>42205</v>
      </c>
      <c r="V115">
        <v>0</v>
      </c>
      <c r="W115">
        <v>1</v>
      </c>
      <c r="X115">
        <v>0</v>
      </c>
      <c r="Y115" t="str">
        <f>Tableau_Lancer_la_requête_à_partir_de_dbfin01[[#This Row],[CATEG_ISSUER]]</f>
        <v>Finance</v>
      </c>
    </row>
    <row r="116" spans="1:25" x14ac:dyDescent="0.25">
      <c r="A116" t="s">
        <v>371</v>
      </c>
      <c r="B116" t="s">
        <v>110</v>
      </c>
      <c r="C116" t="s">
        <v>111</v>
      </c>
      <c r="D116">
        <v>3</v>
      </c>
      <c r="E116" t="s">
        <v>126</v>
      </c>
      <c r="H116" t="s">
        <v>107</v>
      </c>
      <c r="I116" t="s">
        <v>114</v>
      </c>
      <c r="J116" t="s">
        <v>115</v>
      </c>
      <c r="K116" s="20">
        <v>44311</v>
      </c>
      <c r="L116" s="20"/>
      <c r="M116" t="s">
        <v>372</v>
      </c>
      <c r="N116">
        <v>3.75</v>
      </c>
      <c r="O116">
        <v>1</v>
      </c>
      <c r="P116" s="20">
        <v>38832</v>
      </c>
      <c r="Q116" t="s">
        <v>126</v>
      </c>
      <c r="R116" s="20"/>
      <c r="T116" s="20"/>
      <c r="V116">
        <v>0</v>
      </c>
      <c r="W116">
        <v>0</v>
      </c>
      <c r="X116">
        <v>0</v>
      </c>
      <c r="Y116" t="str">
        <f>Tableau_Lancer_la_requête_à_partir_de_dbfin01[[#This Row],[CATEG_ISSUER]]</f>
        <v>poche_obligation</v>
      </c>
    </row>
    <row r="117" spans="1:25" x14ac:dyDescent="0.25">
      <c r="A117" t="s">
        <v>373</v>
      </c>
      <c r="B117" t="s">
        <v>110</v>
      </c>
      <c r="C117" t="s">
        <v>160</v>
      </c>
      <c r="D117">
        <v>18</v>
      </c>
      <c r="F117" t="s">
        <v>374</v>
      </c>
      <c r="H117" t="s">
        <v>107</v>
      </c>
      <c r="I117" t="s">
        <v>131</v>
      </c>
      <c r="J117" t="s">
        <v>131</v>
      </c>
      <c r="K117" s="20">
        <v>54633</v>
      </c>
      <c r="L117" s="20">
        <v>42191</v>
      </c>
      <c r="M117" t="s">
        <v>375</v>
      </c>
      <c r="N117">
        <v>4.375</v>
      </c>
      <c r="O117">
        <v>1</v>
      </c>
      <c r="P117" s="20">
        <v>38904</v>
      </c>
      <c r="Q117" t="s">
        <v>126</v>
      </c>
      <c r="R117" s="20"/>
      <c r="T117" s="20"/>
      <c r="V117">
        <v>0</v>
      </c>
      <c r="W117">
        <v>0</v>
      </c>
      <c r="X117">
        <v>0</v>
      </c>
      <c r="Y117" t="str">
        <f>Tableau_Lancer_la_requête_à_partir_de_dbfin01[[#This Row],[CATEG_ISSUER]]</f>
        <v>Finance</v>
      </c>
    </row>
    <row r="118" spans="1:25" x14ac:dyDescent="0.25">
      <c r="A118" t="s">
        <v>376</v>
      </c>
      <c r="H118" t="s">
        <v>166</v>
      </c>
      <c r="I118" t="s">
        <v>171</v>
      </c>
      <c r="J118" t="s">
        <v>172</v>
      </c>
      <c r="K118" s="20"/>
      <c r="L118" s="20"/>
      <c r="M118" t="s">
        <v>377</v>
      </c>
      <c r="O118">
        <v>0</v>
      </c>
      <c r="P118" s="20">
        <v>18264</v>
      </c>
      <c r="Q118" t="s">
        <v>126</v>
      </c>
      <c r="R118" s="20"/>
      <c r="T118" s="20"/>
      <c r="V118">
        <v>0</v>
      </c>
      <c r="W118">
        <v>0</v>
      </c>
      <c r="X118">
        <v>0</v>
      </c>
      <c r="Y118">
        <f>Tableau_Lancer_la_requête_à_partir_de_dbfin01[[#This Row],[CATEG_ISSUER]]</f>
        <v>0</v>
      </c>
    </row>
    <row r="119" spans="1:25" x14ac:dyDescent="0.25">
      <c r="A119" t="s">
        <v>378</v>
      </c>
      <c r="H119" t="s">
        <v>80</v>
      </c>
      <c r="I119" t="s">
        <v>80</v>
      </c>
      <c r="J119" t="s">
        <v>80</v>
      </c>
      <c r="K119" s="20"/>
      <c r="L119" s="20"/>
      <c r="M119" t="s">
        <v>379</v>
      </c>
      <c r="O119">
        <v>0</v>
      </c>
      <c r="P119" s="20">
        <v>18264</v>
      </c>
      <c r="Q119" t="s">
        <v>126</v>
      </c>
      <c r="R119" s="20"/>
      <c r="T119" s="20"/>
      <c r="V119">
        <v>0</v>
      </c>
      <c r="W119">
        <v>0</v>
      </c>
      <c r="X119">
        <v>0</v>
      </c>
      <c r="Y119">
        <f>Tableau_Lancer_la_requête_à_partir_de_dbfin01[[#This Row],[CATEG_ISSUER]]</f>
        <v>0</v>
      </c>
    </row>
    <row r="120" spans="1:25" x14ac:dyDescent="0.25">
      <c r="A120" t="s">
        <v>380</v>
      </c>
      <c r="H120" t="s">
        <v>107</v>
      </c>
      <c r="I120" t="s">
        <v>321</v>
      </c>
      <c r="J120" t="s">
        <v>321</v>
      </c>
      <c r="K120" s="20"/>
      <c r="L120" s="20"/>
      <c r="M120" t="s">
        <v>381</v>
      </c>
      <c r="N120">
        <v>0</v>
      </c>
      <c r="O120">
        <v>1</v>
      </c>
      <c r="P120" s="20">
        <v>18264</v>
      </c>
      <c r="Q120" t="s">
        <v>126</v>
      </c>
      <c r="R120" s="20"/>
      <c r="T120" s="20"/>
      <c r="V120">
        <v>0</v>
      </c>
      <c r="W120">
        <v>0</v>
      </c>
      <c r="X120">
        <v>0</v>
      </c>
      <c r="Y120">
        <f>Tableau_Lancer_la_requête_à_partir_de_dbfin01[[#This Row],[CATEG_ISSUER]]</f>
        <v>0</v>
      </c>
    </row>
    <row r="121" spans="1:25" x14ac:dyDescent="0.25">
      <c r="A121" t="s">
        <v>382</v>
      </c>
      <c r="B121" t="s">
        <v>110</v>
      </c>
      <c r="C121" t="s">
        <v>160</v>
      </c>
      <c r="D121">
        <v>7</v>
      </c>
      <c r="F121" t="s">
        <v>383</v>
      </c>
      <c r="G121" t="s">
        <v>356</v>
      </c>
      <c r="H121" t="s">
        <v>107</v>
      </c>
      <c r="I121" t="s">
        <v>131</v>
      </c>
      <c r="J121" t="s">
        <v>131</v>
      </c>
      <c r="K121" s="20">
        <v>54511</v>
      </c>
      <c r="L121" s="20">
        <v>41989</v>
      </c>
      <c r="M121" t="s">
        <v>384</v>
      </c>
      <c r="N121">
        <v>1.232</v>
      </c>
      <c r="O121">
        <v>4</v>
      </c>
      <c r="P121" s="20">
        <v>39157</v>
      </c>
      <c r="Q121" t="s">
        <v>126</v>
      </c>
      <c r="R121" s="20">
        <v>38777</v>
      </c>
      <c r="S121">
        <v>4.5999999046325684</v>
      </c>
      <c r="T121" s="20">
        <v>54511</v>
      </c>
      <c r="U121" t="s">
        <v>164</v>
      </c>
      <c r="V121">
        <v>0</v>
      </c>
      <c r="W121">
        <v>1</v>
      </c>
      <c r="X121">
        <v>0</v>
      </c>
      <c r="Y121" t="str">
        <f>Tableau_Lancer_la_requête_à_partir_de_dbfin01[[#This Row],[CATEG_ISSUER]]</f>
        <v>Finance</v>
      </c>
    </row>
    <row r="122" spans="1:25" x14ac:dyDescent="0.25">
      <c r="A122" t="s">
        <v>385</v>
      </c>
      <c r="H122" t="s">
        <v>118</v>
      </c>
      <c r="I122" t="s">
        <v>119</v>
      </c>
      <c r="J122" t="s">
        <v>120</v>
      </c>
      <c r="K122" s="20"/>
      <c r="L122" s="20"/>
      <c r="M122" t="s">
        <v>386</v>
      </c>
      <c r="O122">
        <v>0</v>
      </c>
      <c r="P122" s="20">
        <v>18264</v>
      </c>
      <c r="Q122" t="s">
        <v>126</v>
      </c>
      <c r="R122" s="20"/>
      <c r="T122" s="20"/>
      <c r="V122">
        <v>0</v>
      </c>
      <c r="W122">
        <v>0</v>
      </c>
      <c r="X122">
        <v>0</v>
      </c>
      <c r="Y122">
        <f>Tableau_Lancer_la_requête_à_partir_de_dbfin01[[#This Row],[CATEG_ISSUER]]</f>
        <v>0</v>
      </c>
    </row>
    <row r="123" spans="1:25" x14ac:dyDescent="0.25">
      <c r="A123" t="s">
        <v>387</v>
      </c>
      <c r="H123" t="s">
        <v>80</v>
      </c>
      <c r="I123" t="s">
        <v>80</v>
      </c>
      <c r="J123" t="s">
        <v>80</v>
      </c>
      <c r="K123" s="20"/>
      <c r="L123" s="20"/>
      <c r="M123" t="s">
        <v>388</v>
      </c>
      <c r="O123">
        <v>0</v>
      </c>
      <c r="P123" s="20">
        <v>18264</v>
      </c>
      <c r="Q123" t="s">
        <v>126</v>
      </c>
      <c r="R123" s="20"/>
      <c r="T123" s="20"/>
      <c r="V123">
        <v>0</v>
      </c>
      <c r="W123">
        <v>0</v>
      </c>
      <c r="X123">
        <v>0</v>
      </c>
      <c r="Y123">
        <f>Tableau_Lancer_la_requête_à_partir_de_dbfin01[[#This Row],[CATEG_ISSUER]]</f>
        <v>0</v>
      </c>
    </row>
    <row r="124" spans="1:25" x14ac:dyDescent="0.25">
      <c r="A124" t="s">
        <v>389</v>
      </c>
      <c r="B124" t="s">
        <v>110</v>
      </c>
      <c r="C124" t="s">
        <v>129</v>
      </c>
      <c r="D124">
        <v>5</v>
      </c>
      <c r="F124" t="s">
        <v>390</v>
      </c>
      <c r="G124" t="s">
        <v>391</v>
      </c>
      <c r="H124" t="s">
        <v>107</v>
      </c>
      <c r="I124" t="s">
        <v>131</v>
      </c>
      <c r="J124" t="s">
        <v>131</v>
      </c>
      <c r="K124" s="20">
        <v>42755</v>
      </c>
      <c r="L124" s="20">
        <v>42571</v>
      </c>
      <c r="M124" t="s">
        <v>392</v>
      </c>
      <c r="N124">
        <v>4.6150000000000002</v>
      </c>
      <c r="O124">
        <v>1</v>
      </c>
      <c r="P124" s="20">
        <v>39283</v>
      </c>
      <c r="Q124" t="s">
        <v>126</v>
      </c>
      <c r="R124" s="20">
        <v>41704</v>
      </c>
      <c r="S124">
        <v>2</v>
      </c>
      <c r="T124" s="20">
        <v>42755</v>
      </c>
      <c r="U124" t="s">
        <v>164</v>
      </c>
      <c r="V124">
        <v>0</v>
      </c>
      <c r="W124">
        <v>0</v>
      </c>
      <c r="X124">
        <v>0</v>
      </c>
      <c r="Y124" t="str">
        <f>Tableau_Lancer_la_requête_à_partir_de_dbfin01[[#This Row],[CATEG_ISSUER]]</f>
        <v>Corporate</v>
      </c>
    </row>
    <row r="125" spans="1:25" x14ac:dyDescent="0.25">
      <c r="A125" t="s">
        <v>393</v>
      </c>
      <c r="H125" t="s">
        <v>134</v>
      </c>
      <c r="I125" t="s">
        <v>135</v>
      </c>
      <c r="J125" t="s">
        <v>135</v>
      </c>
      <c r="K125" s="20"/>
      <c r="L125" s="20"/>
      <c r="M125" t="s">
        <v>394</v>
      </c>
      <c r="O125">
        <v>0</v>
      </c>
      <c r="P125" s="20">
        <v>18264</v>
      </c>
      <c r="Q125" t="s">
        <v>126</v>
      </c>
      <c r="R125" s="20"/>
      <c r="T125" s="20"/>
      <c r="V125">
        <v>0</v>
      </c>
      <c r="W125">
        <v>0</v>
      </c>
      <c r="X125">
        <v>0</v>
      </c>
      <c r="Y125">
        <f>Tableau_Lancer_la_requête_à_partir_de_dbfin01[[#This Row],[CATEG_ISSUER]]</f>
        <v>0</v>
      </c>
    </row>
    <row r="126" spans="1:25" x14ac:dyDescent="0.25">
      <c r="A126" t="s">
        <v>395</v>
      </c>
      <c r="H126" t="s">
        <v>107</v>
      </c>
      <c r="I126" t="s">
        <v>321</v>
      </c>
      <c r="J126" t="s">
        <v>321</v>
      </c>
      <c r="K126" s="20"/>
      <c r="L126" s="20"/>
      <c r="M126" t="s">
        <v>396</v>
      </c>
      <c r="N126">
        <v>0</v>
      </c>
      <c r="O126">
        <v>1</v>
      </c>
      <c r="P126" s="20">
        <v>18264</v>
      </c>
      <c r="Q126" t="s">
        <v>126</v>
      </c>
      <c r="R126" s="20"/>
      <c r="T126" s="20"/>
      <c r="V126">
        <v>0</v>
      </c>
      <c r="W126">
        <v>0</v>
      </c>
      <c r="X126">
        <v>0</v>
      </c>
      <c r="Y126">
        <f>Tableau_Lancer_la_requête_à_partir_de_dbfin01[[#This Row],[CATEG_ISSUER]]</f>
        <v>0</v>
      </c>
    </row>
    <row r="127" spans="1:25" x14ac:dyDescent="0.25">
      <c r="A127" t="s">
        <v>397</v>
      </c>
      <c r="B127" t="s">
        <v>110</v>
      </c>
      <c r="C127" t="s">
        <v>129</v>
      </c>
      <c r="D127">
        <v>8</v>
      </c>
      <c r="F127" t="s">
        <v>398</v>
      </c>
      <c r="H127" t="s">
        <v>107</v>
      </c>
      <c r="I127" t="s">
        <v>131</v>
      </c>
      <c r="J127" t="s">
        <v>131</v>
      </c>
      <c r="K127" s="20">
        <v>42736</v>
      </c>
      <c r="L127" s="20"/>
      <c r="M127" t="s">
        <v>399</v>
      </c>
      <c r="N127">
        <v>0</v>
      </c>
      <c r="O127">
        <v>1</v>
      </c>
      <c r="P127" s="20">
        <v>18264</v>
      </c>
      <c r="Q127" t="s">
        <v>400</v>
      </c>
      <c r="R127" s="20">
        <v>40996</v>
      </c>
      <c r="S127">
        <v>3.4800000190734863</v>
      </c>
      <c r="T127" s="20"/>
      <c r="V127">
        <v>1.3956522600000001</v>
      </c>
      <c r="W127">
        <v>0</v>
      </c>
      <c r="X127">
        <v>1</v>
      </c>
      <c r="Y127" t="str">
        <f>Tableau_Lancer_la_requête_à_partir_de_dbfin01[[#This Row],[CATEG_ISSUER]]</f>
        <v>Corporate</v>
      </c>
    </row>
    <row r="128" spans="1:25" x14ac:dyDescent="0.25">
      <c r="A128" t="s">
        <v>401</v>
      </c>
      <c r="H128" t="s">
        <v>166</v>
      </c>
      <c r="I128" t="s">
        <v>167</v>
      </c>
      <c r="J128" t="s">
        <v>402</v>
      </c>
      <c r="K128" s="20">
        <v>42011</v>
      </c>
      <c r="L128" s="20"/>
      <c r="M128" t="s">
        <v>403</v>
      </c>
      <c r="N128">
        <v>0</v>
      </c>
      <c r="O128">
        <v>0</v>
      </c>
      <c r="P128" s="20">
        <v>18264</v>
      </c>
      <c r="Q128" t="s">
        <v>126</v>
      </c>
      <c r="R128" s="20"/>
      <c r="T128" s="20"/>
      <c r="V128">
        <v>0</v>
      </c>
      <c r="W128">
        <v>0</v>
      </c>
      <c r="X128">
        <v>0</v>
      </c>
      <c r="Y128">
        <f>Tableau_Lancer_la_requête_à_partir_de_dbfin01[[#This Row],[CATEG_ISSUER]]</f>
        <v>0</v>
      </c>
    </row>
    <row r="129" spans="1:25" x14ac:dyDescent="0.25">
      <c r="A129" t="s">
        <v>404</v>
      </c>
      <c r="H129" t="s">
        <v>118</v>
      </c>
      <c r="I129" t="s">
        <v>326</v>
      </c>
      <c r="J129" t="s">
        <v>326</v>
      </c>
      <c r="K129" s="20"/>
      <c r="L129" s="20"/>
      <c r="M129" t="s">
        <v>405</v>
      </c>
      <c r="O129">
        <v>0</v>
      </c>
      <c r="P129" s="20">
        <v>18264</v>
      </c>
      <c r="Q129" t="s">
        <v>126</v>
      </c>
      <c r="R129" s="20"/>
      <c r="T129" s="20"/>
      <c r="V129">
        <v>0</v>
      </c>
      <c r="W129">
        <v>0</v>
      </c>
      <c r="X129">
        <v>0</v>
      </c>
      <c r="Y129">
        <f>Tableau_Lancer_la_requête_à_partir_de_dbfin01[[#This Row],[CATEG_ISSUER]]</f>
        <v>0</v>
      </c>
    </row>
    <row r="130" spans="1:25" x14ac:dyDescent="0.25">
      <c r="A130" t="s">
        <v>406</v>
      </c>
      <c r="B130" t="s">
        <v>110</v>
      </c>
      <c r="C130" t="s">
        <v>129</v>
      </c>
      <c r="D130">
        <v>18</v>
      </c>
      <c r="F130" t="s">
        <v>407</v>
      </c>
      <c r="H130" t="s">
        <v>80</v>
      </c>
      <c r="I130" t="s">
        <v>80</v>
      </c>
      <c r="J130" t="s">
        <v>80</v>
      </c>
      <c r="K130" s="20">
        <v>41662</v>
      </c>
      <c r="L130" s="20"/>
      <c r="M130" t="s">
        <v>408</v>
      </c>
      <c r="N130">
        <v>7.75</v>
      </c>
      <c r="O130">
        <v>1</v>
      </c>
      <c r="P130" s="20">
        <v>40201</v>
      </c>
      <c r="Q130" t="s">
        <v>126</v>
      </c>
      <c r="R130" s="20"/>
      <c r="T130" s="20"/>
      <c r="V130">
        <v>0</v>
      </c>
      <c r="W130">
        <v>0</v>
      </c>
      <c r="X130">
        <v>0</v>
      </c>
      <c r="Y130" t="str">
        <f>Tableau_Lancer_la_requête_à_partir_de_dbfin01[[#This Row],[CATEG_ISSUER]]</f>
        <v>Corporate</v>
      </c>
    </row>
    <row r="131" spans="1:25" x14ac:dyDescent="0.25">
      <c r="A131" t="s">
        <v>409</v>
      </c>
      <c r="H131" t="s">
        <v>107</v>
      </c>
      <c r="I131" t="s">
        <v>321</v>
      </c>
      <c r="J131" t="s">
        <v>321</v>
      </c>
      <c r="K131" s="20"/>
      <c r="L131" s="20"/>
      <c r="M131" t="s">
        <v>410</v>
      </c>
      <c r="N131">
        <v>0</v>
      </c>
      <c r="O131">
        <v>1</v>
      </c>
      <c r="P131" s="20">
        <v>18264</v>
      </c>
      <c r="Q131" t="s">
        <v>126</v>
      </c>
      <c r="R131" s="20"/>
      <c r="T131" s="20"/>
      <c r="V131">
        <v>0</v>
      </c>
      <c r="W131">
        <v>0</v>
      </c>
      <c r="X131">
        <v>0</v>
      </c>
      <c r="Y131">
        <f>Tableau_Lancer_la_requête_à_partir_de_dbfin01[[#This Row],[CATEG_ISSUER]]</f>
        <v>0</v>
      </c>
    </row>
    <row r="132" spans="1:25" x14ac:dyDescent="0.25">
      <c r="A132" t="s">
        <v>411</v>
      </c>
      <c r="H132" t="s">
        <v>134</v>
      </c>
      <c r="I132" t="s">
        <v>346</v>
      </c>
      <c r="J132" t="s">
        <v>346</v>
      </c>
      <c r="K132" s="20"/>
      <c r="L132" s="20"/>
      <c r="M132" t="s">
        <v>412</v>
      </c>
      <c r="O132">
        <v>0</v>
      </c>
      <c r="P132" s="20">
        <v>18264</v>
      </c>
      <c r="Q132" t="s">
        <v>126</v>
      </c>
      <c r="R132" s="20"/>
      <c r="T132" s="20"/>
      <c r="V132">
        <v>0</v>
      </c>
      <c r="W132">
        <v>0</v>
      </c>
      <c r="X132">
        <v>0</v>
      </c>
      <c r="Y132">
        <f>Tableau_Lancer_la_requête_à_partir_de_dbfin01[[#This Row],[CATEG_ISSUER]]</f>
        <v>0</v>
      </c>
    </row>
    <row r="133" spans="1:25" x14ac:dyDescent="0.25">
      <c r="A133" t="s">
        <v>413</v>
      </c>
      <c r="B133" t="s">
        <v>110</v>
      </c>
      <c r="C133" t="s">
        <v>160</v>
      </c>
      <c r="D133">
        <v>18</v>
      </c>
      <c r="F133" t="s">
        <v>414</v>
      </c>
      <c r="H133" t="s">
        <v>80</v>
      </c>
      <c r="I133" t="s">
        <v>80</v>
      </c>
      <c r="J133" t="s">
        <v>80</v>
      </c>
      <c r="K133" s="20">
        <v>41751</v>
      </c>
      <c r="L133" s="20"/>
      <c r="M133" t="s">
        <v>415</v>
      </c>
      <c r="N133">
        <v>5.375</v>
      </c>
      <c r="O133">
        <v>1</v>
      </c>
      <c r="P133" s="20">
        <v>40290</v>
      </c>
      <c r="Q133" t="s">
        <v>126</v>
      </c>
      <c r="R133" s="20"/>
      <c r="T133" s="20"/>
      <c r="V133">
        <v>0</v>
      </c>
      <c r="W133">
        <v>0</v>
      </c>
      <c r="X133">
        <v>0</v>
      </c>
      <c r="Y133" t="str">
        <f>Tableau_Lancer_la_requête_à_partir_de_dbfin01[[#This Row],[CATEG_ISSUER]]</f>
        <v>Finance</v>
      </c>
    </row>
    <row r="134" spans="1:25" x14ac:dyDescent="0.25">
      <c r="A134" t="s">
        <v>416</v>
      </c>
      <c r="B134" t="s">
        <v>110</v>
      </c>
      <c r="C134" t="s">
        <v>160</v>
      </c>
      <c r="D134">
        <v>18</v>
      </c>
      <c r="F134" t="s">
        <v>374</v>
      </c>
      <c r="H134" t="s">
        <v>107</v>
      </c>
      <c r="I134" t="s">
        <v>131</v>
      </c>
      <c r="J134" t="s">
        <v>131</v>
      </c>
      <c r="K134" s="20">
        <v>51070</v>
      </c>
      <c r="L134" s="20">
        <v>43765</v>
      </c>
      <c r="M134" t="s">
        <v>417</v>
      </c>
      <c r="N134">
        <v>7.875</v>
      </c>
      <c r="O134">
        <v>1</v>
      </c>
      <c r="P134" s="20">
        <v>40478</v>
      </c>
      <c r="Q134" t="s">
        <v>126</v>
      </c>
      <c r="R134" s="20"/>
      <c r="T134" s="20"/>
      <c r="V134">
        <v>0</v>
      </c>
      <c r="W134">
        <v>0</v>
      </c>
      <c r="X134">
        <v>0</v>
      </c>
      <c r="Y134" t="str">
        <f>Tableau_Lancer_la_requête_à_partir_de_dbfin01[[#This Row],[CATEG_ISSUER]]</f>
        <v>Finance</v>
      </c>
    </row>
    <row r="135" spans="1:25" x14ac:dyDescent="0.25">
      <c r="A135" t="s">
        <v>418</v>
      </c>
      <c r="B135" t="s">
        <v>110</v>
      </c>
      <c r="C135" t="s">
        <v>129</v>
      </c>
      <c r="D135">
        <v>18</v>
      </c>
      <c r="F135" t="s">
        <v>419</v>
      </c>
      <c r="H135" t="s">
        <v>107</v>
      </c>
      <c r="I135" t="s">
        <v>131</v>
      </c>
      <c r="J135" t="s">
        <v>131</v>
      </c>
      <c r="K135" s="20">
        <v>41947</v>
      </c>
      <c r="L135" s="20"/>
      <c r="M135" t="s">
        <v>420</v>
      </c>
      <c r="N135">
        <v>5.5</v>
      </c>
      <c r="O135">
        <v>1</v>
      </c>
      <c r="P135" s="20">
        <v>40486</v>
      </c>
      <c r="Q135" t="s">
        <v>126</v>
      </c>
      <c r="R135" s="20"/>
      <c r="T135" s="20"/>
      <c r="V135">
        <v>0</v>
      </c>
      <c r="W135">
        <v>0</v>
      </c>
      <c r="X135">
        <v>0</v>
      </c>
      <c r="Y135" t="str">
        <f>Tableau_Lancer_la_requête_à_partir_de_dbfin01[[#This Row],[CATEG_ISSUER]]</f>
        <v>Corporate</v>
      </c>
    </row>
    <row r="136" spans="1:25" x14ac:dyDescent="0.25">
      <c r="A136" t="s">
        <v>421</v>
      </c>
      <c r="H136" t="s">
        <v>166</v>
      </c>
      <c r="I136" t="s">
        <v>167</v>
      </c>
      <c r="J136" t="s">
        <v>168</v>
      </c>
      <c r="K136" s="20"/>
      <c r="L136" s="20"/>
      <c r="M136" t="s">
        <v>422</v>
      </c>
      <c r="O136">
        <v>0</v>
      </c>
      <c r="P136" s="20">
        <v>18264</v>
      </c>
      <c r="Q136" t="s">
        <v>126</v>
      </c>
      <c r="R136" s="20"/>
      <c r="T136" s="20"/>
      <c r="V136">
        <v>0</v>
      </c>
      <c r="W136">
        <v>0</v>
      </c>
      <c r="X136">
        <v>0</v>
      </c>
      <c r="Y136">
        <f>Tableau_Lancer_la_requête_à_partir_de_dbfin01[[#This Row],[CATEG_ISSUER]]</f>
        <v>0</v>
      </c>
    </row>
    <row r="137" spans="1:25" x14ac:dyDescent="0.25">
      <c r="A137" t="s">
        <v>423</v>
      </c>
      <c r="H137" t="s">
        <v>134</v>
      </c>
      <c r="I137" t="s">
        <v>135</v>
      </c>
      <c r="J137" t="s">
        <v>135</v>
      </c>
      <c r="K137" s="20"/>
      <c r="L137" s="20"/>
      <c r="M137" t="s">
        <v>424</v>
      </c>
      <c r="O137">
        <v>0</v>
      </c>
      <c r="P137" s="20">
        <v>18264</v>
      </c>
      <c r="Q137" t="s">
        <v>126</v>
      </c>
      <c r="R137" s="20"/>
      <c r="T137" s="20"/>
      <c r="V137">
        <v>0</v>
      </c>
      <c r="W137">
        <v>0</v>
      </c>
      <c r="X137">
        <v>0</v>
      </c>
      <c r="Y137">
        <f>Tableau_Lancer_la_requête_à_partir_de_dbfin01[[#This Row],[CATEG_ISSUER]]</f>
        <v>0</v>
      </c>
    </row>
    <row r="138" spans="1:25" x14ac:dyDescent="0.25">
      <c r="A138" t="s">
        <v>425</v>
      </c>
      <c r="H138" t="s">
        <v>134</v>
      </c>
      <c r="I138" t="s">
        <v>135</v>
      </c>
      <c r="J138" t="s">
        <v>135</v>
      </c>
      <c r="K138" s="20"/>
      <c r="L138" s="20"/>
      <c r="M138" t="s">
        <v>426</v>
      </c>
      <c r="O138">
        <v>0</v>
      </c>
      <c r="P138" s="20">
        <v>18264</v>
      </c>
      <c r="Q138" t="s">
        <v>126</v>
      </c>
      <c r="R138" s="20"/>
      <c r="T138" s="20"/>
      <c r="V138">
        <v>0</v>
      </c>
      <c r="W138">
        <v>0</v>
      </c>
      <c r="X138">
        <v>0</v>
      </c>
      <c r="Y138">
        <f>Tableau_Lancer_la_requête_à_partir_de_dbfin01[[#This Row],[CATEG_ISSUER]]</f>
        <v>0</v>
      </c>
    </row>
    <row r="139" spans="1:25" x14ac:dyDescent="0.25">
      <c r="A139" t="s">
        <v>427</v>
      </c>
      <c r="B139" t="s">
        <v>110</v>
      </c>
      <c r="C139" t="s">
        <v>111</v>
      </c>
      <c r="D139">
        <v>3</v>
      </c>
      <c r="F139" t="s">
        <v>126</v>
      </c>
      <c r="H139" t="s">
        <v>107</v>
      </c>
      <c r="I139" t="s">
        <v>114</v>
      </c>
      <c r="J139" t="s">
        <v>189</v>
      </c>
      <c r="K139" s="20">
        <v>43671</v>
      </c>
      <c r="L139" s="20"/>
      <c r="M139" t="s">
        <v>428</v>
      </c>
      <c r="N139">
        <v>1.3</v>
      </c>
      <c r="O139">
        <v>1</v>
      </c>
      <c r="P139" s="20">
        <v>40384</v>
      </c>
      <c r="Q139" t="s">
        <v>429</v>
      </c>
      <c r="R139" s="20"/>
      <c r="T139" s="20"/>
      <c r="V139">
        <v>118.13934999999999</v>
      </c>
      <c r="W139">
        <v>0</v>
      </c>
      <c r="X139">
        <v>0</v>
      </c>
      <c r="Y139" t="str">
        <f>Tableau_Lancer_la_requête_à_partir_de_dbfin01[[#This Row],[CATEG_ISSUER]]</f>
        <v>poche_obligation</v>
      </c>
    </row>
    <row r="140" spans="1:25" x14ac:dyDescent="0.25">
      <c r="A140" t="s">
        <v>430</v>
      </c>
      <c r="H140" t="s">
        <v>134</v>
      </c>
      <c r="I140" t="s">
        <v>135</v>
      </c>
      <c r="J140" t="s">
        <v>135</v>
      </c>
      <c r="K140" s="20"/>
      <c r="L140" s="20"/>
      <c r="M140" t="s">
        <v>431</v>
      </c>
      <c r="O140">
        <v>0</v>
      </c>
      <c r="P140" s="20">
        <v>18264</v>
      </c>
      <c r="Q140" t="s">
        <v>126</v>
      </c>
      <c r="R140" s="20"/>
      <c r="T140" s="20"/>
      <c r="V140">
        <v>0</v>
      </c>
      <c r="W140">
        <v>0</v>
      </c>
      <c r="X140">
        <v>0</v>
      </c>
      <c r="Y140">
        <f>Tableau_Lancer_la_requête_à_partir_de_dbfin01[[#This Row],[CATEG_ISSUER]]</f>
        <v>0</v>
      </c>
    </row>
    <row r="141" spans="1:25" x14ac:dyDescent="0.25">
      <c r="A141" t="s">
        <v>432</v>
      </c>
      <c r="H141" t="s">
        <v>134</v>
      </c>
      <c r="I141" t="s">
        <v>135</v>
      </c>
      <c r="J141" t="s">
        <v>135</v>
      </c>
      <c r="K141" s="20"/>
      <c r="L141" s="20"/>
      <c r="M141" t="s">
        <v>433</v>
      </c>
      <c r="O141">
        <v>0</v>
      </c>
      <c r="P141" s="20">
        <v>18264</v>
      </c>
      <c r="Q141" t="s">
        <v>126</v>
      </c>
      <c r="R141" s="20"/>
      <c r="T141" s="20"/>
      <c r="V141">
        <v>0</v>
      </c>
      <c r="W141">
        <v>0</v>
      </c>
      <c r="X141">
        <v>0</v>
      </c>
      <c r="Y141">
        <f>Tableau_Lancer_la_requête_à_partir_de_dbfin01[[#This Row],[CATEG_ISSUER]]</f>
        <v>0</v>
      </c>
    </row>
    <row r="142" spans="1:25" x14ac:dyDescent="0.25">
      <c r="A142" t="s">
        <v>434</v>
      </c>
      <c r="B142" t="s">
        <v>110</v>
      </c>
      <c r="C142" t="s">
        <v>111</v>
      </c>
      <c r="D142">
        <v>3</v>
      </c>
      <c r="E142" t="s">
        <v>126</v>
      </c>
      <c r="H142" t="s">
        <v>107</v>
      </c>
      <c r="I142" t="s">
        <v>114</v>
      </c>
      <c r="J142" t="s">
        <v>189</v>
      </c>
      <c r="K142" s="20">
        <v>44767</v>
      </c>
      <c r="L142" s="20"/>
      <c r="M142" t="s">
        <v>435</v>
      </c>
      <c r="N142">
        <v>1.1000000000000001</v>
      </c>
      <c r="O142">
        <v>1</v>
      </c>
      <c r="P142" s="20">
        <v>40384</v>
      </c>
      <c r="Q142" t="s">
        <v>191</v>
      </c>
      <c r="R142" s="20"/>
      <c r="T142" s="20"/>
      <c r="V142">
        <v>108.08645</v>
      </c>
      <c r="W142">
        <v>0</v>
      </c>
      <c r="X142">
        <v>0</v>
      </c>
      <c r="Y142" t="str">
        <f>Tableau_Lancer_la_requête_à_partir_de_dbfin01[[#This Row],[CATEG_ISSUER]]</f>
        <v>poche_obligation</v>
      </c>
    </row>
    <row r="143" spans="1:25" x14ac:dyDescent="0.25">
      <c r="A143" t="s">
        <v>436</v>
      </c>
      <c r="H143" t="s">
        <v>166</v>
      </c>
      <c r="I143" t="s">
        <v>171</v>
      </c>
      <c r="J143" t="s">
        <v>172</v>
      </c>
      <c r="K143" s="20"/>
      <c r="L143" s="20"/>
      <c r="M143" t="s">
        <v>437</v>
      </c>
      <c r="O143">
        <v>0</v>
      </c>
      <c r="P143" s="20">
        <v>18264</v>
      </c>
      <c r="Q143" t="s">
        <v>126</v>
      </c>
      <c r="R143" s="20"/>
      <c r="T143" s="20"/>
      <c r="V143">
        <v>0</v>
      </c>
      <c r="W143">
        <v>0</v>
      </c>
      <c r="X143">
        <v>0</v>
      </c>
      <c r="Y143">
        <f>Tableau_Lancer_la_requête_à_partir_de_dbfin01[[#This Row],[CATEG_ISSUER]]</f>
        <v>0</v>
      </c>
    </row>
    <row r="144" spans="1:25" x14ac:dyDescent="0.25">
      <c r="A144" t="s">
        <v>438</v>
      </c>
      <c r="B144" t="s">
        <v>110</v>
      </c>
      <c r="C144" t="s">
        <v>111</v>
      </c>
      <c r="D144">
        <v>3</v>
      </c>
      <c r="H144" t="s">
        <v>107</v>
      </c>
      <c r="I144" t="s">
        <v>114</v>
      </c>
      <c r="J144" t="s">
        <v>115</v>
      </c>
      <c r="K144" s="20">
        <v>46137</v>
      </c>
      <c r="L144" s="20"/>
      <c r="M144" t="s">
        <v>439</v>
      </c>
      <c r="N144">
        <v>3.5</v>
      </c>
      <c r="O144">
        <v>1</v>
      </c>
      <c r="P144" s="20">
        <v>40658</v>
      </c>
      <c r="Q144" t="s">
        <v>126</v>
      </c>
      <c r="R144" s="20"/>
      <c r="T144" s="20"/>
      <c r="V144">
        <v>0</v>
      </c>
      <c r="W144">
        <v>0</v>
      </c>
      <c r="X144">
        <v>0</v>
      </c>
      <c r="Y144" t="str">
        <f>Tableau_Lancer_la_requête_à_partir_de_dbfin01[[#This Row],[CATEG_ISSUER]]</f>
        <v>poche_obligation</v>
      </c>
    </row>
    <row r="145" spans="1:25" x14ac:dyDescent="0.25">
      <c r="A145" t="s">
        <v>440</v>
      </c>
      <c r="H145" t="s">
        <v>166</v>
      </c>
      <c r="I145" t="s">
        <v>167</v>
      </c>
      <c r="J145" t="s">
        <v>168</v>
      </c>
      <c r="K145" s="20"/>
      <c r="L145" s="20"/>
      <c r="M145" t="s">
        <v>441</v>
      </c>
      <c r="O145">
        <v>0</v>
      </c>
      <c r="P145" s="20">
        <v>18264</v>
      </c>
      <c r="Q145" t="s">
        <v>126</v>
      </c>
      <c r="R145" s="20"/>
      <c r="T145" s="20"/>
      <c r="V145">
        <v>0</v>
      </c>
      <c r="W145">
        <v>0</v>
      </c>
      <c r="X145">
        <v>0</v>
      </c>
      <c r="Y145">
        <f>Tableau_Lancer_la_requête_à_partir_de_dbfin01[[#This Row],[CATEG_ISSUER]]</f>
        <v>0</v>
      </c>
    </row>
    <row r="146" spans="1:25" x14ac:dyDescent="0.25">
      <c r="A146" t="s">
        <v>442</v>
      </c>
      <c r="B146" t="s">
        <v>110</v>
      </c>
      <c r="C146" t="s">
        <v>160</v>
      </c>
      <c r="D146">
        <v>8</v>
      </c>
      <c r="F146" t="s">
        <v>316</v>
      </c>
      <c r="G146" t="s">
        <v>113</v>
      </c>
      <c r="H146" t="s">
        <v>107</v>
      </c>
      <c r="I146" t="s">
        <v>131</v>
      </c>
      <c r="J146" t="s">
        <v>131</v>
      </c>
      <c r="K146" s="20">
        <v>51393</v>
      </c>
      <c r="L146" s="20">
        <v>44088</v>
      </c>
      <c r="M146" t="s">
        <v>443</v>
      </c>
      <c r="N146">
        <v>6</v>
      </c>
      <c r="O146">
        <v>1</v>
      </c>
      <c r="P146" s="20">
        <v>40800</v>
      </c>
      <c r="Q146" t="s">
        <v>126</v>
      </c>
      <c r="R146" s="20">
        <v>40687</v>
      </c>
      <c r="S146">
        <v>0</v>
      </c>
      <c r="T146" s="20">
        <v>44088</v>
      </c>
      <c r="U146" t="s">
        <v>164</v>
      </c>
      <c r="V146">
        <v>0</v>
      </c>
      <c r="W146">
        <v>0</v>
      </c>
      <c r="X146">
        <v>0</v>
      </c>
      <c r="Y146" t="str">
        <f>Tableau_Lancer_la_requête_à_partir_de_dbfin01[[#This Row],[CATEG_ISSUER]]</f>
        <v>Finance</v>
      </c>
    </row>
    <row r="147" spans="1:25" x14ac:dyDescent="0.25">
      <c r="A147" t="s">
        <v>444</v>
      </c>
      <c r="B147" t="s">
        <v>110</v>
      </c>
      <c r="C147" t="s">
        <v>129</v>
      </c>
      <c r="D147">
        <v>18</v>
      </c>
      <c r="F147" t="s">
        <v>445</v>
      </c>
      <c r="H147" t="s">
        <v>107</v>
      </c>
      <c r="I147" t="s">
        <v>131</v>
      </c>
      <c r="J147" t="s">
        <v>131</v>
      </c>
      <c r="K147" s="20">
        <v>42522</v>
      </c>
      <c r="L147" s="20"/>
      <c r="M147" t="s">
        <v>446</v>
      </c>
      <c r="N147">
        <v>4.875</v>
      </c>
      <c r="O147">
        <v>1</v>
      </c>
      <c r="P147" s="20">
        <v>41061</v>
      </c>
      <c r="Q147" t="s">
        <v>126</v>
      </c>
      <c r="R147" s="20"/>
      <c r="T147" s="20"/>
      <c r="V147">
        <v>0</v>
      </c>
      <c r="W147">
        <v>0</v>
      </c>
      <c r="X147">
        <v>0</v>
      </c>
      <c r="Y147" t="str">
        <f>Tableau_Lancer_la_requête_à_partir_de_dbfin01[[#This Row],[CATEG_ISSUER]]</f>
        <v>Corporate</v>
      </c>
    </row>
    <row r="148" spans="1:25" x14ac:dyDescent="0.25">
      <c r="A148" t="s">
        <v>447</v>
      </c>
      <c r="B148" t="s">
        <v>110</v>
      </c>
      <c r="C148" t="s">
        <v>129</v>
      </c>
      <c r="D148">
        <v>10</v>
      </c>
      <c r="F148" t="s">
        <v>448</v>
      </c>
      <c r="H148" t="s">
        <v>107</v>
      </c>
      <c r="I148" t="s">
        <v>131</v>
      </c>
      <c r="J148" t="s">
        <v>131</v>
      </c>
      <c r="K148" s="20">
        <v>42464</v>
      </c>
      <c r="L148" s="20"/>
      <c r="M148" t="s">
        <v>449</v>
      </c>
      <c r="N148">
        <v>4.4720000000000004</v>
      </c>
      <c r="O148">
        <v>1</v>
      </c>
      <c r="P148" s="20">
        <v>41003</v>
      </c>
      <c r="Q148" t="s">
        <v>126</v>
      </c>
      <c r="R148" s="20">
        <v>40890</v>
      </c>
      <c r="S148">
        <v>4.429999828338623</v>
      </c>
      <c r="T148" s="20"/>
      <c r="V148">
        <v>0</v>
      </c>
      <c r="W148">
        <v>0</v>
      </c>
      <c r="X148">
        <v>0</v>
      </c>
      <c r="Y148" t="str">
        <f>Tableau_Lancer_la_requête_à_partir_de_dbfin01[[#This Row],[CATEG_ISSUER]]</f>
        <v>Corporate</v>
      </c>
    </row>
    <row r="149" spans="1:25" x14ac:dyDescent="0.25">
      <c r="A149" t="s">
        <v>450</v>
      </c>
      <c r="B149" t="s">
        <v>110</v>
      </c>
      <c r="C149" t="s">
        <v>129</v>
      </c>
      <c r="D149">
        <v>18</v>
      </c>
      <c r="F149" t="s">
        <v>451</v>
      </c>
      <c r="H149" t="s">
        <v>107</v>
      </c>
      <c r="I149" t="s">
        <v>131</v>
      </c>
      <c r="J149" t="s">
        <v>131</v>
      </c>
      <c r="K149" s="20">
        <v>42879</v>
      </c>
      <c r="L149" s="20"/>
      <c r="M149" t="s">
        <v>452</v>
      </c>
      <c r="N149">
        <v>3.75</v>
      </c>
      <c r="O149">
        <v>1</v>
      </c>
      <c r="P149" s="20">
        <v>41418</v>
      </c>
      <c r="Q149" t="s">
        <v>126</v>
      </c>
      <c r="R149" s="20"/>
      <c r="T149" s="20"/>
      <c r="V149">
        <v>0</v>
      </c>
      <c r="W149">
        <v>0</v>
      </c>
      <c r="X149">
        <v>0</v>
      </c>
      <c r="Y149" t="str">
        <f>Tableau_Lancer_la_requête_à_partir_de_dbfin01[[#This Row],[CATEG_ISSUER]]</f>
        <v>Corporate</v>
      </c>
    </row>
    <row r="150" spans="1:25" x14ac:dyDescent="0.25">
      <c r="A150" t="s">
        <v>453</v>
      </c>
      <c r="B150" t="s">
        <v>110</v>
      </c>
      <c r="C150" t="s">
        <v>129</v>
      </c>
      <c r="D150">
        <v>10</v>
      </c>
      <c r="F150" t="s">
        <v>448</v>
      </c>
      <c r="H150" t="s">
        <v>107</v>
      </c>
      <c r="I150" t="s">
        <v>131</v>
      </c>
      <c r="J150" t="s">
        <v>131</v>
      </c>
      <c r="K150" s="20">
        <v>43683</v>
      </c>
      <c r="L150" s="20"/>
      <c r="M150" t="s">
        <v>454</v>
      </c>
      <c r="N150">
        <v>3.157</v>
      </c>
      <c r="O150">
        <v>1</v>
      </c>
      <c r="P150" s="20">
        <v>41492</v>
      </c>
      <c r="Q150" t="s">
        <v>126</v>
      </c>
      <c r="R150" s="20">
        <v>41696</v>
      </c>
      <c r="S150">
        <v>2</v>
      </c>
      <c r="T150" s="20"/>
      <c r="V150">
        <v>0</v>
      </c>
      <c r="W150">
        <v>0</v>
      </c>
      <c r="X150">
        <v>0</v>
      </c>
      <c r="Y150" t="str">
        <f>Tableau_Lancer_la_requête_à_partir_de_dbfin01[[#This Row],[CATEG_ISSUER]]</f>
        <v>Corporate</v>
      </c>
    </row>
    <row r="151" spans="1:25" x14ac:dyDescent="0.25">
      <c r="A151" t="s">
        <v>455</v>
      </c>
      <c r="B151" t="s">
        <v>110</v>
      </c>
      <c r="C151" t="s">
        <v>111</v>
      </c>
      <c r="D151">
        <v>3</v>
      </c>
      <c r="E151" t="s">
        <v>126</v>
      </c>
      <c r="H151" t="s">
        <v>107</v>
      </c>
      <c r="I151" t="s">
        <v>114</v>
      </c>
      <c r="J151" t="s">
        <v>115</v>
      </c>
      <c r="K151" s="20">
        <v>46685</v>
      </c>
      <c r="L151" s="20"/>
      <c r="M151" t="s">
        <v>456</v>
      </c>
      <c r="N151">
        <v>2.75</v>
      </c>
      <c r="O151">
        <v>1</v>
      </c>
      <c r="P151" s="20">
        <v>41207</v>
      </c>
      <c r="Q151" t="s">
        <v>126</v>
      </c>
      <c r="R151" s="20">
        <v>41383</v>
      </c>
      <c r="T151" s="20"/>
      <c r="V151">
        <v>0</v>
      </c>
      <c r="W151">
        <v>0</v>
      </c>
      <c r="X151">
        <v>0</v>
      </c>
      <c r="Y151" t="str">
        <f>Tableau_Lancer_la_requête_à_partir_de_dbfin01[[#This Row],[CATEG_ISSUER]]</f>
        <v>poche_obligation</v>
      </c>
    </row>
    <row r="152" spans="1:25" x14ac:dyDescent="0.25">
      <c r="A152" t="s">
        <v>457</v>
      </c>
      <c r="B152" t="s">
        <v>110</v>
      </c>
      <c r="C152" t="s">
        <v>129</v>
      </c>
      <c r="D152">
        <v>5</v>
      </c>
      <c r="F152" t="s">
        <v>458</v>
      </c>
      <c r="H152" t="s">
        <v>107</v>
      </c>
      <c r="I152" t="s">
        <v>131</v>
      </c>
      <c r="J152" t="s">
        <v>131</v>
      </c>
      <c r="K152" s="20">
        <v>43728</v>
      </c>
      <c r="L152" s="20"/>
      <c r="M152" t="s">
        <v>459</v>
      </c>
      <c r="N152">
        <v>2.125</v>
      </c>
      <c r="O152">
        <v>1</v>
      </c>
      <c r="P152" s="20">
        <v>41537</v>
      </c>
      <c r="Q152" t="s">
        <v>126</v>
      </c>
      <c r="R152" s="20">
        <v>41513</v>
      </c>
      <c r="S152">
        <v>1.8200000524520874</v>
      </c>
      <c r="T152" s="20"/>
      <c r="V152">
        <v>0</v>
      </c>
      <c r="W152">
        <v>0</v>
      </c>
      <c r="X152">
        <v>0</v>
      </c>
      <c r="Y152" t="str">
        <f>Tableau_Lancer_la_requête_à_partir_de_dbfin01[[#This Row],[CATEG_ISSUER]]</f>
        <v>Corporate</v>
      </c>
    </row>
    <row r="153" spans="1:25" x14ac:dyDescent="0.25">
      <c r="A153" t="s">
        <v>460</v>
      </c>
      <c r="H153" t="s">
        <v>118</v>
      </c>
      <c r="I153" t="s">
        <v>326</v>
      </c>
      <c r="J153" t="s">
        <v>326</v>
      </c>
      <c r="K153" s="20"/>
      <c r="L153" s="20"/>
      <c r="M153" t="s">
        <v>461</v>
      </c>
      <c r="O153">
        <v>0</v>
      </c>
      <c r="P153" s="20">
        <v>18264</v>
      </c>
      <c r="Q153" t="s">
        <v>126</v>
      </c>
      <c r="R153" s="20"/>
      <c r="T153" s="20"/>
      <c r="V153">
        <v>0</v>
      </c>
      <c r="W153">
        <v>0</v>
      </c>
      <c r="X153">
        <v>0</v>
      </c>
      <c r="Y153">
        <f>Tableau_Lancer_la_requête_à_partir_de_dbfin01[[#This Row],[CATEG_ISSUER]]</f>
        <v>0</v>
      </c>
    </row>
    <row r="154" spans="1:25" x14ac:dyDescent="0.25">
      <c r="A154" t="s">
        <v>462</v>
      </c>
      <c r="H154" t="s">
        <v>118</v>
      </c>
      <c r="I154" t="s">
        <v>326</v>
      </c>
      <c r="J154" t="s">
        <v>326</v>
      </c>
      <c r="K154" s="20"/>
      <c r="L154" s="20"/>
      <c r="M154" t="s">
        <v>463</v>
      </c>
      <c r="O154">
        <v>0</v>
      </c>
      <c r="P154" s="20">
        <v>18264</v>
      </c>
      <c r="Q154" t="s">
        <v>126</v>
      </c>
      <c r="R154" s="20"/>
      <c r="T154" s="20"/>
      <c r="V154">
        <v>0</v>
      </c>
      <c r="W154">
        <v>0</v>
      </c>
      <c r="X154">
        <v>0</v>
      </c>
      <c r="Y154">
        <f>Tableau_Lancer_la_requête_à_partir_de_dbfin01[[#This Row],[CATEG_ISSUER]]</f>
        <v>0</v>
      </c>
    </row>
    <row r="155" spans="1:25" x14ac:dyDescent="0.25">
      <c r="A155" t="s">
        <v>464</v>
      </c>
      <c r="B155" t="s">
        <v>110</v>
      </c>
      <c r="C155" t="s">
        <v>111</v>
      </c>
      <c r="D155">
        <v>3</v>
      </c>
      <c r="H155" t="s">
        <v>107</v>
      </c>
      <c r="I155" t="s">
        <v>114</v>
      </c>
      <c r="J155" t="s">
        <v>189</v>
      </c>
      <c r="K155" s="20">
        <v>45498</v>
      </c>
      <c r="L155" s="20"/>
      <c r="M155" t="s">
        <v>465</v>
      </c>
      <c r="N155">
        <v>0.25</v>
      </c>
      <c r="O155">
        <v>1</v>
      </c>
      <c r="P155" s="20">
        <v>41480</v>
      </c>
      <c r="Q155" t="s">
        <v>191</v>
      </c>
      <c r="R155" s="20">
        <v>41326</v>
      </c>
      <c r="T155" s="20"/>
      <c r="V155">
        <v>115.42064999999999</v>
      </c>
      <c r="W155">
        <v>0</v>
      </c>
      <c r="X155">
        <v>0</v>
      </c>
      <c r="Y155" t="str">
        <f>Tableau_Lancer_la_requête_à_partir_de_dbfin01[[#This Row],[CATEG_ISSUER]]</f>
        <v>poche_obligation</v>
      </c>
    </row>
    <row r="156" spans="1:25" x14ac:dyDescent="0.25">
      <c r="A156" t="s">
        <v>466</v>
      </c>
      <c r="B156" t="s">
        <v>110</v>
      </c>
      <c r="C156" t="s">
        <v>129</v>
      </c>
      <c r="D156">
        <v>5</v>
      </c>
      <c r="F156" t="s">
        <v>288</v>
      </c>
      <c r="H156" t="s">
        <v>107</v>
      </c>
      <c r="I156" t="s">
        <v>131</v>
      </c>
      <c r="J156" t="s">
        <v>131</v>
      </c>
      <c r="K156" s="20">
        <v>43773</v>
      </c>
      <c r="L156" s="20"/>
      <c r="M156" t="s">
        <v>467</v>
      </c>
      <c r="N156">
        <v>1.25</v>
      </c>
      <c r="O156">
        <v>1</v>
      </c>
      <c r="P156" s="20">
        <v>41947</v>
      </c>
      <c r="Q156" t="s">
        <v>126</v>
      </c>
      <c r="R156" s="20">
        <v>41523</v>
      </c>
      <c r="S156">
        <v>1.7300000190734863</v>
      </c>
      <c r="T156" s="20"/>
      <c r="V156">
        <v>0</v>
      </c>
      <c r="W156">
        <v>0</v>
      </c>
      <c r="X156">
        <v>0</v>
      </c>
      <c r="Y156" t="str">
        <f>Tableau_Lancer_la_requête_à_partir_de_dbfin01[[#This Row],[CATEG_ISSUER]]</f>
        <v>Corporate</v>
      </c>
    </row>
    <row r="157" spans="1:25" x14ac:dyDescent="0.25">
      <c r="A157" t="s">
        <v>468</v>
      </c>
      <c r="B157" t="s">
        <v>110</v>
      </c>
      <c r="C157" t="s">
        <v>129</v>
      </c>
      <c r="D157">
        <v>18</v>
      </c>
      <c r="F157" t="s">
        <v>469</v>
      </c>
      <c r="H157" t="s">
        <v>107</v>
      </c>
      <c r="I157" t="s">
        <v>131</v>
      </c>
      <c r="J157" t="s">
        <v>131</v>
      </c>
      <c r="K157" s="20">
        <v>43980</v>
      </c>
      <c r="L157" s="20"/>
      <c r="M157" t="s">
        <v>470</v>
      </c>
      <c r="N157">
        <v>2.875</v>
      </c>
      <c r="O157">
        <v>1</v>
      </c>
      <c r="P157" s="20">
        <v>41788</v>
      </c>
      <c r="Q157" t="s">
        <v>126</v>
      </c>
      <c r="R157" s="20">
        <v>41746</v>
      </c>
      <c r="S157">
        <v>2.5899999141693115</v>
      </c>
      <c r="T157" s="20"/>
      <c r="V157">
        <v>0</v>
      </c>
      <c r="W157">
        <v>0</v>
      </c>
      <c r="X157">
        <v>0</v>
      </c>
      <c r="Y157" t="str">
        <f>Tableau_Lancer_la_requête_à_partir_de_dbfin01[[#This Row],[CATEG_ISSUER]]</f>
        <v>Corporate</v>
      </c>
    </row>
    <row r="158" spans="1:25" x14ac:dyDescent="0.25">
      <c r="A158" t="s">
        <v>471</v>
      </c>
      <c r="B158" t="s">
        <v>110</v>
      </c>
      <c r="C158" t="s">
        <v>129</v>
      </c>
      <c r="D158">
        <v>8</v>
      </c>
      <c r="F158" t="s">
        <v>472</v>
      </c>
      <c r="G158" t="s">
        <v>113</v>
      </c>
      <c r="H158" t="s">
        <v>107</v>
      </c>
      <c r="I158" t="s">
        <v>131</v>
      </c>
      <c r="J158" t="s">
        <v>131</v>
      </c>
      <c r="K158" s="20">
        <v>44387</v>
      </c>
      <c r="L158" s="20">
        <v>44387</v>
      </c>
      <c r="M158" t="s">
        <v>473</v>
      </c>
      <c r="N158">
        <v>4.75</v>
      </c>
      <c r="O158">
        <v>1</v>
      </c>
      <c r="P158" s="20">
        <v>41830</v>
      </c>
      <c r="Q158" t="s">
        <v>126</v>
      </c>
      <c r="R158" s="20">
        <v>41744</v>
      </c>
      <c r="S158">
        <v>0</v>
      </c>
      <c r="T158" s="20">
        <v>44387</v>
      </c>
      <c r="U158" t="s">
        <v>164</v>
      </c>
      <c r="V158">
        <v>0</v>
      </c>
      <c r="W158">
        <v>0</v>
      </c>
      <c r="X158">
        <v>0</v>
      </c>
      <c r="Y158" t="str">
        <f>Tableau_Lancer_la_requête_à_partir_de_dbfin01[[#This Row],[CATEG_ISSUER]]</f>
        <v>Corporate</v>
      </c>
    </row>
    <row r="159" spans="1:25" x14ac:dyDescent="0.25">
      <c r="A159" t="s">
        <v>474</v>
      </c>
      <c r="B159" t="s">
        <v>110</v>
      </c>
      <c r="C159" t="s">
        <v>129</v>
      </c>
      <c r="D159">
        <v>9</v>
      </c>
      <c r="F159" t="s">
        <v>407</v>
      </c>
      <c r="H159" t="s">
        <v>107</v>
      </c>
      <c r="I159" t="s">
        <v>131</v>
      </c>
      <c r="J159" t="s">
        <v>131</v>
      </c>
      <c r="K159" s="20">
        <v>43486</v>
      </c>
      <c r="L159" s="20"/>
      <c r="M159" t="s">
        <v>475</v>
      </c>
      <c r="N159">
        <v>2.375</v>
      </c>
      <c r="O159">
        <v>1</v>
      </c>
      <c r="P159" s="20">
        <v>41660</v>
      </c>
      <c r="Q159" t="s">
        <v>126</v>
      </c>
      <c r="R159" s="20">
        <v>41507</v>
      </c>
      <c r="S159">
        <v>2.3499999046325684</v>
      </c>
      <c r="T159" s="20"/>
      <c r="V159">
        <v>0</v>
      </c>
      <c r="W159">
        <v>0</v>
      </c>
      <c r="X159">
        <v>0</v>
      </c>
      <c r="Y159" t="str">
        <f>Tableau_Lancer_la_requête_à_partir_de_dbfin01[[#This Row],[CATEG_ISSUER]]</f>
        <v>Corporate</v>
      </c>
    </row>
    <row r="160" spans="1:25" x14ac:dyDescent="0.25">
      <c r="A160" t="s">
        <v>476</v>
      </c>
      <c r="B160" t="s">
        <v>110</v>
      </c>
      <c r="C160" t="s">
        <v>129</v>
      </c>
      <c r="D160">
        <v>12</v>
      </c>
      <c r="F160" t="s">
        <v>477</v>
      </c>
      <c r="H160" t="s">
        <v>107</v>
      </c>
      <c r="I160" t="s">
        <v>131</v>
      </c>
      <c r="J160" t="s">
        <v>131</v>
      </c>
      <c r="K160" s="20">
        <v>44078</v>
      </c>
      <c r="L160" s="20"/>
      <c r="M160" t="s">
        <v>478</v>
      </c>
      <c r="N160">
        <v>3.25</v>
      </c>
      <c r="O160">
        <v>1</v>
      </c>
      <c r="P160" s="20">
        <v>41886</v>
      </c>
      <c r="Q160" t="s">
        <v>126</v>
      </c>
      <c r="R160" s="20">
        <v>41719</v>
      </c>
      <c r="S160">
        <v>2.619999885559082</v>
      </c>
      <c r="T160" s="20">
        <v>44078</v>
      </c>
      <c r="V160">
        <v>0</v>
      </c>
      <c r="W160">
        <v>0</v>
      </c>
      <c r="X160">
        <v>0</v>
      </c>
      <c r="Y160" t="str">
        <f>Tableau_Lancer_la_requête_à_partir_de_dbfin01[[#This Row],[CATEG_ISSUER]]</f>
        <v>Corporate</v>
      </c>
    </row>
    <row r="161" spans="1:25" x14ac:dyDescent="0.25">
      <c r="A161" t="s">
        <v>479</v>
      </c>
      <c r="H161" t="s">
        <v>118</v>
      </c>
      <c r="I161" t="s">
        <v>119</v>
      </c>
      <c r="J161" t="s">
        <v>120</v>
      </c>
      <c r="K161" s="20"/>
      <c r="L161" s="20"/>
      <c r="M161" t="s">
        <v>480</v>
      </c>
      <c r="P161" s="20">
        <v>18264</v>
      </c>
      <c r="Q161" t="s">
        <v>126</v>
      </c>
      <c r="R161" s="20"/>
      <c r="T161" s="20"/>
      <c r="V161">
        <v>0</v>
      </c>
      <c r="W161">
        <v>0</v>
      </c>
      <c r="X161">
        <v>0</v>
      </c>
      <c r="Y161">
        <f>Tableau_Lancer_la_requête_à_partir_de_dbfin01[[#This Row],[CATEG_ISSUER]]</f>
        <v>0</v>
      </c>
    </row>
    <row r="162" spans="1:25" x14ac:dyDescent="0.25">
      <c r="A162" t="s">
        <v>481</v>
      </c>
      <c r="B162" t="s">
        <v>110</v>
      </c>
      <c r="C162" t="s">
        <v>160</v>
      </c>
      <c r="D162">
        <v>10</v>
      </c>
      <c r="F162" t="s">
        <v>482</v>
      </c>
      <c r="G162" t="s">
        <v>483</v>
      </c>
      <c r="H162" t="s">
        <v>107</v>
      </c>
      <c r="I162" t="s">
        <v>131</v>
      </c>
      <c r="J162" t="s">
        <v>131</v>
      </c>
      <c r="K162" s="20">
        <v>46135</v>
      </c>
      <c r="L162" s="20">
        <v>44309</v>
      </c>
      <c r="M162" t="s">
        <v>484</v>
      </c>
      <c r="N162">
        <v>2.75</v>
      </c>
      <c r="O162">
        <v>1</v>
      </c>
      <c r="P162" s="20">
        <v>42117</v>
      </c>
      <c r="Q162" t="s">
        <v>126</v>
      </c>
      <c r="R162" s="20">
        <v>41740</v>
      </c>
      <c r="S162">
        <v>0</v>
      </c>
      <c r="T162" s="20">
        <v>44309</v>
      </c>
      <c r="U162" t="s">
        <v>164</v>
      </c>
      <c r="V162">
        <v>0</v>
      </c>
      <c r="W162">
        <v>0</v>
      </c>
      <c r="X162">
        <v>0</v>
      </c>
      <c r="Y162" t="str">
        <f>Tableau_Lancer_la_requête_à_partir_de_dbfin01[[#This Row],[CATEG_ISSUER]]</f>
        <v>Finance</v>
      </c>
    </row>
    <row r="163" spans="1:25" x14ac:dyDescent="0.25">
      <c r="A163" t="s">
        <v>485</v>
      </c>
      <c r="B163" t="s">
        <v>110</v>
      </c>
      <c r="C163" t="s">
        <v>160</v>
      </c>
      <c r="D163">
        <v>10</v>
      </c>
      <c r="F163" t="s">
        <v>355</v>
      </c>
      <c r="G163" t="s">
        <v>483</v>
      </c>
      <c r="H163" t="s">
        <v>107</v>
      </c>
      <c r="I163" t="s">
        <v>131</v>
      </c>
      <c r="J163" t="s">
        <v>131</v>
      </c>
      <c r="K163" s="20">
        <v>46211</v>
      </c>
      <c r="L163" s="20">
        <v>44385</v>
      </c>
      <c r="M163" t="s">
        <v>486</v>
      </c>
      <c r="N163">
        <v>2.75</v>
      </c>
      <c r="O163">
        <v>1</v>
      </c>
      <c r="P163" s="20">
        <v>42193</v>
      </c>
      <c r="Q163" t="s">
        <v>126</v>
      </c>
      <c r="R163" s="20">
        <v>41816</v>
      </c>
      <c r="S163">
        <v>0</v>
      </c>
      <c r="T163" s="20">
        <v>44385</v>
      </c>
      <c r="U163" t="s">
        <v>164</v>
      </c>
      <c r="V163">
        <v>0</v>
      </c>
      <c r="W163">
        <v>0</v>
      </c>
      <c r="X163">
        <v>0</v>
      </c>
      <c r="Y163" t="str">
        <f>Tableau_Lancer_la_requête_à_partir_de_dbfin01[[#This Row],[CATEG_ISSUER]]</f>
        <v>Finance</v>
      </c>
    </row>
    <row r="164" spans="1:25" x14ac:dyDescent="0.25">
      <c r="A164" t="s">
        <v>487</v>
      </c>
      <c r="B164" t="s">
        <v>110</v>
      </c>
      <c r="C164" t="s">
        <v>111</v>
      </c>
      <c r="D164">
        <v>3</v>
      </c>
      <c r="H164" t="s">
        <v>107</v>
      </c>
      <c r="I164" t="s">
        <v>114</v>
      </c>
      <c r="J164" t="s">
        <v>115</v>
      </c>
      <c r="K164" s="20">
        <v>45621</v>
      </c>
      <c r="L164" s="20"/>
      <c r="M164" t="s">
        <v>488</v>
      </c>
      <c r="N164">
        <v>1.375</v>
      </c>
      <c r="O164">
        <v>1</v>
      </c>
      <c r="P164" s="20">
        <v>42333</v>
      </c>
      <c r="Q164" t="s">
        <v>126</v>
      </c>
      <c r="R164" s="20"/>
      <c r="T164" s="20"/>
      <c r="V164">
        <v>0</v>
      </c>
      <c r="W164">
        <v>0</v>
      </c>
      <c r="X164">
        <v>0</v>
      </c>
      <c r="Y164" t="str">
        <f>Tableau_Lancer_la_requête_à_partir_de_dbfin01[[#This Row],[CATEG_ISSUER]]</f>
        <v>poche_obligation</v>
      </c>
    </row>
    <row r="165" spans="1:25" x14ac:dyDescent="0.25">
      <c r="A165" t="s">
        <v>489</v>
      </c>
      <c r="D165">
        <v>18</v>
      </c>
      <c r="F165" t="s">
        <v>490</v>
      </c>
      <c r="H165" t="s">
        <v>80</v>
      </c>
      <c r="I165" t="s">
        <v>80</v>
      </c>
      <c r="J165" t="s">
        <v>80</v>
      </c>
      <c r="K165" s="20">
        <v>41666</v>
      </c>
      <c r="L165" s="20"/>
      <c r="M165" t="s">
        <v>491</v>
      </c>
      <c r="N165">
        <v>2.7719999999999998</v>
      </c>
      <c r="O165">
        <v>0</v>
      </c>
      <c r="P165" s="20">
        <v>41024</v>
      </c>
      <c r="Q165" t="s">
        <v>126</v>
      </c>
      <c r="R165" s="20"/>
      <c r="T165" s="20"/>
      <c r="V165">
        <v>0</v>
      </c>
      <c r="W165">
        <v>1</v>
      </c>
      <c r="X165">
        <v>0</v>
      </c>
      <c r="Y165">
        <f>Tableau_Lancer_la_requête_à_partir_de_dbfin01[[#This Row],[CATEG_ISSUER]]</f>
        <v>0</v>
      </c>
    </row>
    <row r="166" spans="1:25" x14ac:dyDescent="0.25">
      <c r="A166" t="s">
        <v>492</v>
      </c>
      <c r="H166" t="s">
        <v>166</v>
      </c>
      <c r="I166" t="s">
        <v>171</v>
      </c>
      <c r="J166" t="s">
        <v>172</v>
      </c>
      <c r="K166" s="20"/>
      <c r="L166" s="20"/>
      <c r="M166" t="s">
        <v>493</v>
      </c>
      <c r="O166">
        <v>0</v>
      </c>
      <c r="P166" s="20">
        <v>18264</v>
      </c>
      <c r="Q166" t="s">
        <v>126</v>
      </c>
      <c r="R166" s="20"/>
      <c r="T166" s="20"/>
      <c r="V166">
        <v>0</v>
      </c>
      <c r="W166">
        <v>0</v>
      </c>
      <c r="X166">
        <v>0</v>
      </c>
      <c r="Y166">
        <f>Tableau_Lancer_la_requête_à_partir_de_dbfin01[[#This Row],[CATEG_ISSUER]]</f>
        <v>0</v>
      </c>
    </row>
    <row r="167" spans="1:25" x14ac:dyDescent="0.25">
      <c r="A167" t="s">
        <v>494</v>
      </c>
      <c r="H167" t="s">
        <v>166</v>
      </c>
      <c r="I167" t="s">
        <v>171</v>
      </c>
      <c r="J167" t="s">
        <v>172</v>
      </c>
      <c r="K167" s="20"/>
      <c r="L167" s="20"/>
      <c r="M167" t="s">
        <v>495</v>
      </c>
      <c r="O167">
        <v>0</v>
      </c>
      <c r="P167" s="20">
        <v>18264</v>
      </c>
      <c r="Q167" t="s">
        <v>126</v>
      </c>
      <c r="R167" s="20"/>
      <c r="T167" s="20"/>
      <c r="V167">
        <v>0</v>
      </c>
      <c r="W167">
        <v>0</v>
      </c>
      <c r="X167">
        <v>0</v>
      </c>
      <c r="Y167">
        <f>Tableau_Lancer_la_requête_à_partir_de_dbfin01[[#This Row],[CATEG_ISSUER]]</f>
        <v>0</v>
      </c>
    </row>
    <row r="168" spans="1:25" x14ac:dyDescent="0.25">
      <c r="A168" t="s">
        <v>496</v>
      </c>
      <c r="H168" t="s">
        <v>166</v>
      </c>
      <c r="I168" t="s">
        <v>171</v>
      </c>
      <c r="J168" t="s">
        <v>172</v>
      </c>
      <c r="K168" s="20"/>
      <c r="L168" s="20"/>
      <c r="M168" t="s">
        <v>497</v>
      </c>
      <c r="O168">
        <v>0</v>
      </c>
      <c r="P168" s="20">
        <v>18264</v>
      </c>
      <c r="Q168" t="s">
        <v>126</v>
      </c>
      <c r="R168" s="20"/>
      <c r="T168" s="20"/>
      <c r="V168">
        <v>0</v>
      </c>
      <c r="W168">
        <v>0</v>
      </c>
      <c r="X168">
        <v>0</v>
      </c>
      <c r="Y168">
        <f>Tableau_Lancer_la_requête_à_partir_de_dbfin01[[#This Row],[CATEG_ISSUER]]</f>
        <v>0</v>
      </c>
    </row>
    <row r="169" spans="1:25" x14ac:dyDescent="0.25">
      <c r="A169" t="s">
        <v>498</v>
      </c>
      <c r="H169" t="s">
        <v>166</v>
      </c>
      <c r="I169" t="s">
        <v>171</v>
      </c>
      <c r="J169" t="s">
        <v>172</v>
      </c>
      <c r="K169" s="20"/>
      <c r="L169" s="20"/>
      <c r="M169" t="s">
        <v>499</v>
      </c>
      <c r="O169">
        <v>0</v>
      </c>
      <c r="P169" s="20">
        <v>18264</v>
      </c>
      <c r="Q169" t="s">
        <v>126</v>
      </c>
      <c r="R169" s="20"/>
      <c r="T169" s="20"/>
      <c r="V169">
        <v>0</v>
      </c>
      <c r="W169">
        <v>0</v>
      </c>
      <c r="X169">
        <v>0</v>
      </c>
      <c r="Y169">
        <f>Tableau_Lancer_la_requête_à_partir_de_dbfin01[[#This Row],[CATEG_ISSUER]]</f>
        <v>0</v>
      </c>
    </row>
    <row r="170" spans="1:25" x14ac:dyDescent="0.25">
      <c r="A170" t="s">
        <v>500</v>
      </c>
      <c r="H170" t="s">
        <v>166</v>
      </c>
      <c r="I170" t="s">
        <v>171</v>
      </c>
      <c r="J170" t="s">
        <v>172</v>
      </c>
      <c r="K170" s="20"/>
      <c r="L170" s="20"/>
      <c r="M170" t="s">
        <v>501</v>
      </c>
      <c r="O170">
        <v>0</v>
      </c>
      <c r="P170" s="20">
        <v>18264</v>
      </c>
      <c r="Q170" t="s">
        <v>126</v>
      </c>
      <c r="R170" s="20"/>
      <c r="T170" s="20"/>
      <c r="V170">
        <v>0</v>
      </c>
      <c r="W170">
        <v>0</v>
      </c>
      <c r="X170">
        <v>0</v>
      </c>
      <c r="Y170">
        <f>Tableau_Lancer_la_requête_à_partir_de_dbfin01[[#This Row],[CATEG_ISSUER]]</f>
        <v>0</v>
      </c>
    </row>
    <row r="171" spans="1:25" x14ac:dyDescent="0.25">
      <c r="A171" t="s">
        <v>502</v>
      </c>
      <c r="H171" t="s">
        <v>166</v>
      </c>
      <c r="I171" t="s">
        <v>171</v>
      </c>
      <c r="J171" t="s">
        <v>172</v>
      </c>
      <c r="K171" s="20"/>
      <c r="L171" s="20"/>
      <c r="M171" t="s">
        <v>503</v>
      </c>
      <c r="O171">
        <v>0</v>
      </c>
      <c r="P171" s="20">
        <v>18264</v>
      </c>
      <c r="Q171" t="s">
        <v>126</v>
      </c>
      <c r="R171" s="20"/>
      <c r="T171" s="20"/>
      <c r="V171">
        <v>0</v>
      </c>
      <c r="W171">
        <v>0</v>
      </c>
      <c r="X171">
        <v>0</v>
      </c>
      <c r="Y171">
        <f>Tableau_Lancer_la_requête_à_partir_de_dbfin01[[#This Row],[CATEG_ISSUER]]</f>
        <v>0</v>
      </c>
    </row>
    <row r="172" spans="1:25" x14ac:dyDescent="0.25">
      <c r="A172" t="s">
        <v>504</v>
      </c>
      <c r="H172" t="s">
        <v>166</v>
      </c>
      <c r="I172" t="s">
        <v>171</v>
      </c>
      <c r="J172" t="s">
        <v>172</v>
      </c>
      <c r="K172" s="20"/>
      <c r="L172" s="20"/>
      <c r="M172" t="s">
        <v>505</v>
      </c>
      <c r="O172">
        <v>0</v>
      </c>
      <c r="P172" s="20">
        <v>18264</v>
      </c>
      <c r="Q172" t="s">
        <v>126</v>
      </c>
      <c r="R172" s="20"/>
      <c r="T172" s="20"/>
      <c r="V172">
        <v>0</v>
      </c>
      <c r="W172">
        <v>0</v>
      </c>
      <c r="X172">
        <v>0</v>
      </c>
      <c r="Y172">
        <f>Tableau_Lancer_la_requête_à_partir_de_dbfin01[[#This Row],[CATEG_ISSUER]]</f>
        <v>0</v>
      </c>
    </row>
    <row r="173" spans="1:25" x14ac:dyDescent="0.25">
      <c r="A173" t="s">
        <v>506</v>
      </c>
      <c r="H173" t="s">
        <v>166</v>
      </c>
      <c r="I173" t="s">
        <v>171</v>
      </c>
      <c r="J173" t="s">
        <v>172</v>
      </c>
      <c r="K173" s="20"/>
      <c r="L173" s="20"/>
      <c r="M173" t="s">
        <v>507</v>
      </c>
      <c r="O173">
        <v>0</v>
      </c>
      <c r="P173" s="20">
        <v>18264</v>
      </c>
      <c r="Q173" t="s">
        <v>126</v>
      </c>
      <c r="R173" s="20"/>
      <c r="T173" s="20"/>
      <c r="V173">
        <v>0</v>
      </c>
      <c r="W173">
        <v>0</v>
      </c>
      <c r="X173">
        <v>0</v>
      </c>
      <c r="Y173">
        <f>Tableau_Lancer_la_requête_à_partir_de_dbfin01[[#This Row],[CATEG_ISSUER]]</f>
        <v>0</v>
      </c>
    </row>
    <row r="174" spans="1:25" x14ac:dyDescent="0.25">
      <c r="A174" t="s">
        <v>508</v>
      </c>
      <c r="H174" t="s">
        <v>166</v>
      </c>
      <c r="I174" t="s">
        <v>171</v>
      </c>
      <c r="J174" t="s">
        <v>172</v>
      </c>
      <c r="K174" s="20"/>
      <c r="L174" s="20"/>
      <c r="M174" t="s">
        <v>509</v>
      </c>
      <c r="P174" s="20">
        <v>18264</v>
      </c>
      <c r="Q174" t="s">
        <v>126</v>
      </c>
      <c r="R174" s="20"/>
      <c r="T174" s="20"/>
      <c r="V174">
        <v>0</v>
      </c>
      <c r="W174">
        <v>0</v>
      </c>
      <c r="X174">
        <v>0</v>
      </c>
      <c r="Y174">
        <f>Tableau_Lancer_la_requête_à_partir_de_dbfin01[[#This Row],[CATEG_ISSUER]]</f>
        <v>0</v>
      </c>
    </row>
    <row r="175" spans="1:25" x14ac:dyDescent="0.25">
      <c r="A175" t="s">
        <v>510</v>
      </c>
      <c r="H175" t="s">
        <v>166</v>
      </c>
      <c r="I175" t="s">
        <v>171</v>
      </c>
      <c r="J175" t="s">
        <v>172</v>
      </c>
      <c r="K175" s="20"/>
      <c r="L175" s="20"/>
      <c r="M175" t="s">
        <v>511</v>
      </c>
      <c r="O175">
        <v>0</v>
      </c>
      <c r="P175" s="20">
        <v>18264</v>
      </c>
      <c r="Q175" t="s">
        <v>126</v>
      </c>
      <c r="R175" s="20"/>
      <c r="T175" s="20"/>
      <c r="V175">
        <v>0</v>
      </c>
      <c r="W175">
        <v>0</v>
      </c>
      <c r="X175">
        <v>0</v>
      </c>
      <c r="Y175">
        <f>Tableau_Lancer_la_requête_à_partir_de_dbfin01[[#This Row],[CATEG_ISSUER]]</f>
        <v>0</v>
      </c>
    </row>
    <row r="176" spans="1:25" x14ac:dyDescent="0.25">
      <c r="A176" t="s">
        <v>512</v>
      </c>
      <c r="H176" t="s">
        <v>166</v>
      </c>
      <c r="I176" t="s">
        <v>171</v>
      </c>
      <c r="J176" t="s">
        <v>172</v>
      </c>
      <c r="K176" s="20"/>
      <c r="L176" s="20"/>
      <c r="M176" t="s">
        <v>513</v>
      </c>
      <c r="O176">
        <v>0</v>
      </c>
      <c r="P176" s="20">
        <v>18264</v>
      </c>
      <c r="Q176" t="s">
        <v>126</v>
      </c>
      <c r="R176" s="20"/>
      <c r="T176" s="20"/>
      <c r="V176">
        <v>0</v>
      </c>
      <c r="W176">
        <v>0</v>
      </c>
      <c r="X176">
        <v>0</v>
      </c>
      <c r="Y176">
        <f>Tableau_Lancer_la_requête_à_partir_de_dbfin01[[#This Row],[CATEG_ISSUER]]</f>
        <v>0</v>
      </c>
    </row>
    <row r="177" spans="1:25" x14ac:dyDescent="0.25">
      <c r="A177" t="s">
        <v>514</v>
      </c>
      <c r="H177" t="s">
        <v>166</v>
      </c>
      <c r="I177" t="s">
        <v>171</v>
      </c>
      <c r="J177" t="s">
        <v>172</v>
      </c>
      <c r="K177" s="20"/>
      <c r="L177" s="20"/>
      <c r="M177" t="s">
        <v>515</v>
      </c>
      <c r="O177">
        <v>0</v>
      </c>
      <c r="P177" s="20">
        <v>18264</v>
      </c>
      <c r="Q177" t="s">
        <v>126</v>
      </c>
      <c r="R177" s="20"/>
      <c r="T177" s="20"/>
      <c r="V177">
        <v>0</v>
      </c>
      <c r="W177">
        <v>0</v>
      </c>
      <c r="X177">
        <v>0</v>
      </c>
      <c r="Y177">
        <f>Tableau_Lancer_la_requête_à_partir_de_dbfin01[[#This Row],[CATEG_ISSUER]]</f>
        <v>0</v>
      </c>
    </row>
    <row r="178" spans="1:25" x14ac:dyDescent="0.25">
      <c r="A178" t="s">
        <v>516</v>
      </c>
      <c r="H178" t="s">
        <v>166</v>
      </c>
      <c r="I178" t="s">
        <v>171</v>
      </c>
      <c r="J178" t="s">
        <v>172</v>
      </c>
      <c r="K178" s="20"/>
      <c r="L178" s="20"/>
      <c r="M178" t="s">
        <v>517</v>
      </c>
      <c r="O178">
        <v>0</v>
      </c>
      <c r="P178" s="20">
        <v>18264</v>
      </c>
      <c r="Q178" t="s">
        <v>126</v>
      </c>
      <c r="R178" s="20"/>
      <c r="T178" s="20"/>
      <c r="V178">
        <v>0</v>
      </c>
      <c r="W178">
        <v>0</v>
      </c>
      <c r="X178">
        <v>0</v>
      </c>
      <c r="Y178">
        <f>Tableau_Lancer_la_requête_à_partir_de_dbfin01[[#This Row],[CATEG_ISSUER]]</f>
        <v>0</v>
      </c>
    </row>
    <row r="179" spans="1:25" x14ac:dyDescent="0.25">
      <c r="A179" t="s">
        <v>518</v>
      </c>
      <c r="H179" t="s">
        <v>166</v>
      </c>
      <c r="I179" t="s">
        <v>171</v>
      </c>
      <c r="J179" t="s">
        <v>172</v>
      </c>
      <c r="K179" s="20"/>
      <c r="L179" s="20"/>
      <c r="M179" t="s">
        <v>519</v>
      </c>
      <c r="P179" s="20">
        <v>18264</v>
      </c>
      <c r="Q179" t="s">
        <v>126</v>
      </c>
      <c r="R179" s="20"/>
      <c r="T179" s="20"/>
      <c r="V179">
        <v>0</v>
      </c>
      <c r="W179">
        <v>0</v>
      </c>
      <c r="X179">
        <v>0</v>
      </c>
      <c r="Y179">
        <f>Tableau_Lancer_la_requête_à_partir_de_dbfin01[[#This Row],[CATEG_ISSUER]]</f>
        <v>0</v>
      </c>
    </row>
    <row r="180" spans="1:25" x14ac:dyDescent="0.25">
      <c r="A180" t="s">
        <v>520</v>
      </c>
      <c r="H180" t="s">
        <v>134</v>
      </c>
      <c r="I180" t="s">
        <v>346</v>
      </c>
      <c r="J180" t="s">
        <v>346</v>
      </c>
      <c r="K180" s="20"/>
      <c r="L180" s="20"/>
      <c r="M180" t="s">
        <v>521</v>
      </c>
      <c r="O180">
        <v>0</v>
      </c>
      <c r="P180" s="20">
        <v>18264</v>
      </c>
      <c r="Q180" t="s">
        <v>126</v>
      </c>
      <c r="R180" s="20"/>
      <c r="T180" s="20"/>
      <c r="V180">
        <v>0</v>
      </c>
      <c r="W180">
        <v>0</v>
      </c>
      <c r="X180">
        <v>0</v>
      </c>
      <c r="Y180">
        <f>Tableau_Lancer_la_requête_à_partir_de_dbfin01[[#This Row],[CATEG_ISSUER]]</f>
        <v>0</v>
      </c>
    </row>
    <row r="181" spans="1:25" x14ac:dyDescent="0.25">
      <c r="A181" t="s">
        <v>522</v>
      </c>
      <c r="H181" t="s">
        <v>166</v>
      </c>
      <c r="I181" t="s">
        <v>171</v>
      </c>
      <c r="J181" t="s">
        <v>172</v>
      </c>
      <c r="K181" s="20"/>
      <c r="L181" s="20"/>
      <c r="M181" t="s">
        <v>523</v>
      </c>
      <c r="O181">
        <v>0</v>
      </c>
      <c r="P181" s="20">
        <v>18264</v>
      </c>
      <c r="Q181" t="s">
        <v>126</v>
      </c>
      <c r="R181" s="20"/>
      <c r="T181" s="20"/>
      <c r="V181">
        <v>0</v>
      </c>
      <c r="W181">
        <v>0</v>
      </c>
      <c r="X181">
        <v>0</v>
      </c>
      <c r="Y181">
        <f>Tableau_Lancer_la_requête_à_partir_de_dbfin01[[#This Row],[CATEG_ISSUER]]</f>
        <v>0</v>
      </c>
    </row>
    <row r="182" spans="1:25" x14ac:dyDescent="0.25">
      <c r="A182" t="s">
        <v>524</v>
      </c>
      <c r="H182" t="s">
        <v>118</v>
      </c>
      <c r="I182" t="s">
        <v>119</v>
      </c>
      <c r="J182" t="s">
        <v>120</v>
      </c>
      <c r="K182" s="20"/>
      <c r="L182" s="20"/>
      <c r="M182" t="s">
        <v>525</v>
      </c>
      <c r="O182">
        <v>0</v>
      </c>
      <c r="P182" s="20">
        <v>18264</v>
      </c>
      <c r="Q182" t="s">
        <v>126</v>
      </c>
      <c r="R182" s="20"/>
      <c r="T182" s="20"/>
      <c r="V182">
        <v>0</v>
      </c>
      <c r="W182">
        <v>0</v>
      </c>
      <c r="X182">
        <v>0</v>
      </c>
      <c r="Y182">
        <f>Tableau_Lancer_la_requête_à_partir_de_dbfin01[[#This Row],[CATEG_ISSUER]]</f>
        <v>0</v>
      </c>
    </row>
    <row r="183" spans="1:25" x14ac:dyDescent="0.25">
      <c r="A183" t="s">
        <v>526</v>
      </c>
      <c r="H183" t="s">
        <v>134</v>
      </c>
      <c r="I183" t="s">
        <v>346</v>
      </c>
      <c r="J183" t="s">
        <v>346</v>
      </c>
      <c r="K183" s="20"/>
      <c r="L183" s="20"/>
      <c r="M183" t="s">
        <v>527</v>
      </c>
      <c r="O183">
        <v>0</v>
      </c>
      <c r="P183" s="20">
        <v>18264</v>
      </c>
      <c r="Q183" t="s">
        <v>126</v>
      </c>
      <c r="R183" s="20"/>
      <c r="T183" s="20"/>
      <c r="V183">
        <v>0</v>
      </c>
      <c r="W183">
        <v>0</v>
      </c>
      <c r="X183">
        <v>0</v>
      </c>
      <c r="Y183">
        <f>Tableau_Lancer_la_requête_à_partir_de_dbfin01[[#This Row],[CATEG_ISSUER]]</f>
        <v>0</v>
      </c>
    </row>
    <row r="184" spans="1:25" x14ac:dyDescent="0.25">
      <c r="A184" t="s">
        <v>528</v>
      </c>
      <c r="H184" t="s">
        <v>166</v>
      </c>
      <c r="I184" t="s">
        <v>167</v>
      </c>
      <c r="J184" t="s">
        <v>529</v>
      </c>
      <c r="K184" s="20"/>
      <c r="L184" s="20"/>
      <c r="M184" t="s">
        <v>530</v>
      </c>
      <c r="O184">
        <v>0</v>
      </c>
      <c r="P184" s="20">
        <v>18264</v>
      </c>
      <c r="Q184" t="s">
        <v>126</v>
      </c>
      <c r="R184" s="20"/>
      <c r="T184" s="20"/>
      <c r="V184">
        <v>0</v>
      </c>
      <c r="W184">
        <v>0</v>
      </c>
      <c r="X184">
        <v>0</v>
      </c>
      <c r="Y184">
        <f>Tableau_Lancer_la_requête_à_partir_de_dbfin01[[#This Row],[CATEG_ISSUER]]</f>
        <v>0</v>
      </c>
    </row>
    <row r="185" spans="1:25" x14ac:dyDescent="0.25">
      <c r="A185" t="s">
        <v>531</v>
      </c>
      <c r="H185" t="s">
        <v>166</v>
      </c>
      <c r="I185" t="s">
        <v>171</v>
      </c>
      <c r="J185" t="s">
        <v>529</v>
      </c>
      <c r="K185" s="20"/>
      <c r="L185" s="20"/>
      <c r="M185" t="s">
        <v>532</v>
      </c>
      <c r="O185">
        <v>0</v>
      </c>
      <c r="P185" s="20">
        <v>18264</v>
      </c>
      <c r="Q185" t="s">
        <v>126</v>
      </c>
      <c r="R185" s="20"/>
      <c r="T185" s="20"/>
      <c r="V185">
        <v>0</v>
      </c>
      <c r="W185">
        <v>0</v>
      </c>
      <c r="X185">
        <v>0</v>
      </c>
      <c r="Y185">
        <f>Tableau_Lancer_la_requête_à_partir_de_dbfin01[[#This Row],[CATEG_ISSUER]]</f>
        <v>0</v>
      </c>
    </row>
    <row r="186" spans="1:25" x14ac:dyDescent="0.25">
      <c r="A186" t="s">
        <v>533</v>
      </c>
      <c r="H186" t="s">
        <v>166</v>
      </c>
      <c r="I186" t="s">
        <v>171</v>
      </c>
      <c r="J186" t="s">
        <v>529</v>
      </c>
      <c r="K186" s="20"/>
      <c r="L186" s="20"/>
      <c r="M186" t="s">
        <v>534</v>
      </c>
      <c r="P186" s="20">
        <v>18264</v>
      </c>
      <c r="Q186" t="s">
        <v>126</v>
      </c>
      <c r="R186" s="20"/>
      <c r="T186" s="20"/>
      <c r="V186">
        <v>0</v>
      </c>
      <c r="W186">
        <v>0</v>
      </c>
      <c r="X186">
        <v>0</v>
      </c>
      <c r="Y186">
        <f>Tableau_Lancer_la_requête_à_partir_de_dbfin01[[#This Row],[CATEG_ISSUER]]</f>
        <v>0</v>
      </c>
    </row>
    <row r="187" spans="1:25" x14ac:dyDescent="0.25">
      <c r="A187" t="s">
        <v>535</v>
      </c>
      <c r="H187" t="s">
        <v>166</v>
      </c>
      <c r="I187" t="s">
        <v>171</v>
      </c>
      <c r="J187" t="s">
        <v>172</v>
      </c>
      <c r="K187" s="20"/>
      <c r="L187" s="20"/>
      <c r="M187" t="s">
        <v>536</v>
      </c>
      <c r="O187">
        <v>0</v>
      </c>
      <c r="P187" s="20">
        <v>18264</v>
      </c>
      <c r="Q187" t="s">
        <v>126</v>
      </c>
      <c r="R187" s="20"/>
      <c r="T187" s="20"/>
      <c r="V187">
        <v>0</v>
      </c>
      <c r="W187">
        <v>0</v>
      </c>
      <c r="X187">
        <v>0</v>
      </c>
      <c r="Y187">
        <f>Tableau_Lancer_la_requête_à_partir_de_dbfin01[[#This Row],[CATEG_ISSUER]]</f>
        <v>0</v>
      </c>
    </row>
    <row r="188" spans="1:25" x14ac:dyDescent="0.25">
      <c r="A188" t="s">
        <v>537</v>
      </c>
      <c r="B188" t="s">
        <v>538</v>
      </c>
      <c r="C188" t="s">
        <v>111</v>
      </c>
      <c r="D188">
        <v>9</v>
      </c>
      <c r="H188" t="s">
        <v>107</v>
      </c>
      <c r="I188" t="s">
        <v>114</v>
      </c>
      <c r="J188" t="s">
        <v>115</v>
      </c>
      <c r="K188" s="20">
        <v>45231</v>
      </c>
      <c r="L188" s="20"/>
      <c r="M188" t="s">
        <v>539</v>
      </c>
      <c r="N188">
        <v>9</v>
      </c>
      <c r="O188">
        <v>2</v>
      </c>
      <c r="P188" s="20">
        <v>34455</v>
      </c>
      <c r="Q188" t="s">
        <v>126</v>
      </c>
      <c r="R188" s="20"/>
      <c r="T188" s="20"/>
      <c r="V188">
        <v>0</v>
      </c>
      <c r="W188">
        <v>0</v>
      </c>
      <c r="X188">
        <v>0</v>
      </c>
      <c r="Y188" t="str">
        <f>Tableau_Lancer_la_requête_à_partir_de_dbfin01[[#This Row],[CATEG_ISSUER]]</f>
        <v>poche_obligation</v>
      </c>
    </row>
    <row r="189" spans="1:25" x14ac:dyDescent="0.25">
      <c r="A189" t="s">
        <v>540</v>
      </c>
      <c r="B189" t="s">
        <v>538</v>
      </c>
      <c r="C189" t="s">
        <v>111</v>
      </c>
      <c r="D189">
        <v>9</v>
      </c>
      <c r="H189" t="s">
        <v>107</v>
      </c>
      <c r="I189" t="s">
        <v>114</v>
      </c>
      <c r="J189" t="s">
        <v>115</v>
      </c>
      <c r="K189" s="20">
        <v>47423</v>
      </c>
      <c r="L189" s="20"/>
      <c r="M189" t="s">
        <v>541</v>
      </c>
      <c r="N189">
        <v>5.25</v>
      </c>
      <c r="O189">
        <v>2</v>
      </c>
      <c r="P189" s="20">
        <v>36281</v>
      </c>
      <c r="Q189" t="s">
        <v>126</v>
      </c>
      <c r="R189" s="20"/>
      <c r="T189" s="20"/>
      <c r="V189">
        <v>0</v>
      </c>
      <c r="W189">
        <v>0</v>
      </c>
      <c r="X189">
        <v>0</v>
      </c>
      <c r="Y189" t="str">
        <f>Tableau_Lancer_la_requête_à_partir_de_dbfin01[[#This Row],[CATEG_ISSUER]]</f>
        <v>poche_obligation</v>
      </c>
    </row>
    <row r="190" spans="1:25" x14ac:dyDescent="0.25">
      <c r="A190" t="s">
        <v>542</v>
      </c>
      <c r="B190" t="s">
        <v>538</v>
      </c>
      <c r="C190" t="s">
        <v>160</v>
      </c>
      <c r="D190">
        <v>10</v>
      </c>
      <c r="F190" t="s">
        <v>543</v>
      </c>
      <c r="H190" t="s">
        <v>107</v>
      </c>
      <c r="I190" t="s">
        <v>131</v>
      </c>
      <c r="J190" t="s">
        <v>131</v>
      </c>
      <c r="K190" s="20">
        <v>43514</v>
      </c>
      <c r="L190" s="20"/>
      <c r="M190" t="s">
        <v>544</v>
      </c>
      <c r="N190">
        <v>5</v>
      </c>
      <c r="O190">
        <v>1</v>
      </c>
      <c r="P190" s="20">
        <v>36574</v>
      </c>
      <c r="Q190" t="s">
        <v>126</v>
      </c>
      <c r="R190" s="20">
        <v>41598</v>
      </c>
      <c r="S190">
        <v>3.6800000667572021</v>
      </c>
      <c r="T190" s="20"/>
      <c r="V190">
        <v>0</v>
      </c>
      <c r="W190">
        <v>1</v>
      </c>
      <c r="X190">
        <v>0</v>
      </c>
      <c r="Y190" t="str">
        <f>Tableau_Lancer_la_requête_à_partir_de_dbfin01[[#This Row],[CATEG_ISSUER]]</f>
        <v>Finance</v>
      </c>
    </row>
    <row r="191" spans="1:25" x14ac:dyDescent="0.25">
      <c r="A191" t="s">
        <v>545</v>
      </c>
      <c r="B191" t="s">
        <v>538</v>
      </c>
      <c r="C191" t="s">
        <v>111</v>
      </c>
      <c r="D191">
        <v>9</v>
      </c>
      <c r="H191" t="s">
        <v>107</v>
      </c>
      <c r="I191" t="s">
        <v>114</v>
      </c>
      <c r="J191" t="s">
        <v>189</v>
      </c>
      <c r="K191" s="20">
        <v>44454</v>
      </c>
      <c r="L191" s="20"/>
      <c r="M191" t="s">
        <v>546</v>
      </c>
      <c r="N191">
        <v>2.1</v>
      </c>
      <c r="O191">
        <v>2</v>
      </c>
      <c r="P191" s="20">
        <v>40436</v>
      </c>
      <c r="Q191" t="s">
        <v>191</v>
      </c>
      <c r="R191" s="20"/>
      <c r="T191" s="20"/>
      <c r="V191">
        <v>108.22161</v>
      </c>
      <c r="W191">
        <v>0</v>
      </c>
      <c r="X191">
        <v>0</v>
      </c>
      <c r="Y191" t="str">
        <f>Tableau_Lancer_la_requête_à_partir_de_dbfin01[[#This Row],[CATEG_ISSUER]]</f>
        <v>poche_obligation</v>
      </c>
    </row>
    <row r="192" spans="1:25" x14ac:dyDescent="0.25">
      <c r="A192" t="s">
        <v>547</v>
      </c>
      <c r="B192" t="s">
        <v>538</v>
      </c>
      <c r="C192" t="s">
        <v>111</v>
      </c>
      <c r="D192">
        <v>9</v>
      </c>
      <c r="H192" t="s">
        <v>107</v>
      </c>
      <c r="I192" t="s">
        <v>114</v>
      </c>
      <c r="J192" t="s">
        <v>189</v>
      </c>
      <c r="K192" s="20">
        <v>46280</v>
      </c>
      <c r="L192" s="20"/>
      <c r="M192" t="s">
        <v>548</v>
      </c>
      <c r="N192">
        <v>3.1</v>
      </c>
      <c r="O192">
        <v>2</v>
      </c>
      <c r="P192" s="20">
        <v>40801</v>
      </c>
      <c r="Q192" t="s">
        <v>191</v>
      </c>
      <c r="R192" s="20"/>
      <c r="T192" s="20"/>
      <c r="V192">
        <v>110.55968</v>
      </c>
      <c r="W192">
        <v>0</v>
      </c>
      <c r="X192">
        <v>0</v>
      </c>
      <c r="Y192" t="str">
        <f>Tableau_Lancer_la_requête_à_partir_de_dbfin01[[#This Row],[CATEG_ISSUER]]</f>
        <v>poche_obligation</v>
      </c>
    </row>
    <row r="193" spans="1:25" x14ac:dyDescent="0.25">
      <c r="A193" t="s">
        <v>549</v>
      </c>
      <c r="B193" t="s">
        <v>538</v>
      </c>
      <c r="C193" t="s">
        <v>111</v>
      </c>
      <c r="D193">
        <v>9</v>
      </c>
      <c r="H193" t="s">
        <v>107</v>
      </c>
      <c r="I193" t="s">
        <v>114</v>
      </c>
      <c r="J193" t="s">
        <v>115</v>
      </c>
      <c r="K193" s="20">
        <v>44621</v>
      </c>
      <c r="L193" s="20"/>
      <c r="M193" t="s">
        <v>550</v>
      </c>
      <c r="N193">
        <v>5</v>
      </c>
      <c r="O193">
        <v>2</v>
      </c>
      <c r="P193" s="20">
        <v>40969</v>
      </c>
      <c r="Q193" t="s">
        <v>126</v>
      </c>
      <c r="R193" s="20"/>
      <c r="T193" s="20"/>
      <c r="V193">
        <v>0</v>
      </c>
      <c r="W193">
        <v>0</v>
      </c>
      <c r="X193">
        <v>0</v>
      </c>
      <c r="Y193" t="str">
        <f>Tableau_Lancer_la_requête_à_partir_de_dbfin01[[#This Row],[CATEG_ISSUER]]</f>
        <v>poche_obligation</v>
      </c>
    </row>
    <row r="194" spans="1:25" x14ac:dyDescent="0.25">
      <c r="A194" t="s">
        <v>551</v>
      </c>
      <c r="B194" t="s">
        <v>122</v>
      </c>
      <c r="C194" t="s">
        <v>160</v>
      </c>
      <c r="D194">
        <v>5</v>
      </c>
      <c r="E194" t="s">
        <v>126</v>
      </c>
      <c r="F194" t="s">
        <v>552</v>
      </c>
      <c r="G194" t="s">
        <v>126</v>
      </c>
      <c r="H194" t="s">
        <v>107</v>
      </c>
      <c r="I194" t="s">
        <v>131</v>
      </c>
      <c r="J194" t="s">
        <v>131</v>
      </c>
      <c r="K194" s="20">
        <v>43494</v>
      </c>
      <c r="L194" s="20">
        <v>43494</v>
      </c>
      <c r="M194" t="s">
        <v>553</v>
      </c>
      <c r="N194">
        <v>5.125</v>
      </c>
      <c r="O194">
        <v>1</v>
      </c>
      <c r="P194" s="20">
        <v>40207</v>
      </c>
      <c r="Q194" t="s">
        <v>126</v>
      </c>
      <c r="R194" s="20">
        <v>41876</v>
      </c>
      <c r="S194">
        <v>1</v>
      </c>
      <c r="T194" s="20">
        <v>43494</v>
      </c>
      <c r="U194" t="s">
        <v>126</v>
      </c>
      <c r="V194">
        <v>0</v>
      </c>
      <c r="W194">
        <v>0</v>
      </c>
      <c r="X194">
        <v>0</v>
      </c>
      <c r="Y194" t="str">
        <f>Tableau_Lancer_la_requête_à_partir_de_dbfin01[[#This Row],[CATEG_ISSUER]]</f>
        <v>Finance</v>
      </c>
    </row>
    <row r="195" spans="1:25" x14ac:dyDescent="0.25">
      <c r="A195" t="s">
        <v>554</v>
      </c>
      <c r="B195" t="s">
        <v>538</v>
      </c>
      <c r="C195" t="s">
        <v>111</v>
      </c>
      <c r="D195">
        <v>9</v>
      </c>
      <c r="H195" t="s">
        <v>107</v>
      </c>
      <c r="I195" t="s">
        <v>114</v>
      </c>
      <c r="J195" t="s">
        <v>115</v>
      </c>
      <c r="K195" s="20">
        <v>44805</v>
      </c>
      <c r="L195" s="20"/>
      <c r="M195" t="s">
        <v>555</v>
      </c>
      <c r="N195">
        <v>5.5</v>
      </c>
      <c r="O195">
        <v>2</v>
      </c>
      <c r="P195" s="20">
        <v>41153</v>
      </c>
      <c r="Q195" t="s">
        <v>126</v>
      </c>
      <c r="R195" s="20"/>
      <c r="T195" s="20"/>
      <c r="V195">
        <v>0</v>
      </c>
      <c r="W195">
        <v>0</v>
      </c>
      <c r="X195">
        <v>0</v>
      </c>
      <c r="Y195" t="str">
        <f>Tableau_Lancer_la_requête_à_partir_de_dbfin01[[#This Row],[CATEG_ISSUER]]</f>
        <v>poche_obligation</v>
      </c>
    </row>
    <row r="196" spans="1:25" x14ac:dyDescent="0.25">
      <c r="A196" t="s">
        <v>556</v>
      </c>
      <c r="B196" t="s">
        <v>538</v>
      </c>
      <c r="C196" t="s">
        <v>111</v>
      </c>
      <c r="D196">
        <v>9</v>
      </c>
      <c r="H196" t="s">
        <v>107</v>
      </c>
      <c r="I196" t="s">
        <v>114</v>
      </c>
      <c r="J196" t="s">
        <v>115</v>
      </c>
      <c r="K196" s="20">
        <v>44866</v>
      </c>
      <c r="L196" s="20"/>
      <c r="M196" t="s">
        <v>557</v>
      </c>
      <c r="N196">
        <v>5.5</v>
      </c>
      <c r="O196">
        <v>2</v>
      </c>
      <c r="P196" s="20">
        <v>41214</v>
      </c>
      <c r="Q196" t="s">
        <v>126</v>
      </c>
      <c r="R196" s="20"/>
      <c r="T196" s="20"/>
      <c r="V196">
        <v>0</v>
      </c>
      <c r="W196">
        <v>0</v>
      </c>
      <c r="X196">
        <v>0</v>
      </c>
      <c r="Y196" t="str">
        <f>Tableau_Lancer_la_requête_à_partir_de_dbfin01[[#This Row],[CATEG_ISSUER]]</f>
        <v>poche_obligation</v>
      </c>
    </row>
    <row r="197" spans="1:25" x14ac:dyDescent="0.25">
      <c r="A197" t="s">
        <v>558</v>
      </c>
      <c r="H197" t="s">
        <v>166</v>
      </c>
      <c r="I197" t="s">
        <v>171</v>
      </c>
      <c r="J197" t="s">
        <v>172</v>
      </c>
      <c r="K197" s="20"/>
      <c r="L197" s="20"/>
      <c r="M197" t="s">
        <v>559</v>
      </c>
      <c r="O197">
        <v>0</v>
      </c>
      <c r="P197" s="20">
        <v>18264</v>
      </c>
      <c r="Q197" t="s">
        <v>126</v>
      </c>
      <c r="R197" s="20"/>
      <c r="T197" s="20"/>
      <c r="V197">
        <v>0</v>
      </c>
      <c r="W197">
        <v>0</v>
      </c>
      <c r="X197">
        <v>0</v>
      </c>
      <c r="Y197">
        <f>Tableau_Lancer_la_requête_à_partir_de_dbfin01[[#This Row],[CATEG_ISSUER]]</f>
        <v>0</v>
      </c>
    </row>
    <row r="198" spans="1:25" x14ac:dyDescent="0.25">
      <c r="A198" t="s">
        <v>560</v>
      </c>
      <c r="H198" t="s">
        <v>166</v>
      </c>
      <c r="I198" t="s">
        <v>167</v>
      </c>
      <c r="J198" t="s">
        <v>561</v>
      </c>
      <c r="K198" s="20"/>
      <c r="L198" s="20"/>
      <c r="M198" t="s">
        <v>562</v>
      </c>
      <c r="O198">
        <v>0</v>
      </c>
      <c r="P198" s="20">
        <v>18264</v>
      </c>
      <c r="Q198" t="s">
        <v>126</v>
      </c>
      <c r="R198" s="20"/>
      <c r="T198" s="20"/>
      <c r="V198">
        <v>0</v>
      </c>
      <c r="W198">
        <v>0</v>
      </c>
      <c r="X198">
        <v>0</v>
      </c>
      <c r="Y198">
        <f>Tableau_Lancer_la_requête_à_partir_de_dbfin01[[#This Row],[CATEG_ISSUER]]</f>
        <v>0</v>
      </c>
    </row>
    <row r="199" spans="1:25" x14ac:dyDescent="0.25">
      <c r="A199" t="s">
        <v>563</v>
      </c>
      <c r="H199" t="s">
        <v>166</v>
      </c>
      <c r="I199" t="s">
        <v>167</v>
      </c>
      <c r="J199" t="s">
        <v>561</v>
      </c>
      <c r="K199" s="20"/>
      <c r="L199" s="20"/>
      <c r="M199" t="s">
        <v>564</v>
      </c>
      <c r="O199">
        <v>0</v>
      </c>
      <c r="P199" s="20">
        <v>18264</v>
      </c>
      <c r="Q199" t="s">
        <v>126</v>
      </c>
      <c r="R199" s="20"/>
      <c r="T199" s="20"/>
      <c r="V199">
        <v>0</v>
      </c>
      <c r="W199">
        <v>0</v>
      </c>
      <c r="X199">
        <v>0</v>
      </c>
      <c r="Y199">
        <f>Tableau_Lancer_la_requête_à_partir_de_dbfin01[[#This Row],[CATEG_ISSUER]]</f>
        <v>0</v>
      </c>
    </row>
    <row r="200" spans="1:25" x14ac:dyDescent="0.25">
      <c r="A200" t="s">
        <v>565</v>
      </c>
      <c r="H200" t="s">
        <v>166</v>
      </c>
      <c r="I200" t="s">
        <v>167</v>
      </c>
      <c r="J200" t="s">
        <v>168</v>
      </c>
      <c r="K200" s="20"/>
      <c r="L200" s="20"/>
      <c r="M200" t="s">
        <v>566</v>
      </c>
      <c r="O200">
        <v>0</v>
      </c>
      <c r="P200" s="20">
        <v>18264</v>
      </c>
      <c r="Q200" t="s">
        <v>126</v>
      </c>
      <c r="R200" s="20"/>
      <c r="T200" s="20"/>
      <c r="V200">
        <v>0</v>
      </c>
      <c r="W200">
        <v>0</v>
      </c>
      <c r="X200">
        <v>0</v>
      </c>
      <c r="Y200">
        <f>Tableau_Lancer_la_requête_à_partir_de_dbfin01[[#This Row],[CATEG_ISSUER]]</f>
        <v>0</v>
      </c>
    </row>
    <row r="201" spans="1:25" x14ac:dyDescent="0.25">
      <c r="A201" t="s">
        <v>567</v>
      </c>
      <c r="H201" t="s">
        <v>134</v>
      </c>
      <c r="I201" t="s">
        <v>346</v>
      </c>
      <c r="J201" t="s">
        <v>346</v>
      </c>
      <c r="K201" s="20"/>
      <c r="L201" s="20"/>
      <c r="M201" t="s">
        <v>568</v>
      </c>
      <c r="O201">
        <v>0</v>
      </c>
      <c r="P201" s="20">
        <v>18264</v>
      </c>
      <c r="Q201" t="s">
        <v>126</v>
      </c>
      <c r="R201" s="20"/>
      <c r="T201" s="20"/>
      <c r="V201">
        <v>0</v>
      </c>
      <c r="W201">
        <v>0</v>
      </c>
      <c r="X201">
        <v>0</v>
      </c>
      <c r="Y201">
        <f>Tableau_Lancer_la_requête_à_partir_de_dbfin01[[#This Row],[CATEG_ISSUER]]</f>
        <v>0</v>
      </c>
    </row>
    <row r="202" spans="1:25" x14ac:dyDescent="0.25">
      <c r="A202" t="s">
        <v>569</v>
      </c>
      <c r="H202" t="s">
        <v>166</v>
      </c>
      <c r="I202" t="s">
        <v>171</v>
      </c>
      <c r="J202" t="s">
        <v>172</v>
      </c>
      <c r="K202" s="20"/>
      <c r="L202" s="20"/>
      <c r="M202" t="s">
        <v>570</v>
      </c>
      <c r="O202">
        <v>0</v>
      </c>
      <c r="P202" s="20">
        <v>18264</v>
      </c>
      <c r="Q202" t="s">
        <v>126</v>
      </c>
      <c r="R202" s="20"/>
      <c r="T202" s="20"/>
      <c r="V202">
        <v>0</v>
      </c>
      <c r="W202">
        <v>0</v>
      </c>
      <c r="X202">
        <v>0</v>
      </c>
      <c r="Y202">
        <f>Tableau_Lancer_la_requête_à_partir_de_dbfin01[[#This Row],[CATEG_ISSUER]]</f>
        <v>0</v>
      </c>
    </row>
    <row r="203" spans="1:25" x14ac:dyDescent="0.25">
      <c r="A203" t="s">
        <v>571</v>
      </c>
      <c r="H203" t="s">
        <v>118</v>
      </c>
      <c r="I203" t="s">
        <v>119</v>
      </c>
      <c r="J203" t="s">
        <v>120</v>
      </c>
      <c r="K203" s="20"/>
      <c r="L203" s="20"/>
      <c r="M203" t="s">
        <v>572</v>
      </c>
      <c r="O203">
        <v>0</v>
      </c>
      <c r="P203" s="20">
        <v>18264</v>
      </c>
      <c r="Q203" t="s">
        <v>126</v>
      </c>
      <c r="R203" s="20"/>
      <c r="T203" s="20"/>
      <c r="V203">
        <v>0</v>
      </c>
      <c r="W203">
        <v>0</v>
      </c>
      <c r="X203">
        <v>0</v>
      </c>
      <c r="Y203">
        <f>Tableau_Lancer_la_requête_à_partir_de_dbfin01[[#This Row],[CATEG_ISSUER]]</f>
        <v>0</v>
      </c>
    </row>
    <row r="204" spans="1:25" x14ac:dyDescent="0.25">
      <c r="A204" t="s">
        <v>573</v>
      </c>
      <c r="H204" t="s">
        <v>166</v>
      </c>
      <c r="I204" t="s">
        <v>167</v>
      </c>
      <c r="J204" t="s">
        <v>168</v>
      </c>
      <c r="K204" s="20"/>
      <c r="L204" s="20"/>
      <c r="M204" t="s">
        <v>574</v>
      </c>
      <c r="O204">
        <v>0</v>
      </c>
      <c r="P204" s="20">
        <v>18264</v>
      </c>
      <c r="Q204" t="s">
        <v>126</v>
      </c>
      <c r="R204" s="20"/>
      <c r="T204" s="20"/>
      <c r="V204">
        <v>0</v>
      </c>
      <c r="W204">
        <v>0</v>
      </c>
      <c r="X204">
        <v>0</v>
      </c>
      <c r="Y204">
        <f>Tableau_Lancer_la_requête_à_partir_de_dbfin01[[#This Row],[CATEG_ISSUER]]</f>
        <v>0</v>
      </c>
    </row>
    <row r="205" spans="1:25" x14ac:dyDescent="0.25">
      <c r="A205" t="s">
        <v>575</v>
      </c>
      <c r="H205" t="s">
        <v>134</v>
      </c>
      <c r="I205" t="s">
        <v>346</v>
      </c>
      <c r="J205" t="s">
        <v>346</v>
      </c>
      <c r="K205" s="20"/>
      <c r="L205" s="20"/>
      <c r="M205" t="s">
        <v>576</v>
      </c>
      <c r="O205">
        <v>0</v>
      </c>
      <c r="P205" s="20">
        <v>18264</v>
      </c>
      <c r="Q205" t="s">
        <v>126</v>
      </c>
      <c r="R205" s="20"/>
      <c r="T205" s="20"/>
      <c r="V205">
        <v>0</v>
      </c>
      <c r="W205">
        <v>0</v>
      </c>
      <c r="X205">
        <v>0</v>
      </c>
      <c r="Y205">
        <f>Tableau_Lancer_la_requête_à_partir_de_dbfin01[[#This Row],[CATEG_ISSUER]]</f>
        <v>0</v>
      </c>
    </row>
    <row r="206" spans="1:25" x14ac:dyDescent="0.25">
      <c r="A206" t="s">
        <v>577</v>
      </c>
      <c r="H206" t="s">
        <v>118</v>
      </c>
      <c r="I206" t="s">
        <v>326</v>
      </c>
      <c r="J206" t="s">
        <v>326</v>
      </c>
      <c r="K206" s="20"/>
      <c r="L206" s="20"/>
      <c r="M206" t="s">
        <v>578</v>
      </c>
      <c r="O206">
        <v>0</v>
      </c>
      <c r="P206" s="20">
        <v>18264</v>
      </c>
      <c r="Q206" t="s">
        <v>126</v>
      </c>
      <c r="R206" s="20"/>
      <c r="T206" s="20"/>
      <c r="V206">
        <v>0</v>
      </c>
      <c r="W206">
        <v>0</v>
      </c>
      <c r="X206">
        <v>0</v>
      </c>
      <c r="Y206">
        <f>Tableau_Lancer_la_requête_à_partir_de_dbfin01[[#This Row],[CATEG_ISSUER]]</f>
        <v>0</v>
      </c>
    </row>
    <row r="207" spans="1:25" x14ac:dyDescent="0.25">
      <c r="A207" t="s">
        <v>579</v>
      </c>
      <c r="H207" t="s">
        <v>118</v>
      </c>
      <c r="I207" t="s">
        <v>119</v>
      </c>
      <c r="J207" t="s">
        <v>120</v>
      </c>
      <c r="K207" s="20"/>
      <c r="L207" s="20"/>
      <c r="M207" t="s">
        <v>187</v>
      </c>
      <c r="P207" s="20">
        <v>18264</v>
      </c>
      <c r="Q207" t="s">
        <v>126</v>
      </c>
      <c r="R207" s="20"/>
      <c r="T207" s="20"/>
      <c r="V207">
        <v>0</v>
      </c>
      <c r="W207">
        <v>0</v>
      </c>
      <c r="X207">
        <v>0</v>
      </c>
      <c r="Y207">
        <f>Tableau_Lancer_la_requête_à_partir_de_dbfin01[[#This Row],[CATEG_ISSUER]]</f>
        <v>0</v>
      </c>
    </row>
    <row r="208" spans="1:25" x14ac:dyDescent="0.25">
      <c r="A208" t="s">
        <v>580</v>
      </c>
      <c r="H208" t="s">
        <v>118</v>
      </c>
      <c r="I208" t="s">
        <v>119</v>
      </c>
      <c r="J208" t="s">
        <v>120</v>
      </c>
      <c r="K208" s="20"/>
      <c r="L208" s="20"/>
      <c r="M208" t="s">
        <v>581</v>
      </c>
      <c r="O208">
        <v>0</v>
      </c>
      <c r="P208" s="20">
        <v>18264</v>
      </c>
      <c r="Q208" t="s">
        <v>126</v>
      </c>
      <c r="R208" s="20"/>
      <c r="T208" s="20"/>
      <c r="V208">
        <v>0</v>
      </c>
      <c r="W208">
        <v>0</v>
      </c>
      <c r="X208">
        <v>0</v>
      </c>
      <c r="Y208">
        <f>Tableau_Lancer_la_requête_à_partir_de_dbfin01[[#This Row],[CATEG_ISSUER]]</f>
        <v>0</v>
      </c>
    </row>
    <row r="209" spans="1:25" x14ac:dyDescent="0.25">
      <c r="A209" t="s">
        <v>582</v>
      </c>
      <c r="H209" t="s">
        <v>166</v>
      </c>
      <c r="I209" t="s">
        <v>171</v>
      </c>
      <c r="J209" t="s">
        <v>172</v>
      </c>
      <c r="K209" s="20"/>
      <c r="L209" s="20"/>
      <c r="M209" t="s">
        <v>583</v>
      </c>
      <c r="O209">
        <v>0</v>
      </c>
      <c r="P209" s="20">
        <v>18264</v>
      </c>
      <c r="Q209" t="s">
        <v>126</v>
      </c>
      <c r="R209" s="20"/>
      <c r="T209" s="20"/>
      <c r="V209">
        <v>0</v>
      </c>
      <c r="W209">
        <v>0</v>
      </c>
      <c r="X209">
        <v>0</v>
      </c>
      <c r="Y209">
        <f>Tableau_Lancer_la_requête_à_partir_de_dbfin01[[#This Row],[CATEG_ISSUER]]</f>
        <v>0</v>
      </c>
    </row>
    <row r="210" spans="1:25" x14ac:dyDescent="0.25">
      <c r="A210" t="s">
        <v>584</v>
      </c>
      <c r="H210" t="s">
        <v>118</v>
      </c>
      <c r="I210" t="s">
        <v>119</v>
      </c>
      <c r="J210" t="s">
        <v>120</v>
      </c>
      <c r="K210" s="20"/>
      <c r="L210" s="20"/>
      <c r="M210" t="s">
        <v>585</v>
      </c>
      <c r="O210">
        <v>0</v>
      </c>
      <c r="P210" s="20">
        <v>18264</v>
      </c>
      <c r="Q210" t="s">
        <v>126</v>
      </c>
      <c r="R210" s="20"/>
      <c r="T210" s="20"/>
      <c r="V210">
        <v>0</v>
      </c>
      <c r="W210">
        <v>0</v>
      </c>
      <c r="X210">
        <v>0</v>
      </c>
      <c r="Y210">
        <f>Tableau_Lancer_la_requête_à_partir_de_dbfin01[[#This Row],[CATEG_ISSUER]]</f>
        <v>0</v>
      </c>
    </row>
    <row r="211" spans="1:25" x14ac:dyDescent="0.25">
      <c r="A211" t="s">
        <v>586</v>
      </c>
      <c r="H211" t="s">
        <v>166</v>
      </c>
      <c r="I211" t="s">
        <v>167</v>
      </c>
      <c r="J211" t="s">
        <v>168</v>
      </c>
      <c r="K211" s="20"/>
      <c r="L211" s="20"/>
      <c r="M211" t="s">
        <v>587</v>
      </c>
      <c r="P211" s="20">
        <v>18264</v>
      </c>
      <c r="Q211" t="s">
        <v>126</v>
      </c>
      <c r="R211" s="20"/>
      <c r="T211" s="20"/>
      <c r="V211">
        <v>0</v>
      </c>
      <c r="W211">
        <v>0</v>
      </c>
      <c r="X211">
        <v>0</v>
      </c>
      <c r="Y211">
        <f>Tableau_Lancer_la_requête_à_partir_de_dbfin01[[#This Row],[CATEG_ISSUER]]</f>
        <v>0</v>
      </c>
    </row>
    <row r="212" spans="1:25" x14ac:dyDescent="0.25">
      <c r="A212" t="s">
        <v>588</v>
      </c>
      <c r="H212" t="s">
        <v>118</v>
      </c>
      <c r="I212" t="s">
        <v>119</v>
      </c>
      <c r="J212" t="s">
        <v>120</v>
      </c>
      <c r="K212" s="20"/>
      <c r="L212" s="20"/>
      <c r="M212" t="s">
        <v>589</v>
      </c>
      <c r="P212" s="20">
        <v>18264</v>
      </c>
      <c r="Q212" t="s">
        <v>126</v>
      </c>
      <c r="R212" s="20"/>
      <c r="T212" s="20"/>
      <c r="V212">
        <v>0</v>
      </c>
      <c r="W212">
        <v>0</v>
      </c>
      <c r="X212">
        <v>0</v>
      </c>
      <c r="Y212">
        <f>Tableau_Lancer_la_requête_à_partir_de_dbfin01[[#This Row],[CATEG_ISSUER]]</f>
        <v>0</v>
      </c>
    </row>
    <row r="213" spans="1:25" x14ac:dyDescent="0.25">
      <c r="A213" t="s">
        <v>590</v>
      </c>
      <c r="H213" t="s">
        <v>118</v>
      </c>
      <c r="I213" t="s">
        <v>119</v>
      </c>
      <c r="J213" t="s">
        <v>120</v>
      </c>
      <c r="K213" s="20"/>
      <c r="L213" s="20"/>
      <c r="M213" t="s">
        <v>591</v>
      </c>
      <c r="P213" s="20">
        <v>18264</v>
      </c>
      <c r="Q213" t="s">
        <v>126</v>
      </c>
      <c r="R213" s="20"/>
      <c r="T213" s="20"/>
      <c r="V213">
        <v>0</v>
      </c>
      <c r="W213">
        <v>0</v>
      </c>
      <c r="X213">
        <v>0</v>
      </c>
      <c r="Y213">
        <f>Tableau_Lancer_la_requête_à_partir_de_dbfin01[[#This Row],[CATEG_ISSUER]]</f>
        <v>0</v>
      </c>
    </row>
    <row r="214" spans="1:25" x14ac:dyDescent="0.25">
      <c r="A214" t="s">
        <v>592</v>
      </c>
      <c r="B214" t="s">
        <v>593</v>
      </c>
      <c r="C214" t="s">
        <v>111</v>
      </c>
      <c r="D214">
        <v>1</v>
      </c>
      <c r="H214" t="s">
        <v>107</v>
      </c>
      <c r="I214" t="s">
        <v>114</v>
      </c>
      <c r="J214" t="s">
        <v>115</v>
      </c>
      <c r="K214" s="20">
        <v>44941</v>
      </c>
      <c r="L214" s="20"/>
      <c r="M214" t="s">
        <v>594</v>
      </c>
      <c r="N214">
        <v>3.75</v>
      </c>
      <c r="O214">
        <v>1</v>
      </c>
      <c r="P214" s="20">
        <v>39097</v>
      </c>
      <c r="Q214" t="s">
        <v>126</v>
      </c>
      <c r="R214" s="20"/>
      <c r="T214" s="20"/>
      <c r="V214">
        <v>0</v>
      </c>
      <c r="W214">
        <v>0</v>
      </c>
      <c r="X214">
        <v>0</v>
      </c>
      <c r="Y214" t="str">
        <f>Tableau_Lancer_la_requête_à_partir_de_dbfin01[[#This Row],[CATEG_ISSUER]]</f>
        <v>poche_obligation</v>
      </c>
    </row>
    <row r="215" spans="1:25" x14ac:dyDescent="0.25">
      <c r="A215" t="s">
        <v>595</v>
      </c>
      <c r="B215" t="s">
        <v>593</v>
      </c>
      <c r="C215" t="s">
        <v>111</v>
      </c>
      <c r="D215">
        <v>1</v>
      </c>
      <c r="H215" t="s">
        <v>107</v>
      </c>
      <c r="I215" t="s">
        <v>114</v>
      </c>
      <c r="J215" t="s">
        <v>115</v>
      </c>
      <c r="K215" s="20">
        <v>46767</v>
      </c>
      <c r="L215" s="20"/>
      <c r="M215" t="s">
        <v>596</v>
      </c>
      <c r="N215">
        <v>5.5</v>
      </c>
      <c r="O215">
        <v>1</v>
      </c>
      <c r="P215" s="20">
        <v>36175</v>
      </c>
      <c r="Q215" t="s">
        <v>126</v>
      </c>
      <c r="R215" s="20"/>
      <c r="T215" s="20"/>
      <c r="V215">
        <v>0</v>
      </c>
      <c r="W215">
        <v>0</v>
      </c>
      <c r="X215">
        <v>0</v>
      </c>
      <c r="Y215" t="str">
        <f>Tableau_Lancer_la_requête_à_partir_de_dbfin01[[#This Row],[CATEG_ISSUER]]</f>
        <v>poche_obligation</v>
      </c>
    </row>
    <row r="216" spans="1:25" x14ac:dyDescent="0.25">
      <c r="A216" t="s">
        <v>597</v>
      </c>
      <c r="H216" t="s">
        <v>166</v>
      </c>
      <c r="I216" t="s">
        <v>171</v>
      </c>
      <c r="J216" t="s">
        <v>172</v>
      </c>
      <c r="K216" s="20"/>
      <c r="L216" s="20"/>
      <c r="M216" t="s">
        <v>187</v>
      </c>
      <c r="P216" s="20">
        <v>18264</v>
      </c>
      <c r="Q216" t="s">
        <v>126</v>
      </c>
      <c r="R216" s="20"/>
      <c r="T216" s="20"/>
      <c r="V216">
        <v>0</v>
      </c>
      <c r="W216">
        <v>0</v>
      </c>
      <c r="X216">
        <v>0</v>
      </c>
      <c r="Y216">
        <f>Tableau_Lancer_la_requête_à_partir_de_dbfin01[[#This Row],[CATEG_ISSUER]]</f>
        <v>0</v>
      </c>
    </row>
    <row r="217" spans="1:25" x14ac:dyDescent="0.25">
      <c r="A217" t="s">
        <v>598</v>
      </c>
      <c r="H217" t="s">
        <v>166</v>
      </c>
      <c r="I217" t="s">
        <v>171</v>
      </c>
      <c r="J217" t="s">
        <v>172</v>
      </c>
      <c r="K217" s="20"/>
      <c r="L217" s="20"/>
      <c r="M217" t="s">
        <v>599</v>
      </c>
      <c r="O217">
        <v>0</v>
      </c>
      <c r="P217" s="20">
        <v>18264</v>
      </c>
      <c r="Q217" t="s">
        <v>126</v>
      </c>
      <c r="R217" s="20"/>
      <c r="T217" s="20"/>
      <c r="V217">
        <v>0</v>
      </c>
      <c r="W217">
        <v>0</v>
      </c>
      <c r="X217">
        <v>0</v>
      </c>
      <c r="Y217">
        <f>Tableau_Lancer_la_requête_à_partir_de_dbfin01[[#This Row],[CATEG_ISSUER]]</f>
        <v>0</v>
      </c>
    </row>
    <row r="218" spans="1:25" x14ac:dyDescent="0.25">
      <c r="A218" t="s">
        <v>600</v>
      </c>
      <c r="H218" t="s">
        <v>166</v>
      </c>
      <c r="I218" t="s">
        <v>171</v>
      </c>
      <c r="J218" t="s">
        <v>172</v>
      </c>
      <c r="K218" s="20"/>
      <c r="L218" s="20"/>
      <c r="M218" t="s">
        <v>601</v>
      </c>
      <c r="O218">
        <v>0</v>
      </c>
      <c r="P218" s="20">
        <v>18264</v>
      </c>
      <c r="Q218" t="s">
        <v>126</v>
      </c>
      <c r="R218" s="20"/>
      <c r="T218" s="20"/>
      <c r="V218">
        <v>0</v>
      </c>
      <c r="W218">
        <v>0</v>
      </c>
      <c r="X218">
        <v>0</v>
      </c>
      <c r="Y218">
        <f>Tableau_Lancer_la_requête_à_partir_de_dbfin01[[#This Row],[CATEG_ISSUER]]</f>
        <v>0</v>
      </c>
    </row>
    <row r="219" spans="1:25" x14ac:dyDescent="0.25">
      <c r="A219" t="s">
        <v>602</v>
      </c>
      <c r="H219" t="s">
        <v>166</v>
      </c>
      <c r="I219" t="s">
        <v>171</v>
      </c>
      <c r="J219" t="s">
        <v>172</v>
      </c>
      <c r="K219" s="20"/>
      <c r="L219" s="20"/>
      <c r="M219" t="s">
        <v>603</v>
      </c>
      <c r="P219" s="20">
        <v>18264</v>
      </c>
      <c r="Q219" t="s">
        <v>126</v>
      </c>
      <c r="R219" s="20"/>
      <c r="T219" s="20"/>
      <c r="V219">
        <v>0</v>
      </c>
      <c r="W219">
        <v>0</v>
      </c>
      <c r="X219">
        <v>0</v>
      </c>
      <c r="Y219">
        <f>Tableau_Lancer_la_requête_à_partir_de_dbfin01[[#This Row],[CATEG_ISSUER]]</f>
        <v>0</v>
      </c>
    </row>
    <row r="220" spans="1:25" x14ac:dyDescent="0.25">
      <c r="A220" t="s">
        <v>604</v>
      </c>
      <c r="B220" t="s">
        <v>593</v>
      </c>
      <c r="C220" t="s">
        <v>111</v>
      </c>
      <c r="D220">
        <v>1</v>
      </c>
      <c r="H220" t="s">
        <v>107</v>
      </c>
      <c r="I220" t="s">
        <v>114</v>
      </c>
      <c r="J220" t="s">
        <v>115</v>
      </c>
      <c r="K220" s="20">
        <v>45122</v>
      </c>
      <c r="L220" s="20"/>
      <c r="M220" t="s">
        <v>605</v>
      </c>
      <c r="N220">
        <v>1.75</v>
      </c>
      <c r="O220">
        <v>1</v>
      </c>
      <c r="P220" s="20">
        <v>41470</v>
      </c>
      <c r="Q220" t="s">
        <v>126</v>
      </c>
      <c r="R220" s="20"/>
      <c r="T220" s="20"/>
      <c r="V220">
        <v>0</v>
      </c>
      <c r="W220">
        <v>0</v>
      </c>
      <c r="X220">
        <v>0</v>
      </c>
      <c r="Y220" t="str">
        <f>Tableau_Lancer_la_requête_à_partir_de_dbfin01[[#This Row],[CATEG_ISSUER]]</f>
        <v>poche_obligation</v>
      </c>
    </row>
    <row r="221" spans="1:25" x14ac:dyDescent="0.25">
      <c r="A221" t="s">
        <v>606</v>
      </c>
      <c r="H221" t="s">
        <v>166</v>
      </c>
      <c r="I221" t="s">
        <v>171</v>
      </c>
      <c r="J221" t="s">
        <v>172</v>
      </c>
      <c r="K221" s="20"/>
      <c r="L221" s="20"/>
      <c r="M221" t="s">
        <v>607</v>
      </c>
      <c r="O221">
        <v>0</v>
      </c>
      <c r="P221" s="20">
        <v>18264</v>
      </c>
      <c r="Q221" t="s">
        <v>126</v>
      </c>
      <c r="R221" s="20"/>
      <c r="T221" s="20"/>
      <c r="V221">
        <v>0</v>
      </c>
      <c r="W221">
        <v>0</v>
      </c>
      <c r="X221">
        <v>0</v>
      </c>
      <c r="Y221">
        <f>Tableau_Lancer_la_requête_à_partir_de_dbfin01[[#This Row],[CATEG_ISSUER]]</f>
        <v>0</v>
      </c>
    </row>
    <row r="222" spans="1:25" x14ac:dyDescent="0.25">
      <c r="A222" t="s">
        <v>608</v>
      </c>
      <c r="D222">
        <v>18</v>
      </c>
      <c r="F222" t="s">
        <v>254</v>
      </c>
      <c r="H222" t="s">
        <v>80</v>
      </c>
      <c r="I222" t="s">
        <v>80</v>
      </c>
      <c r="J222" t="s">
        <v>80</v>
      </c>
      <c r="K222" s="20">
        <v>41379</v>
      </c>
      <c r="L222" s="20"/>
      <c r="M222" t="s">
        <v>609</v>
      </c>
      <c r="N222">
        <v>2.625</v>
      </c>
      <c r="O222">
        <v>0</v>
      </c>
      <c r="P222" s="20">
        <v>40648</v>
      </c>
      <c r="Q222" t="s">
        <v>126</v>
      </c>
      <c r="R222" s="20"/>
      <c r="T222" s="20"/>
      <c r="V222">
        <v>0</v>
      </c>
      <c r="W222">
        <v>0</v>
      </c>
      <c r="X222">
        <v>0</v>
      </c>
      <c r="Y222">
        <f>Tableau_Lancer_la_requête_à_partir_de_dbfin01[[#This Row],[CATEG_ISSUER]]</f>
        <v>0</v>
      </c>
    </row>
    <row r="223" spans="1:25" x14ac:dyDescent="0.25">
      <c r="A223" t="s">
        <v>610</v>
      </c>
      <c r="H223" t="s">
        <v>166</v>
      </c>
      <c r="I223" t="s">
        <v>171</v>
      </c>
      <c r="J223" t="s">
        <v>172</v>
      </c>
      <c r="K223" s="20"/>
      <c r="L223" s="20"/>
      <c r="M223" t="s">
        <v>611</v>
      </c>
      <c r="O223">
        <v>0</v>
      </c>
      <c r="P223" s="20">
        <v>18264</v>
      </c>
      <c r="Q223" t="s">
        <v>126</v>
      </c>
      <c r="R223" s="20"/>
      <c r="T223" s="20"/>
      <c r="V223">
        <v>0</v>
      </c>
      <c r="W223">
        <v>0</v>
      </c>
      <c r="X223">
        <v>0</v>
      </c>
      <c r="Y223">
        <f>Tableau_Lancer_la_requête_à_partir_de_dbfin01[[#This Row],[CATEG_ISSUER]]</f>
        <v>0</v>
      </c>
    </row>
    <row r="224" spans="1:25" x14ac:dyDescent="0.25">
      <c r="A224" t="s">
        <v>612</v>
      </c>
      <c r="H224" t="s">
        <v>134</v>
      </c>
      <c r="I224" t="s">
        <v>346</v>
      </c>
      <c r="J224" t="s">
        <v>346</v>
      </c>
      <c r="K224" s="20"/>
      <c r="L224" s="20"/>
      <c r="M224" t="s">
        <v>613</v>
      </c>
      <c r="O224">
        <v>0</v>
      </c>
      <c r="P224" s="20">
        <v>18264</v>
      </c>
      <c r="Q224" t="s">
        <v>126</v>
      </c>
      <c r="R224" s="20"/>
      <c r="T224" s="20"/>
      <c r="V224">
        <v>0</v>
      </c>
      <c r="W224">
        <v>0</v>
      </c>
      <c r="X224">
        <v>0</v>
      </c>
      <c r="Y224">
        <f>Tableau_Lancer_la_requête_à_partir_de_dbfin01[[#This Row],[CATEG_ISSUER]]</f>
        <v>0</v>
      </c>
    </row>
    <row r="225" spans="1:25" x14ac:dyDescent="0.25">
      <c r="A225" t="s">
        <v>614</v>
      </c>
      <c r="H225" t="s">
        <v>134</v>
      </c>
      <c r="I225" t="s">
        <v>346</v>
      </c>
      <c r="J225" t="s">
        <v>346</v>
      </c>
      <c r="K225" s="20"/>
      <c r="L225" s="20"/>
      <c r="M225" t="s">
        <v>187</v>
      </c>
      <c r="P225" s="20">
        <v>18264</v>
      </c>
      <c r="Q225" t="s">
        <v>126</v>
      </c>
      <c r="R225" s="20"/>
      <c r="T225" s="20"/>
      <c r="V225">
        <v>0</v>
      </c>
      <c r="W225">
        <v>0</v>
      </c>
      <c r="X225">
        <v>0</v>
      </c>
      <c r="Y225">
        <f>Tableau_Lancer_la_requête_à_partir_de_dbfin01[[#This Row],[CATEG_ISSUER]]</f>
        <v>0</v>
      </c>
    </row>
    <row r="226" spans="1:25" x14ac:dyDescent="0.25">
      <c r="A226" t="s">
        <v>615</v>
      </c>
      <c r="H226" t="s">
        <v>166</v>
      </c>
      <c r="I226" t="s">
        <v>171</v>
      </c>
      <c r="J226" t="s">
        <v>172</v>
      </c>
      <c r="K226" s="20"/>
      <c r="L226" s="20"/>
      <c r="M226" t="s">
        <v>187</v>
      </c>
      <c r="P226" s="20">
        <v>18264</v>
      </c>
      <c r="Q226" t="s">
        <v>126</v>
      </c>
      <c r="R226" s="20"/>
      <c r="T226" s="20"/>
      <c r="V226">
        <v>0</v>
      </c>
      <c r="W226">
        <v>0</v>
      </c>
      <c r="X226">
        <v>0</v>
      </c>
      <c r="Y226">
        <f>Tableau_Lancer_la_requête_à_partir_de_dbfin01[[#This Row],[CATEG_ISSUER]]</f>
        <v>0</v>
      </c>
    </row>
    <row r="227" spans="1:25" x14ac:dyDescent="0.25">
      <c r="A227" t="s">
        <v>616</v>
      </c>
      <c r="H227" t="s">
        <v>166</v>
      </c>
      <c r="I227" t="s">
        <v>171</v>
      </c>
      <c r="J227" t="s">
        <v>172</v>
      </c>
      <c r="K227" s="20"/>
      <c r="L227" s="20"/>
      <c r="M227" t="s">
        <v>617</v>
      </c>
      <c r="O227">
        <v>0</v>
      </c>
      <c r="P227" s="20">
        <v>18264</v>
      </c>
      <c r="Q227" t="s">
        <v>126</v>
      </c>
      <c r="R227" s="20"/>
      <c r="T227" s="20"/>
      <c r="V227">
        <v>0</v>
      </c>
      <c r="W227">
        <v>0</v>
      </c>
      <c r="X227">
        <v>0</v>
      </c>
      <c r="Y227">
        <f>Tableau_Lancer_la_requête_à_partir_de_dbfin01[[#This Row],[CATEG_ISSUER]]</f>
        <v>0</v>
      </c>
    </row>
    <row r="228" spans="1:25" x14ac:dyDescent="0.25">
      <c r="A228" t="s">
        <v>618</v>
      </c>
      <c r="B228" t="s">
        <v>110</v>
      </c>
      <c r="C228" t="s">
        <v>160</v>
      </c>
      <c r="D228">
        <v>9</v>
      </c>
      <c r="F228" t="s">
        <v>619</v>
      </c>
      <c r="H228" t="s">
        <v>107</v>
      </c>
      <c r="I228" t="s">
        <v>131</v>
      </c>
      <c r="J228" t="s">
        <v>131</v>
      </c>
      <c r="K228" s="20">
        <v>42179</v>
      </c>
      <c r="L228" s="20"/>
      <c r="M228" t="s">
        <v>620</v>
      </c>
      <c r="N228">
        <v>4.8</v>
      </c>
      <c r="O228">
        <v>2</v>
      </c>
      <c r="P228" s="20">
        <v>38710</v>
      </c>
      <c r="Q228" t="s">
        <v>126</v>
      </c>
      <c r="R228" s="20"/>
      <c r="T228" s="20"/>
      <c r="V228">
        <v>0</v>
      </c>
      <c r="W228">
        <v>0</v>
      </c>
      <c r="X228">
        <v>0</v>
      </c>
      <c r="Y228" t="str">
        <f>Tableau_Lancer_la_requête_à_partir_de_dbfin01[[#This Row],[CATEG_ISSUER]]</f>
        <v>Finance</v>
      </c>
    </row>
    <row r="229" spans="1:25" x14ac:dyDescent="0.25">
      <c r="A229" t="s">
        <v>621</v>
      </c>
      <c r="B229" t="s">
        <v>538</v>
      </c>
      <c r="C229" t="s">
        <v>129</v>
      </c>
      <c r="D229">
        <v>11</v>
      </c>
      <c r="F229" t="s">
        <v>622</v>
      </c>
      <c r="H229" t="s">
        <v>80</v>
      </c>
      <c r="I229" t="s">
        <v>80</v>
      </c>
      <c r="J229" t="s">
        <v>80</v>
      </c>
      <c r="K229" s="20">
        <v>41912</v>
      </c>
      <c r="L229" s="20"/>
      <c r="M229" t="s">
        <v>623</v>
      </c>
      <c r="N229">
        <v>4.95</v>
      </c>
      <c r="O229">
        <v>2</v>
      </c>
      <c r="P229" s="20">
        <v>38806</v>
      </c>
      <c r="Q229" t="s">
        <v>126</v>
      </c>
      <c r="R229" s="20"/>
      <c r="T229" s="20"/>
      <c r="V229">
        <v>0</v>
      </c>
      <c r="W229">
        <v>0</v>
      </c>
      <c r="X229">
        <v>0</v>
      </c>
      <c r="Y229" t="str">
        <f>Tableau_Lancer_la_requête_à_partir_de_dbfin01[[#This Row],[CATEG_ISSUER]]</f>
        <v>Corporate</v>
      </c>
    </row>
    <row r="230" spans="1:25" x14ac:dyDescent="0.25">
      <c r="A230" t="s">
        <v>624</v>
      </c>
      <c r="B230" t="s">
        <v>110</v>
      </c>
      <c r="C230" t="s">
        <v>160</v>
      </c>
      <c r="D230">
        <v>6</v>
      </c>
      <c r="F230" t="s">
        <v>359</v>
      </c>
      <c r="H230" t="s">
        <v>107</v>
      </c>
      <c r="I230" t="s">
        <v>131</v>
      </c>
      <c r="J230" t="s">
        <v>131</v>
      </c>
      <c r="K230" s="20">
        <v>42384</v>
      </c>
      <c r="L230" s="20"/>
      <c r="M230" t="s">
        <v>625</v>
      </c>
      <c r="N230">
        <v>3.5</v>
      </c>
      <c r="O230">
        <v>2</v>
      </c>
      <c r="P230" s="20">
        <v>40739</v>
      </c>
      <c r="Q230" t="s">
        <v>126</v>
      </c>
      <c r="R230" s="20">
        <v>40757</v>
      </c>
      <c r="S230">
        <v>3.5999999046325684</v>
      </c>
      <c r="T230" s="20"/>
      <c r="V230">
        <v>0</v>
      </c>
      <c r="W230">
        <v>0</v>
      </c>
      <c r="X230">
        <v>0</v>
      </c>
      <c r="Y230" t="str">
        <f>Tableau_Lancer_la_requête_à_partir_de_dbfin01[[#This Row],[CATEG_ISSUER]]</f>
        <v>Finance</v>
      </c>
    </row>
    <row r="231" spans="1:25" x14ac:dyDescent="0.25">
      <c r="A231" t="s">
        <v>626</v>
      </c>
      <c r="B231" t="s">
        <v>538</v>
      </c>
      <c r="C231" t="s">
        <v>129</v>
      </c>
      <c r="D231">
        <v>9</v>
      </c>
      <c r="F231" t="s">
        <v>627</v>
      </c>
      <c r="H231" t="s">
        <v>107</v>
      </c>
      <c r="I231" t="s">
        <v>131</v>
      </c>
      <c r="J231" t="s">
        <v>131</v>
      </c>
      <c r="K231" s="20">
        <v>41919</v>
      </c>
      <c r="L231" s="20"/>
      <c r="M231" t="s">
        <v>628</v>
      </c>
      <c r="N231">
        <v>3.875</v>
      </c>
      <c r="O231">
        <v>2</v>
      </c>
      <c r="P231" s="20">
        <v>40275</v>
      </c>
      <c r="Q231" t="s">
        <v>126</v>
      </c>
      <c r="R231" s="20">
        <v>40754</v>
      </c>
      <c r="S231">
        <v>4.25</v>
      </c>
      <c r="T231" s="20"/>
      <c r="V231">
        <v>0</v>
      </c>
      <c r="W231">
        <v>0</v>
      </c>
      <c r="X231">
        <v>0</v>
      </c>
      <c r="Y231" t="str">
        <f>Tableau_Lancer_la_requête_à_partir_de_dbfin01[[#This Row],[CATEG_ISSUER]]</f>
        <v>Corporate</v>
      </c>
    </row>
    <row r="232" spans="1:25" x14ac:dyDescent="0.25">
      <c r="A232" t="s">
        <v>629</v>
      </c>
      <c r="H232" t="s">
        <v>134</v>
      </c>
      <c r="I232" t="s">
        <v>346</v>
      </c>
      <c r="J232" t="s">
        <v>346</v>
      </c>
      <c r="K232" s="20"/>
      <c r="L232" s="20"/>
      <c r="M232" t="s">
        <v>187</v>
      </c>
      <c r="P232" s="20">
        <v>18264</v>
      </c>
      <c r="Q232" t="s">
        <v>126</v>
      </c>
      <c r="R232" s="20"/>
      <c r="T232" s="20"/>
      <c r="V232">
        <v>0</v>
      </c>
      <c r="W232">
        <v>0</v>
      </c>
      <c r="X232">
        <v>0</v>
      </c>
      <c r="Y232">
        <f>Tableau_Lancer_la_requête_à_partir_de_dbfin01[[#This Row],[CATEG_ISSUER]]</f>
        <v>0</v>
      </c>
    </row>
    <row r="233" spans="1:25" x14ac:dyDescent="0.25">
      <c r="A233" t="s">
        <v>630</v>
      </c>
      <c r="H233" t="s">
        <v>134</v>
      </c>
      <c r="I233" t="s">
        <v>346</v>
      </c>
      <c r="J233" t="s">
        <v>346</v>
      </c>
      <c r="K233" s="20"/>
      <c r="L233" s="20"/>
      <c r="M233" t="s">
        <v>631</v>
      </c>
      <c r="O233">
        <v>0</v>
      </c>
      <c r="P233" s="20">
        <v>18264</v>
      </c>
      <c r="Q233" t="s">
        <v>126</v>
      </c>
      <c r="R233" s="20"/>
      <c r="T233" s="20"/>
      <c r="V233">
        <v>0</v>
      </c>
      <c r="W233">
        <v>0</v>
      </c>
      <c r="X233">
        <v>0</v>
      </c>
      <c r="Y233">
        <f>Tableau_Lancer_la_requête_à_partir_de_dbfin01[[#This Row],[CATEG_ISSUER]]</f>
        <v>0</v>
      </c>
    </row>
    <row r="234" spans="1:25" x14ac:dyDescent="0.25">
      <c r="A234" t="s">
        <v>632</v>
      </c>
      <c r="H234" t="s">
        <v>134</v>
      </c>
      <c r="I234" t="s">
        <v>346</v>
      </c>
      <c r="J234" t="s">
        <v>346</v>
      </c>
      <c r="K234" s="20"/>
      <c r="L234" s="20"/>
      <c r="M234" t="s">
        <v>633</v>
      </c>
      <c r="O234">
        <v>0</v>
      </c>
      <c r="P234" s="20">
        <v>18264</v>
      </c>
      <c r="Q234" t="s">
        <v>126</v>
      </c>
      <c r="R234" s="20"/>
      <c r="T234" s="20"/>
      <c r="V234">
        <v>0</v>
      </c>
      <c r="W234">
        <v>0</v>
      </c>
      <c r="X234">
        <v>0</v>
      </c>
      <c r="Y234">
        <f>Tableau_Lancer_la_requête_à_partir_de_dbfin01[[#This Row],[CATEG_ISSUER]]</f>
        <v>0</v>
      </c>
    </row>
    <row r="235" spans="1:25" x14ac:dyDescent="0.25">
      <c r="A235" t="s">
        <v>634</v>
      </c>
      <c r="H235" t="s">
        <v>134</v>
      </c>
      <c r="I235" t="s">
        <v>346</v>
      </c>
      <c r="J235" t="s">
        <v>346</v>
      </c>
      <c r="K235" s="20"/>
      <c r="L235" s="20"/>
      <c r="M235" t="s">
        <v>635</v>
      </c>
      <c r="O235">
        <v>0</v>
      </c>
      <c r="P235" s="20">
        <v>18264</v>
      </c>
      <c r="Q235" t="s">
        <v>126</v>
      </c>
      <c r="R235" s="20"/>
      <c r="T235" s="20"/>
      <c r="V235">
        <v>0</v>
      </c>
      <c r="W235">
        <v>0</v>
      </c>
      <c r="X235">
        <v>0</v>
      </c>
      <c r="Y235">
        <f>Tableau_Lancer_la_requête_à_partir_de_dbfin01[[#This Row],[CATEG_ISSUER]]</f>
        <v>0</v>
      </c>
    </row>
    <row r="236" spans="1:25" x14ac:dyDescent="0.25">
      <c r="A236" t="s">
        <v>636</v>
      </c>
      <c r="H236" t="s">
        <v>134</v>
      </c>
      <c r="I236" t="s">
        <v>346</v>
      </c>
      <c r="J236" t="s">
        <v>346</v>
      </c>
      <c r="K236" s="20"/>
      <c r="L236" s="20"/>
      <c r="M236" t="s">
        <v>637</v>
      </c>
      <c r="O236">
        <v>0</v>
      </c>
      <c r="P236" s="20">
        <v>18264</v>
      </c>
      <c r="Q236" t="s">
        <v>126</v>
      </c>
      <c r="R236" s="20"/>
      <c r="T236" s="20"/>
      <c r="V236">
        <v>0</v>
      </c>
      <c r="W236">
        <v>0</v>
      </c>
      <c r="X236">
        <v>0</v>
      </c>
      <c r="Y236">
        <f>Tableau_Lancer_la_requête_à_partir_de_dbfin01[[#This Row],[CATEG_ISSUER]]</f>
        <v>0</v>
      </c>
    </row>
    <row r="237" spans="1:25" x14ac:dyDescent="0.25">
      <c r="A237" t="s">
        <v>638</v>
      </c>
      <c r="B237" t="s">
        <v>126</v>
      </c>
      <c r="D237">
        <v>18</v>
      </c>
      <c r="F237" t="s">
        <v>639</v>
      </c>
      <c r="H237" t="s">
        <v>80</v>
      </c>
      <c r="I237" t="s">
        <v>80</v>
      </c>
      <c r="J237" t="s">
        <v>80</v>
      </c>
      <c r="K237" s="20">
        <v>41687</v>
      </c>
      <c r="L237" s="20"/>
      <c r="M237" t="s">
        <v>640</v>
      </c>
      <c r="N237">
        <v>2.0470000000000002</v>
      </c>
      <c r="O237">
        <v>0</v>
      </c>
      <c r="P237" s="20">
        <v>41045</v>
      </c>
      <c r="Q237" t="s">
        <v>126</v>
      </c>
      <c r="R237" s="20"/>
      <c r="T237" s="20"/>
      <c r="V237">
        <v>0</v>
      </c>
      <c r="W237">
        <v>1</v>
      </c>
      <c r="X237">
        <v>0</v>
      </c>
      <c r="Y237">
        <f>Tableau_Lancer_la_requête_à_partir_de_dbfin01[[#This Row],[CATEG_ISSUER]]</f>
        <v>0</v>
      </c>
    </row>
    <row r="238" spans="1:25" x14ac:dyDescent="0.25">
      <c r="A238" t="s">
        <v>641</v>
      </c>
      <c r="B238" t="s">
        <v>593</v>
      </c>
      <c r="C238" t="s">
        <v>160</v>
      </c>
      <c r="D238">
        <v>10</v>
      </c>
      <c r="F238" t="s">
        <v>642</v>
      </c>
      <c r="H238" t="s">
        <v>107</v>
      </c>
      <c r="I238" t="s">
        <v>131</v>
      </c>
      <c r="J238" t="s">
        <v>131</v>
      </c>
      <c r="K238" s="20">
        <v>42916</v>
      </c>
      <c r="L238" s="20"/>
      <c r="M238" t="s">
        <v>643</v>
      </c>
      <c r="N238">
        <v>0.80500000000000005</v>
      </c>
      <c r="O238">
        <v>2</v>
      </c>
      <c r="P238" s="20">
        <v>36890</v>
      </c>
      <c r="Q238" t="s">
        <v>126</v>
      </c>
      <c r="R238" s="20"/>
      <c r="T238" s="20"/>
      <c r="V238">
        <v>0</v>
      </c>
      <c r="W238">
        <v>1</v>
      </c>
      <c r="X238">
        <v>0</v>
      </c>
      <c r="Y238" t="str">
        <f>Tableau_Lancer_la_requête_à_partir_de_dbfin01[[#This Row],[CATEG_ISSUER]]</f>
        <v>Finance</v>
      </c>
    </row>
    <row r="239" spans="1:25" x14ac:dyDescent="0.25">
      <c r="A239" t="s">
        <v>644</v>
      </c>
      <c r="D239">
        <v>18</v>
      </c>
      <c r="F239" t="s">
        <v>645</v>
      </c>
      <c r="H239" t="s">
        <v>80</v>
      </c>
      <c r="I239" t="s">
        <v>80</v>
      </c>
      <c r="J239" t="s">
        <v>80</v>
      </c>
      <c r="K239" s="20">
        <v>41364</v>
      </c>
      <c r="L239" s="20"/>
      <c r="M239" t="s">
        <v>646</v>
      </c>
      <c r="N239">
        <v>4.875</v>
      </c>
      <c r="O239">
        <v>0</v>
      </c>
      <c r="P239" s="20">
        <v>38077</v>
      </c>
      <c r="Q239" t="s">
        <v>126</v>
      </c>
      <c r="R239" s="20"/>
      <c r="T239" s="20"/>
      <c r="V239">
        <v>0</v>
      </c>
      <c r="W239">
        <v>0</v>
      </c>
      <c r="X239">
        <v>0</v>
      </c>
      <c r="Y239">
        <f>Tableau_Lancer_la_requête_à_partir_de_dbfin01[[#This Row],[CATEG_ISSUER]]</f>
        <v>0</v>
      </c>
    </row>
    <row r="240" spans="1:25" x14ac:dyDescent="0.25">
      <c r="A240" t="s">
        <v>647</v>
      </c>
      <c r="B240" t="s">
        <v>648</v>
      </c>
      <c r="C240" t="s">
        <v>160</v>
      </c>
      <c r="D240">
        <v>18</v>
      </c>
      <c r="F240" t="s">
        <v>649</v>
      </c>
      <c r="H240" t="s">
        <v>107</v>
      </c>
      <c r="I240" t="s">
        <v>131</v>
      </c>
      <c r="J240" t="s">
        <v>131</v>
      </c>
      <c r="K240" s="20">
        <v>45201</v>
      </c>
      <c r="L240" s="20"/>
      <c r="M240" t="s">
        <v>650</v>
      </c>
      <c r="N240">
        <v>0</v>
      </c>
      <c r="O240">
        <v>1</v>
      </c>
      <c r="P240" s="20">
        <v>38262</v>
      </c>
      <c r="Q240" t="s">
        <v>126</v>
      </c>
      <c r="R240" s="20"/>
      <c r="T240" s="20"/>
      <c r="V240">
        <v>0</v>
      </c>
      <c r="W240">
        <v>0</v>
      </c>
      <c r="X240">
        <v>0</v>
      </c>
      <c r="Y240" t="str">
        <f>Tableau_Lancer_la_requête_à_partir_de_dbfin01[[#This Row],[CATEG_ISSUER]]</f>
        <v>Finance</v>
      </c>
    </row>
    <row r="241" spans="1:25" x14ac:dyDescent="0.25">
      <c r="A241" t="s">
        <v>651</v>
      </c>
      <c r="B241" t="s">
        <v>110</v>
      </c>
      <c r="C241" t="s">
        <v>160</v>
      </c>
      <c r="D241">
        <v>18</v>
      </c>
      <c r="F241" t="s">
        <v>359</v>
      </c>
      <c r="H241" t="s">
        <v>80</v>
      </c>
      <c r="I241" t="s">
        <v>80</v>
      </c>
      <c r="J241" t="s">
        <v>80</v>
      </c>
      <c r="K241" s="20"/>
      <c r="L241" s="20"/>
      <c r="M241" t="s">
        <v>652</v>
      </c>
      <c r="N241">
        <v>5.4189999999999996</v>
      </c>
      <c r="O241">
        <v>1</v>
      </c>
      <c r="P241" s="20">
        <v>38301</v>
      </c>
      <c r="Q241" t="s">
        <v>126</v>
      </c>
      <c r="R241" s="20"/>
      <c r="T241" s="20"/>
      <c r="V241">
        <v>0</v>
      </c>
      <c r="W241">
        <v>0</v>
      </c>
      <c r="X241">
        <v>0</v>
      </c>
      <c r="Y241" t="str">
        <f>Tableau_Lancer_la_requête_à_partir_de_dbfin01[[#This Row],[CATEG_ISSUER]]</f>
        <v>Finance</v>
      </c>
    </row>
    <row r="242" spans="1:25" x14ac:dyDescent="0.25">
      <c r="A242" t="s">
        <v>653</v>
      </c>
      <c r="B242" t="s">
        <v>128</v>
      </c>
      <c r="C242" t="s">
        <v>160</v>
      </c>
      <c r="D242">
        <v>8</v>
      </c>
      <c r="F242" t="s">
        <v>654</v>
      </c>
      <c r="H242" t="s">
        <v>107</v>
      </c>
      <c r="I242" t="s">
        <v>131</v>
      </c>
      <c r="J242" t="s">
        <v>131</v>
      </c>
      <c r="K242" s="20">
        <v>43781</v>
      </c>
      <c r="L242" s="20">
        <v>41955</v>
      </c>
      <c r="M242" t="s">
        <v>655</v>
      </c>
      <c r="N242">
        <v>4.375</v>
      </c>
      <c r="O242">
        <v>1</v>
      </c>
      <c r="P242" s="20">
        <v>38668</v>
      </c>
      <c r="Q242" t="s">
        <v>126</v>
      </c>
      <c r="R242" s="20">
        <v>41591</v>
      </c>
      <c r="S242">
        <v>2.5699999332427979</v>
      </c>
      <c r="T242" s="20">
        <v>41955</v>
      </c>
      <c r="V242">
        <v>0</v>
      </c>
      <c r="W242">
        <v>0</v>
      </c>
      <c r="X242">
        <v>0</v>
      </c>
      <c r="Y242" t="str">
        <f>Tableau_Lancer_la_requête_à_partir_de_dbfin01[[#This Row],[CATEG_ISSUER]]</f>
        <v>Finance</v>
      </c>
    </row>
    <row r="243" spans="1:25" x14ac:dyDescent="0.25">
      <c r="A243" t="s">
        <v>656</v>
      </c>
      <c r="B243" t="s">
        <v>128</v>
      </c>
      <c r="C243" t="s">
        <v>160</v>
      </c>
      <c r="D243">
        <v>9</v>
      </c>
      <c r="F243" t="s">
        <v>657</v>
      </c>
      <c r="H243" t="s">
        <v>107</v>
      </c>
      <c r="I243" t="s">
        <v>131</v>
      </c>
      <c r="J243" t="s">
        <v>131</v>
      </c>
      <c r="K243" s="20">
        <v>42221</v>
      </c>
      <c r="L243" s="20"/>
      <c r="M243" t="s">
        <v>658</v>
      </c>
      <c r="N243">
        <v>3.5</v>
      </c>
      <c r="O243">
        <v>1</v>
      </c>
      <c r="P243" s="20">
        <v>38934</v>
      </c>
      <c r="Q243" t="s">
        <v>126</v>
      </c>
      <c r="R243" s="20"/>
      <c r="T243" s="20"/>
      <c r="V243">
        <v>0</v>
      </c>
      <c r="W243">
        <v>0</v>
      </c>
      <c r="X243">
        <v>0</v>
      </c>
      <c r="Y243" t="str">
        <f>Tableau_Lancer_la_requête_à_partir_de_dbfin01[[#This Row],[CATEG_ISSUER]]</f>
        <v>Finance</v>
      </c>
    </row>
    <row r="244" spans="1:25" x14ac:dyDescent="0.25">
      <c r="A244" t="s">
        <v>659</v>
      </c>
      <c r="B244" t="s">
        <v>122</v>
      </c>
      <c r="C244" t="s">
        <v>160</v>
      </c>
      <c r="D244">
        <v>11</v>
      </c>
      <c r="F244" t="s">
        <v>203</v>
      </c>
      <c r="H244" t="s">
        <v>107</v>
      </c>
      <c r="I244" t="s">
        <v>131</v>
      </c>
      <c r="J244" t="s">
        <v>131</v>
      </c>
      <c r="K244" s="20">
        <v>42269</v>
      </c>
      <c r="L244" s="20"/>
      <c r="M244" t="s">
        <v>660</v>
      </c>
      <c r="N244">
        <v>0</v>
      </c>
      <c r="O244">
        <v>4</v>
      </c>
      <c r="P244" s="20">
        <v>38708</v>
      </c>
      <c r="Q244" t="s">
        <v>126</v>
      </c>
      <c r="R244" s="20"/>
      <c r="T244" s="20"/>
      <c r="V244">
        <v>0</v>
      </c>
      <c r="W244">
        <v>1</v>
      </c>
      <c r="X244">
        <v>0</v>
      </c>
      <c r="Y244" t="str">
        <f>Tableau_Lancer_la_requête_à_partir_de_dbfin01[[#This Row],[CATEG_ISSUER]]</f>
        <v>Finance</v>
      </c>
    </row>
    <row r="245" spans="1:25" x14ac:dyDescent="0.25">
      <c r="A245" t="s">
        <v>661</v>
      </c>
      <c r="B245" t="s">
        <v>128</v>
      </c>
      <c r="C245" t="s">
        <v>160</v>
      </c>
      <c r="D245">
        <v>8</v>
      </c>
      <c r="F245" t="s">
        <v>662</v>
      </c>
      <c r="H245" t="s">
        <v>107</v>
      </c>
      <c r="I245" t="s">
        <v>131</v>
      </c>
      <c r="J245" t="s">
        <v>131</v>
      </c>
      <c r="K245" s="20">
        <v>42289</v>
      </c>
      <c r="L245" s="20"/>
      <c r="M245" t="s">
        <v>663</v>
      </c>
      <c r="N245">
        <v>0.47899999999999998</v>
      </c>
      <c r="O245">
        <v>4</v>
      </c>
      <c r="P245" s="20">
        <v>38729</v>
      </c>
      <c r="Q245" t="s">
        <v>126</v>
      </c>
      <c r="R245" s="20"/>
      <c r="T245" s="20"/>
      <c r="V245">
        <v>0</v>
      </c>
      <c r="W245">
        <v>1</v>
      </c>
      <c r="X245">
        <v>0</v>
      </c>
      <c r="Y245" t="str">
        <f>Tableau_Lancer_la_requête_à_partir_de_dbfin01[[#This Row],[CATEG_ISSUER]]</f>
        <v>Finance</v>
      </c>
    </row>
    <row r="246" spans="1:25" x14ac:dyDescent="0.25">
      <c r="A246" t="s">
        <v>664</v>
      </c>
      <c r="B246" t="s">
        <v>593</v>
      </c>
      <c r="C246" t="s">
        <v>160</v>
      </c>
      <c r="D246">
        <v>9</v>
      </c>
      <c r="F246" t="s">
        <v>665</v>
      </c>
      <c r="H246" t="s">
        <v>107</v>
      </c>
      <c r="I246" t="s">
        <v>131</v>
      </c>
      <c r="J246" t="s">
        <v>131</v>
      </c>
      <c r="K246" s="20">
        <v>42447</v>
      </c>
      <c r="L246" s="20">
        <v>41991</v>
      </c>
      <c r="M246" t="s">
        <v>666</v>
      </c>
      <c r="N246">
        <v>0.75600000000000001</v>
      </c>
      <c r="O246">
        <v>4</v>
      </c>
      <c r="P246" s="20">
        <v>38796</v>
      </c>
      <c r="Q246" t="s">
        <v>126</v>
      </c>
      <c r="R246" s="20"/>
      <c r="T246" s="20"/>
      <c r="V246">
        <v>0</v>
      </c>
      <c r="W246">
        <v>1</v>
      </c>
      <c r="X246">
        <v>0</v>
      </c>
      <c r="Y246" t="str">
        <f>Tableau_Lancer_la_requête_à_partir_de_dbfin01[[#This Row],[CATEG_ISSUER]]</f>
        <v>Finance</v>
      </c>
    </row>
    <row r="247" spans="1:25" x14ac:dyDescent="0.25">
      <c r="A247" t="s">
        <v>667</v>
      </c>
      <c r="B247" t="s">
        <v>538</v>
      </c>
      <c r="C247" t="s">
        <v>160</v>
      </c>
      <c r="D247">
        <v>9</v>
      </c>
      <c r="F247" t="s">
        <v>668</v>
      </c>
      <c r="H247" t="s">
        <v>107</v>
      </c>
      <c r="I247" t="s">
        <v>131</v>
      </c>
      <c r="J247" t="s">
        <v>131</v>
      </c>
      <c r="K247" s="20">
        <v>42402</v>
      </c>
      <c r="L247" s="20"/>
      <c r="M247" t="s">
        <v>669</v>
      </c>
      <c r="N247">
        <v>3.75</v>
      </c>
      <c r="O247">
        <v>1</v>
      </c>
      <c r="P247" s="20">
        <v>39115</v>
      </c>
      <c r="Q247" t="s">
        <v>126</v>
      </c>
      <c r="R247" s="20"/>
      <c r="T247" s="20"/>
      <c r="V247">
        <v>0</v>
      </c>
      <c r="W247">
        <v>0</v>
      </c>
      <c r="X247">
        <v>0</v>
      </c>
      <c r="Y247" t="str">
        <f>Tableau_Lancer_la_requête_à_partir_de_dbfin01[[#This Row],[CATEG_ISSUER]]</f>
        <v>Finance</v>
      </c>
    </row>
    <row r="248" spans="1:25" x14ac:dyDescent="0.25">
      <c r="A248" t="s">
        <v>670</v>
      </c>
      <c r="B248" t="s">
        <v>538</v>
      </c>
      <c r="C248" t="s">
        <v>160</v>
      </c>
      <c r="D248">
        <v>9</v>
      </c>
      <c r="F248" t="s">
        <v>671</v>
      </c>
      <c r="H248" t="s">
        <v>107</v>
      </c>
      <c r="I248" t="s">
        <v>131</v>
      </c>
      <c r="J248" t="s">
        <v>131</v>
      </c>
      <c r="K248" s="20">
        <v>42444</v>
      </c>
      <c r="L248" s="20"/>
      <c r="M248" t="s">
        <v>672</v>
      </c>
      <c r="N248">
        <v>0.309</v>
      </c>
      <c r="O248">
        <v>4</v>
      </c>
      <c r="P248" s="20">
        <v>38883</v>
      </c>
      <c r="Q248" t="s">
        <v>126</v>
      </c>
      <c r="R248" s="20"/>
      <c r="T248" s="20"/>
      <c r="V248">
        <v>0</v>
      </c>
      <c r="W248">
        <v>1</v>
      </c>
      <c r="X248">
        <v>0</v>
      </c>
      <c r="Y248" t="str">
        <f>Tableau_Lancer_la_requête_à_partir_de_dbfin01[[#This Row],[CATEG_ISSUER]]</f>
        <v>Finance</v>
      </c>
    </row>
    <row r="249" spans="1:25" x14ac:dyDescent="0.25">
      <c r="A249" t="s">
        <v>673</v>
      </c>
      <c r="B249" t="s">
        <v>128</v>
      </c>
      <c r="C249" t="s">
        <v>160</v>
      </c>
      <c r="D249">
        <v>9</v>
      </c>
      <c r="F249" t="s">
        <v>674</v>
      </c>
      <c r="H249" t="s">
        <v>107</v>
      </c>
      <c r="I249" t="s">
        <v>131</v>
      </c>
      <c r="J249" t="s">
        <v>131</v>
      </c>
      <c r="K249" s="20">
        <v>42655</v>
      </c>
      <c r="L249" s="20"/>
      <c r="M249" t="s">
        <v>675</v>
      </c>
      <c r="N249">
        <v>4.375</v>
      </c>
      <c r="O249">
        <v>1</v>
      </c>
      <c r="P249" s="20">
        <v>39367</v>
      </c>
      <c r="Q249" t="s">
        <v>126</v>
      </c>
      <c r="R249" s="20">
        <v>40834</v>
      </c>
      <c r="S249">
        <v>6.8600001335144043</v>
      </c>
      <c r="T249" s="20"/>
      <c r="V249">
        <v>0</v>
      </c>
      <c r="W249">
        <v>0</v>
      </c>
      <c r="X249">
        <v>0</v>
      </c>
      <c r="Y249" t="str">
        <f>Tableau_Lancer_la_requête_à_partir_de_dbfin01[[#This Row],[CATEG_ISSUER]]</f>
        <v>Finance</v>
      </c>
    </row>
    <row r="250" spans="1:25" x14ac:dyDescent="0.25">
      <c r="A250" t="s">
        <v>676</v>
      </c>
      <c r="B250" t="s">
        <v>593</v>
      </c>
      <c r="C250" t="s">
        <v>129</v>
      </c>
      <c r="D250">
        <v>10</v>
      </c>
      <c r="F250" t="s">
        <v>677</v>
      </c>
      <c r="H250" t="s">
        <v>107</v>
      </c>
      <c r="I250" t="s">
        <v>131</v>
      </c>
      <c r="J250" t="s">
        <v>131</v>
      </c>
      <c r="K250" s="20">
        <v>42752</v>
      </c>
      <c r="L250" s="20"/>
      <c r="M250" t="s">
        <v>678</v>
      </c>
      <c r="N250">
        <v>4.75</v>
      </c>
      <c r="O250">
        <v>1</v>
      </c>
      <c r="P250" s="20">
        <v>39464</v>
      </c>
      <c r="Q250" t="s">
        <v>126</v>
      </c>
      <c r="R250" s="20">
        <v>41239</v>
      </c>
      <c r="S250">
        <v>1.7699999809265137</v>
      </c>
      <c r="T250" s="20"/>
      <c r="V250">
        <v>0</v>
      </c>
      <c r="W250">
        <v>0</v>
      </c>
      <c r="X250">
        <v>0</v>
      </c>
      <c r="Y250" t="str">
        <f>Tableau_Lancer_la_requête_à_partir_de_dbfin01[[#This Row],[CATEG_ISSUER]]</f>
        <v>Corporate</v>
      </c>
    </row>
    <row r="251" spans="1:25" x14ac:dyDescent="0.25">
      <c r="A251" t="s">
        <v>679</v>
      </c>
      <c r="B251" t="s">
        <v>593</v>
      </c>
      <c r="C251" t="s">
        <v>160</v>
      </c>
      <c r="D251">
        <v>5</v>
      </c>
      <c r="F251" t="s">
        <v>680</v>
      </c>
      <c r="H251" t="s">
        <v>107</v>
      </c>
      <c r="I251" t="s">
        <v>131</v>
      </c>
      <c r="J251" t="s">
        <v>131</v>
      </c>
      <c r="K251" s="20">
        <v>42751</v>
      </c>
      <c r="L251" s="20"/>
      <c r="M251" t="s">
        <v>681</v>
      </c>
      <c r="N251">
        <v>4.25</v>
      </c>
      <c r="O251">
        <v>1</v>
      </c>
      <c r="P251" s="20">
        <v>39463</v>
      </c>
      <c r="Q251" t="s">
        <v>126</v>
      </c>
      <c r="R251" s="20">
        <v>41170</v>
      </c>
      <c r="S251">
        <v>1.6799999475479126</v>
      </c>
      <c r="T251" s="20"/>
      <c r="V251">
        <v>0</v>
      </c>
      <c r="W251">
        <v>0</v>
      </c>
      <c r="X251">
        <v>0</v>
      </c>
      <c r="Y251" t="str">
        <f>Tableau_Lancer_la_requête_à_partir_de_dbfin01[[#This Row],[CATEG_ISSUER]]</f>
        <v>Finance</v>
      </c>
    </row>
    <row r="252" spans="1:25" x14ac:dyDescent="0.25">
      <c r="A252" t="s">
        <v>682</v>
      </c>
      <c r="B252" t="s">
        <v>128</v>
      </c>
      <c r="C252" t="s">
        <v>160</v>
      </c>
      <c r="D252">
        <v>10</v>
      </c>
      <c r="F252" t="s">
        <v>657</v>
      </c>
      <c r="G252" t="s">
        <v>162</v>
      </c>
      <c r="H252" t="s">
        <v>107</v>
      </c>
      <c r="I252" t="s">
        <v>131</v>
      </c>
      <c r="J252" t="s">
        <v>131</v>
      </c>
      <c r="K252" s="20">
        <v>42886</v>
      </c>
      <c r="L252" s="20">
        <v>41971</v>
      </c>
      <c r="M252" t="s">
        <v>683</v>
      </c>
      <c r="N252">
        <v>0.75</v>
      </c>
      <c r="O252">
        <v>12</v>
      </c>
      <c r="P252" s="20">
        <v>39599</v>
      </c>
      <c r="Q252" t="s">
        <v>126</v>
      </c>
      <c r="R252" s="20">
        <v>41746</v>
      </c>
      <c r="S252">
        <v>1.5499999523162842</v>
      </c>
      <c r="T252" s="20">
        <v>42886</v>
      </c>
      <c r="U252" t="s">
        <v>164</v>
      </c>
      <c r="V252">
        <v>0</v>
      </c>
      <c r="W252">
        <v>1</v>
      </c>
      <c r="X252">
        <v>0</v>
      </c>
      <c r="Y252" t="str">
        <f>Tableau_Lancer_la_requête_à_partir_de_dbfin01[[#This Row],[CATEG_ISSUER]]</f>
        <v>Finance</v>
      </c>
    </row>
    <row r="253" spans="1:25" x14ac:dyDescent="0.25">
      <c r="A253" t="s">
        <v>684</v>
      </c>
      <c r="B253" t="s">
        <v>110</v>
      </c>
      <c r="C253" t="s">
        <v>160</v>
      </c>
      <c r="F253" t="s">
        <v>685</v>
      </c>
      <c r="H253" t="s">
        <v>107</v>
      </c>
      <c r="I253" t="s">
        <v>131</v>
      </c>
      <c r="J253" t="s">
        <v>131</v>
      </c>
      <c r="K253" s="20"/>
      <c r="L253" s="20"/>
      <c r="M253" t="s">
        <v>686</v>
      </c>
      <c r="N253">
        <v>0</v>
      </c>
      <c r="O253">
        <v>4</v>
      </c>
      <c r="P253" s="20">
        <v>18264</v>
      </c>
      <c r="Q253" t="s">
        <v>126</v>
      </c>
      <c r="R253" s="20">
        <v>39297</v>
      </c>
      <c r="S253">
        <v>0</v>
      </c>
      <c r="T253" s="20"/>
      <c r="V253">
        <v>0</v>
      </c>
      <c r="W253">
        <v>0</v>
      </c>
      <c r="X253">
        <v>0</v>
      </c>
      <c r="Y253" t="str">
        <f>Tableau_Lancer_la_requête_à_partir_de_dbfin01[[#This Row],[CATEG_ISSUER]]</f>
        <v>Finance</v>
      </c>
    </row>
    <row r="254" spans="1:25" x14ac:dyDescent="0.25">
      <c r="A254" t="s">
        <v>687</v>
      </c>
      <c r="B254" t="s">
        <v>648</v>
      </c>
      <c r="C254" t="s">
        <v>160</v>
      </c>
      <c r="D254">
        <v>6</v>
      </c>
      <c r="F254" t="s">
        <v>688</v>
      </c>
      <c r="H254" t="s">
        <v>107</v>
      </c>
      <c r="I254" t="s">
        <v>131</v>
      </c>
      <c r="J254" t="s">
        <v>131</v>
      </c>
      <c r="K254" s="20">
        <v>43004</v>
      </c>
      <c r="L254" s="20"/>
      <c r="M254" t="s">
        <v>689</v>
      </c>
      <c r="N254">
        <v>5.875</v>
      </c>
      <c r="O254">
        <v>1</v>
      </c>
      <c r="P254" s="20">
        <v>39717</v>
      </c>
      <c r="Q254" t="s">
        <v>126</v>
      </c>
      <c r="R254" s="20"/>
      <c r="T254" s="20"/>
      <c r="V254">
        <v>0</v>
      </c>
      <c r="W254">
        <v>0</v>
      </c>
      <c r="X254">
        <v>0</v>
      </c>
      <c r="Y254" t="str">
        <f>Tableau_Lancer_la_requête_à_partir_de_dbfin01[[#This Row],[CATEG_ISSUER]]</f>
        <v>Finance</v>
      </c>
    </row>
    <row r="255" spans="1:25" x14ac:dyDescent="0.25">
      <c r="A255" t="s">
        <v>690</v>
      </c>
      <c r="B255" t="s">
        <v>110</v>
      </c>
      <c r="C255" t="s">
        <v>160</v>
      </c>
      <c r="D255">
        <v>10</v>
      </c>
      <c r="F255" t="s">
        <v>284</v>
      </c>
      <c r="G255" t="s">
        <v>113</v>
      </c>
      <c r="H255" t="s">
        <v>107</v>
      </c>
      <c r="I255" t="s">
        <v>131</v>
      </c>
      <c r="J255" t="s">
        <v>131</v>
      </c>
      <c r="K255" s="20">
        <v>43013</v>
      </c>
      <c r="L255" s="20">
        <v>43013</v>
      </c>
      <c r="M255" t="s">
        <v>691</v>
      </c>
      <c r="N255">
        <v>6.2110000000000003</v>
      </c>
      <c r="O255">
        <v>1</v>
      </c>
      <c r="P255" s="20">
        <v>39726</v>
      </c>
      <c r="Q255" t="s">
        <v>126</v>
      </c>
      <c r="R255" s="20">
        <v>41698</v>
      </c>
      <c r="S255">
        <v>3.3599998950958252</v>
      </c>
      <c r="T255" s="20">
        <v>43013</v>
      </c>
      <c r="U255" t="s">
        <v>164</v>
      </c>
      <c r="V255">
        <v>0</v>
      </c>
      <c r="W255">
        <v>0</v>
      </c>
      <c r="X255">
        <v>0</v>
      </c>
      <c r="Y255" t="str">
        <f>Tableau_Lancer_la_requête_à_partir_de_dbfin01[[#This Row],[CATEG_ISSUER]]</f>
        <v>Finance</v>
      </c>
    </row>
    <row r="256" spans="1:25" x14ac:dyDescent="0.25">
      <c r="A256" t="s">
        <v>692</v>
      </c>
      <c r="B256" t="s">
        <v>593</v>
      </c>
      <c r="C256" t="s">
        <v>129</v>
      </c>
      <c r="D256">
        <v>8</v>
      </c>
      <c r="F256" t="s">
        <v>693</v>
      </c>
      <c r="H256" t="s">
        <v>107</v>
      </c>
      <c r="I256" t="s">
        <v>131</v>
      </c>
      <c r="J256" t="s">
        <v>131</v>
      </c>
      <c r="K256" s="20">
        <v>43200</v>
      </c>
      <c r="L256" s="20"/>
      <c r="M256" t="s">
        <v>694</v>
      </c>
      <c r="N256">
        <v>6.375</v>
      </c>
      <c r="O256">
        <v>1</v>
      </c>
      <c r="P256" s="20">
        <v>39913</v>
      </c>
      <c r="Q256" t="s">
        <v>126</v>
      </c>
      <c r="R256" s="20">
        <v>41607</v>
      </c>
      <c r="S256">
        <v>1.5499999523162842</v>
      </c>
      <c r="T256" s="20"/>
      <c r="V256">
        <v>0</v>
      </c>
      <c r="W256">
        <v>0</v>
      </c>
      <c r="X256">
        <v>0</v>
      </c>
      <c r="Y256" t="str">
        <f>Tableau_Lancer_la_requête_à_partir_de_dbfin01[[#This Row],[CATEG_ISSUER]]</f>
        <v>Corporate</v>
      </c>
    </row>
    <row r="257" spans="1:25" x14ac:dyDescent="0.25">
      <c r="A257" t="s">
        <v>695</v>
      </c>
      <c r="B257" t="s">
        <v>110</v>
      </c>
      <c r="C257" t="s">
        <v>160</v>
      </c>
      <c r="D257">
        <v>18</v>
      </c>
      <c r="F257" t="s">
        <v>359</v>
      </c>
      <c r="H257" t="s">
        <v>107</v>
      </c>
      <c r="I257" t="s">
        <v>131</v>
      </c>
      <c r="J257" t="s">
        <v>131</v>
      </c>
      <c r="K257" s="20">
        <v>54572</v>
      </c>
      <c r="L257" s="20"/>
      <c r="M257" t="s">
        <v>696</v>
      </c>
      <c r="N257">
        <v>7.7560000000000002</v>
      </c>
      <c r="O257">
        <v>1</v>
      </c>
      <c r="P257" s="20">
        <v>39955</v>
      </c>
      <c r="Q257" t="s">
        <v>126</v>
      </c>
      <c r="R257" s="20"/>
      <c r="T257" s="20"/>
      <c r="V257">
        <v>0</v>
      </c>
      <c r="W257">
        <v>0</v>
      </c>
      <c r="X257">
        <v>0</v>
      </c>
      <c r="Y257" t="str">
        <f>Tableau_Lancer_la_requête_à_partir_de_dbfin01[[#This Row],[CATEG_ISSUER]]</f>
        <v>Finance</v>
      </c>
    </row>
    <row r="258" spans="1:25" x14ac:dyDescent="0.25">
      <c r="A258" t="s">
        <v>697</v>
      </c>
      <c r="B258" t="s">
        <v>128</v>
      </c>
      <c r="C258" t="s">
        <v>129</v>
      </c>
      <c r="D258">
        <v>18</v>
      </c>
      <c r="F258" t="s">
        <v>698</v>
      </c>
      <c r="H258" t="s">
        <v>80</v>
      </c>
      <c r="I258" t="s">
        <v>80</v>
      </c>
      <c r="J258" t="s">
        <v>80</v>
      </c>
      <c r="K258" s="20">
        <v>41723</v>
      </c>
      <c r="L258" s="20"/>
      <c r="M258" t="s">
        <v>699</v>
      </c>
      <c r="N258">
        <v>4.5</v>
      </c>
      <c r="O258">
        <v>1</v>
      </c>
      <c r="P258" s="20">
        <v>40262</v>
      </c>
      <c r="Q258" t="s">
        <v>126</v>
      </c>
      <c r="R258" s="20"/>
      <c r="T258" s="20"/>
      <c r="V258">
        <v>0</v>
      </c>
      <c r="W258">
        <v>0</v>
      </c>
      <c r="X258">
        <v>0</v>
      </c>
      <c r="Y258" t="str">
        <f>Tableau_Lancer_la_requête_à_partir_de_dbfin01[[#This Row],[CATEG_ISSUER]]</f>
        <v>Corporate</v>
      </c>
    </row>
    <row r="259" spans="1:25" x14ac:dyDescent="0.25">
      <c r="A259" t="s">
        <v>700</v>
      </c>
      <c r="D259">
        <v>18</v>
      </c>
      <c r="F259" t="s">
        <v>701</v>
      </c>
      <c r="H259" t="s">
        <v>80</v>
      </c>
      <c r="I259" t="s">
        <v>80</v>
      </c>
      <c r="J259" t="s">
        <v>80</v>
      </c>
      <c r="K259" s="20">
        <v>41394</v>
      </c>
      <c r="L259" s="20"/>
      <c r="M259" t="s">
        <v>702</v>
      </c>
      <c r="N259">
        <v>6</v>
      </c>
      <c r="O259">
        <v>0</v>
      </c>
      <c r="P259" s="20">
        <v>40298</v>
      </c>
      <c r="Q259" t="s">
        <v>126</v>
      </c>
      <c r="R259" s="20"/>
      <c r="T259" s="20"/>
      <c r="V259">
        <v>0</v>
      </c>
      <c r="W259">
        <v>0</v>
      </c>
      <c r="X259">
        <v>0</v>
      </c>
      <c r="Y259">
        <f>Tableau_Lancer_la_requête_à_partir_de_dbfin01[[#This Row],[CATEG_ISSUER]]</f>
        <v>0</v>
      </c>
    </row>
    <row r="260" spans="1:25" x14ac:dyDescent="0.25">
      <c r="A260" t="s">
        <v>703</v>
      </c>
      <c r="B260" t="s">
        <v>704</v>
      </c>
      <c r="C260" t="s">
        <v>129</v>
      </c>
      <c r="D260">
        <v>8</v>
      </c>
      <c r="F260" t="s">
        <v>705</v>
      </c>
      <c r="H260" t="s">
        <v>107</v>
      </c>
      <c r="I260" t="s">
        <v>131</v>
      </c>
      <c r="J260" t="s">
        <v>131</v>
      </c>
      <c r="K260" s="20">
        <v>43592</v>
      </c>
      <c r="L260" s="20"/>
      <c r="M260" t="s">
        <v>706</v>
      </c>
      <c r="N260">
        <v>6.5</v>
      </c>
      <c r="O260">
        <v>1</v>
      </c>
      <c r="P260" s="20">
        <v>40305</v>
      </c>
      <c r="Q260" t="s">
        <v>126</v>
      </c>
      <c r="R260" s="20">
        <v>41283</v>
      </c>
      <c r="S260">
        <v>1.9500000476837158</v>
      </c>
      <c r="T260" s="20"/>
      <c r="V260">
        <v>0</v>
      </c>
      <c r="W260">
        <v>0</v>
      </c>
      <c r="X260">
        <v>0</v>
      </c>
      <c r="Y260" t="str">
        <f>Tableau_Lancer_la_requête_à_partir_de_dbfin01[[#This Row],[CATEG_ISSUER]]</f>
        <v>Corporate</v>
      </c>
    </row>
    <row r="261" spans="1:25" x14ac:dyDescent="0.25">
      <c r="A261" t="s">
        <v>707</v>
      </c>
      <c r="B261" t="s">
        <v>538</v>
      </c>
      <c r="C261" t="s">
        <v>160</v>
      </c>
      <c r="D261">
        <v>18</v>
      </c>
      <c r="F261" t="s">
        <v>708</v>
      </c>
      <c r="H261" t="s">
        <v>107</v>
      </c>
      <c r="I261" t="s">
        <v>131</v>
      </c>
      <c r="J261" t="s">
        <v>131</v>
      </c>
      <c r="K261" s="20">
        <v>41815</v>
      </c>
      <c r="L261" s="20"/>
      <c r="M261" t="s">
        <v>709</v>
      </c>
      <c r="N261">
        <v>4.9390000000000001</v>
      </c>
      <c r="O261">
        <v>1</v>
      </c>
      <c r="P261" s="20">
        <v>40354</v>
      </c>
      <c r="Q261" t="s">
        <v>126</v>
      </c>
      <c r="R261" s="20"/>
      <c r="T261" s="20"/>
      <c r="V261">
        <v>0</v>
      </c>
      <c r="W261">
        <v>0</v>
      </c>
      <c r="X261">
        <v>0</v>
      </c>
      <c r="Y261" t="str">
        <f>Tableau_Lancer_la_requête_à_partir_de_dbfin01[[#This Row],[CATEG_ISSUER]]</f>
        <v>Finance</v>
      </c>
    </row>
    <row r="262" spans="1:25" x14ac:dyDescent="0.25">
      <c r="A262" t="s">
        <v>710</v>
      </c>
      <c r="B262" t="s">
        <v>648</v>
      </c>
      <c r="C262" t="s">
        <v>129</v>
      </c>
      <c r="D262">
        <v>18</v>
      </c>
      <c r="F262" t="s">
        <v>711</v>
      </c>
      <c r="H262" t="s">
        <v>80</v>
      </c>
      <c r="I262" t="s">
        <v>80</v>
      </c>
      <c r="J262" t="s">
        <v>80</v>
      </c>
      <c r="K262" s="20">
        <v>41848</v>
      </c>
      <c r="L262" s="20"/>
      <c r="M262" t="s">
        <v>712</v>
      </c>
      <c r="N262">
        <v>7.5</v>
      </c>
      <c r="O262">
        <v>1</v>
      </c>
      <c r="P262" s="20">
        <v>40387</v>
      </c>
      <c r="Q262" t="s">
        <v>126</v>
      </c>
      <c r="R262" s="20"/>
      <c r="T262" s="20"/>
      <c r="V262">
        <v>0</v>
      </c>
      <c r="W262">
        <v>0</v>
      </c>
      <c r="X262">
        <v>0</v>
      </c>
      <c r="Y262" t="str">
        <f>Tableau_Lancer_la_requête_à_partir_de_dbfin01[[#This Row],[CATEG_ISSUER]]</f>
        <v>Corporate</v>
      </c>
    </row>
    <row r="263" spans="1:25" x14ac:dyDescent="0.25">
      <c r="A263" t="s">
        <v>713</v>
      </c>
      <c r="B263" t="s">
        <v>648</v>
      </c>
      <c r="C263" t="s">
        <v>160</v>
      </c>
      <c r="D263">
        <v>6</v>
      </c>
      <c r="F263" t="s">
        <v>714</v>
      </c>
      <c r="G263" t="s">
        <v>113</v>
      </c>
      <c r="H263" t="s">
        <v>107</v>
      </c>
      <c r="I263" t="s">
        <v>131</v>
      </c>
      <c r="J263" t="s">
        <v>131</v>
      </c>
      <c r="K263" s="20">
        <v>50975</v>
      </c>
      <c r="L263" s="20">
        <v>43670</v>
      </c>
      <c r="M263" t="s">
        <v>715</v>
      </c>
      <c r="N263">
        <v>7.5</v>
      </c>
      <c r="O263">
        <v>1</v>
      </c>
      <c r="P263" s="20">
        <v>40383</v>
      </c>
      <c r="Q263" t="s">
        <v>126</v>
      </c>
      <c r="R263" s="20">
        <v>41738</v>
      </c>
      <c r="S263">
        <v>5.0799999237060547</v>
      </c>
      <c r="T263" s="20">
        <v>43670</v>
      </c>
      <c r="U263" t="s">
        <v>164</v>
      </c>
      <c r="V263">
        <v>0</v>
      </c>
      <c r="W263">
        <v>0</v>
      </c>
      <c r="X263">
        <v>0</v>
      </c>
      <c r="Y263" t="str">
        <f>Tableau_Lancer_la_requête_à_partir_de_dbfin01[[#This Row],[CATEG_ISSUER]]</f>
        <v>Finance</v>
      </c>
    </row>
    <row r="264" spans="1:25" x14ac:dyDescent="0.25">
      <c r="A264" t="s">
        <v>716</v>
      </c>
      <c r="B264" t="s">
        <v>717</v>
      </c>
      <c r="C264" t="s">
        <v>129</v>
      </c>
      <c r="D264">
        <v>10</v>
      </c>
      <c r="F264" t="s">
        <v>718</v>
      </c>
      <c r="H264" t="s">
        <v>107</v>
      </c>
      <c r="I264" t="s">
        <v>131</v>
      </c>
      <c r="J264" t="s">
        <v>131</v>
      </c>
      <c r="K264" s="20">
        <v>42039</v>
      </c>
      <c r="L264" s="20"/>
      <c r="M264" t="s">
        <v>719</v>
      </c>
      <c r="N264">
        <v>8.125</v>
      </c>
      <c r="O264">
        <v>1</v>
      </c>
      <c r="P264" s="20">
        <v>40213</v>
      </c>
      <c r="Q264" t="s">
        <v>126</v>
      </c>
      <c r="R264" s="20">
        <v>40428</v>
      </c>
      <c r="S264">
        <v>4.2199997901916504</v>
      </c>
      <c r="T264" s="20"/>
      <c r="V264">
        <v>0</v>
      </c>
      <c r="W264">
        <v>0</v>
      </c>
      <c r="X264">
        <v>0</v>
      </c>
      <c r="Y264" t="str">
        <f>Tableau_Lancer_la_requête_à_partir_de_dbfin01[[#This Row],[CATEG_ISSUER]]</f>
        <v>Corporate</v>
      </c>
    </row>
    <row r="265" spans="1:25" x14ac:dyDescent="0.25">
      <c r="A265" t="s">
        <v>720</v>
      </c>
      <c r="B265" t="s">
        <v>128</v>
      </c>
      <c r="C265" t="s">
        <v>160</v>
      </c>
      <c r="D265">
        <v>9</v>
      </c>
      <c r="F265" t="s">
        <v>657</v>
      </c>
      <c r="H265" t="s">
        <v>107</v>
      </c>
      <c r="I265" t="s">
        <v>131</v>
      </c>
      <c r="J265" t="s">
        <v>131</v>
      </c>
      <c r="K265" s="20">
        <v>43712</v>
      </c>
      <c r="L265" s="20"/>
      <c r="M265" t="s">
        <v>721</v>
      </c>
      <c r="N265">
        <v>7.375</v>
      </c>
      <c r="O265">
        <v>1</v>
      </c>
      <c r="P265" s="20">
        <v>40425</v>
      </c>
      <c r="Q265" t="s">
        <v>126</v>
      </c>
      <c r="R265" s="20">
        <v>41451</v>
      </c>
      <c r="S265">
        <v>2.690000057220459</v>
      </c>
      <c r="T265" s="20"/>
      <c r="V265">
        <v>0</v>
      </c>
      <c r="W265">
        <v>0</v>
      </c>
      <c r="X265">
        <v>0</v>
      </c>
      <c r="Y265" t="str">
        <f>Tableau_Lancer_la_requête_à_partir_de_dbfin01[[#This Row],[CATEG_ISSUER]]</f>
        <v>Finance</v>
      </c>
    </row>
    <row r="266" spans="1:25" x14ac:dyDescent="0.25">
      <c r="A266" t="s">
        <v>722</v>
      </c>
      <c r="B266" t="s">
        <v>122</v>
      </c>
      <c r="C266" t="s">
        <v>129</v>
      </c>
      <c r="D266">
        <v>9</v>
      </c>
      <c r="F266" t="s">
        <v>723</v>
      </c>
      <c r="H266" t="s">
        <v>107</v>
      </c>
      <c r="I266" t="s">
        <v>131</v>
      </c>
      <c r="J266" t="s">
        <v>131</v>
      </c>
      <c r="K266" s="20">
        <v>41932</v>
      </c>
      <c r="L266" s="20"/>
      <c r="M266" t="s">
        <v>724</v>
      </c>
      <c r="N266">
        <v>7.25</v>
      </c>
      <c r="O266">
        <v>1</v>
      </c>
      <c r="P266" s="20">
        <v>40471</v>
      </c>
      <c r="Q266" t="s">
        <v>126</v>
      </c>
      <c r="R266" s="20">
        <v>40679</v>
      </c>
      <c r="S266">
        <v>4.119999885559082</v>
      </c>
      <c r="T266" s="20"/>
      <c r="V266">
        <v>0</v>
      </c>
      <c r="W266">
        <v>0</v>
      </c>
      <c r="X266">
        <v>0</v>
      </c>
      <c r="Y266" t="str">
        <f>Tableau_Lancer_la_requête_à_partir_de_dbfin01[[#This Row],[CATEG_ISSUER]]</f>
        <v>Corporate</v>
      </c>
    </row>
    <row r="267" spans="1:25" x14ac:dyDescent="0.25">
      <c r="A267" t="s">
        <v>725</v>
      </c>
      <c r="B267" t="s">
        <v>593</v>
      </c>
      <c r="C267" t="s">
        <v>160</v>
      </c>
      <c r="D267">
        <v>4</v>
      </c>
      <c r="F267" t="s">
        <v>680</v>
      </c>
      <c r="H267" t="s">
        <v>107</v>
      </c>
      <c r="I267" t="s">
        <v>131</v>
      </c>
      <c r="J267" t="s">
        <v>131</v>
      </c>
      <c r="K267" s="20">
        <v>43844</v>
      </c>
      <c r="L267" s="20"/>
      <c r="M267" t="s">
        <v>726</v>
      </c>
      <c r="N267">
        <v>4.125</v>
      </c>
      <c r="O267">
        <v>1</v>
      </c>
      <c r="P267" s="20">
        <v>40557</v>
      </c>
      <c r="Q267" t="s">
        <v>126</v>
      </c>
      <c r="R267" s="20"/>
      <c r="T267" s="20"/>
      <c r="V267">
        <v>0</v>
      </c>
      <c r="W267">
        <v>0</v>
      </c>
      <c r="X267">
        <v>0</v>
      </c>
      <c r="Y267" t="str">
        <f>Tableau_Lancer_la_requête_à_partir_de_dbfin01[[#This Row],[CATEG_ISSUER]]</f>
        <v>Finance</v>
      </c>
    </row>
    <row r="268" spans="1:25" x14ac:dyDescent="0.25">
      <c r="A268" t="s">
        <v>727</v>
      </c>
      <c r="B268" t="s">
        <v>244</v>
      </c>
      <c r="C268" t="s">
        <v>129</v>
      </c>
      <c r="D268">
        <v>9</v>
      </c>
      <c r="F268" t="s">
        <v>728</v>
      </c>
      <c r="H268" t="s">
        <v>107</v>
      </c>
      <c r="I268" t="s">
        <v>131</v>
      </c>
      <c r="J268" t="s">
        <v>131</v>
      </c>
      <c r="K268" s="20">
        <v>43126</v>
      </c>
      <c r="L268" s="20"/>
      <c r="M268" t="s">
        <v>729</v>
      </c>
      <c r="N268">
        <v>4.125</v>
      </c>
      <c r="O268">
        <v>1</v>
      </c>
      <c r="P268" s="20">
        <v>40570</v>
      </c>
      <c r="Q268" t="s">
        <v>126</v>
      </c>
      <c r="R268" s="20">
        <v>41295</v>
      </c>
      <c r="S268">
        <v>3.0099999904632568</v>
      </c>
      <c r="T268" s="20"/>
      <c r="V268">
        <v>0</v>
      </c>
      <c r="W268">
        <v>0</v>
      </c>
      <c r="X268">
        <v>1</v>
      </c>
      <c r="Y268" t="str">
        <f>Tableau_Lancer_la_requête_à_partir_de_dbfin01[[#This Row],[CATEG_ISSUER]]</f>
        <v>Corporate</v>
      </c>
    </row>
    <row r="269" spans="1:25" x14ac:dyDescent="0.25">
      <c r="A269" t="s">
        <v>730</v>
      </c>
      <c r="B269" t="s">
        <v>648</v>
      </c>
      <c r="C269" t="s">
        <v>129</v>
      </c>
      <c r="D269">
        <v>8</v>
      </c>
      <c r="F269" t="s">
        <v>731</v>
      </c>
      <c r="H269" t="s">
        <v>107</v>
      </c>
      <c r="I269" t="s">
        <v>131</v>
      </c>
      <c r="J269" t="s">
        <v>131</v>
      </c>
      <c r="K269" s="20">
        <v>42860</v>
      </c>
      <c r="L269" s="20"/>
      <c r="M269" t="s">
        <v>732</v>
      </c>
      <c r="N269">
        <v>4</v>
      </c>
      <c r="O269">
        <v>1</v>
      </c>
      <c r="P269" s="20">
        <v>40303</v>
      </c>
      <c r="Q269" t="s">
        <v>126</v>
      </c>
      <c r="R269" s="20">
        <v>41172</v>
      </c>
      <c r="S269">
        <v>2.0899999141693115</v>
      </c>
      <c r="T269" s="20"/>
      <c r="V269">
        <v>0</v>
      </c>
      <c r="W269">
        <v>0</v>
      </c>
      <c r="X269">
        <v>0</v>
      </c>
      <c r="Y269" t="str">
        <f>Tableau_Lancer_la_requête_à_partir_de_dbfin01[[#This Row],[CATEG_ISSUER]]</f>
        <v>Corporate</v>
      </c>
    </row>
    <row r="270" spans="1:25" x14ac:dyDescent="0.25">
      <c r="A270" t="s">
        <v>733</v>
      </c>
      <c r="B270" t="s">
        <v>734</v>
      </c>
      <c r="C270" t="s">
        <v>129</v>
      </c>
      <c r="D270">
        <v>11</v>
      </c>
      <c r="F270" t="s">
        <v>735</v>
      </c>
      <c r="H270" t="s">
        <v>107</v>
      </c>
      <c r="I270" t="s">
        <v>131</v>
      </c>
      <c r="J270" t="s">
        <v>131</v>
      </c>
      <c r="K270" s="20">
        <v>42079</v>
      </c>
      <c r="L270" s="20"/>
      <c r="M270" t="s">
        <v>736</v>
      </c>
      <c r="N270">
        <v>3.25</v>
      </c>
      <c r="O270">
        <v>1</v>
      </c>
      <c r="P270" s="20">
        <v>40618</v>
      </c>
      <c r="Q270" t="s">
        <v>126</v>
      </c>
      <c r="R270" s="20">
        <v>40470</v>
      </c>
      <c r="S270">
        <v>4.0199999809265137</v>
      </c>
      <c r="T270" s="20"/>
      <c r="V270">
        <v>0</v>
      </c>
      <c r="W270">
        <v>0</v>
      </c>
      <c r="X270">
        <v>0</v>
      </c>
      <c r="Y270" t="str">
        <f>Tableau_Lancer_la_requête_à_partir_de_dbfin01[[#This Row],[CATEG_ISSUER]]</f>
        <v>Corporate</v>
      </c>
    </row>
    <row r="271" spans="1:25" x14ac:dyDescent="0.25">
      <c r="A271" t="s">
        <v>737</v>
      </c>
      <c r="D271">
        <v>18</v>
      </c>
      <c r="F271" t="s">
        <v>738</v>
      </c>
      <c r="H271" t="s">
        <v>80</v>
      </c>
      <c r="I271" t="s">
        <v>80</v>
      </c>
      <c r="J271" t="s">
        <v>80</v>
      </c>
      <c r="K271" s="20">
        <v>41485</v>
      </c>
      <c r="L271" s="20"/>
      <c r="M271" t="s">
        <v>739</v>
      </c>
      <c r="N271">
        <v>2.306</v>
      </c>
      <c r="O271">
        <v>0</v>
      </c>
      <c r="P271" s="20">
        <v>40480</v>
      </c>
      <c r="Q271" t="s">
        <v>126</v>
      </c>
      <c r="R271" s="20"/>
      <c r="T271" s="20"/>
      <c r="V271">
        <v>0</v>
      </c>
      <c r="W271">
        <v>1</v>
      </c>
      <c r="X271">
        <v>0</v>
      </c>
      <c r="Y271">
        <f>Tableau_Lancer_la_requête_à_partir_de_dbfin01[[#This Row],[CATEG_ISSUER]]</f>
        <v>0</v>
      </c>
    </row>
    <row r="272" spans="1:25" x14ac:dyDescent="0.25">
      <c r="A272" t="s">
        <v>740</v>
      </c>
      <c r="B272" t="s">
        <v>244</v>
      </c>
      <c r="C272" t="s">
        <v>160</v>
      </c>
      <c r="D272">
        <v>18</v>
      </c>
      <c r="F272" t="s">
        <v>254</v>
      </c>
      <c r="H272" t="s">
        <v>107</v>
      </c>
      <c r="I272" t="s">
        <v>131</v>
      </c>
      <c r="J272" t="s">
        <v>131</v>
      </c>
      <c r="K272" s="20">
        <v>41863</v>
      </c>
      <c r="L272" s="20"/>
      <c r="M272" t="s">
        <v>741</v>
      </c>
      <c r="N272">
        <v>3.5</v>
      </c>
      <c r="O272">
        <v>1</v>
      </c>
      <c r="P272" s="20">
        <v>40767</v>
      </c>
      <c r="Q272" t="s">
        <v>126</v>
      </c>
      <c r="R272" s="20"/>
      <c r="T272" s="20"/>
      <c r="V272">
        <v>0</v>
      </c>
      <c r="W272">
        <v>0</v>
      </c>
      <c r="X272">
        <v>0</v>
      </c>
      <c r="Y272" t="str">
        <f>Tableau_Lancer_la_requête_à_partir_de_dbfin01[[#This Row],[CATEG_ISSUER]]</f>
        <v>Finance</v>
      </c>
    </row>
    <row r="273" spans="1:25" x14ac:dyDescent="0.25">
      <c r="A273" t="s">
        <v>742</v>
      </c>
      <c r="B273" t="s">
        <v>122</v>
      </c>
      <c r="C273" t="s">
        <v>129</v>
      </c>
      <c r="D273">
        <v>10</v>
      </c>
      <c r="F273" t="s">
        <v>743</v>
      </c>
      <c r="G273" t="s">
        <v>113</v>
      </c>
      <c r="H273" t="s">
        <v>107</v>
      </c>
      <c r="I273" t="s">
        <v>131</v>
      </c>
      <c r="J273" t="s">
        <v>131</v>
      </c>
      <c r="K273" s="20">
        <v>42275</v>
      </c>
      <c r="L273" s="20">
        <v>42275</v>
      </c>
      <c r="M273" t="s">
        <v>744</v>
      </c>
      <c r="N273">
        <v>4.625</v>
      </c>
      <c r="O273">
        <v>1</v>
      </c>
      <c r="P273" s="20">
        <v>40814</v>
      </c>
      <c r="Q273" t="s">
        <v>126</v>
      </c>
      <c r="R273" s="20">
        <v>41717</v>
      </c>
      <c r="S273">
        <v>2.8199999332427979</v>
      </c>
      <c r="T273" s="20">
        <v>42275</v>
      </c>
      <c r="U273" t="s">
        <v>164</v>
      </c>
      <c r="V273">
        <v>0</v>
      </c>
      <c r="W273">
        <v>0</v>
      </c>
      <c r="X273">
        <v>0</v>
      </c>
      <c r="Y273" t="str">
        <f>Tableau_Lancer_la_requête_à_partir_de_dbfin01[[#This Row],[CATEG_ISSUER]]</f>
        <v>Corporate</v>
      </c>
    </row>
    <row r="274" spans="1:25" x14ac:dyDescent="0.25">
      <c r="A274" t="s">
        <v>745</v>
      </c>
      <c r="B274" t="s">
        <v>648</v>
      </c>
      <c r="C274" t="s">
        <v>160</v>
      </c>
      <c r="D274">
        <v>6</v>
      </c>
      <c r="F274" t="s">
        <v>746</v>
      </c>
      <c r="H274" t="s">
        <v>107</v>
      </c>
      <c r="I274" t="s">
        <v>131</v>
      </c>
      <c r="J274" t="s">
        <v>131</v>
      </c>
      <c r="K274" s="20">
        <v>42297</v>
      </c>
      <c r="L274" s="20"/>
      <c r="M274" t="s">
        <v>747</v>
      </c>
      <c r="N274">
        <v>3.375</v>
      </c>
      <c r="O274">
        <v>1</v>
      </c>
      <c r="P274" s="20">
        <v>40836</v>
      </c>
      <c r="Q274" t="s">
        <v>126</v>
      </c>
      <c r="R274" s="20"/>
      <c r="T274" s="20"/>
      <c r="V274">
        <v>0</v>
      </c>
      <c r="W274">
        <v>0</v>
      </c>
      <c r="X274">
        <v>0</v>
      </c>
      <c r="Y274" t="str">
        <f>Tableau_Lancer_la_requête_à_partir_de_dbfin01[[#This Row],[CATEG_ISSUER]]</f>
        <v>Finance</v>
      </c>
    </row>
    <row r="275" spans="1:25" x14ac:dyDescent="0.25">
      <c r="A275" t="s">
        <v>748</v>
      </c>
      <c r="B275" t="s">
        <v>110</v>
      </c>
      <c r="C275" t="s">
        <v>160</v>
      </c>
      <c r="D275">
        <v>12</v>
      </c>
      <c r="F275" t="s">
        <v>749</v>
      </c>
      <c r="H275" t="s">
        <v>107</v>
      </c>
      <c r="I275" t="s">
        <v>131</v>
      </c>
      <c r="J275" t="s">
        <v>131</v>
      </c>
      <c r="K275" s="20">
        <v>42018</v>
      </c>
      <c r="L275" s="20"/>
      <c r="M275" t="s">
        <v>750</v>
      </c>
      <c r="N275">
        <v>3.875</v>
      </c>
      <c r="O275">
        <v>1</v>
      </c>
      <c r="P275" s="20">
        <v>40922</v>
      </c>
      <c r="Q275" t="s">
        <v>126</v>
      </c>
      <c r="R275" s="20">
        <v>40582</v>
      </c>
      <c r="S275">
        <v>3.9800000190734863</v>
      </c>
      <c r="T275" s="20"/>
      <c r="V275">
        <v>0</v>
      </c>
      <c r="W275">
        <v>0</v>
      </c>
      <c r="X275">
        <v>0</v>
      </c>
      <c r="Y275" t="str">
        <f>Tableau_Lancer_la_requête_à_partir_de_dbfin01[[#This Row],[CATEG_ISSUER]]</f>
        <v>Finance</v>
      </c>
    </row>
    <row r="276" spans="1:25" x14ac:dyDescent="0.25">
      <c r="A276" t="s">
        <v>751</v>
      </c>
      <c r="B276" t="s">
        <v>244</v>
      </c>
      <c r="C276" t="s">
        <v>129</v>
      </c>
      <c r="D276">
        <v>9</v>
      </c>
      <c r="F276" t="s">
        <v>752</v>
      </c>
      <c r="H276" t="s">
        <v>107</v>
      </c>
      <c r="I276" t="s">
        <v>131</v>
      </c>
      <c r="J276" t="s">
        <v>131</v>
      </c>
      <c r="K276" s="20">
        <v>42773</v>
      </c>
      <c r="L276" s="20"/>
      <c r="M276" t="s">
        <v>753</v>
      </c>
      <c r="N276">
        <v>4.75</v>
      </c>
      <c r="O276">
        <v>1</v>
      </c>
      <c r="P276" s="20">
        <v>40946</v>
      </c>
      <c r="Q276" t="s">
        <v>126</v>
      </c>
      <c r="R276" s="20">
        <v>41170</v>
      </c>
      <c r="S276">
        <v>4.2399997711181641</v>
      </c>
      <c r="T276" s="20"/>
      <c r="V276">
        <v>0</v>
      </c>
      <c r="W276">
        <v>0</v>
      </c>
      <c r="X276">
        <v>0</v>
      </c>
      <c r="Y276" t="str">
        <f>Tableau_Lancer_la_requête_à_partir_de_dbfin01[[#This Row],[CATEG_ISSUER]]</f>
        <v>Corporate</v>
      </c>
    </row>
    <row r="277" spans="1:25" x14ac:dyDescent="0.25">
      <c r="A277" t="s">
        <v>754</v>
      </c>
      <c r="B277" t="s">
        <v>110</v>
      </c>
      <c r="C277" t="s">
        <v>129</v>
      </c>
      <c r="D277">
        <v>12</v>
      </c>
      <c r="F277" t="s">
        <v>749</v>
      </c>
      <c r="H277" t="s">
        <v>107</v>
      </c>
      <c r="I277" t="s">
        <v>131</v>
      </c>
      <c r="J277" t="s">
        <v>131</v>
      </c>
      <c r="K277" s="20">
        <v>42425</v>
      </c>
      <c r="L277" s="20"/>
      <c r="M277" t="s">
        <v>755</v>
      </c>
      <c r="N277">
        <v>4.25</v>
      </c>
      <c r="O277">
        <v>1</v>
      </c>
      <c r="P277" s="20">
        <v>40964</v>
      </c>
      <c r="Q277" t="s">
        <v>126</v>
      </c>
      <c r="R277" s="20">
        <v>40612</v>
      </c>
      <c r="S277">
        <v>4.25</v>
      </c>
      <c r="T277" s="20"/>
      <c r="V277">
        <v>0</v>
      </c>
      <c r="W277">
        <v>0</v>
      </c>
      <c r="X277">
        <v>0</v>
      </c>
      <c r="Y277" t="str">
        <f>Tableau_Lancer_la_requête_à_partir_de_dbfin01[[#This Row],[CATEG_ISSUER]]</f>
        <v>Corporate</v>
      </c>
    </row>
    <row r="278" spans="1:25" x14ac:dyDescent="0.25">
      <c r="A278" t="s">
        <v>756</v>
      </c>
      <c r="B278" t="s">
        <v>128</v>
      </c>
      <c r="C278" t="s">
        <v>160</v>
      </c>
      <c r="D278">
        <v>9</v>
      </c>
      <c r="F278" t="s">
        <v>674</v>
      </c>
      <c r="H278" t="s">
        <v>107</v>
      </c>
      <c r="I278" t="s">
        <v>131</v>
      </c>
      <c r="J278" t="s">
        <v>131</v>
      </c>
      <c r="K278" s="20">
        <v>42423</v>
      </c>
      <c r="L278" s="20"/>
      <c r="M278" t="s">
        <v>757</v>
      </c>
      <c r="N278">
        <v>4.5</v>
      </c>
      <c r="O278">
        <v>1</v>
      </c>
      <c r="P278" s="20">
        <v>40962</v>
      </c>
      <c r="Q278" t="s">
        <v>126</v>
      </c>
      <c r="R278" s="20"/>
      <c r="T278" s="20"/>
      <c r="V278">
        <v>0</v>
      </c>
      <c r="W278">
        <v>0</v>
      </c>
      <c r="X278">
        <v>0</v>
      </c>
      <c r="Y278" t="str">
        <f>Tableau_Lancer_la_requête_à_partir_de_dbfin01[[#This Row],[CATEG_ISSUER]]</f>
        <v>Finance</v>
      </c>
    </row>
    <row r="279" spans="1:25" x14ac:dyDescent="0.25">
      <c r="A279" t="s">
        <v>758</v>
      </c>
      <c r="B279" t="s">
        <v>110</v>
      </c>
      <c r="C279" t="s">
        <v>160</v>
      </c>
      <c r="D279">
        <v>6</v>
      </c>
      <c r="F279" t="s">
        <v>309</v>
      </c>
      <c r="H279" t="s">
        <v>107</v>
      </c>
      <c r="I279" t="s">
        <v>131</v>
      </c>
      <c r="J279" t="s">
        <v>131</v>
      </c>
      <c r="K279" s="20">
        <v>42437</v>
      </c>
      <c r="L279" s="20"/>
      <c r="M279" t="s">
        <v>759</v>
      </c>
      <c r="N279">
        <v>3.625</v>
      </c>
      <c r="O279">
        <v>1</v>
      </c>
      <c r="P279" s="20">
        <v>40976</v>
      </c>
      <c r="Q279" t="s">
        <v>126</v>
      </c>
      <c r="R279" s="20"/>
      <c r="T279" s="20"/>
      <c r="V279">
        <v>0</v>
      </c>
      <c r="W279">
        <v>0</v>
      </c>
      <c r="X279">
        <v>0</v>
      </c>
      <c r="Y279" t="str">
        <f>Tableau_Lancer_la_requête_à_partir_de_dbfin01[[#This Row],[CATEG_ISSUER]]</f>
        <v>Finance</v>
      </c>
    </row>
    <row r="280" spans="1:25" x14ac:dyDescent="0.25">
      <c r="A280" t="s">
        <v>760</v>
      </c>
      <c r="B280" t="s">
        <v>110</v>
      </c>
      <c r="C280" t="s">
        <v>160</v>
      </c>
      <c r="D280">
        <v>10</v>
      </c>
      <c r="F280" t="s">
        <v>761</v>
      </c>
      <c r="H280" t="s">
        <v>107</v>
      </c>
      <c r="I280" t="s">
        <v>131</v>
      </c>
      <c r="J280" t="s">
        <v>131</v>
      </c>
      <c r="K280" s="20">
        <v>42445</v>
      </c>
      <c r="L280" s="20"/>
      <c r="M280" t="s">
        <v>762</v>
      </c>
      <c r="N280">
        <v>4</v>
      </c>
      <c r="O280">
        <v>1</v>
      </c>
      <c r="P280" s="20">
        <v>40984</v>
      </c>
      <c r="Q280" t="s">
        <v>126</v>
      </c>
      <c r="R280" s="20"/>
      <c r="T280" s="20"/>
      <c r="V280">
        <v>0</v>
      </c>
      <c r="W280">
        <v>0</v>
      </c>
      <c r="X280">
        <v>0</v>
      </c>
      <c r="Y280" t="str">
        <f>Tableau_Lancer_la_requête_à_partir_de_dbfin01[[#This Row],[CATEG_ISSUER]]</f>
        <v>Finance</v>
      </c>
    </row>
    <row r="281" spans="1:25" x14ac:dyDescent="0.25">
      <c r="A281" t="s">
        <v>763</v>
      </c>
      <c r="B281" t="s">
        <v>244</v>
      </c>
      <c r="C281" t="s">
        <v>129</v>
      </c>
      <c r="D281">
        <v>10</v>
      </c>
      <c r="F281" t="s">
        <v>245</v>
      </c>
      <c r="H281" t="s">
        <v>107</v>
      </c>
      <c r="I281" t="s">
        <v>131</v>
      </c>
      <c r="J281" t="s">
        <v>131</v>
      </c>
      <c r="K281" s="20">
        <v>43168</v>
      </c>
      <c r="L281" s="20"/>
      <c r="M281" t="s">
        <v>764</v>
      </c>
      <c r="N281">
        <v>5.75</v>
      </c>
      <c r="O281">
        <v>1</v>
      </c>
      <c r="P281" s="20">
        <v>40977</v>
      </c>
      <c r="Q281" t="s">
        <v>126</v>
      </c>
      <c r="R281" s="20">
        <v>41359</v>
      </c>
      <c r="S281">
        <v>2.7599999904632568</v>
      </c>
      <c r="T281" s="20"/>
      <c r="V281">
        <v>0</v>
      </c>
      <c r="W281">
        <v>0</v>
      </c>
      <c r="X281">
        <v>1</v>
      </c>
      <c r="Y281" t="str">
        <f>Tableau_Lancer_la_requête_à_partir_de_dbfin01[[#This Row],[CATEG_ISSUER]]</f>
        <v>Corporate</v>
      </c>
    </row>
    <row r="282" spans="1:25" x14ac:dyDescent="0.25">
      <c r="A282" t="s">
        <v>765</v>
      </c>
      <c r="B282" t="s">
        <v>648</v>
      </c>
      <c r="C282" t="s">
        <v>160</v>
      </c>
      <c r="D282">
        <v>6</v>
      </c>
      <c r="F282" t="s">
        <v>645</v>
      </c>
      <c r="H282" t="s">
        <v>107</v>
      </c>
      <c r="I282" t="s">
        <v>131</v>
      </c>
      <c r="J282" t="s">
        <v>131</v>
      </c>
      <c r="K282" s="20">
        <v>42444</v>
      </c>
      <c r="L282" s="20"/>
      <c r="M282" t="s">
        <v>766</v>
      </c>
      <c r="N282">
        <v>4.125</v>
      </c>
      <c r="O282">
        <v>1</v>
      </c>
      <c r="P282" s="20">
        <v>40983</v>
      </c>
      <c r="Q282" t="s">
        <v>126</v>
      </c>
      <c r="R282" s="20">
        <v>40610</v>
      </c>
      <c r="S282">
        <v>4.2399997711181641</v>
      </c>
      <c r="T282" s="20"/>
      <c r="V282">
        <v>0</v>
      </c>
      <c r="W282">
        <v>0</v>
      </c>
      <c r="X282">
        <v>0</v>
      </c>
      <c r="Y282" t="str">
        <f>Tableau_Lancer_la_requête_à_partir_de_dbfin01[[#This Row],[CATEG_ISSUER]]</f>
        <v>Finance</v>
      </c>
    </row>
    <row r="283" spans="1:25" x14ac:dyDescent="0.25">
      <c r="A283" t="s">
        <v>767</v>
      </c>
      <c r="B283" t="s">
        <v>244</v>
      </c>
      <c r="C283" t="s">
        <v>129</v>
      </c>
      <c r="D283">
        <v>9</v>
      </c>
      <c r="F283" t="s">
        <v>768</v>
      </c>
      <c r="H283" t="s">
        <v>107</v>
      </c>
      <c r="I283" t="s">
        <v>131</v>
      </c>
      <c r="J283" t="s">
        <v>131</v>
      </c>
      <c r="K283" s="20">
        <v>42832</v>
      </c>
      <c r="L283" s="20"/>
      <c r="M283" t="s">
        <v>769</v>
      </c>
      <c r="N283">
        <v>4.625</v>
      </c>
      <c r="O283">
        <v>1</v>
      </c>
      <c r="P283" s="20">
        <v>41006</v>
      </c>
      <c r="Q283" t="s">
        <v>126</v>
      </c>
      <c r="R283" s="20">
        <v>41170</v>
      </c>
      <c r="S283">
        <v>3.880000114440918</v>
      </c>
      <c r="T283" s="20"/>
      <c r="V283">
        <v>0</v>
      </c>
      <c r="W283">
        <v>0</v>
      </c>
      <c r="X283">
        <v>0</v>
      </c>
      <c r="Y283" t="str">
        <f>Tableau_Lancer_la_requête_à_partir_de_dbfin01[[#This Row],[CATEG_ISSUER]]</f>
        <v>Corporate</v>
      </c>
    </row>
    <row r="284" spans="1:25" x14ac:dyDescent="0.25">
      <c r="A284" t="s">
        <v>770</v>
      </c>
      <c r="B284" t="s">
        <v>538</v>
      </c>
      <c r="C284" t="s">
        <v>160</v>
      </c>
      <c r="D284">
        <v>18</v>
      </c>
      <c r="F284" t="s">
        <v>771</v>
      </c>
      <c r="H284" t="s">
        <v>107</v>
      </c>
      <c r="I284" t="s">
        <v>131</v>
      </c>
      <c r="J284" t="s">
        <v>131</v>
      </c>
      <c r="K284" s="20">
        <v>41589</v>
      </c>
      <c r="L284" s="20"/>
      <c r="M284" t="s">
        <v>772</v>
      </c>
      <c r="N284">
        <v>4.125</v>
      </c>
      <c r="O284">
        <v>1</v>
      </c>
      <c r="P284" s="20">
        <v>40858</v>
      </c>
      <c r="Q284" t="s">
        <v>126</v>
      </c>
      <c r="R284" s="20"/>
      <c r="T284" s="20"/>
      <c r="V284">
        <v>0</v>
      </c>
      <c r="W284">
        <v>0</v>
      </c>
      <c r="X284">
        <v>0</v>
      </c>
      <c r="Y284" t="str">
        <f>Tableau_Lancer_la_requête_à_partir_de_dbfin01[[#This Row],[CATEG_ISSUER]]</f>
        <v>Finance</v>
      </c>
    </row>
    <row r="285" spans="1:25" x14ac:dyDescent="0.25">
      <c r="A285" t="s">
        <v>773</v>
      </c>
      <c r="B285" t="s">
        <v>128</v>
      </c>
      <c r="C285" t="s">
        <v>160</v>
      </c>
      <c r="D285">
        <v>8</v>
      </c>
      <c r="F285" t="s">
        <v>774</v>
      </c>
      <c r="H285" t="s">
        <v>107</v>
      </c>
      <c r="I285" t="s">
        <v>131</v>
      </c>
      <c r="J285" t="s">
        <v>131</v>
      </c>
      <c r="K285" s="20">
        <v>42499</v>
      </c>
      <c r="L285" s="20"/>
      <c r="M285" t="s">
        <v>775</v>
      </c>
      <c r="N285">
        <v>4.5</v>
      </c>
      <c r="O285">
        <v>1</v>
      </c>
      <c r="P285" s="20">
        <v>41038</v>
      </c>
      <c r="Q285" t="s">
        <v>126</v>
      </c>
      <c r="R285" s="20">
        <v>40667</v>
      </c>
      <c r="S285">
        <v>4.5</v>
      </c>
      <c r="T285" s="20"/>
      <c r="V285">
        <v>0</v>
      </c>
      <c r="W285">
        <v>0</v>
      </c>
      <c r="X285">
        <v>0</v>
      </c>
      <c r="Y285" t="str">
        <f>Tableau_Lancer_la_requête_à_partir_de_dbfin01[[#This Row],[CATEG_ISSUER]]</f>
        <v>Finance</v>
      </c>
    </row>
    <row r="286" spans="1:25" x14ac:dyDescent="0.25">
      <c r="A286" t="s">
        <v>776</v>
      </c>
      <c r="B286" t="s">
        <v>128</v>
      </c>
      <c r="C286" t="s">
        <v>129</v>
      </c>
      <c r="D286">
        <v>2</v>
      </c>
      <c r="F286" t="s">
        <v>777</v>
      </c>
      <c r="H286" t="s">
        <v>107</v>
      </c>
      <c r="I286" t="s">
        <v>131</v>
      </c>
      <c r="J286" t="s">
        <v>131</v>
      </c>
      <c r="K286" s="20">
        <v>42901</v>
      </c>
      <c r="L286" s="20"/>
      <c r="M286" t="s">
        <v>778</v>
      </c>
      <c r="N286">
        <v>3.625</v>
      </c>
      <c r="O286">
        <v>1</v>
      </c>
      <c r="P286" s="20">
        <v>41075</v>
      </c>
      <c r="Q286" t="s">
        <v>126</v>
      </c>
      <c r="R286" s="20">
        <v>41045</v>
      </c>
      <c r="S286">
        <v>1.3500000238418579</v>
      </c>
      <c r="T286" s="20"/>
      <c r="V286">
        <v>0</v>
      </c>
      <c r="W286">
        <v>0</v>
      </c>
      <c r="X286">
        <v>0</v>
      </c>
      <c r="Y286" t="str">
        <f>Tableau_Lancer_la_requête_à_partir_de_dbfin01[[#This Row],[CATEG_ISSUER]]</f>
        <v>Corporate</v>
      </c>
    </row>
    <row r="287" spans="1:25" x14ac:dyDescent="0.25">
      <c r="A287" t="s">
        <v>779</v>
      </c>
      <c r="B287" t="s">
        <v>704</v>
      </c>
      <c r="C287" t="s">
        <v>160</v>
      </c>
      <c r="D287">
        <v>8</v>
      </c>
      <c r="F287" t="s">
        <v>780</v>
      </c>
      <c r="H287" t="s">
        <v>107</v>
      </c>
      <c r="I287" t="s">
        <v>131</v>
      </c>
      <c r="J287" t="s">
        <v>131</v>
      </c>
      <c r="K287" s="20">
        <v>42508</v>
      </c>
      <c r="L287" s="20"/>
      <c r="M287" t="s">
        <v>781</v>
      </c>
      <c r="N287">
        <v>3.875</v>
      </c>
      <c r="O287">
        <v>1</v>
      </c>
      <c r="P287" s="20">
        <v>41047</v>
      </c>
      <c r="Q287" t="s">
        <v>126</v>
      </c>
      <c r="R287" s="20">
        <v>40687</v>
      </c>
      <c r="S287">
        <v>4.0100002288818359</v>
      </c>
      <c r="T287" s="20"/>
      <c r="V287">
        <v>0</v>
      </c>
      <c r="W287">
        <v>0</v>
      </c>
      <c r="X287">
        <v>0</v>
      </c>
      <c r="Y287" t="str">
        <f>Tableau_Lancer_la_requête_à_partir_de_dbfin01[[#This Row],[CATEG_ISSUER]]</f>
        <v>Finance</v>
      </c>
    </row>
    <row r="288" spans="1:25" x14ac:dyDescent="0.25">
      <c r="A288" t="s">
        <v>782</v>
      </c>
      <c r="B288" t="s">
        <v>128</v>
      </c>
      <c r="C288" t="s">
        <v>160</v>
      </c>
      <c r="D288">
        <v>7</v>
      </c>
      <c r="F288" t="s">
        <v>662</v>
      </c>
      <c r="H288" t="s">
        <v>107</v>
      </c>
      <c r="I288" t="s">
        <v>131</v>
      </c>
      <c r="J288" t="s">
        <v>131</v>
      </c>
      <c r="K288" s="20">
        <v>42536</v>
      </c>
      <c r="L288" s="20"/>
      <c r="M288" t="s">
        <v>783</v>
      </c>
      <c r="N288">
        <v>3.75</v>
      </c>
      <c r="O288">
        <v>1</v>
      </c>
      <c r="P288" s="20">
        <v>41075</v>
      </c>
      <c r="Q288" t="s">
        <v>126</v>
      </c>
      <c r="R288" s="20">
        <v>40687</v>
      </c>
      <c r="S288">
        <v>3.7999999523162842</v>
      </c>
      <c r="T288" s="20"/>
      <c r="V288">
        <v>0</v>
      </c>
      <c r="W288">
        <v>0</v>
      </c>
      <c r="X288">
        <v>0</v>
      </c>
      <c r="Y288" t="str">
        <f>Tableau_Lancer_la_requête_à_partir_de_dbfin01[[#This Row],[CATEG_ISSUER]]</f>
        <v>Finance</v>
      </c>
    </row>
    <row r="289" spans="1:25" x14ac:dyDescent="0.25">
      <c r="A289" t="s">
        <v>784</v>
      </c>
      <c r="B289" t="s">
        <v>244</v>
      </c>
      <c r="C289" t="s">
        <v>129</v>
      </c>
      <c r="D289">
        <v>9</v>
      </c>
      <c r="F289" t="s">
        <v>785</v>
      </c>
      <c r="H289" t="s">
        <v>107</v>
      </c>
      <c r="I289" t="s">
        <v>131</v>
      </c>
      <c r="J289" t="s">
        <v>131</v>
      </c>
      <c r="K289" s="20">
        <v>42566</v>
      </c>
      <c r="L289" s="20"/>
      <c r="M289" t="s">
        <v>786</v>
      </c>
      <c r="N289">
        <v>4.875</v>
      </c>
      <c r="O289">
        <v>1</v>
      </c>
      <c r="P289" s="20">
        <v>41105</v>
      </c>
      <c r="Q289" t="s">
        <v>126</v>
      </c>
      <c r="R289" s="20">
        <v>40974</v>
      </c>
      <c r="S289">
        <v>3.5999999046325684</v>
      </c>
      <c r="T289" s="20"/>
      <c r="V289">
        <v>0</v>
      </c>
      <c r="W289">
        <v>0</v>
      </c>
      <c r="X289">
        <v>1</v>
      </c>
      <c r="Y289" t="str">
        <f>Tableau_Lancer_la_requête_à_partir_de_dbfin01[[#This Row],[CATEG_ISSUER]]</f>
        <v>Corporate</v>
      </c>
    </row>
    <row r="290" spans="1:25" x14ac:dyDescent="0.25">
      <c r="A290" t="s">
        <v>787</v>
      </c>
      <c r="B290" t="s">
        <v>648</v>
      </c>
      <c r="C290" t="s">
        <v>160</v>
      </c>
      <c r="D290">
        <v>6</v>
      </c>
      <c r="F290" t="s">
        <v>688</v>
      </c>
      <c r="H290" t="s">
        <v>107</v>
      </c>
      <c r="I290" t="s">
        <v>131</v>
      </c>
      <c r="J290" t="s">
        <v>131</v>
      </c>
      <c r="K290" s="20">
        <v>42663</v>
      </c>
      <c r="L290" s="20"/>
      <c r="M290" t="s">
        <v>788</v>
      </c>
      <c r="N290">
        <v>3.875</v>
      </c>
      <c r="O290">
        <v>1</v>
      </c>
      <c r="P290" s="20">
        <v>41202</v>
      </c>
      <c r="Q290" t="s">
        <v>126</v>
      </c>
      <c r="R290" s="20">
        <v>41170</v>
      </c>
      <c r="S290">
        <v>1.7999999523162842</v>
      </c>
      <c r="T290" s="20"/>
      <c r="V290">
        <v>0</v>
      </c>
      <c r="W290">
        <v>0</v>
      </c>
      <c r="X290">
        <v>1</v>
      </c>
      <c r="Y290" t="str">
        <f>Tableau_Lancer_la_requête_à_partir_de_dbfin01[[#This Row],[CATEG_ISSUER]]</f>
        <v>Finance</v>
      </c>
    </row>
    <row r="291" spans="1:25" x14ac:dyDescent="0.25">
      <c r="A291" t="s">
        <v>789</v>
      </c>
      <c r="B291" t="s">
        <v>790</v>
      </c>
      <c r="C291" t="s">
        <v>129</v>
      </c>
      <c r="D291">
        <v>10</v>
      </c>
      <c r="F291" t="s">
        <v>791</v>
      </c>
      <c r="H291" t="s">
        <v>107</v>
      </c>
      <c r="I291" t="s">
        <v>131</v>
      </c>
      <c r="J291" t="s">
        <v>131</v>
      </c>
      <c r="K291" s="20">
        <v>43166</v>
      </c>
      <c r="L291" s="20"/>
      <c r="M291" t="s">
        <v>792</v>
      </c>
      <c r="N291">
        <v>4.875</v>
      </c>
      <c r="O291">
        <v>1</v>
      </c>
      <c r="P291" s="20">
        <v>40975</v>
      </c>
      <c r="Q291" t="s">
        <v>126</v>
      </c>
      <c r="R291" s="20">
        <v>41740</v>
      </c>
      <c r="S291">
        <v>2.6800000667572021</v>
      </c>
      <c r="T291" s="20"/>
      <c r="V291">
        <v>0</v>
      </c>
      <c r="W291">
        <v>0</v>
      </c>
      <c r="X291">
        <v>0</v>
      </c>
      <c r="Y291" t="str">
        <f>Tableau_Lancer_la_requête_à_partir_de_dbfin01[[#This Row],[CATEG_ISSUER]]</f>
        <v>Corporate</v>
      </c>
    </row>
    <row r="292" spans="1:25" x14ac:dyDescent="0.25">
      <c r="A292" t="s">
        <v>793</v>
      </c>
      <c r="B292" t="s">
        <v>244</v>
      </c>
      <c r="C292" t="s">
        <v>129</v>
      </c>
      <c r="D292">
        <v>10</v>
      </c>
      <c r="F292" t="s">
        <v>794</v>
      </c>
      <c r="H292" t="s">
        <v>107</v>
      </c>
      <c r="I292" t="s">
        <v>131</v>
      </c>
      <c r="J292" t="s">
        <v>131</v>
      </c>
      <c r="K292" s="20">
        <v>42412</v>
      </c>
      <c r="L292" s="20"/>
      <c r="M292" t="s">
        <v>795</v>
      </c>
      <c r="N292">
        <v>4.25</v>
      </c>
      <c r="O292">
        <v>1</v>
      </c>
      <c r="P292" s="20">
        <v>41317</v>
      </c>
      <c r="Q292" t="s">
        <v>126</v>
      </c>
      <c r="R292" s="20">
        <v>40941</v>
      </c>
      <c r="S292">
        <v>3.3399999141693115</v>
      </c>
      <c r="T292" s="20"/>
      <c r="V292">
        <v>0</v>
      </c>
      <c r="W292">
        <v>0</v>
      </c>
      <c r="X292">
        <v>1</v>
      </c>
      <c r="Y292" t="str">
        <f>Tableau_Lancer_la_requête_à_partir_de_dbfin01[[#This Row],[CATEG_ISSUER]]</f>
        <v>Corporate</v>
      </c>
    </row>
    <row r="293" spans="1:25" x14ac:dyDescent="0.25">
      <c r="A293" t="s">
        <v>796</v>
      </c>
      <c r="D293">
        <v>18</v>
      </c>
      <c r="F293" t="s">
        <v>619</v>
      </c>
      <c r="H293" t="s">
        <v>80</v>
      </c>
      <c r="I293" t="s">
        <v>80</v>
      </c>
      <c r="J293" t="s">
        <v>80</v>
      </c>
      <c r="K293" s="20">
        <v>41264</v>
      </c>
      <c r="L293" s="20"/>
      <c r="M293" t="s">
        <v>797</v>
      </c>
      <c r="N293">
        <v>1.238</v>
      </c>
      <c r="O293">
        <v>0</v>
      </c>
      <c r="P293" s="20">
        <v>40989</v>
      </c>
      <c r="Q293" t="s">
        <v>126</v>
      </c>
      <c r="R293" s="20"/>
      <c r="T293" s="20"/>
      <c r="V293">
        <v>0</v>
      </c>
      <c r="W293">
        <v>1</v>
      </c>
      <c r="X293">
        <v>0</v>
      </c>
      <c r="Y293">
        <f>Tableau_Lancer_la_requête_à_partir_de_dbfin01[[#This Row],[CATEG_ISSUER]]</f>
        <v>0</v>
      </c>
    </row>
    <row r="294" spans="1:25" x14ac:dyDescent="0.25">
      <c r="A294" t="s">
        <v>798</v>
      </c>
      <c r="B294" t="s">
        <v>593</v>
      </c>
      <c r="C294" t="s">
        <v>160</v>
      </c>
      <c r="D294">
        <v>6</v>
      </c>
      <c r="F294" t="s">
        <v>665</v>
      </c>
      <c r="H294" t="s">
        <v>107</v>
      </c>
      <c r="I294" t="s">
        <v>131</v>
      </c>
      <c r="J294" t="s">
        <v>131</v>
      </c>
      <c r="K294" s="20">
        <v>42748</v>
      </c>
      <c r="L294" s="20"/>
      <c r="M294" t="s">
        <v>799</v>
      </c>
      <c r="N294">
        <v>4.25</v>
      </c>
      <c r="O294">
        <v>1</v>
      </c>
      <c r="P294" s="20">
        <v>41287</v>
      </c>
      <c r="Q294" t="s">
        <v>126</v>
      </c>
      <c r="R294" s="20">
        <v>40918</v>
      </c>
      <c r="S294">
        <v>4.3000001907348633</v>
      </c>
      <c r="T294" s="20"/>
      <c r="V294">
        <v>0</v>
      </c>
      <c r="W294">
        <v>0</v>
      </c>
      <c r="X294">
        <v>1</v>
      </c>
      <c r="Y294" t="str">
        <f>Tableau_Lancer_la_requête_à_partir_de_dbfin01[[#This Row],[CATEG_ISSUER]]</f>
        <v>Finance</v>
      </c>
    </row>
    <row r="295" spans="1:25" x14ac:dyDescent="0.25">
      <c r="A295" t="s">
        <v>800</v>
      </c>
      <c r="B295" t="s">
        <v>648</v>
      </c>
      <c r="C295" t="s">
        <v>129</v>
      </c>
      <c r="D295">
        <v>9</v>
      </c>
      <c r="F295" t="s">
        <v>801</v>
      </c>
      <c r="H295" t="s">
        <v>107</v>
      </c>
      <c r="I295" t="s">
        <v>131</v>
      </c>
      <c r="J295" t="s">
        <v>131</v>
      </c>
      <c r="K295" s="20">
        <v>42772</v>
      </c>
      <c r="L295" s="20"/>
      <c r="M295" t="s">
        <v>802</v>
      </c>
      <c r="N295">
        <v>3.5</v>
      </c>
      <c r="O295">
        <v>1</v>
      </c>
      <c r="P295" s="20">
        <v>41311</v>
      </c>
      <c r="Q295" t="s">
        <v>126</v>
      </c>
      <c r="R295" s="20"/>
      <c r="T295" s="20"/>
      <c r="V295">
        <v>0</v>
      </c>
      <c r="W295">
        <v>0</v>
      </c>
      <c r="X295">
        <v>0</v>
      </c>
      <c r="Y295" t="str">
        <f>Tableau_Lancer_la_requête_à_partir_de_dbfin01[[#This Row],[CATEG_ISSUER]]</f>
        <v>Corporate</v>
      </c>
    </row>
    <row r="296" spans="1:25" x14ac:dyDescent="0.25">
      <c r="A296" t="s">
        <v>803</v>
      </c>
      <c r="B296" t="s">
        <v>110</v>
      </c>
      <c r="C296" t="s">
        <v>160</v>
      </c>
      <c r="D296">
        <v>6</v>
      </c>
      <c r="F296" t="s">
        <v>309</v>
      </c>
      <c r="H296" t="s">
        <v>107</v>
      </c>
      <c r="I296" t="s">
        <v>131</v>
      </c>
      <c r="J296" t="s">
        <v>131</v>
      </c>
      <c r="K296" s="20">
        <v>43509</v>
      </c>
      <c r="L296" s="20"/>
      <c r="M296" t="s">
        <v>804</v>
      </c>
      <c r="N296">
        <v>3.875</v>
      </c>
      <c r="O296">
        <v>1</v>
      </c>
      <c r="P296" s="20">
        <v>41318</v>
      </c>
      <c r="Q296" t="s">
        <v>126</v>
      </c>
      <c r="R296" s="20">
        <v>41681</v>
      </c>
      <c r="S296">
        <v>2.7899999618530273</v>
      </c>
      <c r="T296" s="20"/>
      <c r="V296">
        <v>0</v>
      </c>
      <c r="W296">
        <v>0</v>
      </c>
      <c r="X296">
        <v>0</v>
      </c>
      <c r="Y296" t="str">
        <f>Tableau_Lancer_la_requête_à_partir_de_dbfin01[[#This Row],[CATEG_ISSUER]]</f>
        <v>Finance</v>
      </c>
    </row>
    <row r="297" spans="1:25" x14ac:dyDescent="0.25">
      <c r="A297" t="s">
        <v>805</v>
      </c>
      <c r="D297">
        <v>18</v>
      </c>
      <c r="F297" t="s">
        <v>639</v>
      </c>
      <c r="H297" t="s">
        <v>80</v>
      </c>
      <c r="I297" t="s">
        <v>80</v>
      </c>
      <c r="J297" t="s">
        <v>80</v>
      </c>
      <c r="K297" s="20">
        <v>41687</v>
      </c>
      <c r="L297" s="20"/>
      <c r="M297" t="s">
        <v>640</v>
      </c>
      <c r="N297">
        <v>2.0470000000000002</v>
      </c>
      <c r="O297">
        <v>0</v>
      </c>
      <c r="P297" s="20">
        <v>41045</v>
      </c>
      <c r="Q297" t="s">
        <v>126</v>
      </c>
      <c r="R297" s="20"/>
      <c r="T297" s="20"/>
      <c r="V297">
        <v>0</v>
      </c>
      <c r="W297">
        <v>1</v>
      </c>
      <c r="X297">
        <v>0</v>
      </c>
      <c r="Y297">
        <f>Tableau_Lancer_la_requête_à_partir_de_dbfin01[[#This Row],[CATEG_ISSUER]]</f>
        <v>0</v>
      </c>
    </row>
    <row r="298" spans="1:25" x14ac:dyDescent="0.25">
      <c r="A298" t="s">
        <v>806</v>
      </c>
      <c r="B298" t="s">
        <v>807</v>
      </c>
      <c r="C298" t="s">
        <v>160</v>
      </c>
      <c r="D298">
        <v>9</v>
      </c>
      <c r="F298" t="s">
        <v>808</v>
      </c>
      <c r="H298" t="s">
        <v>107</v>
      </c>
      <c r="I298" t="s">
        <v>131</v>
      </c>
      <c r="J298" t="s">
        <v>131</v>
      </c>
      <c r="K298" s="20">
        <v>42793</v>
      </c>
      <c r="L298" s="20"/>
      <c r="M298" t="s">
        <v>809</v>
      </c>
      <c r="N298">
        <v>4.25</v>
      </c>
      <c r="O298">
        <v>1</v>
      </c>
      <c r="P298" s="20">
        <v>41332</v>
      </c>
      <c r="Q298" t="s">
        <v>126</v>
      </c>
      <c r="R298" s="20">
        <v>40953</v>
      </c>
      <c r="S298">
        <v>3.9200000762939453</v>
      </c>
      <c r="T298" s="20"/>
      <c r="V298">
        <v>0</v>
      </c>
      <c r="W298">
        <v>0</v>
      </c>
      <c r="X298">
        <v>0</v>
      </c>
      <c r="Y298" t="str">
        <f>Tableau_Lancer_la_requête_à_partir_de_dbfin01[[#This Row],[CATEG_ISSUER]]</f>
        <v>Finance</v>
      </c>
    </row>
    <row r="299" spans="1:25" x14ac:dyDescent="0.25">
      <c r="A299" t="s">
        <v>810</v>
      </c>
      <c r="B299" t="s">
        <v>538</v>
      </c>
      <c r="C299" t="s">
        <v>160</v>
      </c>
      <c r="D299">
        <v>9</v>
      </c>
      <c r="F299" t="s">
        <v>543</v>
      </c>
      <c r="H299" t="s">
        <v>107</v>
      </c>
      <c r="I299" t="s">
        <v>131</v>
      </c>
      <c r="J299" t="s">
        <v>131</v>
      </c>
      <c r="K299" s="20">
        <v>42794</v>
      </c>
      <c r="L299" s="20"/>
      <c r="M299" t="s">
        <v>811</v>
      </c>
      <c r="N299">
        <v>5</v>
      </c>
      <c r="O299">
        <v>1</v>
      </c>
      <c r="P299" s="20">
        <v>41333</v>
      </c>
      <c r="Q299" t="s">
        <v>126</v>
      </c>
      <c r="R299" s="20">
        <v>40633</v>
      </c>
      <c r="S299">
        <v>4.4800000190734863</v>
      </c>
      <c r="T299" s="20"/>
      <c r="V299">
        <v>0</v>
      </c>
      <c r="W299">
        <v>0</v>
      </c>
      <c r="X299">
        <v>0</v>
      </c>
      <c r="Y299" t="str">
        <f>Tableau_Lancer_la_requête_à_partir_de_dbfin01[[#This Row],[CATEG_ISSUER]]</f>
        <v>Finance</v>
      </c>
    </row>
    <row r="300" spans="1:25" x14ac:dyDescent="0.25">
      <c r="A300" t="s">
        <v>812</v>
      </c>
      <c r="B300" t="s">
        <v>244</v>
      </c>
      <c r="C300" t="s">
        <v>160</v>
      </c>
      <c r="D300">
        <v>7</v>
      </c>
      <c r="F300" t="s">
        <v>254</v>
      </c>
      <c r="H300" t="s">
        <v>107</v>
      </c>
      <c r="I300" t="s">
        <v>131</v>
      </c>
      <c r="J300" t="s">
        <v>131</v>
      </c>
      <c r="K300" s="20">
        <v>42821</v>
      </c>
      <c r="L300" s="20"/>
      <c r="M300" t="s">
        <v>813</v>
      </c>
      <c r="N300">
        <v>4</v>
      </c>
      <c r="O300">
        <v>1</v>
      </c>
      <c r="P300" s="20">
        <v>41360</v>
      </c>
      <c r="Q300" t="s">
        <v>126</v>
      </c>
      <c r="R300" s="20">
        <v>41709</v>
      </c>
      <c r="S300">
        <v>1.4099999666213989</v>
      </c>
      <c r="T300" s="20"/>
      <c r="V300">
        <v>0</v>
      </c>
      <c r="W300">
        <v>0</v>
      </c>
      <c r="X300">
        <v>1</v>
      </c>
      <c r="Y300" t="str">
        <f>Tableau_Lancer_la_requête_à_partir_de_dbfin01[[#This Row],[CATEG_ISSUER]]</f>
        <v>Finance</v>
      </c>
    </row>
    <row r="301" spans="1:25" x14ac:dyDescent="0.25">
      <c r="A301" t="s">
        <v>814</v>
      </c>
      <c r="B301" t="s">
        <v>122</v>
      </c>
      <c r="C301" t="s">
        <v>160</v>
      </c>
      <c r="D301">
        <v>6</v>
      </c>
      <c r="F301" t="s">
        <v>815</v>
      </c>
      <c r="G301" t="s">
        <v>113</v>
      </c>
      <c r="H301" t="s">
        <v>107</v>
      </c>
      <c r="I301" t="s">
        <v>131</v>
      </c>
      <c r="J301" t="s">
        <v>131</v>
      </c>
      <c r="K301" s="20">
        <v>52012</v>
      </c>
      <c r="L301" s="20">
        <v>44707</v>
      </c>
      <c r="M301" t="s">
        <v>816</v>
      </c>
      <c r="N301">
        <v>6.25</v>
      </c>
      <c r="O301">
        <v>1</v>
      </c>
      <c r="P301" s="20">
        <v>41420</v>
      </c>
      <c r="Q301" t="s">
        <v>126</v>
      </c>
      <c r="R301" s="20">
        <v>41782</v>
      </c>
      <c r="S301">
        <v>0</v>
      </c>
      <c r="T301" s="20">
        <v>44707</v>
      </c>
      <c r="U301" t="s">
        <v>164</v>
      </c>
      <c r="V301">
        <v>0</v>
      </c>
      <c r="W301">
        <v>0</v>
      </c>
      <c r="X301">
        <v>0</v>
      </c>
      <c r="Y301" t="str">
        <f>Tableau_Lancer_la_requête_à_partir_de_dbfin01[[#This Row],[CATEG_ISSUER]]</f>
        <v>Finance</v>
      </c>
    </row>
    <row r="302" spans="1:25" x14ac:dyDescent="0.25">
      <c r="A302" t="s">
        <v>817</v>
      </c>
      <c r="B302" t="s">
        <v>648</v>
      </c>
      <c r="C302" t="s">
        <v>129</v>
      </c>
      <c r="D302">
        <v>9</v>
      </c>
      <c r="F302" t="s">
        <v>818</v>
      </c>
      <c r="H302" t="s">
        <v>107</v>
      </c>
      <c r="I302" t="s">
        <v>131</v>
      </c>
      <c r="J302" t="s">
        <v>131</v>
      </c>
      <c r="K302" s="20">
        <v>43193</v>
      </c>
      <c r="L302" s="20"/>
      <c r="M302" t="s">
        <v>819</v>
      </c>
      <c r="N302">
        <v>4.625</v>
      </c>
      <c r="O302">
        <v>1</v>
      </c>
      <c r="P302" s="20">
        <v>41367</v>
      </c>
      <c r="Q302" t="s">
        <v>126</v>
      </c>
      <c r="R302" s="20"/>
      <c r="T302" s="20"/>
      <c r="V302">
        <v>0</v>
      </c>
      <c r="W302">
        <v>0</v>
      </c>
      <c r="X302">
        <v>0</v>
      </c>
      <c r="Y302" t="str">
        <f>Tableau_Lancer_la_requête_à_partir_de_dbfin01[[#This Row],[CATEG_ISSUER]]</f>
        <v>Corporate</v>
      </c>
    </row>
    <row r="303" spans="1:25" x14ac:dyDescent="0.25">
      <c r="A303" t="s">
        <v>820</v>
      </c>
      <c r="B303" t="s">
        <v>122</v>
      </c>
      <c r="C303" t="s">
        <v>129</v>
      </c>
      <c r="D303">
        <v>10</v>
      </c>
      <c r="F303" t="s">
        <v>821</v>
      </c>
      <c r="H303" t="s">
        <v>107</v>
      </c>
      <c r="I303" t="s">
        <v>131</v>
      </c>
      <c r="J303" t="s">
        <v>131</v>
      </c>
      <c r="K303" s="20">
        <v>42907</v>
      </c>
      <c r="L303" s="20"/>
      <c r="M303" t="s">
        <v>822</v>
      </c>
      <c r="N303">
        <v>3</v>
      </c>
      <c r="O303">
        <v>1</v>
      </c>
      <c r="P303" s="20">
        <v>41446</v>
      </c>
      <c r="Q303" t="s">
        <v>126</v>
      </c>
      <c r="R303" s="20">
        <v>41074</v>
      </c>
      <c r="S303">
        <v>2.5699999332427979</v>
      </c>
      <c r="T303" s="20"/>
      <c r="V303">
        <v>0</v>
      </c>
      <c r="W303">
        <v>0</v>
      </c>
      <c r="X303">
        <v>1</v>
      </c>
      <c r="Y303" t="str">
        <f>Tableau_Lancer_la_requête_à_partir_de_dbfin01[[#This Row],[CATEG_ISSUER]]</f>
        <v>Corporate</v>
      </c>
    </row>
    <row r="304" spans="1:25" x14ac:dyDescent="0.25">
      <c r="A304" t="s">
        <v>823</v>
      </c>
      <c r="D304">
        <v>18</v>
      </c>
      <c r="F304" t="s">
        <v>824</v>
      </c>
      <c r="H304" t="s">
        <v>80</v>
      </c>
      <c r="I304" t="s">
        <v>80</v>
      </c>
      <c r="J304" t="s">
        <v>80</v>
      </c>
      <c r="K304" s="20">
        <v>42163</v>
      </c>
      <c r="L304" s="20"/>
      <c r="M304" t="s">
        <v>825</v>
      </c>
      <c r="N304">
        <v>1.5489999999999999</v>
      </c>
      <c r="O304">
        <v>0</v>
      </c>
      <c r="P304" s="20">
        <v>41162</v>
      </c>
      <c r="Q304" t="s">
        <v>126</v>
      </c>
      <c r="R304" s="20"/>
      <c r="T304" s="20"/>
      <c r="V304">
        <v>0</v>
      </c>
      <c r="W304">
        <v>1</v>
      </c>
      <c r="X304">
        <v>0</v>
      </c>
      <c r="Y304">
        <f>Tableau_Lancer_la_requête_à_partir_de_dbfin01[[#This Row],[CATEG_ISSUER]]</f>
        <v>0</v>
      </c>
    </row>
    <row r="305" spans="1:25" x14ac:dyDescent="0.25">
      <c r="A305" t="s">
        <v>826</v>
      </c>
      <c r="B305" t="s">
        <v>538</v>
      </c>
      <c r="C305" t="s">
        <v>129</v>
      </c>
      <c r="D305">
        <v>8</v>
      </c>
      <c r="F305" t="s">
        <v>827</v>
      </c>
      <c r="H305" t="s">
        <v>107</v>
      </c>
      <c r="I305" t="s">
        <v>131</v>
      </c>
      <c r="J305" t="s">
        <v>131</v>
      </c>
      <c r="K305" s="20">
        <v>43643</v>
      </c>
      <c r="L305" s="20"/>
      <c r="M305" t="s">
        <v>828</v>
      </c>
      <c r="N305">
        <v>3.75</v>
      </c>
      <c r="O305">
        <v>1</v>
      </c>
      <c r="P305" s="20">
        <v>41452</v>
      </c>
      <c r="Q305" t="s">
        <v>126</v>
      </c>
      <c r="R305" s="20">
        <v>41471</v>
      </c>
      <c r="S305">
        <v>2.0699999332427979</v>
      </c>
      <c r="T305" s="20"/>
      <c r="V305">
        <v>0</v>
      </c>
      <c r="W305">
        <v>0</v>
      </c>
      <c r="X305">
        <v>0</v>
      </c>
      <c r="Y305" t="str">
        <f>Tableau_Lancer_la_requête_à_partir_de_dbfin01[[#This Row],[CATEG_ISSUER]]</f>
        <v>Corporate</v>
      </c>
    </row>
    <row r="306" spans="1:25" x14ac:dyDescent="0.25">
      <c r="A306" t="s">
        <v>829</v>
      </c>
      <c r="B306" t="s">
        <v>648</v>
      </c>
      <c r="C306" t="s">
        <v>129</v>
      </c>
      <c r="D306">
        <v>8</v>
      </c>
      <c r="F306" t="s">
        <v>830</v>
      </c>
      <c r="H306" t="s">
        <v>107</v>
      </c>
      <c r="I306" t="s">
        <v>131</v>
      </c>
      <c r="J306" t="s">
        <v>131</v>
      </c>
      <c r="K306" s="20">
        <v>43315</v>
      </c>
      <c r="L306" s="20"/>
      <c r="M306" t="s">
        <v>831</v>
      </c>
      <c r="N306">
        <v>3.25</v>
      </c>
      <c r="O306">
        <v>1</v>
      </c>
      <c r="P306" s="20">
        <v>41489</v>
      </c>
      <c r="Q306" t="s">
        <v>126</v>
      </c>
      <c r="R306" s="20">
        <v>41695</v>
      </c>
      <c r="S306">
        <v>1.7899999618530273</v>
      </c>
      <c r="T306" s="20"/>
      <c r="V306">
        <v>0</v>
      </c>
      <c r="W306">
        <v>0</v>
      </c>
      <c r="X306">
        <v>0</v>
      </c>
      <c r="Y306" t="str">
        <f>Tableau_Lancer_la_requête_à_partir_de_dbfin01[[#This Row],[CATEG_ISSUER]]</f>
        <v>Corporate</v>
      </c>
    </row>
    <row r="307" spans="1:25" x14ac:dyDescent="0.25">
      <c r="A307" t="s">
        <v>832</v>
      </c>
      <c r="B307" t="s">
        <v>244</v>
      </c>
      <c r="C307" t="s">
        <v>129</v>
      </c>
      <c r="D307">
        <v>10</v>
      </c>
      <c r="F307" t="s">
        <v>752</v>
      </c>
      <c r="H307" t="s">
        <v>107</v>
      </c>
      <c r="I307" t="s">
        <v>131</v>
      </c>
      <c r="J307" t="s">
        <v>131</v>
      </c>
      <c r="K307" s="20">
        <v>42983</v>
      </c>
      <c r="L307" s="20"/>
      <c r="M307" t="s">
        <v>833</v>
      </c>
      <c r="N307">
        <v>5.8109999999999999</v>
      </c>
      <c r="O307">
        <v>1</v>
      </c>
      <c r="P307" s="20">
        <v>41522</v>
      </c>
      <c r="Q307" t="s">
        <v>126</v>
      </c>
      <c r="R307" s="20">
        <v>41291</v>
      </c>
      <c r="S307">
        <v>3.0099999904632568</v>
      </c>
      <c r="T307" s="20"/>
      <c r="V307">
        <v>0</v>
      </c>
      <c r="W307">
        <v>0</v>
      </c>
      <c r="X307">
        <v>1</v>
      </c>
      <c r="Y307" t="str">
        <f>Tableau_Lancer_la_requête_à_partir_de_dbfin01[[#This Row],[CATEG_ISSUER]]</f>
        <v>Corporate</v>
      </c>
    </row>
    <row r="308" spans="1:25" x14ac:dyDescent="0.25">
      <c r="A308" t="s">
        <v>834</v>
      </c>
      <c r="B308" t="s">
        <v>244</v>
      </c>
      <c r="C308" t="s">
        <v>129</v>
      </c>
      <c r="D308">
        <v>10</v>
      </c>
      <c r="F308" t="s">
        <v>794</v>
      </c>
      <c r="H308" t="s">
        <v>107</v>
      </c>
      <c r="I308" t="s">
        <v>131</v>
      </c>
      <c r="J308" t="s">
        <v>131</v>
      </c>
      <c r="K308" s="20">
        <v>43151</v>
      </c>
      <c r="L308" s="20"/>
      <c r="M308" t="s">
        <v>835</v>
      </c>
      <c r="N308">
        <v>4.375</v>
      </c>
      <c r="O308">
        <v>1</v>
      </c>
      <c r="P308" s="20">
        <v>41325</v>
      </c>
      <c r="Q308" t="s">
        <v>126</v>
      </c>
      <c r="R308" s="20">
        <v>41471</v>
      </c>
      <c r="S308">
        <v>2.4700000286102295</v>
      </c>
      <c r="T308" s="20"/>
      <c r="V308">
        <v>0</v>
      </c>
      <c r="W308">
        <v>0</v>
      </c>
      <c r="X308">
        <v>0</v>
      </c>
      <c r="Y308" t="str">
        <f>Tableau_Lancer_la_requête_à_partir_de_dbfin01[[#This Row],[CATEG_ISSUER]]</f>
        <v>Corporate</v>
      </c>
    </row>
    <row r="309" spans="1:25" x14ac:dyDescent="0.25">
      <c r="A309" t="s">
        <v>836</v>
      </c>
      <c r="B309" t="s">
        <v>648</v>
      </c>
      <c r="C309" t="s">
        <v>129</v>
      </c>
      <c r="D309">
        <v>9</v>
      </c>
      <c r="F309" t="s">
        <v>818</v>
      </c>
      <c r="H309" t="s">
        <v>107</v>
      </c>
      <c r="I309" t="s">
        <v>131</v>
      </c>
      <c r="J309" t="s">
        <v>131</v>
      </c>
      <c r="K309" s="20">
        <v>43423</v>
      </c>
      <c r="L309" s="20"/>
      <c r="M309" t="s">
        <v>837</v>
      </c>
      <c r="N309">
        <v>2.625</v>
      </c>
      <c r="O309">
        <v>1</v>
      </c>
      <c r="P309" s="20">
        <v>41597</v>
      </c>
      <c r="Q309" t="s">
        <v>126</v>
      </c>
      <c r="R309" s="20">
        <v>41444</v>
      </c>
      <c r="S309">
        <v>2.559999942779541</v>
      </c>
      <c r="T309" s="20"/>
      <c r="V309">
        <v>0</v>
      </c>
      <c r="W309">
        <v>0</v>
      </c>
      <c r="X309">
        <v>0</v>
      </c>
      <c r="Y309" t="str">
        <f>Tableau_Lancer_la_requête_à_partir_de_dbfin01[[#This Row],[CATEG_ISSUER]]</f>
        <v>Corporate</v>
      </c>
    </row>
    <row r="310" spans="1:25" x14ac:dyDescent="0.25">
      <c r="A310" t="s">
        <v>838</v>
      </c>
      <c r="B310" t="s">
        <v>244</v>
      </c>
      <c r="C310" t="s">
        <v>160</v>
      </c>
      <c r="D310">
        <v>8</v>
      </c>
      <c r="F310" t="s">
        <v>251</v>
      </c>
      <c r="H310" t="s">
        <v>107</v>
      </c>
      <c r="I310" t="s">
        <v>131</v>
      </c>
      <c r="J310" t="s">
        <v>131</v>
      </c>
      <c r="K310" s="20">
        <v>43117</v>
      </c>
      <c r="L310" s="20"/>
      <c r="M310" t="s">
        <v>839</v>
      </c>
      <c r="N310">
        <v>3.75</v>
      </c>
      <c r="O310">
        <v>1</v>
      </c>
      <c r="P310" s="20">
        <v>41656</v>
      </c>
      <c r="Q310" t="s">
        <v>126</v>
      </c>
      <c r="R310" s="20">
        <v>41523</v>
      </c>
      <c r="S310">
        <v>3.4500000476837158</v>
      </c>
      <c r="T310" s="20"/>
      <c r="V310">
        <v>0</v>
      </c>
      <c r="W310">
        <v>0</v>
      </c>
      <c r="X310">
        <v>1</v>
      </c>
      <c r="Y310" t="str">
        <f>Tableau_Lancer_la_requête_à_partir_de_dbfin01[[#This Row],[CATEG_ISSUER]]</f>
        <v>Finance</v>
      </c>
    </row>
    <row r="311" spans="1:25" x14ac:dyDescent="0.25">
      <c r="A311" t="s">
        <v>840</v>
      </c>
      <c r="B311" t="s">
        <v>244</v>
      </c>
      <c r="C311" t="s">
        <v>129</v>
      </c>
      <c r="D311">
        <v>9</v>
      </c>
      <c r="F311" t="s">
        <v>841</v>
      </c>
      <c r="H311" t="s">
        <v>107</v>
      </c>
      <c r="I311" t="s">
        <v>131</v>
      </c>
      <c r="J311" t="s">
        <v>131</v>
      </c>
      <c r="K311" s="20">
        <v>43192</v>
      </c>
      <c r="L311" s="20"/>
      <c r="M311" t="s">
        <v>842</v>
      </c>
      <c r="N311">
        <v>2.75</v>
      </c>
      <c r="O311">
        <v>1</v>
      </c>
      <c r="P311" s="20">
        <v>41731</v>
      </c>
      <c r="Q311" t="s">
        <v>126</v>
      </c>
      <c r="R311" s="20">
        <v>41416</v>
      </c>
      <c r="S311">
        <v>2.0999999046325684</v>
      </c>
      <c r="T311" s="20"/>
      <c r="V311">
        <v>0</v>
      </c>
      <c r="W311">
        <v>0</v>
      </c>
      <c r="X311">
        <v>1</v>
      </c>
      <c r="Y311" t="str">
        <f>Tableau_Lancer_la_requête_à_partir_de_dbfin01[[#This Row],[CATEG_ISSUER]]</f>
        <v>Corporate</v>
      </c>
    </row>
    <row r="312" spans="1:25" x14ac:dyDescent="0.25">
      <c r="A312" t="s">
        <v>843</v>
      </c>
      <c r="B312" t="s">
        <v>110</v>
      </c>
      <c r="C312" t="s">
        <v>129</v>
      </c>
      <c r="D312">
        <v>10</v>
      </c>
      <c r="F312" t="s">
        <v>761</v>
      </c>
      <c r="H312" t="s">
        <v>107</v>
      </c>
      <c r="I312" t="s">
        <v>131</v>
      </c>
      <c r="J312" t="s">
        <v>131</v>
      </c>
      <c r="K312" s="20">
        <v>43122</v>
      </c>
      <c r="L312" s="20"/>
      <c r="M312" t="s">
        <v>844</v>
      </c>
      <c r="N312">
        <v>2.875</v>
      </c>
      <c r="O312">
        <v>1</v>
      </c>
      <c r="P312" s="20">
        <v>41661</v>
      </c>
      <c r="Q312" t="s">
        <v>126</v>
      </c>
      <c r="R312" s="20">
        <v>41596</v>
      </c>
      <c r="S312">
        <v>1.809999942779541</v>
      </c>
      <c r="T312" s="20"/>
      <c r="V312">
        <v>0</v>
      </c>
      <c r="W312">
        <v>0</v>
      </c>
      <c r="X312">
        <v>0</v>
      </c>
      <c r="Y312" t="str">
        <f>Tableau_Lancer_la_requête_à_partir_de_dbfin01[[#This Row],[CATEG_ISSUER]]</f>
        <v>Corporate</v>
      </c>
    </row>
    <row r="313" spans="1:25" x14ac:dyDescent="0.25">
      <c r="A313" t="s">
        <v>845</v>
      </c>
      <c r="B313" t="s">
        <v>648</v>
      </c>
      <c r="C313" t="s">
        <v>160</v>
      </c>
      <c r="D313">
        <v>9</v>
      </c>
      <c r="F313" t="s">
        <v>846</v>
      </c>
      <c r="G313" t="s">
        <v>113</v>
      </c>
      <c r="H313" t="s">
        <v>107</v>
      </c>
      <c r="I313" t="s">
        <v>131</v>
      </c>
      <c r="J313" t="s">
        <v>131</v>
      </c>
      <c r="K313" s="20">
        <v>45005</v>
      </c>
      <c r="L313" s="20">
        <v>43179</v>
      </c>
      <c r="M313" t="s">
        <v>847</v>
      </c>
      <c r="N313">
        <v>4.125</v>
      </c>
      <c r="O313">
        <v>1</v>
      </c>
      <c r="P313" s="20">
        <v>41718</v>
      </c>
      <c r="Q313" t="s">
        <v>126</v>
      </c>
      <c r="R313" s="20">
        <v>41445</v>
      </c>
      <c r="S313">
        <v>4.820000171661377</v>
      </c>
      <c r="T313" s="20">
        <v>43179</v>
      </c>
      <c r="U313" t="s">
        <v>164</v>
      </c>
      <c r="V313">
        <v>0</v>
      </c>
      <c r="W313">
        <v>0</v>
      </c>
      <c r="X313">
        <v>0</v>
      </c>
      <c r="Y313" t="str">
        <f>Tableau_Lancer_la_requête_à_partir_de_dbfin01[[#This Row],[CATEG_ISSUER]]</f>
        <v>Finance</v>
      </c>
    </row>
    <row r="314" spans="1:25" x14ac:dyDescent="0.25">
      <c r="A314" t="s">
        <v>848</v>
      </c>
      <c r="B314" t="s">
        <v>110</v>
      </c>
      <c r="C314" t="s">
        <v>129</v>
      </c>
      <c r="D314">
        <v>8</v>
      </c>
      <c r="F314" t="s">
        <v>849</v>
      </c>
      <c r="H314" t="s">
        <v>107</v>
      </c>
      <c r="I314" t="s">
        <v>131</v>
      </c>
      <c r="J314" t="s">
        <v>131</v>
      </c>
      <c r="K314" s="20">
        <v>43740</v>
      </c>
      <c r="L314" s="20"/>
      <c r="M314" t="s">
        <v>850</v>
      </c>
      <c r="N314">
        <v>1.875</v>
      </c>
      <c r="O314">
        <v>1</v>
      </c>
      <c r="P314" s="20">
        <v>41549</v>
      </c>
      <c r="Q314" t="s">
        <v>126</v>
      </c>
      <c r="R314" s="20">
        <v>41415</v>
      </c>
      <c r="S314">
        <v>1.75</v>
      </c>
      <c r="T314" s="20"/>
      <c r="V314">
        <v>0</v>
      </c>
      <c r="W314">
        <v>0</v>
      </c>
      <c r="X314">
        <v>0</v>
      </c>
      <c r="Y314" t="str">
        <f>Tableau_Lancer_la_requête_à_partir_de_dbfin01[[#This Row],[CATEG_ISSUER]]</f>
        <v>Corporate</v>
      </c>
    </row>
    <row r="315" spans="1:25" x14ac:dyDescent="0.25">
      <c r="A315" t="s">
        <v>851</v>
      </c>
      <c r="B315" t="s">
        <v>110</v>
      </c>
      <c r="C315" t="s">
        <v>129</v>
      </c>
      <c r="D315">
        <v>18</v>
      </c>
      <c r="F315" t="s">
        <v>852</v>
      </c>
      <c r="H315" t="s">
        <v>107</v>
      </c>
      <c r="I315" t="s">
        <v>131</v>
      </c>
      <c r="J315" t="s">
        <v>131</v>
      </c>
      <c r="K315" s="20">
        <v>43311</v>
      </c>
      <c r="L315" s="20"/>
      <c r="M315" t="s">
        <v>853</v>
      </c>
      <c r="N315">
        <v>3.875</v>
      </c>
      <c r="O315">
        <v>1</v>
      </c>
      <c r="P315" s="20">
        <v>41850</v>
      </c>
      <c r="Q315" t="s">
        <v>126</v>
      </c>
      <c r="R315" s="20">
        <v>41689</v>
      </c>
      <c r="S315">
        <v>3.059999942779541</v>
      </c>
      <c r="T315" s="20"/>
      <c r="V315">
        <v>0</v>
      </c>
      <c r="W315">
        <v>0</v>
      </c>
      <c r="X315">
        <v>0</v>
      </c>
      <c r="Y315" t="str">
        <f>Tableau_Lancer_la_requête_à_partir_de_dbfin01[[#This Row],[CATEG_ISSUER]]</f>
        <v>Corporate</v>
      </c>
    </row>
    <row r="316" spans="1:25" x14ac:dyDescent="0.25">
      <c r="A316" t="s">
        <v>854</v>
      </c>
      <c r="B316" t="s">
        <v>128</v>
      </c>
      <c r="C316" t="s">
        <v>160</v>
      </c>
      <c r="D316">
        <v>8</v>
      </c>
      <c r="F316" t="s">
        <v>774</v>
      </c>
      <c r="H316" t="s">
        <v>107</v>
      </c>
      <c r="I316" t="s">
        <v>131</v>
      </c>
      <c r="J316" t="s">
        <v>131</v>
      </c>
      <c r="K316" s="20">
        <v>44062</v>
      </c>
      <c r="L316" s="20"/>
      <c r="M316" t="s">
        <v>855</v>
      </c>
      <c r="N316">
        <v>2.625</v>
      </c>
      <c r="O316">
        <v>1</v>
      </c>
      <c r="P316" s="20">
        <v>41870</v>
      </c>
      <c r="Q316" t="s">
        <v>126</v>
      </c>
      <c r="R316" s="20">
        <v>41919</v>
      </c>
      <c r="S316">
        <v>1.1499999761581421</v>
      </c>
      <c r="T316" s="20"/>
      <c r="V316">
        <v>0</v>
      </c>
      <c r="W316">
        <v>0</v>
      </c>
      <c r="X316">
        <v>0</v>
      </c>
      <c r="Y316" t="str">
        <f>Tableau_Lancer_la_requête_à_partir_de_dbfin01[[#This Row],[CATEG_ISSUER]]</f>
        <v>Finance</v>
      </c>
    </row>
    <row r="317" spans="1:25" x14ac:dyDescent="0.25">
      <c r="A317" t="s">
        <v>856</v>
      </c>
      <c r="B317" t="s">
        <v>538</v>
      </c>
      <c r="C317" t="s">
        <v>160</v>
      </c>
      <c r="D317">
        <v>10</v>
      </c>
      <c r="F317" t="s">
        <v>671</v>
      </c>
      <c r="H317" t="s">
        <v>107</v>
      </c>
      <c r="I317" t="s">
        <v>131</v>
      </c>
      <c r="J317" t="s">
        <v>131</v>
      </c>
      <c r="K317" s="20">
        <v>43489</v>
      </c>
      <c r="L317" s="20"/>
      <c r="M317" t="s">
        <v>857</v>
      </c>
      <c r="N317">
        <v>3.625</v>
      </c>
      <c r="O317">
        <v>1</v>
      </c>
      <c r="P317" s="20">
        <v>41663</v>
      </c>
      <c r="Q317" t="s">
        <v>126</v>
      </c>
      <c r="R317" s="20">
        <v>41542</v>
      </c>
      <c r="S317">
        <v>3.6800000667572021</v>
      </c>
      <c r="T317" s="20"/>
      <c r="V317">
        <v>0</v>
      </c>
      <c r="W317">
        <v>0</v>
      </c>
      <c r="X317">
        <v>0</v>
      </c>
      <c r="Y317" t="str">
        <f>Tableau_Lancer_la_requête_à_partir_de_dbfin01[[#This Row],[CATEG_ISSUER]]</f>
        <v>Finance</v>
      </c>
    </row>
    <row r="318" spans="1:25" x14ac:dyDescent="0.25">
      <c r="A318" t="s">
        <v>858</v>
      </c>
      <c r="B318" t="s">
        <v>648</v>
      </c>
      <c r="C318" t="s">
        <v>129</v>
      </c>
      <c r="D318">
        <v>9</v>
      </c>
      <c r="F318" t="s">
        <v>818</v>
      </c>
      <c r="H318" t="s">
        <v>107</v>
      </c>
      <c r="I318" t="s">
        <v>131</v>
      </c>
      <c r="J318" t="s">
        <v>131</v>
      </c>
      <c r="K318" s="20">
        <v>44104</v>
      </c>
      <c r="L318" s="20"/>
      <c r="M318" t="s">
        <v>859</v>
      </c>
      <c r="N318">
        <v>3.375</v>
      </c>
      <c r="O318">
        <v>1</v>
      </c>
      <c r="P318" s="20">
        <v>41912</v>
      </c>
      <c r="Q318" t="s">
        <v>126</v>
      </c>
      <c r="R318" s="20">
        <v>41711</v>
      </c>
      <c r="S318">
        <v>2.4300000667572021</v>
      </c>
      <c r="T318" s="20">
        <v>44104</v>
      </c>
      <c r="V318">
        <v>0</v>
      </c>
      <c r="W318">
        <v>0</v>
      </c>
      <c r="X318">
        <v>0</v>
      </c>
      <c r="Y318" t="str">
        <f>Tableau_Lancer_la_requête_à_partir_de_dbfin01[[#This Row],[CATEG_ISSUER]]</f>
        <v>Corporate</v>
      </c>
    </row>
    <row r="319" spans="1:25" x14ac:dyDescent="0.25">
      <c r="A319" t="s">
        <v>860</v>
      </c>
      <c r="B319" t="s">
        <v>648</v>
      </c>
      <c r="C319" t="s">
        <v>160</v>
      </c>
      <c r="D319">
        <v>10</v>
      </c>
      <c r="F319" t="s">
        <v>688</v>
      </c>
      <c r="G319" t="s">
        <v>113</v>
      </c>
      <c r="H319" t="s">
        <v>107</v>
      </c>
      <c r="I319" t="s">
        <v>131</v>
      </c>
      <c r="J319" t="s">
        <v>131</v>
      </c>
      <c r="K319" s="20">
        <v>45951</v>
      </c>
      <c r="L319" s="20">
        <v>44125</v>
      </c>
      <c r="M319" t="s">
        <v>861</v>
      </c>
      <c r="N319">
        <v>4</v>
      </c>
      <c r="O319">
        <v>1</v>
      </c>
      <c r="P319" s="20">
        <v>41933</v>
      </c>
      <c r="Q319" t="s">
        <v>126</v>
      </c>
      <c r="R319" s="20">
        <v>41778</v>
      </c>
      <c r="S319">
        <v>0</v>
      </c>
      <c r="T319" s="20">
        <v>44125</v>
      </c>
      <c r="U319" t="s">
        <v>164</v>
      </c>
      <c r="V319">
        <v>0</v>
      </c>
      <c r="W319">
        <v>0</v>
      </c>
      <c r="X319">
        <v>0</v>
      </c>
      <c r="Y319" t="str">
        <f>Tableau_Lancer_la_requête_à_partir_de_dbfin01[[#This Row],[CATEG_ISSUER]]</f>
        <v>Finance</v>
      </c>
    </row>
    <row r="320" spans="1:25" x14ac:dyDescent="0.25">
      <c r="A320" t="s">
        <v>862</v>
      </c>
      <c r="B320" t="s">
        <v>128</v>
      </c>
      <c r="C320" t="s">
        <v>160</v>
      </c>
      <c r="D320">
        <v>7</v>
      </c>
      <c r="F320" t="s">
        <v>654</v>
      </c>
      <c r="H320" t="s">
        <v>107</v>
      </c>
      <c r="I320" t="s">
        <v>131</v>
      </c>
      <c r="J320" t="s">
        <v>131</v>
      </c>
      <c r="K320" s="20">
        <v>44309</v>
      </c>
      <c r="L320" s="20"/>
      <c r="M320" t="s">
        <v>863</v>
      </c>
      <c r="N320">
        <v>2.625</v>
      </c>
      <c r="O320">
        <v>1</v>
      </c>
      <c r="P320" s="20">
        <v>41752</v>
      </c>
      <c r="Q320" t="s">
        <v>126</v>
      </c>
      <c r="R320" s="20">
        <v>41919</v>
      </c>
      <c r="S320">
        <v>1.1599999666213989</v>
      </c>
      <c r="T320" s="20"/>
      <c r="V320">
        <v>0</v>
      </c>
      <c r="W320">
        <v>0</v>
      </c>
      <c r="X320">
        <v>0</v>
      </c>
      <c r="Y320" t="str">
        <f>Tableau_Lancer_la_requête_à_partir_de_dbfin01[[#This Row],[CATEG_ISSUER]]</f>
        <v>Finance</v>
      </c>
    </row>
    <row r="321" spans="1:25" x14ac:dyDescent="0.25">
      <c r="A321" t="s">
        <v>864</v>
      </c>
      <c r="B321" t="s">
        <v>110</v>
      </c>
      <c r="C321" t="s">
        <v>129</v>
      </c>
      <c r="D321">
        <v>3</v>
      </c>
      <c r="F321" t="s">
        <v>865</v>
      </c>
      <c r="H321" t="s">
        <v>107</v>
      </c>
      <c r="I321" t="s">
        <v>131</v>
      </c>
      <c r="J321" t="s">
        <v>131</v>
      </c>
      <c r="K321" s="20">
        <v>47051</v>
      </c>
      <c r="L321" s="20"/>
      <c r="M321" t="s">
        <v>866</v>
      </c>
      <c r="N321">
        <v>3.125</v>
      </c>
      <c r="O321">
        <v>1</v>
      </c>
      <c r="P321" s="20">
        <v>41937</v>
      </c>
      <c r="Q321" t="s">
        <v>126</v>
      </c>
      <c r="R321" s="20">
        <v>41648</v>
      </c>
      <c r="S321">
        <v>3.190000057220459</v>
      </c>
      <c r="T321" s="20"/>
      <c r="V321">
        <v>0</v>
      </c>
      <c r="W321">
        <v>0</v>
      </c>
      <c r="X321">
        <v>0</v>
      </c>
      <c r="Y321" t="str">
        <f>Tableau_Lancer_la_requête_à_partir_de_dbfin01[[#This Row],[CATEG_ISSUER]]</f>
        <v>Corporate</v>
      </c>
    </row>
    <row r="322" spans="1:25" x14ac:dyDescent="0.25">
      <c r="A322" t="s">
        <v>867</v>
      </c>
      <c r="B322" t="s">
        <v>593</v>
      </c>
      <c r="C322" t="s">
        <v>160</v>
      </c>
      <c r="D322">
        <v>9</v>
      </c>
      <c r="F322" t="s">
        <v>665</v>
      </c>
      <c r="G322" t="s">
        <v>483</v>
      </c>
      <c r="H322" t="s">
        <v>107</v>
      </c>
      <c r="I322" t="s">
        <v>131</v>
      </c>
      <c r="J322" t="s">
        <v>131</v>
      </c>
      <c r="K322" s="20">
        <v>45251</v>
      </c>
      <c r="L322" s="20">
        <v>43425</v>
      </c>
      <c r="M322" t="s">
        <v>868</v>
      </c>
      <c r="N322">
        <v>3.5</v>
      </c>
      <c r="O322">
        <v>1</v>
      </c>
      <c r="P322" s="20">
        <v>41964</v>
      </c>
      <c r="Q322" t="s">
        <v>126</v>
      </c>
      <c r="R322" s="20">
        <v>41604</v>
      </c>
      <c r="S322">
        <v>3.2599999904632568</v>
      </c>
      <c r="T322" s="20">
        <v>45251</v>
      </c>
      <c r="U322" t="s">
        <v>164</v>
      </c>
      <c r="V322">
        <v>0</v>
      </c>
      <c r="W322">
        <v>0</v>
      </c>
      <c r="X322">
        <v>0</v>
      </c>
      <c r="Y322" t="str">
        <f>Tableau_Lancer_la_requête_à_partir_de_dbfin01[[#This Row],[CATEG_ISSUER]]</f>
        <v>Finance</v>
      </c>
    </row>
    <row r="323" spans="1:25" x14ac:dyDescent="0.25">
      <c r="A323" t="s">
        <v>869</v>
      </c>
      <c r="B323" t="s">
        <v>648</v>
      </c>
      <c r="C323" t="s">
        <v>160</v>
      </c>
      <c r="D323">
        <v>6</v>
      </c>
      <c r="F323" t="s">
        <v>254</v>
      </c>
      <c r="H323" t="s">
        <v>107</v>
      </c>
      <c r="I323" t="s">
        <v>131</v>
      </c>
      <c r="J323" t="s">
        <v>131</v>
      </c>
      <c r="K323" s="20">
        <v>43479</v>
      </c>
      <c r="L323" s="20"/>
      <c r="M323" t="s">
        <v>870</v>
      </c>
      <c r="N323">
        <v>2</v>
      </c>
      <c r="O323">
        <v>1</v>
      </c>
      <c r="P323" s="20">
        <v>42018</v>
      </c>
      <c r="Q323" t="s">
        <v>126</v>
      </c>
      <c r="R323" s="20">
        <v>41648</v>
      </c>
      <c r="S323">
        <v>2</v>
      </c>
      <c r="T323" s="20"/>
      <c r="V323">
        <v>0</v>
      </c>
      <c r="W323">
        <v>0</v>
      </c>
      <c r="X323">
        <v>0</v>
      </c>
      <c r="Y323" t="str">
        <f>Tableau_Lancer_la_requête_à_partir_de_dbfin01[[#This Row],[CATEG_ISSUER]]</f>
        <v>Finance</v>
      </c>
    </row>
    <row r="324" spans="1:25" x14ac:dyDescent="0.25">
      <c r="A324" t="s">
        <v>871</v>
      </c>
      <c r="B324" t="s">
        <v>244</v>
      </c>
      <c r="C324" t="s">
        <v>160</v>
      </c>
      <c r="D324">
        <v>8</v>
      </c>
      <c r="F324" t="s">
        <v>251</v>
      </c>
      <c r="H324" t="s">
        <v>107</v>
      </c>
      <c r="I324" t="s">
        <v>131</v>
      </c>
      <c r="J324" t="s">
        <v>131</v>
      </c>
      <c r="K324" s="20">
        <v>43487</v>
      </c>
      <c r="L324" s="20"/>
      <c r="M324" t="s">
        <v>872</v>
      </c>
      <c r="N324">
        <v>2.375</v>
      </c>
      <c r="O324">
        <v>1</v>
      </c>
      <c r="P324" s="20">
        <v>42026</v>
      </c>
      <c r="Q324" t="s">
        <v>126</v>
      </c>
      <c r="R324" s="20">
        <v>41712</v>
      </c>
      <c r="S324">
        <v>1.8799999952316284</v>
      </c>
      <c r="T324" s="20"/>
      <c r="V324">
        <v>0</v>
      </c>
      <c r="W324">
        <v>0</v>
      </c>
      <c r="X324">
        <v>0</v>
      </c>
      <c r="Y324" t="str">
        <f>Tableau_Lancer_la_requête_à_partir_de_dbfin01[[#This Row],[CATEG_ISSUER]]</f>
        <v>Finance</v>
      </c>
    </row>
    <row r="325" spans="1:25" x14ac:dyDescent="0.25">
      <c r="A325" t="s">
        <v>873</v>
      </c>
      <c r="B325" t="s">
        <v>538</v>
      </c>
      <c r="C325" t="s">
        <v>160</v>
      </c>
      <c r="D325">
        <v>10</v>
      </c>
      <c r="F325" t="s">
        <v>708</v>
      </c>
      <c r="H325" t="s">
        <v>107</v>
      </c>
      <c r="I325" t="s">
        <v>131</v>
      </c>
      <c r="J325" t="s">
        <v>131</v>
      </c>
      <c r="K325" s="20">
        <v>43514</v>
      </c>
      <c r="L325" s="20"/>
      <c r="M325" t="s">
        <v>874</v>
      </c>
      <c r="N325">
        <v>2.875</v>
      </c>
      <c r="O325">
        <v>1</v>
      </c>
      <c r="P325" s="20">
        <v>42053</v>
      </c>
      <c r="Q325" t="s">
        <v>126</v>
      </c>
      <c r="R325" s="20">
        <v>41681</v>
      </c>
      <c r="S325">
        <v>2.7899999618530273</v>
      </c>
      <c r="T325" s="20"/>
      <c r="V325">
        <v>0</v>
      </c>
      <c r="W325">
        <v>0</v>
      </c>
      <c r="X325">
        <v>0</v>
      </c>
      <c r="Y325" t="str">
        <f>Tableau_Lancer_la_requête_à_partir_de_dbfin01[[#This Row],[CATEG_ISSUER]]</f>
        <v>Finance</v>
      </c>
    </row>
    <row r="326" spans="1:25" x14ac:dyDescent="0.25">
      <c r="A326" t="s">
        <v>875</v>
      </c>
      <c r="B326" t="s">
        <v>648</v>
      </c>
      <c r="C326" t="s">
        <v>160</v>
      </c>
      <c r="D326">
        <v>5</v>
      </c>
      <c r="F326" t="s">
        <v>645</v>
      </c>
      <c r="H326" t="s">
        <v>107</v>
      </c>
      <c r="I326" t="s">
        <v>131</v>
      </c>
      <c r="J326" t="s">
        <v>131</v>
      </c>
      <c r="K326" s="20">
        <v>44251</v>
      </c>
      <c r="L326" s="20"/>
      <c r="M326" t="s">
        <v>876</v>
      </c>
      <c r="N326">
        <v>2.125</v>
      </c>
      <c r="O326">
        <v>1</v>
      </c>
      <c r="P326" s="20">
        <v>42059</v>
      </c>
      <c r="Q326" t="s">
        <v>126</v>
      </c>
      <c r="R326" s="20">
        <v>41893</v>
      </c>
      <c r="S326">
        <v>1.1599999666213989</v>
      </c>
      <c r="T326" s="20">
        <v>44251</v>
      </c>
      <c r="V326">
        <v>0</v>
      </c>
      <c r="W326">
        <v>0</v>
      </c>
      <c r="X326">
        <v>0</v>
      </c>
      <c r="Y326" t="str">
        <f>Tableau_Lancer_la_requête_à_partir_de_dbfin01[[#This Row],[CATEG_ISSUER]]</f>
        <v>Finance</v>
      </c>
    </row>
    <row r="327" spans="1:25" x14ac:dyDescent="0.25">
      <c r="A327" t="s">
        <v>877</v>
      </c>
      <c r="B327" t="s">
        <v>593</v>
      </c>
      <c r="C327" t="s">
        <v>160</v>
      </c>
      <c r="D327">
        <v>9</v>
      </c>
      <c r="F327" t="s">
        <v>665</v>
      </c>
      <c r="G327" t="s">
        <v>483</v>
      </c>
      <c r="H327" t="s">
        <v>107</v>
      </c>
      <c r="I327" t="s">
        <v>131</v>
      </c>
      <c r="J327" t="s">
        <v>131</v>
      </c>
      <c r="K327" s="20">
        <v>46078</v>
      </c>
      <c r="L327" s="20">
        <v>44252</v>
      </c>
      <c r="M327" t="s">
        <v>878</v>
      </c>
      <c r="N327">
        <v>3.625</v>
      </c>
      <c r="O327">
        <v>1</v>
      </c>
      <c r="P327" s="20">
        <v>42060</v>
      </c>
      <c r="Q327" t="s">
        <v>126</v>
      </c>
      <c r="R327" s="20">
        <v>41890</v>
      </c>
      <c r="S327">
        <v>2.369999885559082</v>
      </c>
      <c r="T327" s="20">
        <v>44252</v>
      </c>
      <c r="U327" t="s">
        <v>164</v>
      </c>
      <c r="V327">
        <v>0</v>
      </c>
      <c r="W327">
        <v>0</v>
      </c>
      <c r="X327">
        <v>0</v>
      </c>
      <c r="Y327" t="str">
        <f>Tableau_Lancer_la_requête_à_partir_de_dbfin01[[#This Row],[CATEG_ISSUER]]</f>
        <v>Finance</v>
      </c>
    </row>
    <row r="328" spans="1:25" x14ac:dyDescent="0.25">
      <c r="A328" t="s">
        <v>879</v>
      </c>
      <c r="B328" t="s">
        <v>122</v>
      </c>
      <c r="C328" t="s">
        <v>129</v>
      </c>
      <c r="D328">
        <v>9</v>
      </c>
      <c r="F328" t="s">
        <v>723</v>
      </c>
      <c r="H328" t="s">
        <v>107</v>
      </c>
      <c r="I328" t="s">
        <v>131</v>
      </c>
      <c r="J328" t="s">
        <v>131</v>
      </c>
      <c r="K328" s="20">
        <v>42985</v>
      </c>
      <c r="L328" s="20"/>
      <c r="M328" t="s">
        <v>880</v>
      </c>
      <c r="N328">
        <v>1.25</v>
      </c>
      <c r="O328">
        <v>1</v>
      </c>
      <c r="P328" s="20">
        <v>41889</v>
      </c>
      <c r="Q328" t="s">
        <v>126</v>
      </c>
      <c r="R328" s="20"/>
      <c r="T328" s="20"/>
      <c r="V328">
        <v>0</v>
      </c>
      <c r="W328">
        <v>0</v>
      </c>
      <c r="X328">
        <v>0</v>
      </c>
      <c r="Y328" t="str">
        <f>Tableau_Lancer_la_requête_à_partir_de_dbfin01[[#This Row],[CATEG_ISSUER]]</f>
        <v>Corporate</v>
      </c>
    </row>
    <row r="329" spans="1:25" x14ac:dyDescent="0.25">
      <c r="A329" t="s">
        <v>881</v>
      </c>
      <c r="B329" t="s">
        <v>538</v>
      </c>
      <c r="C329" t="s">
        <v>160</v>
      </c>
      <c r="D329">
        <v>10</v>
      </c>
      <c r="F329" t="s">
        <v>668</v>
      </c>
      <c r="H329" t="s">
        <v>107</v>
      </c>
      <c r="I329" t="s">
        <v>131</v>
      </c>
      <c r="J329" t="s">
        <v>131</v>
      </c>
      <c r="K329" s="20">
        <v>43542</v>
      </c>
      <c r="L329" s="20"/>
      <c r="M329" t="s">
        <v>882</v>
      </c>
      <c r="N329">
        <v>2.25</v>
      </c>
      <c r="O329">
        <v>1</v>
      </c>
      <c r="P329" s="20">
        <v>42081</v>
      </c>
      <c r="Q329" t="s">
        <v>126</v>
      </c>
      <c r="R329" s="20">
        <v>41598</v>
      </c>
      <c r="S329">
        <v>3.6800000667572021</v>
      </c>
      <c r="T329" s="20"/>
      <c r="V329">
        <v>0</v>
      </c>
      <c r="W329">
        <v>0</v>
      </c>
      <c r="X329">
        <v>0</v>
      </c>
      <c r="Y329" t="str">
        <f>Tableau_Lancer_la_requête_à_partir_de_dbfin01[[#This Row],[CATEG_ISSUER]]</f>
        <v>Finance</v>
      </c>
    </row>
    <row r="330" spans="1:25" x14ac:dyDescent="0.25">
      <c r="A330" t="s">
        <v>883</v>
      </c>
      <c r="B330" t="s">
        <v>110</v>
      </c>
      <c r="C330" t="s">
        <v>160</v>
      </c>
      <c r="D330">
        <v>9</v>
      </c>
      <c r="F330" t="s">
        <v>619</v>
      </c>
      <c r="G330" t="s">
        <v>483</v>
      </c>
      <c r="H330" t="s">
        <v>107</v>
      </c>
      <c r="I330" t="s">
        <v>131</v>
      </c>
      <c r="J330" t="s">
        <v>131</v>
      </c>
      <c r="K330" s="20">
        <v>46101</v>
      </c>
      <c r="L330" s="20">
        <v>44275</v>
      </c>
      <c r="M330" t="s">
        <v>884</v>
      </c>
      <c r="N330">
        <v>2.875</v>
      </c>
      <c r="O330">
        <v>1</v>
      </c>
      <c r="P330" s="20">
        <v>42083</v>
      </c>
      <c r="Q330" t="s">
        <v>126</v>
      </c>
      <c r="R330" s="20">
        <v>41822</v>
      </c>
      <c r="S330">
        <v>0</v>
      </c>
      <c r="T330" s="20">
        <v>44275</v>
      </c>
      <c r="U330" t="s">
        <v>164</v>
      </c>
      <c r="V330">
        <v>0</v>
      </c>
      <c r="W330">
        <v>0</v>
      </c>
      <c r="X330">
        <v>0</v>
      </c>
      <c r="Y330" t="str">
        <f>Tableau_Lancer_la_requête_à_partir_de_dbfin01[[#This Row],[CATEG_ISSUER]]</f>
        <v>Finance</v>
      </c>
    </row>
    <row r="331" spans="1:25" x14ac:dyDescent="0.25">
      <c r="A331" t="s">
        <v>885</v>
      </c>
      <c r="B331" t="s">
        <v>110</v>
      </c>
      <c r="C331" t="s">
        <v>129</v>
      </c>
      <c r="D331">
        <v>8</v>
      </c>
      <c r="F331" t="s">
        <v>490</v>
      </c>
      <c r="H331" t="s">
        <v>107</v>
      </c>
      <c r="I331" t="s">
        <v>131</v>
      </c>
      <c r="J331" t="s">
        <v>131</v>
      </c>
      <c r="K331" s="20">
        <v>43180</v>
      </c>
      <c r="L331" s="20"/>
      <c r="M331" t="s">
        <v>886</v>
      </c>
      <c r="N331">
        <v>0.8125</v>
      </c>
      <c r="O331">
        <v>4</v>
      </c>
      <c r="P331" s="20">
        <v>41813</v>
      </c>
      <c r="Q331" t="s">
        <v>126</v>
      </c>
      <c r="R331" s="20">
        <v>41712</v>
      </c>
      <c r="S331">
        <v>1</v>
      </c>
      <c r="T331" s="20"/>
      <c r="V331">
        <v>0</v>
      </c>
      <c r="W331">
        <v>1</v>
      </c>
      <c r="X331">
        <v>0</v>
      </c>
      <c r="Y331" t="str">
        <f>Tableau_Lancer_la_requête_à_partir_de_dbfin01[[#This Row],[CATEG_ISSUER]]</f>
        <v>Corporate</v>
      </c>
    </row>
    <row r="332" spans="1:25" x14ac:dyDescent="0.25">
      <c r="A332" t="s">
        <v>887</v>
      </c>
      <c r="B332" t="s">
        <v>593</v>
      </c>
      <c r="C332" t="s">
        <v>160</v>
      </c>
      <c r="D332">
        <v>8</v>
      </c>
      <c r="F332" t="s">
        <v>680</v>
      </c>
      <c r="G332" t="s">
        <v>483</v>
      </c>
      <c r="H332" t="s">
        <v>107</v>
      </c>
      <c r="I332" t="s">
        <v>131</v>
      </c>
      <c r="J332" t="s">
        <v>131</v>
      </c>
      <c r="K332" s="20">
        <v>46168</v>
      </c>
      <c r="L332" s="20">
        <v>44342</v>
      </c>
      <c r="M332" t="s">
        <v>888</v>
      </c>
      <c r="N332">
        <v>2.5</v>
      </c>
      <c r="O332">
        <v>1</v>
      </c>
      <c r="P332" s="20">
        <v>42150</v>
      </c>
      <c r="Q332" t="s">
        <v>126</v>
      </c>
      <c r="R332" s="20">
        <v>41842</v>
      </c>
      <c r="S332">
        <v>0</v>
      </c>
      <c r="T332" s="20">
        <v>44342</v>
      </c>
      <c r="U332" t="s">
        <v>164</v>
      </c>
      <c r="V332">
        <v>0</v>
      </c>
      <c r="W332">
        <v>0</v>
      </c>
      <c r="X332">
        <v>0</v>
      </c>
      <c r="Y332" t="str">
        <f>Tableau_Lancer_la_requête_à_partir_de_dbfin01[[#This Row],[CATEG_ISSUER]]</f>
        <v>Finance</v>
      </c>
    </row>
    <row r="333" spans="1:25" x14ac:dyDescent="0.25">
      <c r="A333" t="s">
        <v>889</v>
      </c>
      <c r="B333" t="s">
        <v>648</v>
      </c>
      <c r="C333" t="s">
        <v>129</v>
      </c>
      <c r="D333">
        <v>7</v>
      </c>
      <c r="F333" t="s">
        <v>890</v>
      </c>
      <c r="H333" t="s">
        <v>107</v>
      </c>
      <c r="I333" t="s">
        <v>131</v>
      </c>
      <c r="J333" t="s">
        <v>131</v>
      </c>
      <c r="K333" s="20">
        <v>44704</v>
      </c>
      <c r="L333" s="20"/>
      <c r="M333" t="s">
        <v>891</v>
      </c>
      <c r="N333">
        <v>1.875</v>
      </c>
      <c r="O333">
        <v>1</v>
      </c>
      <c r="P333" s="20">
        <v>42147</v>
      </c>
      <c r="Q333" t="s">
        <v>126</v>
      </c>
      <c r="R333" s="20">
        <v>41772</v>
      </c>
      <c r="S333">
        <v>1.3799999952316284</v>
      </c>
      <c r="T333" s="20"/>
      <c r="V333">
        <v>0</v>
      </c>
      <c r="W333">
        <v>0</v>
      </c>
      <c r="X333">
        <v>0</v>
      </c>
      <c r="Y333" t="str">
        <f>Tableau_Lancer_la_requête_à_partir_de_dbfin01[[#This Row],[CATEG_ISSUER]]</f>
        <v>Corporate</v>
      </c>
    </row>
    <row r="334" spans="1:25" x14ac:dyDescent="0.25">
      <c r="A334" t="s">
        <v>892</v>
      </c>
      <c r="B334" t="s">
        <v>538</v>
      </c>
      <c r="C334" t="s">
        <v>111</v>
      </c>
      <c r="D334">
        <v>9</v>
      </c>
      <c r="H334" t="s">
        <v>107</v>
      </c>
      <c r="I334" t="s">
        <v>114</v>
      </c>
      <c r="J334" t="s">
        <v>115</v>
      </c>
      <c r="K334" s="20">
        <v>47969</v>
      </c>
      <c r="L334" s="20"/>
      <c r="M334" t="s">
        <v>893</v>
      </c>
      <c r="N334">
        <v>6</v>
      </c>
      <c r="O334">
        <v>2</v>
      </c>
      <c r="P334" s="20">
        <v>36647</v>
      </c>
      <c r="Q334" t="s">
        <v>126</v>
      </c>
      <c r="R334" s="20">
        <v>42075</v>
      </c>
      <c r="T334" s="20"/>
      <c r="V334">
        <v>0</v>
      </c>
      <c r="W334">
        <v>0</v>
      </c>
      <c r="X334">
        <v>0</v>
      </c>
      <c r="Y334" t="str">
        <f>Tableau_Lancer_la_requête_à_partir_de_dbfin01[[#This Row],[CATEG_ISSUER]]</f>
        <v>poche_obligation</v>
      </c>
    </row>
    <row r="335" spans="1:25" x14ac:dyDescent="0.25">
      <c r="A335" t="s">
        <v>894</v>
      </c>
      <c r="B335" t="s">
        <v>110</v>
      </c>
      <c r="C335" t="s">
        <v>160</v>
      </c>
      <c r="D335">
        <v>10</v>
      </c>
      <c r="E335" t="s">
        <v>126</v>
      </c>
      <c r="F335" t="s">
        <v>359</v>
      </c>
      <c r="G335" t="s">
        <v>483</v>
      </c>
      <c r="H335" t="s">
        <v>107</v>
      </c>
      <c r="I335" t="s">
        <v>131</v>
      </c>
      <c r="J335" t="s">
        <v>131</v>
      </c>
      <c r="K335" s="20">
        <v>46281</v>
      </c>
      <c r="L335" s="20">
        <v>44455</v>
      </c>
      <c r="M335" t="s">
        <v>895</v>
      </c>
      <c r="N335">
        <v>2.5</v>
      </c>
      <c r="O335">
        <v>1</v>
      </c>
      <c r="P335" s="20">
        <v>42263</v>
      </c>
      <c r="Q335" t="s">
        <v>126</v>
      </c>
      <c r="R335" s="20">
        <v>41891</v>
      </c>
      <c r="T335" s="20">
        <v>44455</v>
      </c>
      <c r="U335" t="s">
        <v>164</v>
      </c>
      <c r="V335">
        <v>0</v>
      </c>
      <c r="W335">
        <v>0</v>
      </c>
      <c r="X335">
        <v>0</v>
      </c>
      <c r="Y335" t="str">
        <f>Tableau_Lancer_la_requête_à_partir_de_dbfin01[[#This Row],[CATEG_ISSUER]]</f>
        <v>Finance</v>
      </c>
    </row>
    <row r="336" spans="1:25" x14ac:dyDescent="0.25">
      <c r="A336" t="s">
        <v>896</v>
      </c>
      <c r="B336" t="s">
        <v>110</v>
      </c>
      <c r="C336" t="s">
        <v>160</v>
      </c>
      <c r="D336">
        <v>8</v>
      </c>
      <c r="E336" t="s">
        <v>126</v>
      </c>
      <c r="F336" t="s">
        <v>369</v>
      </c>
      <c r="G336" t="s">
        <v>113</v>
      </c>
      <c r="H336" t="s">
        <v>107</v>
      </c>
      <c r="I336" t="s">
        <v>131</v>
      </c>
      <c r="J336" t="s">
        <v>131</v>
      </c>
      <c r="K336" s="20">
        <v>54702</v>
      </c>
      <c r="L336" s="20">
        <v>45571</v>
      </c>
      <c r="M336" t="s">
        <v>897</v>
      </c>
      <c r="N336">
        <v>3.9159999999999999</v>
      </c>
      <c r="O336">
        <v>1</v>
      </c>
      <c r="P336" s="20">
        <v>42283</v>
      </c>
      <c r="Q336" t="s">
        <v>126</v>
      </c>
      <c r="R336" s="20">
        <v>41918</v>
      </c>
      <c r="S336">
        <v>3.8900001049041748</v>
      </c>
      <c r="T336" s="20">
        <v>45571</v>
      </c>
      <c r="U336" t="s">
        <v>164</v>
      </c>
      <c r="V336">
        <v>0</v>
      </c>
      <c r="W336">
        <v>0</v>
      </c>
      <c r="X336">
        <v>0</v>
      </c>
      <c r="Y336" t="str">
        <f>Tableau_Lancer_la_requête_à_partir_de_dbfin01[[#This Row],[CATEG_ISSUER]]</f>
        <v>Finance</v>
      </c>
    </row>
    <row r="337" spans="1:25" x14ac:dyDescent="0.25">
      <c r="A337" t="s">
        <v>898</v>
      </c>
      <c r="B337" t="s">
        <v>110</v>
      </c>
      <c r="C337" t="s">
        <v>111</v>
      </c>
      <c r="D337">
        <v>2</v>
      </c>
      <c r="H337" t="s">
        <v>107</v>
      </c>
      <c r="I337" t="s">
        <v>114</v>
      </c>
      <c r="J337" t="s">
        <v>115</v>
      </c>
      <c r="K337" s="20">
        <v>47628</v>
      </c>
      <c r="L337" s="20"/>
      <c r="M337" t="s">
        <v>899</v>
      </c>
      <c r="N337">
        <v>2.5</v>
      </c>
      <c r="O337">
        <v>1</v>
      </c>
      <c r="P337" s="20">
        <v>41784</v>
      </c>
      <c r="Q337" t="s">
        <v>126</v>
      </c>
      <c r="R337" s="20">
        <v>41932</v>
      </c>
      <c r="S337">
        <v>1.8899999856948853</v>
      </c>
      <c r="T337" s="20"/>
      <c r="V337">
        <v>0</v>
      </c>
      <c r="W337">
        <v>0</v>
      </c>
      <c r="X337">
        <v>0</v>
      </c>
      <c r="Y337" t="str">
        <f>Tableau_Lancer_la_requête_à_partir_de_dbfin01[[#This Row],[CATEG_ISSUER]]</f>
        <v>poche_obligation</v>
      </c>
    </row>
    <row r="338" spans="1:25" x14ac:dyDescent="0.25">
      <c r="A338" t="s">
        <v>900</v>
      </c>
      <c r="B338" t="s">
        <v>110</v>
      </c>
      <c r="C338" t="s">
        <v>129</v>
      </c>
      <c r="D338">
        <v>10</v>
      </c>
      <c r="F338" t="s">
        <v>448</v>
      </c>
      <c r="H338" t="s">
        <v>107</v>
      </c>
      <c r="I338" t="s">
        <v>131</v>
      </c>
      <c r="J338" t="s">
        <v>131</v>
      </c>
      <c r="K338" s="20">
        <v>44342</v>
      </c>
      <c r="L338" s="20"/>
      <c r="M338" t="s">
        <v>901</v>
      </c>
      <c r="N338">
        <v>4.726</v>
      </c>
      <c r="O338">
        <v>1</v>
      </c>
      <c r="P338" s="20">
        <v>41055</v>
      </c>
      <c r="Q338" t="s">
        <v>126</v>
      </c>
      <c r="R338" s="20">
        <v>41939</v>
      </c>
      <c r="S338">
        <v>1.5072170495986938</v>
      </c>
      <c r="T338" s="20"/>
      <c r="V338">
        <v>0</v>
      </c>
      <c r="W338">
        <v>0</v>
      </c>
      <c r="X338">
        <v>0</v>
      </c>
      <c r="Y338" t="str">
        <f>Tableau_Lancer_la_requête_à_partir_de_dbfin01[[#This Row],[CATEG_ISSUER]]</f>
        <v>Corporate</v>
      </c>
    </row>
    <row r="339" spans="1:25" x14ac:dyDescent="0.25">
      <c r="A339" t="s">
        <v>902</v>
      </c>
      <c r="B339" t="s">
        <v>538</v>
      </c>
      <c r="C339" t="s">
        <v>111</v>
      </c>
      <c r="D339">
        <v>9</v>
      </c>
      <c r="H339" t="s">
        <v>107</v>
      </c>
      <c r="I339" t="s">
        <v>114</v>
      </c>
      <c r="J339" t="s">
        <v>115</v>
      </c>
      <c r="K339" s="20">
        <v>46997</v>
      </c>
      <c r="L339" s="20"/>
      <c r="M339" t="s">
        <v>903</v>
      </c>
      <c r="N339">
        <v>4.75</v>
      </c>
      <c r="O339">
        <v>2</v>
      </c>
      <c r="P339" s="20">
        <v>41334</v>
      </c>
      <c r="Q339" t="s">
        <v>126</v>
      </c>
      <c r="R339" s="20"/>
      <c r="T339" s="20"/>
      <c r="V339">
        <v>0</v>
      </c>
      <c r="W339">
        <v>0</v>
      </c>
      <c r="X339">
        <v>0</v>
      </c>
      <c r="Y339" t="str">
        <f>Tableau_Lancer_la_requête_à_partir_de_dbfin01[[#This Row],[CATEG_ISSUER]]</f>
        <v>poche_obligation</v>
      </c>
    </row>
    <row r="340" spans="1:25" x14ac:dyDescent="0.25">
      <c r="A340" t="s">
        <v>904</v>
      </c>
      <c r="B340" t="s">
        <v>110</v>
      </c>
      <c r="C340" t="s">
        <v>111</v>
      </c>
      <c r="D340">
        <v>3</v>
      </c>
      <c r="H340" t="s">
        <v>107</v>
      </c>
      <c r="I340" t="s">
        <v>114</v>
      </c>
      <c r="J340" t="s">
        <v>115</v>
      </c>
      <c r="K340" s="20">
        <v>47233</v>
      </c>
      <c r="L340" s="20"/>
      <c r="M340" t="s">
        <v>905</v>
      </c>
      <c r="N340">
        <v>5.5</v>
      </c>
      <c r="O340">
        <v>1</v>
      </c>
      <c r="P340" s="20">
        <v>35910</v>
      </c>
      <c r="Q340" t="s">
        <v>126</v>
      </c>
      <c r="R340" s="20"/>
      <c r="T340" s="20"/>
      <c r="V340">
        <v>0</v>
      </c>
      <c r="W340">
        <v>0</v>
      </c>
      <c r="X340">
        <v>0</v>
      </c>
      <c r="Y340" t="str">
        <f>Tableau_Lancer_la_requête_à_partir_de_dbfin01[[#This Row],[CATEG_ISSUER]]</f>
        <v>poche_obligation</v>
      </c>
    </row>
    <row r="341" spans="1:25" x14ac:dyDescent="0.25">
      <c r="A341" t="s">
        <v>906</v>
      </c>
      <c r="B341" t="s">
        <v>538</v>
      </c>
      <c r="C341" t="s">
        <v>111</v>
      </c>
      <c r="D341">
        <v>9</v>
      </c>
      <c r="F341" t="s">
        <v>126</v>
      </c>
      <c r="G341" t="s">
        <v>126</v>
      </c>
      <c r="H341" t="s">
        <v>107</v>
      </c>
      <c r="I341" t="s">
        <v>114</v>
      </c>
      <c r="J341" t="s">
        <v>115</v>
      </c>
      <c r="K341" s="20">
        <v>45536</v>
      </c>
      <c r="L341" s="20"/>
      <c r="M341" t="s">
        <v>907</v>
      </c>
      <c r="N341">
        <v>3.75</v>
      </c>
      <c r="O341">
        <v>2</v>
      </c>
      <c r="P341" s="20">
        <v>41883</v>
      </c>
      <c r="Q341" t="s">
        <v>126</v>
      </c>
      <c r="R341" s="20">
        <v>41927</v>
      </c>
      <c r="S341">
        <v>2.5169999599456787</v>
      </c>
      <c r="T341" s="20"/>
      <c r="U341" t="s">
        <v>126</v>
      </c>
      <c r="V341">
        <v>0</v>
      </c>
      <c r="W341">
        <v>0</v>
      </c>
      <c r="X341">
        <v>0</v>
      </c>
      <c r="Y341" t="str">
        <f>Tableau_Lancer_la_requête_à_partir_de_dbfin01[[#This Row],[CATEG_ISSUER]]</f>
        <v>poche_obligation</v>
      </c>
    </row>
    <row r="342" spans="1:25" x14ac:dyDescent="0.25">
      <c r="A342" t="s">
        <v>908</v>
      </c>
      <c r="B342" t="s">
        <v>122</v>
      </c>
      <c r="C342" t="s">
        <v>111</v>
      </c>
      <c r="D342">
        <v>1</v>
      </c>
      <c r="H342" t="s">
        <v>107</v>
      </c>
      <c r="I342" t="s">
        <v>114</v>
      </c>
      <c r="J342" t="s">
        <v>115</v>
      </c>
      <c r="K342" s="20">
        <v>43191</v>
      </c>
      <c r="L342" s="20"/>
      <c r="M342" t="s">
        <v>909</v>
      </c>
      <c r="N342">
        <v>4</v>
      </c>
      <c r="O342">
        <v>1</v>
      </c>
      <c r="P342" s="20">
        <v>39817</v>
      </c>
      <c r="Q342" t="s">
        <v>126</v>
      </c>
      <c r="R342" s="20"/>
      <c r="T342" s="20"/>
      <c r="V342">
        <v>0</v>
      </c>
      <c r="W342">
        <v>0</v>
      </c>
      <c r="X342">
        <v>0</v>
      </c>
      <c r="Y342" t="str">
        <f>Tableau_Lancer_la_requête_à_partir_de_dbfin01[[#This Row],[CATEG_ISSUER]]</f>
        <v>poche_obligation</v>
      </c>
    </row>
    <row r="343" spans="1:25" x14ac:dyDescent="0.25">
      <c r="A343" t="s">
        <v>910</v>
      </c>
      <c r="B343" t="s">
        <v>538</v>
      </c>
      <c r="C343" t="s">
        <v>111</v>
      </c>
      <c r="D343">
        <v>9</v>
      </c>
      <c r="E343" t="s">
        <v>126</v>
      </c>
      <c r="H343" t="s">
        <v>107</v>
      </c>
      <c r="I343" t="s">
        <v>114</v>
      </c>
      <c r="J343" t="s">
        <v>115</v>
      </c>
      <c r="K343" s="20">
        <v>47543</v>
      </c>
      <c r="L343" s="20"/>
      <c r="M343" t="s">
        <v>911</v>
      </c>
      <c r="N343">
        <v>3.5</v>
      </c>
      <c r="O343">
        <v>2</v>
      </c>
      <c r="P343" s="20">
        <v>41883</v>
      </c>
      <c r="Q343" t="s">
        <v>126</v>
      </c>
      <c r="R343" s="20"/>
      <c r="T343" s="20"/>
      <c r="V343">
        <v>0</v>
      </c>
      <c r="W343">
        <v>0</v>
      </c>
      <c r="X343">
        <v>0</v>
      </c>
      <c r="Y343" t="str">
        <f>Tableau_Lancer_la_requête_à_partir_de_dbfin01[[#This Row],[CATEG_ISSUER]]</f>
        <v>poche_obligation</v>
      </c>
    </row>
    <row r="344" spans="1:25" x14ac:dyDescent="0.25">
      <c r="A344" t="s">
        <v>912</v>
      </c>
      <c r="B344" t="s">
        <v>110</v>
      </c>
      <c r="C344" t="s">
        <v>111</v>
      </c>
      <c r="D344">
        <v>3</v>
      </c>
      <c r="E344" t="s">
        <v>123</v>
      </c>
      <c r="F344" t="s">
        <v>112</v>
      </c>
      <c r="G344" t="s">
        <v>113</v>
      </c>
      <c r="H344" t="s">
        <v>107</v>
      </c>
      <c r="I344" t="s">
        <v>114</v>
      </c>
      <c r="J344" t="s">
        <v>115</v>
      </c>
      <c r="K344" s="20">
        <v>47993</v>
      </c>
      <c r="L344" s="20">
        <v>44253</v>
      </c>
      <c r="M344" t="s">
        <v>913</v>
      </c>
      <c r="N344">
        <v>1.5</v>
      </c>
      <c r="O344">
        <v>1</v>
      </c>
      <c r="P344" s="20">
        <v>42515</v>
      </c>
      <c r="Q344" t="s">
        <v>126</v>
      </c>
      <c r="R344" s="20">
        <v>42283</v>
      </c>
      <c r="S344">
        <v>1.5019999742507935</v>
      </c>
      <c r="T344" s="20">
        <v>44253</v>
      </c>
      <c r="U344" t="s">
        <v>126</v>
      </c>
      <c r="V344">
        <v>0</v>
      </c>
      <c r="W344">
        <v>0</v>
      </c>
      <c r="X344">
        <v>0</v>
      </c>
      <c r="Y344" t="str">
        <f>Tableau_Lancer_la_requête_à_partir_de_dbfin01[[#This Row],[CATEG_ISSUER]]</f>
        <v>poche_obligation</v>
      </c>
    </row>
    <row r="345" spans="1:25" x14ac:dyDescent="0.25">
      <c r="A345" t="s">
        <v>914</v>
      </c>
      <c r="H345" t="s">
        <v>166</v>
      </c>
      <c r="I345" t="s">
        <v>167</v>
      </c>
      <c r="J345" t="s">
        <v>529</v>
      </c>
      <c r="K345" s="20"/>
      <c r="L345" s="20"/>
      <c r="M345" t="s">
        <v>915</v>
      </c>
      <c r="P345" s="20">
        <v>18264</v>
      </c>
      <c r="Q345" t="s">
        <v>126</v>
      </c>
      <c r="R345" s="20"/>
      <c r="T345" s="20"/>
      <c r="V345">
        <v>0</v>
      </c>
      <c r="W345">
        <v>0</v>
      </c>
      <c r="X345">
        <v>0</v>
      </c>
      <c r="Y345">
        <f>Tableau_Lancer_la_requête_à_partir_de_dbfin01[[#This Row],[CATEG_ISSUER]]</f>
        <v>0</v>
      </c>
    </row>
    <row r="346" spans="1:25" x14ac:dyDescent="0.25">
      <c r="A346" t="s">
        <v>916</v>
      </c>
      <c r="B346" t="s">
        <v>110</v>
      </c>
      <c r="C346" t="s">
        <v>129</v>
      </c>
      <c r="D346">
        <v>7</v>
      </c>
      <c r="E346" t="s">
        <v>126</v>
      </c>
      <c r="F346" t="s">
        <v>472</v>
      </c>
      <c r="H346" t="s">
        <v>107</v>
      </c>
      <c r="I346" t="s">
        <v>131</v>
      </c>
      <c r="J346" t="s">
        <v>131</v>
      </c>
      <c r="K346" s="20">
        <v>44633</v>
      </c>
      <c r="L346" s="20"/>
      <c r="M346" t="s">
        <v>917</v>
      </c>
      <c r="N346">
        <v>0.5</v>
      </c>
      <c r="O346">
        <v>1</v>
      </c>
      <c r="P346" s="20">
        <v>42442</v>
      </c>
      <c r="Q346" t="s">
        <v>126</v>
      </c>
      <c r="R346" s="20">
        <v>42075</v>
      </c>
      <c r="T346" s="20"/>
      <c r="V346">
        <v>0</v>
      </c>
      <c r="W346">
        <v>0</v>
      </c>
      <c r="X346">
        <v>0</v>
      </c>
      <c r="Y346" t="str">
        <f>Tableau_Lancer_la_requête_à_partir_de_dbfin01[[#This Row],[CATEG_ISSUER]]</f>
        <v>Corporate</v>
      </c>
    </row>
    <row r="347" spans="1:25" x14ac:dyDescent="0.25">
      <c r="A347" t="s">
        <v>918</v>
      </c>
      <c r="H347" t="s">
        <v>166</v>
      </c>
      <c r="I347" t="s">
        <v>171</v>
      </c>
      <c r="J347" t="s">
        <v>172</v>
      </c>
      <c r="K347" s="20"/>
      <c r="L347" s="20"/>
      <c r="M347" t="s">
        <v>919</v>
      </c>
      <c r="P347" s="20">
        <v>18264</v>
      </c>
      <c r="Q347" t="s">
        <v>126</v>
      </c>
      <c r="R347" s="20"/>
      <c r="T347" s="20"/>
      <c r="V347">
        <v>0</v>
      </c>
      <c r="W347">
        <v>0</v>
      </c>
      <c r="X347">
        <v>0</v>
      </c>
      <c r="Y347">
        <f>Tableau_Lancer_la_requête_à_partir_de_dbfin01[[#This Row],[CATEG_ISSUER]]</f>
        <v>0</v>
      </c>
    </row>
    <row r="348" spans="1:25" x14ac:dyDescent="0.25">
      <c r="A348" t="s">
        <v>920</v>
      </c>
      <c r="H348" t="s">
        <v>166</v>
      </c>
      <c r="I348" t="s">
        <v>171</v>
      </c>
      <c r="J348" t="s">
        <v>172</v>
      </c>
      <c r="K348" s="20"/>
      <c r="L348" s="20"/>
      <c r="M348" t="s">
        <v>921</v>
      </c>
      <c r="P348" s="20">
        <v>18264</v>
      </c>
      <c r="Q348" t="s">
        <v>126</v>
      </c>
      <c r="R348" s="20"/>
      <c r="T348" s="20"/>
      <c r="V348">
        <v>0</v>
      </c>
      <c r="W348">
        <v>0</v>
      </c>
      <c r="X348">
        <v>0</v>
      </c>
      <c r="Y348">
        <f>Tableau_Lancer_la_requête_à_partir_de_dbfin01[[#This Row],[CATEG_ISSUER]]</f>
        <v>0</v>
      </c>
    </row>
    <row r="349" spans="1:25" x14ac:dyDescent="0.25">
      <c r="A349" t="s">
        <v>922</v>
      </c>
      <c r="H349" t="s">
        <v>166</v>
      </c>
      <c r="I349" t="s">
        <v>171</v>
      </c>
      <c r="J349" t="s">
        <v>172</v>
      </c>
      <c r="K349" s="20"/>
      <c r="L349" s="20"/>
      <c r="M349" t="s">
        <v>923</v>
      </c>
      <c r="P349" s="20">
        <v>18264</v>
      </c>
      <c r="Q349" t="s">
        <v>126</v>
      </c>
      <c r="R349" s="20"/>
      <c r="T349" s="20"/>
      <c r="V349">
        <v>0</v>
      </c>
      <c r="W349">
        <v>0</v>
      </c>
      <c r="X349">
        <v>0</v>
      </c>
      <c r="Y349">
        <f>Tableau_Lancer_la_requête_à_partir_de_dbfin01[[#This Row],[CATEG_ISSUER]]</f>
        <v>0</v>
      </c>
    </row>
    <row r="350" spans="1:25" x14ac:dyDescent="0.25">
      <c r="A350" t="s">
        <v>924</v>
      </c>
      <c r="H350" t="s">
        <v>166</v>
      </c>
      <c r="I350" t="s">
        <v>171</v>
      </c>
      <c r="J350" t="s">
        <v>172</v>
      </c>
      <c r="K350" s="20"/>
      <c r="L350" s="20"/>
      <c r="M350" t="s">
        <v>925</v>
      </c>
      <c r="P350" s="20">
        <v>18264</v>
      </c>
      <c r="Q350" t="s">
        <v>126</v>
      </c>
      <c r="R350" s="20"/>
      <c r="T350" s="20"/>
      <c r="V350">
        <v>0</v>
      </c>
      <c r="W350">
        <v>0</v>
      </c>
      <c r="X350">
        <v>0</v>
      </c>
      <c r="Y350">
        <f>Tableau_Lancer_la_requête_à_partir_de_dbfin01[[#This Row],[CATEG_ISSUER]]</f>
        <v>0</v>
      </c>
    </row>
    <row r="351" spans="1:25" x14ac:dyDescent="0.25">
      <c r="A351" t="s">
        <v>926</v>
      </c>
      <c r="H351" t="s">
        <v>166</v>
      </c>
      <c r="I351" t="s">
        <v>171</v>
      </c>
      <c r="J351" t="s">
        <v>172</v>
      </c>
      <c r="K351" s="20"/>
      <c r="L351" s="20"/>
      <c r="M351" t="s">
        <v>927</v>
      </c>
      <c r="P351" s="20">
        <v>18264</v>
      </c>
      <c r="Q351" t="s">
        <v>126</v>
      </c>
      <c r="R351" s="20"/>
      <c r="T351" s="20"/>
      <c r="V351">
        <v>0</v>
      </c>
      <c r="W351">
        <v>0</v>
      </c>
      <c r="X351">
        <v>0</v>
      </c>
      <c r="Y351">
        <f>Tableau_Lancer_la_requête_à_partir_de_dbfin01[[#This Row],[CATEG_ISSUER]]</f>
        <v>0</v>
      </c>
    </row>
    <row r="352" spans="1:25" x14ac:dyDescent="0.25">
      <c r="A352" t="s">
        <v>928</v>
      </c>
      <c r="H352" t="s">
        <v>166</v>
      </c>
      <c r="I352" t="s">
        <v>171</v>
      </c>
      <c r="J352" t="s">
        <v>172</v>
      </c>
      <c r="K352" s="20"/>
      <c r="L352" s="20"/>
      <c r="M352" t="s">
        <v>929</v>
      </c>
      <c r="P352" s="20">
        <v>18264</v>
      </c>
      <c r="Q352" t="s">
        <v>126</v>
      </c>
      <c r="R352" s="20"/>
      <c r="T352" s="20"/>
      <c r="V352">
        <v>0</v>
      </c>
      <c r="W352">
        <v>0</v>
      </c>
      <c r="X352">
        <v>0</v>
      </c>
      <c r="Y352">
        <f>Tableau_Lancer_la_requête_à_partir_de_dbfin01[[#This Row],[CATEG_ISSUER]]</f>
        <v>0</v>
      </c>
    </row>
    <row r="353" spans="1:25" x14ac:dyDescent="0.25">
      <c r="A353" t="s">
        <v>930</v>
      </c>
      <c r="H353" t="s">
        <v>166</v>
      </c>
      <c r="I353" t="s">
        <v>171</v>
      </c>
      <c r="J353" t="s">
        <v>172</v>
      </c>
      <c r="K353" s="20"/>
      <c r="L353" s="20"/>
      <c r="M353" t="s">
        <v>931</v>
      </c>
      <c r="P353" s="20">
        <v>18264</v>
      </c>
      <c r="Q353" t="s">
        <v>126</v>
      </c>
      <c r="R353" s="20"/>
      <c r="T353" s="20"/>
      <c r="V353">
        <v>0</v>
      </c>
      <c r="W353">
        <v>0</v>
      </c>
      <c r="X353">
        <v>0</v>
      </c>
      <c r="Y353">
        <f>Tableau_Lancer_la_requête_à_partir_de_dbfin01[[#This Row],[CATEG_ISSUER]]</f>
        <v>0</v>
      </c>
    </row>
    <row r="354" spans="1:25" x14ac:dyDescent="0.25">
      <c r="A354" t="s">
        <v>932</v>
      </c>
      <c r="H354" t="s">
        <v>166</v>
      </c>
      <c r="I354" t="s">
        <v>171</v>
      </c>
      <c r="J354" t="s">
        <v>172</v>
      </c>
      <c r="K354" s="20"/>
      <c r="L354" s="20"/>
      <c r="M354" t="s">
        <v>933</v>
      </c>
      <c r="P354" s="20">
        <v>18264</v>
      </c>
      <c r="Q354" t="s">
        <v>126</v>
      </c>
      <c r="R354" s="20"/>
      <c r="T354" s="20"/>
      <c r="V354">
        <v>0</v>
      </c>
      <c r="W354">
        <v>0</v>
      </c>
      <c r="X354">
        <v>0</v>
      </c>
      <c r="Y354">
        <f>Tableau_Lancer_la_requête_à_partir_de_dbfin01[[#This Row],[CATEG_ISSUER]]</f>
        <v>0</v>
      </c>
    </row>
    <row r="355" spans="1:25" x14ac:dyDescent="0.25">
      <c r="A355" t="s">
        <v>934</v>
      </c>
      <c r="H355" t="s">
        <v>166</v>
      </c>
      <c r="I355" t="s">
        <v>171</v>
      </c>
      <c r="J355" t="s">
        <v>172</v>
      </c>
      <c r="K355" s="20"/>
      <c r="L355" s="20"/>
      <c r="M355" t="s">
        <v>935</v>
      </c>
      <c r="P355" s="20">
        <v>18264</v>
      </c>
      <c r="Q355" t="s">
        <v>126</v>
      </c>
      <c r="R355" s="20"/>
      <c r="T355" s="20"/>
      <c r="V355">
        <v>0</v>
      </c>
      <c r="W355">
        <v>0</v>
      </c>
      <c r="X355">
        <v>0</v>
      </c>
      <c r="Y355">
        <f>Tableau_Lancer_la_requête_à_partir_de_dbfin01[[#This Row],[CATEG_ISSUER]]</f>
        <v>0</v>
      </c>
    </row>
    <row r="356" spans="1:25" x14ac:dyDescent="0.25">
      <c r="A356" t="s">
        <v>936</v>
      </c>
      <c r="H356" t="s">
        <v>166</v>
      </c>
      <c r="I356" t="s">
        <v>171</v>
      </c>
      <c r="J356" t="s">
        <v>172</v>
      </c>
      <c r="K356" s="20"/>
      <c r="L356" s="20"/>
      <c r="M356" t="s">
        <v>937</v>
      </c>
      <c r="P356" s="20">
        <v>18264</v>
      </c>
      <c r="Q356" t="s">
        <v>126</v>
      </c>
      <c r="R356" s="20"/>
      <c r="T356" s="20"/>
      <c r="V356">
        <v>0</v>
      </c>
      <c r="W356">
        <v>0</v>
      </c>
      <c r="X356">
        <v>0</v>
      </c>
      <c r="Y356">
        <f>Tableau_Lancer_la_requête_à_partir_de_dbfin01[[#This Row],[CATEG_ISSUER]]</f>
        <v>0</v>
      </c>
    </row>
    <row r="357" spans="1:25" x14ac:dyDescent="0.25">
      <c r="A357" t="s">
        <v>938</v>
      </c>
      <c r="H357" t="s">
        <v>166</v>
      </c>
      <c r="I357" t="s">
        <v>171</v>
      </c>
      <c r="J357" t="s">
        <v>172</v>
      </c>
      <c r="K357" s="20"/>
      <c r="L357" s="20"/>
      <c r="M357" t="s">
        <v>939</v>
      </c>
      <c r="P357" s="20">
        <v>18264</v>
      </c>
      <c r="Q357" t="s">
        <v>126</v>
      </c>
      <c r="R357" s="20"/>
      <c r="T357" s="20"/>
      <c r="V357">
        <v>0</v>
      </c>
      <c r="W357">
        <v>0</v>
      </c>
      <c r="X357">
        <v>0</v>
      </c>
      <c r="Y357">
        <f>Tableau_Lancer_la_requête_à_partir_de_dbfin01[[#This Row],[CATEG_ISSUER]]</f>
        <v>0</v>
      </c>
    </row>
    <row r="358" spans="1:25" x14ac:dyDescent="0.25">
      <c r="A358" t="s">
        <v>940</v>
      </c>
      <c r="H358" t="s">
        <v>134</v>
      </c>
      <c r="I358" t="s">
        <v>135</v>
      </c>
      <c r="J358" t="s">
        <v>135</v>
      </c>
      <c r="K358" s="20"/>
      <c r="L358" s="20"/>
      <c r="M358" t="s">
        <v>941</v>
      </c>
      <c r="P358" s="20">
        <v>18264</v>
      </c>
      <c r="Q358" t="s">
        <v>126</v>
      </c>
      <c r="R358" s="20"/>
      <c r="T358" s="20"/>
      <c r="V358">
        <v>0</v>
      </c>
      <c r="W358">
        <v>0</v>
      </c>
      <c r="X358">
        <v>0</v>
      </c>
      <c r="Y358">
        <f>Tableau_Lancer_la_requête_à_partir_de_dbfin01[[#This Row],[CATEG_ISSUER]]</f>
        <v>0</v>
      </c>
    </row>
    <row r="359" spans="1:25" x14ac:dyDescent="0.25">
      <c r="A359" t="s">
        <v>942</v>
      </c>
      <c r="H359" t="s">
        <v>134</v>
      </c>
      <c r="I359" t="s">
        <v>135</v>
      </c>
      <c r="J359" t="s">
        <v>135</v>
      </c>
      <c r="K359" s="20"/>
      <c r="L359" s="20"/>
      <c r="M359" t="s">
        <v>943</v>
      </c>
      <c r="P359" s="20">
        <v>18264</v>
      </c>
      <c r="Q359" t="s">
        <v>126</v>
      </c>
      <c r="R359" s="20"/>
      <c r="T359" s="20"/>
      <c r="V359">
        <v>0</v>
      </c>
      <c r="W359">
        <v>0</v>
      </c>
      <c r="X359">
        <v>0</v>
      </c>
      <c r="Y359">
        <f>Tableau_Lancer_la_requête_à_partir_de_dbfin01[[#This Row],[CATEG_ISSUER]]</f>
        <v>0</v>
      </c>
    </row>
    <row r="360" spans="1:25" x14ac:dyDescent="0.25">
      <c r="A360" t="s">
        <v>944</v>
      </c>
      <c r="H360" t="s">
        <v>134</v>
      </c>
      <c r="I360" t="s">
        <v>135</v>
      </c>
      <c r="J360" t="s">
        <v>135</v>
      </c>
      <c r="K360" s="20"/>
      <c r="L360" s="20"/>
      <c r="M360" t="s">
        <v>945</v>
      </c>
      <c r="P360" s="20">
        <v>18264</v>
      </c>
      <c r="Q360" t="s">
        <v>126</v>
      </c>
      <c r="R360" s="20"/>
      <c r="T360" s="20"/>
      <c r="V360">
        <v>0</v>
      </c>
      <c r="W360">
        <v>0</v>
      </c>
      <c r="X360">
        <v>0</v>
      </c>
      <c r="Y360">
        <f>Tableau_Lancer_la_requête_à_partir_de_dbfin01[[#This Row],[CATEG_ISSUER]]</f>
        <v>0</v>
      </c>
    </row>
    <row r="361" spans="1:25" x14ac:dyDescent="0.25">
      <c r="A361" t="s">
        <v>946</v>
      </c>
      <c r="H361" t="s">
        <v>166</v>
      </c>
      <c r="I361" t="s">
        <v>167</v>
      </c>
      <c r="J361" t="s">
        <v>561</v>
      </c>
      <c r="K361" s="20"/>
      <c r="L361" s="20"/>
      <c r="M361" t="s">
        <v>947</v>
      </c>
      <c r="P361" s="20">
        <v>18264</v>
      </c>
      <c r="Q361" t="s">
        <v>126</v>
      </c>
      <c r="R361" s="20"/>
      <c r="T361" s="20"/>
      <c r="V361">
        <v>0</v>
      </c>
      <c r="W361">
        <v>0</v>
      </c>
      <c r="X361">
        <v>0</v>
      </c>
      <c r="Y361">
        <f>Tableau_Lancer_la_requête_à_partir_de_dbfin01[[#This Row],[CATEG_ISSUER]]</f>
        <v>0</v>
      </c>
    </row>
    <row r="362" spans="1:25" x14ac:dyDescent="0.25">
      <c r="A362" t="s">
        <v>948</v>
      </c>
      <c r="B362" t="s">
        <v>538</v>
      </c>
      <c r="C362" t="s">
        <v>129</v>
      </c>
      <c r="D362">
        <v>9</v>
      </c>
      <c r="E362" t="s">
        <v>126</v>
      </c>
      <c r="F362" t="s">
        <v>627</v>
      </c>
      <c r="G362" t="s">
        <v>126</v>
      </c>
      <c r="H362" t="s">
        <v>107</v>
      </c>
      <c r="I362" t="s">
        <v>131</v>
      </c>
      <c r="J362" t="s">
        <v>131</v>
      </c>
      <c r="K362" s="20">
        <v>42627</v>
      </c>
      <c r="L362" s="20">
        <v>42627</v>
      </c>
      <c r="M362" t="s">
        <v>949</v>
      </c>
      <c r="N362">
        <v>4</v>
      </c>
      <c r="O362">
        <v>1</v>
      </c>
      <c r="P362" s="20">
        <v>40435</v>
      </c>
      <c r="Q362" t="s">
        <v>126</v>
      </c>
      <c r="R362" s="20">
        <v>41876</v>
      </c>
      <c r="S362">
        <v>1</v>
      </c>
      <c r="T362" s="20">
        <v>42627</v>
      </c>
      <c r="U362" t="s">
        <v>126</v>
      </c>
      <c r="V362">
        <v>0</v>
      </c>
      <c r="W362">
        <v>0</v>
      </c>
      <c r="X362">
        <v>0</v>
      </c>
      <c r="Y362" t="str">
        <f>Tableau_Lancer_la_requête_à_partir_de_dbfin01[[#This Row],[CATEG_ISSUER]]</f>
        <v>Corporate</v>
      </c>
    </row>
    <row r="363" spans="1:25" x14ac:dyDescent="0.25">
      <c r="A363" t="s">
        <v>950</v>
      </c>
      <c r="H363" t="s">
        <v>118</v>
      </c>
      <c r="I363" t="s">
        <v>326</v>
      </c>
      <c r="J363" t="s">
        <v>326</v>
      </c>
      <c r="K363" s="20"/>
      <c r="L363" s="20"/>
      <c r="M363" t="s">
        <v>951</v>
      </c>
      <c r="P363" s="20">
        <v>18264</v>
      </c>
      <c r="Q363" t="s">
        <v>126</v>
      </c>
      <c r="R363" s="20"/>
      <c r="T363" s="20"/>
      <c r="V363">
        <v>0</v>
      </c>
      <c r="W363">
        <v>0</v>
      </c>
      <c r="X363">
        <v>0</v>
      </c>
      <c r="Y363">
        <f>Tableau_Lancer_la_requête_à_partir_de_dbfin01[[#This Row],[CATEG_ISSUER]]</f>
        <v>0</v>
      </c>
    </row>
    <row r="364" spans="1:25" x14ac:dyDescent="0.25">
      <c r="A364" t="s">
        <v>952</v>
      </c>
      <c r="B364" t="s">
        <v>648</v>
      </c>
      <c r="C364" t="s">
        <v>160</v>
      </c>
      <c r="D364">
        <v>6</v>
      </c>
      <c r="F364" t="s">
        <v>254</v>
      </c>
      <c r="H364" t="s">
        <v>107</v>
      </c>
      <c r="I364" t="s">
        <v>131</v>
      </c>
      <c r="J364" t="s">
        <v>131</v>
      </c>
      <c r="K364" s="20">
        <v>44575</v>
      </c>
      <c r="L364" s="20"/>
      <c r="M364" t="s">
        <v>953</v>
      </c>
      <c r="N364">
        <v>1.125</v>
      </c>
      <c r="O364">
        <v>1</v>
      </c>
      <c r="P364" s="20">
        <v>42383</v>
      </c>
      <c r="Q364" t="s">
        <v>126</v>
      </c>
      <c r="R364" s="20">
        <v>42075</v>
      </c>
      <c r="T364" s="20"/>
      <c r="V364">
        <v>0</v>
      </c>
      <c r="W364">
        <v>0</v>
      </c>
      <c r="X364">
        <v>0</v>
      </c>
      <c r="Y364" t="str">
        <f>Tableau_Lancer_la_requête_à_partir_de_dbfin01[[#This Row],[CATEG_ISSUER]]</f>
        <v>Finance</v>
      </c>
    </row>
    <row r="365" spans="1:25" x14ac:dyDescent="0.25">
      <c r="A365" t="s">
        <v>954</v>
      </c>
      <c r="B365" t="s">
        <v>126</v>
      </c>
      <c r="C365" t="s">
        <v>126</v>
      </c>
      <c r="F365" t="s">
        <v>126</v>
      </c>
      <c r="H365" t="s">
        <v>166</v>
      </c>
      <c r="I365" t="s">
        <v>167</v>
      </c>
      <c r="J365" t="s">
        <v>561</v>
      </c>
      <c r="K365" s="20"/>
      <c r="L365" s="20"/>
      <c r="P365" s="20">
        <v>18264</v>
      </c>
      <c r="Q365" t="s">
        <v>126</v>
      </c>
      <c r="R365" s="20"/>
      <c r="T365" s="20"/>
      <c r="V365">
        <v>0</v>
      </c>
      <c r="W365">
        <v>0</v>
      </c>
      <c r="X365">
        <v>0</v>
      </c>
      <c r="Y365" t="str">
        <f>Tableau_Lancer_la_requête_à_partir_de_dbfin01[[#This Row],[CATEG_ISSUER]]</f>
        <v/>
      </c>
    </row>
    <row r="366" spans="1:25" x14ac:dyDescent="0.25">
      <c r="A366" t="s">
        <v>955</v>
      </c>
      <c r="B366" t="s">
        <v>128</v>
      </c>
      <c r="C366" t="s">
        <v>129</v>
      </c>
      <c r="D366">
        <v>2</v>
      </c>
      <c r="E366" t="s">
        <v>126</v>
      </c>
      <c r="F366" t="s">
        <v>956</v>
      </c>
      <c r="H366" t="s">
        <v>107</v>
      </c>
      <c r="I366" t="s">
        <v>131</v>
      </c>
      <c r="J366" t="s">
        <v>131</v>
      </c>
      <c r="K366" s="20">
        <v>44875</v>
      </c>
      <c r="L366" s="20"/>
      <c r="M366" t="s">
        <v>957</v>
      </c>
      <c r="N366">
        <v>1</v>
      </c>
      <c r="O366">
        <v>1</v>
      </c>
      <c r="P366" s="20">
        <v>42318</v>
      </c>
      <c r="Q366" t="s">
        <v>126</v>
      </c>
      <c r="R366" s="20">
        <v>41976</v>
      </c>
      <c r="S366">
        <v>0.99099999666213989</v>
      </c>
      <c r="T366" s="20"/>
      <c r="V366">
        <v>0</v>
      </c>
      <c r="W366">
        <v>0</v>
      </c>
      <c r="X366">
        <v>0</v>
      </c>
      <c r="Y366" t="str">
        <f>Tableau_Lancer_la_requête_à_partir_de_dbfin01[[#This Row],[CATEG_ISSUER]]</f>
        <v>Corporate</v>
      </c>
    </row>
    <row r="367" spans="1:25" x14ac:dyDescent="0.25">
      <c r="A367" t="s">
        <v>958</v>
      </c>
      <c r="F367" t="s">
        <v>126</v>
      </c>
      <c r="H367" t="s">
        <v>134</v>
      </c>
      <c r="I367" t="s">
        <v>135</v>
      </c>
      <c r="J367" t="s">
        <v>135</v>
      </c>
      <c r="K367" s="20"/>
      <c r="L367" s="20"/>
      <c r="P367" s="20">
        <v>18264</v>
      </c>
      <c r="Q367" t="s">
        <v>126</v>
      </c>
      <c r="R367" s="20"/>
      <c r="T367" s="20"/>
      <c r="V367">
        <v>0</v>
      </c>
      <c r="W367">
        <v>0</v>
      </c>
      <c r="X367">
        <v>0</v>
      </c>
      <c r="Y367">
        <f>Tableau_Lancer_la_requête_à_partir_de_dbfin01[[#This Row],[CATEG_ISSUER]]</f>
        <v>0</v>
      </c>
    </row>
    <row r="368" spans="1:25" x14ac:dyDescent="0.25">
      <c r="A368" t="s">
        <v>959</v>
      </c>
      <c r="B368" t="s">
        <v>110</v>
      </c>
      <c r="C368" t="s">
        <v>160</v>
      </c>
      <c r="D368">
        <v>8</v>
      </c>
      <c r="F368" t="s">
        <v>316</v>
      </c>
      <c r="G368" t="s">
        <v>113</v>
      </c>
      <c r="H368" t="s">
        <v>107</v>
      </c>
      <c r="I368" t="s">
        <v>131</v>
      </c>
      <c r="J368" t="s">
        <v>131</v>
      </c>
      <c r="K368" s="20">
        <v>54788</v>
      </c>
      <c r="L368" s="20">
        <v>42726</v>
      </c>
      <c r="M368" t="s">
        <v>960</v>
      </c>
      <c r="N368">
        <v>4.75</v>
      </c>
      <c r="O368">
        <v>1</v>
      </c>
      <c r="P368" s="20">
        <v>39438</v>
      </c>
      <c r="Q368" t="s">
        <v>126</v>
      </c>
      <c r="R368" s="20">
        <v>41978</v>
      </c>
      <c r="S368">
        <v>2.2713000774383545</v>
      </c>
      <c r="T368" s="20">
        <v>42726</v>
      </c>
      <c r="U368" t="s">
        <v>164</v>
      </c>
      <c r="V368">
        <v>0</v>
      </c>
      <c r="W368">
        <v>0</v>
      </c>
      <c r="X368">
        <v>0</v>
      </c>
      <c r="Y368" t="str">
        <f>Tableau_Lancer_la_requête_à_partir_de_dbfin01[[#This Row],[CATEG_ISSUER]]</f>
        <v>Finance</v>
      </c>
    </row>
    <row r="369" spans="1:25" x14ac:dyDescent="0.25">
      <c r="A369" t="s">
        <v>961</v>
      </c>
      <c r="F369" t="s">
        <v>126</v>
      </c>
      <c r="H369" t="s">
        <v>166</v>
      </c>
      <c r="I369" t="s">
        <v>167</v>
      </c>
      <c r="J369" t="s">
        <v>561</v>
      </c>
      <c r="K369" s="20"/>
      <c r="L369" s="20"/>
      <c r="P369" s="20">
        <v>18264</v>
      </c>
      <c r="Q369" t="s">
        <v>126</v>
      </c>
      <c r="R369" s="20"/>
      <c r="T369" s="20"/>
      <c r="V369">
        <v>0</v>
      </c>
      <c r="W369">
        <v>0</v>
      </c>
      <c r="X369">
        <v>0</v>
      </c>
      <c r="Y369">
        <f>Tableau_Lancer_la_requête_à_partir_de_dbfin01[[#This Row],[CATEG_ISSUER]]</f>
        <v>0</v>
      </c>
    </row>
    <row r="370" spans="1:25" x14ac:dyDescent="0.25">
      <c r="A370" t="s">
        <v>962</v>
      </c>
      <c r="H370" t="s">
        <v>166</v>
      </c>
      <c r="I370" t="s">
        <v>167</v>
      </c>
      <c r="J370" t="s">
        <v>168</v>
      </c>
      <c r="K370" s="20"/>
      <c r="L370" s="20"/>
      <c r="P370" s="20">
        <v>18264</v>
      </c>
      <c r="Q370" t="s">
        <v>126</v>
      </c>
      <c r="R370" s="20"/>
      <c r="T370" s="20"/>
      <c r="V370">
        <v>0</v>
      </c>
      <c r="W370">
        <v>0</v>
      </c>
      <c r="X370">
        <v>0</v>
      </c>
      <c r="Y370">
        <f>Tableau_Lancer_la_requête_à_partir_de_dbfin01[[#This Row],[CATEG_ISSUER]]</f>
        <v>0</v>
      </c>
    </row>
    <row r="371" spans="1:25" x14ac:dyDescent="0.25">
      <c r="A371" t="s">
        <v>963</v>
      </c>
      <c r="H371" t="s">
        <v>134</v>
      </c>
      <c r="I371" t="s">
        <v>135</v>
      </c>
      <c r="J371" t="s">
        <v>135</v>
      </c>
      <c r="K371" s="20"/>
      <c r="L371" s="20"/>
      <c r="P371" s="20">
        <v>18264</v>
      </c>
      <c r="Q371" t="s">
        <v>126</v>
      </c>
      <c r="R371" s="20"/>
      <c r="T371" s="20"/>
      <c r="V371">
        <v>0</v>
      </c>
      <c r="W371">
        <v>0</v>
      </c>
      <c r="X371">
        <v>0</v>
      </c>
      <c r="Y371">
        <f>Tableau_Lancer_la_requête_à_partir_de_dbfin01[[#This Row],[CATEG_ISSUER]]</f>
        <v>0</v>
      </c>
    </row>
    <row r="372" spans="1:25" x14ac:dyDescent="0.25">
      <c r="A372" t="s">
        <v>964</v>
      </c>
      <c r="B372" t="s">
        <v>126</v>
      </c>
      <c r="H372" t="s">
        <v>134</v>
      </c>
      <c r="I372" t="s">
        <v>346</v>
      </c>
      <c r="J372" t="s">
        <v>346</v>
      </c>
      <c r="K372" s="20"/>
      <c r="L372" s="20"/>
      <c r="P372" s="20">
        <v>18264</v>
      </c>
      <c r="Q372" t="s">
        <v>126</v>
      </c>
      <c r="R372" s="20"/>
      <c r="T372" s="20"/>
      <c r="V372">
        <v>0</v>
      </c>
      <c r="W372">
        <v>0</v>
      </c>
      <c r="X372">
        <v>0</v>
      </c>
      <c r="Y372">
        <f>Tableau_Lancer_la_requête_à_partir_de_dbfin01[[#This Row],[CATEG_ISSUER]]</f>
        <v>0</v>
      </c>
    </row>
    <row r="373" spans="1:25" x14ac:dyDescent="0.25">
      <c r="A373" t="s">
        <v>965</v>
      </c>
      <c r="B373" t="s">
        <v>126</v>
      </c>
      <c r="F373" t="s">
        <v>126</v>
      </c>
      <c r="H373" t="s">
        <v>107</v>
      </c>
      <c r="I373" t="s">
        <v>108</v>
      </c>
      <c r="J373" t="s">
        <v>108</v>
      </c>
      <c r="K373" s="20"/>
      <c r="L373" s="20"/>
      <c r="M373" t="s">
        <v>966</v>
      </c>
      <c r="P373" s="20">
        <v>18264</v>
      </c>
      <c r="Q373" t="s">
        <v>126</v>
      </c>
      <c r="R373" s="20"/>
      <c r="T373" s="20"/>
      <c r="V373">
        <v>0</v>
      </c>
      <c r="W373">
        <v>0</v>
      </c>
      <c r="X373">
        <v>0</v>
      </c>
      <c r="Y373">
        <f>Tableau_Lancer_la_requête_à_partir_de_dbfin01[[#This Row],[CATEG_ISSUER]]</f>
        <v>0</v>
      </c>
    </row>
    <row r="374" spans="1:25" x14ac:dyDescent="0.25">
      <c r="A374" t="s">
        <v>967</v>
      </c>
      <c r="B374" t="s">
        <v>110</v>
      </c>
      <c r="C374" t="s">
        <v>129</v>
      </c>
      <c r="D374">
        <v>7</v>
      </c>
      <c r="E374" t="s">
        <v>126</v>
      </c>
      <c r="F374" t="s">
        <v>968</v>
      </c>
      <c r="G374" t="s">
        <v>113</v>
      </c>
      <c r="H374" t="s">
        <v>107</v>
      </c>
      <c r="I374" t="s">
        <v>131</v>
      </c>
      <c r="J374" t="s">
        <v>131</v>
      </c>
      <c r="K374" s="20">
        <v>44579</v>
      </c>
      <c r="L374" s="20">
        <v>44851</v>
      </c>
      <c r="M374" t="s">
        <v>969</v>
      </c>
      <c r="N374">
        <v>3.875</v>
      </c>
      <c r="O374">
        <v>1</v>
      </c>
      <c r="P374" s="20">
        <v>41292</v>
      </c>
      <c r="Q374" t="s">
        <v>126</v>
      </c>
      <c r="R374" s="20">
        <v>42152</v>
      </c>
      <c r="S374">
        <v>0.9179999828338623</v>
      </c>
      <c r="T374" s="20">
        <v>44851</v>
      </c>
      <c r="U374" t="s">
        <v>126</v>
      </c>
      <c r="V374">
        <v>0</v>
      </c>
      <c r="W374">
        <v>0</v>
      </c>
      <c r="X374">
        <v>0</v>
      </c>
      <c r="Y374" t="str">
        <f>Tableau_Lancer_la_requête_à_partir_de_dbfin01[[#This Row],[CATEG_ISSUER]]</f>
        <v>Corporate</v>
      </c>
    </row>
    <row r="375" spans="1:25" x14ac:dyDescent="0.25">
      <c r="A375" t="s">
        <v>970</v>
      </c>
      <c r="B375" t="s">
        <v>110</v>
      </c>
      <c r="C375" t="s">
        <v>129</v>
      </c>
      <c r="D375">
        <v>10</v>
      </c>
      <c r="E375" t="s">
        <v>126</v>
      </c>
      <c r="F375" t="s">
        <v>245</v>
      </c>
      <c r="G375" t="s">
        <v>113</v>
      </c>
      <c r="H375" t="s">
        <v>107</v>
      </c>
      <c r="I375" t="s">
        <v>131</v>
      </c>
      <c r="J375" t="s">
        <v>131</v>
      </c>
      <c r="K375" s="20">
        <v>44496</v>
      </c>
      <c r="L375" s="20">
        <v>44851</v>
      </c>
      <c r="M375" t="s">
        <v>971</v>
      </c>
      <c r="N375">
        <v>4.875</v>
      </c>
      <c r="O375">
        <v>1</v>
      </c>
      <c r="P375" s="20">
        <v>39382</v>
      </c>
      <c r="Q375" t="s">
        <v>126</v>
      </c>
      <c r="R375" s="20">
        <v>42152</v>
      </c>
      <c r="S375">
        <v>1.142799973487854</v>
      </c>
      <c r="T375" s="20">
        <v>44851</v>
      </c>
      <c r="U375" t="s">
        <v>126</v>
      </c>
      <c r="V375">
        <v>0</v>
      </c>
      <c r="W375">
        <v>0</v>
      </c>
      <c r="X375">
        <v>0</v>
      </c>
      <c r="Y375" t="str">
        <f>Tableau_Lancer_la_requête_à_partir_de_dbfin01[[#This Row],[CATEG_ISSUER]]</f>
        <v>Corporate</v>
      </c>
    </row>
    <row r="376" spans="1:25" x14ac:dyDescent="0.25">
      <c r="A376" t="s">
        <v>972</v>
      </c>
      <c r="H376" t="s">
        <v>107</v>
      </c>
      <c r="I376" t="s">
        <v>108</v>
      </c>
      <c r="J376" t="s">
        <v>108</v>
      </c>
      <c r="K376" s="20"/>
      <c r="L376" s="20"/>
      <c r="P376" s="20">
        <v>18264</v>
      </c>
      <c r="Q376" t="s">
        <v>126</v>
      </c>
      <c r="R376" s="20"/>
      <c r="T376" s="20"/>
      <c r="V376">
        <v>0</v>
      </c>
      <c r="W376">
        <v>0</v>
      </c>
      <c r="X376">
        <v>0</v>
      </c>
      <c r="Y376">
        <f>Tableau_Lancer_la_requête_à_partir_de_dbfin01[[#This Row],[CATEG_ISSUER]]</f>
        <v>0</v>
      </c>
    </row>
    <row r="377" spans="1:25" x14ac:dyDescent="0.25">
      <c r="A377" t="s">
        <v>973</v>
      </c>
      <c r="B377" t="s">
        <v>128</v>
      </c>
      <c r="C377" t="s">
        <v>160</v>
      </c>
      <c r="D377">
        <v>7</v>
      </c>
      <c r="F377" t="s">
        <v>654</v>
      </c>
      <c r="H377" t="s">
        <v>107</v>
      </c>
      <c r="I377" t="s">
        <v>131</v>
      </c>
      <c r="J377" t="s">
        <v>131</v>
      </c>
      <c r="K377" s="20">
        <v>44286</v>
      </c>
      <c r="L377" s="20"/>
      <c r="M377" t="s">
        <v>974</v>
      </c>
      <c r="N377">
        <v>1.375</v>
      </c>
      <c r="O377">
        <v>1</v>
      </c>
      <c r="P377" s="20">
        <v>42263</v>
      </c>
      <c r="Q377" t="s">
        <v>126</v>
      </c>
      <c r="R377" s="20"/>
      <c r="T377" s="20"/>
      <c r="V377">
        <v>0</v>
      </c>
      <c r="W377">
        <v>0</v>
      </c>
      <c r="X377">
        <v>0</v>
      </c>
      <c r="Y377" t="str">
        <f>Tableau_Lancer_la_requête_à_partir_de_dbfin01[[#This Row],[CATEG_ISSUER]]</f>
        <v>Finance</v>
      </c>
    </row>
    <row r="378" spans="1:25" x14ac:dyDescent="0.25">
      <c r="A378" t="s">
        <v>975</v>
      </c>
      <c r="B378" t="s">
        <v>734</v>
      </c>
      <c r="C378" t="s">
        <v>111</v>
      </c>
      <c r="D378">
        <v>10</v>
      </c>
      <c r="H378" t="s">
        <v>107</v>
      </c>
      <c r="I378" t="s">
        <v>114</v>
      </c>
      <c r="J378" t="s">
        <v>115</v>
      </c>
      <c r="K378" s="20">
        <v>45945</v>
      </c>
      <c r="L378" s="20"/>
      <c r="M378" t="s">
        <v>976</v>
      </c>
      <c r="N378">
        <v>2.875</v>
      </c>
      <c r="O378">
        <v>1</v>
      </c>
      <c r="P378" s="20">
        <v>42292</v>
      </c>
      <c r="Q378" t="s">
        <v>126</v>
      </c>
      <c r="R378" s="20"/>
      <c r="T378" s="20"/>
      <c r="V378">
        <v>0</v>
      </c>
      <c r="W378">
        <v>0</v>
      </c>
      <c r="X378">
        <v>0</v>
      </c>
      <c r="Y378" t="str">
        <f>Tableau_Lancer_la_requête_à_partir_de_dbfin01[[#This Row],[CATEG_ISSUER]]</f>
        <v>poche_obligation</v>
      </c>
    </row>
    <row r="379" spans="1:25" x14ac:dyDescent="0.25">
      <c r="A379" t="s">
        <v>977</v>
      </c>
      <c r="B379" t="s">
        <v>110</v>
      </c>
      <c r="C379" t="s">
        <v>111</v>
      </c>
      <c r="D379">
        <v>1</v>
      </c>
      <c r="E379" t="s">
        <v>126</v>
      </c>
      <c r="F379" t="s">
        <v>126</v>
      </c>
      <c r="G379" t="s">
        <v>126</v>
      </c>
      <c r="H379" t="s">
        <v>107</v>
      </c>
      <c r="I379" t="s">
        <v>114</v>
      </c>
      <c r="J379" t="s">
        <v>115</v>
      </c>
      <c r="K379" s="20">
        <v>56729</v>
      </c>
      <c r="L379" s="20">
        <v>56729</v>
      </c>
      <c r="M379" t="s">
        <v>978</v>
      </c>
      <c r="N379">
        <v>4</v>
      </c>
      <c r="O379">
        <v>1</v>
      </c>
      <c r="P379" s="20">
        <v>38467</v>
      </c>
      <c r="Q379" t="s">
        <v>126</v>
      </c>
      <c r="R379" s="20">
        <v>56729</v>
      </c>
      <c r="S379">
        <v>0</v>
      </c>
      <c r="T379" s="20">
        <v>56729</v>
      </c>
      <c r="U379" t="s">
        <v>126</v>
      </c>
      <c r="V379">
        <v>0</v>
      </c>
      <c r="W379">
        <v>0</v>
      </c>
      <c r="X379">
        <v>0</v>
      </c>
      <c r="Y379" t="str">
        <f>Tableau_Lancer_la_requête_à_partir_de_dbfin01[[#This Row],[CATEG_ISSUER]]</f>
        <v>poche_obligation</v>
      </c>
    </row>
    <row r="380" spans="1:25" x14ac:dyDescent="0.25">
      <c r="A380" t="s">
        <v>979</v>
      </c>
      <c r="B380" t="s">
        <v>110</v>
      </c>
      <c r="C380" t="s">
        <v>111</v>
      </c>
      <c r="D380">
        <v>1</v>
      </c>
      <c r="E380" t="s">
        <v>126</v>
      </c>
      <c r="F380" t="s">
        <v>126</v>
      </c>
      <c r="G380" t="s">
        <v>126</v>
      </c>
      <c r="H380" t="s">
        <v>107</v>
      </c>
      <c r="I380" t="s">
        <v>114</v>
      </c>
      <c r="J380" t="s">
        <v>115</v>
      </c>
      <c r="K380" s="20">
        <v>50703</v>
      </c>
      <c r="L380" s="20">
        <v>50703</v>
      </c>
      <c r="M380" t="s">
        <v>980</v>
      </c>
      <c r="N380">
        <v>4</v>
      </c>
      <c r="O380">
        <v>1</v>
      </c>
      <c r="P380" s="20">
        <v>39015</v>
      </c>
      <c r="Q380" t="s">
        <v>126</v>
      </c>
      <c r="R380" s="20">
        <v>50703</v>
      </c>
      <c r="S380">
        <v>0</v>
      </c>
      <c r="T380" s="20">
        <v>50703</v>
      </c>
      <c r="U380" t="s">
        <v>126</v>
      </c>
      <c r="V380">
        <v>0</v>
      </c>
      <c r="W380">
        <v>0</v>
      </c>
      <c r="X380">
        <v>0</v>
      </c>
      <c r="Y380" t="str">
        <f>Tableau_Lancer_la_requête_à_partir_de_dbfin01[[#This Row],[CATEG_ISSUER]]</f>
        <v>poche_obligation</v>
      </c>
    </row>
    <row r="381" spans="1:25" x14ac:dyDescent="0.25">
      <c r="A381" t="s">
        <v>981</v>
      </c>
      <c r="B381" t="s">
        <v>110</v>
      </c>
      <c r="C381" t="s">
        <v>111</v>
      </c>
      <c r="D381">
        <v>1</v>
      </c>
      <c r="E381" t="s">
        <v>126</v>
      </c>
      <c r="F381" t="s">
        <v>126</v>
      </c>
      <c r="G381" t="s">
        <v>126</v>
      </c>
      <c r="H381" t="s">
        <v>107</v>
      </c>
      <c r="I381" t="s">
        <v>114</v>
      </c>
      <c r="J381" t="s">
        <v>115</v>
      </c>
      <c r="K381" s="20">
        <v>51616</v>
      </c>
      <c r="L381" s="20">
        <v>51616</v>
      </c>
      <c r="M381" t="s">
        <v>982</v>
      </c>
      <c r="N381">
        <v>4.5</v>
      </c>
      <c r="O381">
        <v>1</v>
      </c>
      <c r="P381" s="20">
        <v>40293</v>
      </c>
      <c r="Q381" t="s">
        <v>126</v>
      </c>
      <c r="R381" s="20">
        <v>51616</v>
      </c>
      <c r="S381">
        <v>0</v>
      </c>
      <c r="T381" s="20">
        <v>51616</v>
      </c>
      <c r="U381" t="s">
        <v>126</v>
      </c>
      <c r="V381">
        <v>0</v>
      </c>
      <c r="W381">
        <v>0</v>
      </c>
      <c r="X381">
        <v>0</v>
      </c>
      <c r="Y381" t="str">
        <f>Tableau_Lancer_la_requête_à_partir_de_dbfin01[[#This Row],[CATEG_ISSUER]]</f>
        <v>poche_obligation</v>
      </c>
    </row>
    <row r="382" spans="1:25" x14ac:dyDescent="0.25">
      <c r="A382" t="s">
        <v>983</v>
      </c>
      <c r="B382" t="s">
        <v>126</v>
      </c>
      <c r="C382" t="s">
        <v>126</v>
      </c>
      <c r="D382">
        <v>1</v>
      </c>
      <c r="E382" t="s">
        <v>126</v>
      </c>
      <c r="F382" t="s">
        <v>126</v>
      </c>
      <c r="G382" t="s">
        <v>126</v>
      </c>
      <c r="H382" t="s">
        <v>107</v>
      </c>
      <c r="I382" t="s">
        <v>114</v>
      </c>
      <c r="J382" t="s">
        <v>115</v>
      </c>
      <c r="K382" s="20">
        <v>58556</v>
      </c>
      <c r="L382" s="20">
        <v>58556</v>
      </c>
      <c r="M382" t="s">
        <v>984</v>
      </c>
      <c r="N382">
        <v>4</v>
      </c>
      <c r="O382">
        <v>1</v>
      </c>
      <c r="P382" s="20">
        <v>40293</v>
      </c>
      <c r="Q382" t="s">
        <v>126</v>
      </c>
      <c r="R382" s="20">
        <v>58556</v>
      </c>
      <c r="S382">
        <v>0</v>
      </c>
      <c r="T382" s="20">
        <v>58556</v>
      </c>
      <c r="U382" t="s">
        <v>126</v>
      </c>
      <c r="V382">
        <v>0</v>
      </c>
      <c r="W382">
        <v>0</v>
      </c>
      <c r="X382">
        <v>0</v>
      </c>
      <c r="Y382" t="str">
        <f>Tableau_Lancer_la_requête_à_partir_de_dbfin01[[#This Row],[CATEG_ISSUER]]</f>
        <v/>
      </c>
    </row>
    <row r="383" spans="1:25" x14ac:dyDescent="0.25">
      <c r="A383" t="s">
        <v>985</v>
      </c>
      <c r="B383" t="s">
        <v>110</v>
      </c>
      <c r="C383" t="s">
        <v>111</v>
      </c>
      <c r="D383">
        <v>2</v>
      </c>
      <c r="E383" t="s">
        <v>126</v>
      </c>
      <c r="F383" t="s">
        <v>112</v>
      </c>
      <c r="G383" t="s">
        <v>126</v>
      </c>
      <c r="H383" t="s">
        <v>107</v>
      </c>
      <c r="I383" t="s">
        <v>114</v>
      </c>
      <c r="J383" t="s">
        <v>115</v>
      </c>
      <c r="K383" s="20">
        <v>53107</v>
      </c>
      <c r="L383" s="20">
        <v>53107</v>
      </c>
      <c r="M383" t="s">
        <v>986</v>
      </c>
      <c r="N383">
        <v>3.25</v>
      </c>
      <c r="O383">
        <v>1</v>
      </c>
      <c r="P383" s="20">
        <v>41419</v>
      </c>
      <c r="Q383" t="s">
        <v>126</v>
      </c>
      <c r="R383" s="20">
        <v>41876</v>
      </c>
      <c r="S383">
        <v>1</v>
      </c>
      <c r="T383" s="20">
        <v>53107</v>
      </c>
      <c r="U383" t="s">
        <v>126</v>
      </c>
      <c r="V383">
        <v>0</v>
      </c>
      <c r="W383">
        <v>0</v>
      </c>
      <c r="X383">
        <v>0</v>
      </c>
      <c r="Y383" t="str">
        <f>Tableau_Lancer_la_requête_à_partir_de_dbfin01[[#This Row],[CATEG_ISSUER]]</f>
        <v>poche_obligation</v>
      </c>
    </row>
    <row r="384" spans="1:25" x14ac:dyDescent="0.25">
      <c r="A384" t="s">
        <v>987</v>
      </c>
      <c r="B384" t="s">
        <v>110</v>
      </c>
      <c r="C384" t="s">
        <v>111</v>
      </c>
      <c r="D384">
        <v>2</v>
      </c>
      <c r="E384" t="s">
        <v>126</v>
      </c>
      <c r="F384" t="s">
        <v>112</v>
      </c>
      <c r="G384" t="s">
        <v>126</v>
      </c>
      <c r="H384" t="s">
        <v>107</v>
      </c>
      <c r="I384" t="s">
        <v>114</v>
      </c>
      <c r="J384" t="s">
        <v>115</v>
      </c>
      <c r="K384" s="20">
        <v>45955</v>
      </c>
      <c r="L384" s="20">
        <v>45955</v>
      </c>
      <c r="M384" t="s">
        <v>988</v>
      </c>
      <c r="N384">
        <v>6</v>
      </c>
      <c r="O384">
        <v>1</v>
      </c>
      <c r="P384" s="20">
        <v>34632</v>
      </c>
      <c r="Q384" t="s">
        <v>126</v>
      </c>
      <c r="R384" s="20">
        <v>41876</v>
      </c>
      <c r="S384">
        <v>1</v>
      </c>
      <c r="T384" s="20">
        <v>45955</v>
      </c>
      <c r="U384" t="s">
        <v>126</v>
      </c>
      <c r="V384">
        <v>0</v>
      </c>
      <c r="W384">
        <v>0</v>
      </c>
      <c r="X384">
        <v>0</v>
      </c>
      <c r="Y384" t="str">
        <f>Tableau_Lancer_la_requête_à_partir_de_dbfin01[[#This Row],[CATEG_ISSUER]]</f>
        <v>poche_obligation</v>
      </c>
    </row>
    <row r="385" spans="1:25" x14ac:dyDescent="0.25">
      <c r="A385" t="s">
        <v>989</v>
      </c>
      <c r="B385" t="s">
        <v>110</v>
      </c>
      <c r="C385" t="s">
        <v>111</v>
      </c>
      <c r="D385">
        <v>2</v>
      </c>
      <c r="E385" t="s">
        <v>126</v>
      </c>
      <c r="F385" t="s">
        <v>112</v>
      </c>
      <c r="G385" t="s">
        <v>126</v>
      </c>
      <c r="H385" t="s">
        <v>107</v>
      </c>
      <c r="I385" t="s">
        <v>114</v>
      </c>
      <c r="J385" t="s">
        <v>115</v>
      </c>
      <c r="K385" s="20">
        <v>45802</v>
      </c>
      <c r="L385" s="20">
        <v>45802</v>
      </c>
      <c r="M385" t="s">
        <v>990</v>
      </c>
      <c r="N385">
        <v>0.5</v>
      </c>
      <c r="O385">
        <v>1</v>
      </c>
      <c r="P385" s="20">
        <v>42149</v>
      </c>
      <c r="Q385" t="s">
        <v>126</v>
      </c>
      <c r="R385" s="20">
        <v>41876</v>
      </c>
      <c r="S385">
        <v>1</v>
      </c>
      <c r="T385" s="20">
        <v>45802</v>
      </c>
      <c r="U385" t="s">
        <v>126</v>
      </c>
      <c r="V385">
        <v>0</v>
      </c>
      <c r="W385">
        <v>0</v>
      </c>
      <c r="X385">
        <v>0</v>
      </c>
      <c r="Y385" t="str">
        <f>Tableau_Lancer_la_requête_à_partir_de_dbfin01[[#This Row],[CATEG_ISSUER]]</f>
        <v>poche_obligation</v>
      </c>
    </row>
    <row r="386" spans="1:25" x14ac:dyDescent="0.25">
      <c r="A386" t="s">
        <v>991</v>
      </c>
      <c r="B386" t="s">
        <v>110</v>
      </c>
      <c r="C386" t="s">
        <v>111</v>
      </c>
      <c r="D386">
        <v>2</v>
      </c>
      <c r="E386" t="s">
        <v>126</v>
      </c>
      <c r="F386" t="s">
        <v>112</v>
      </c>
      <c r="G386" t="s">
        <v>126</v>
      </c>
      <c r="H386" t="s">
        <v>107</v>
      </c>
      <c r="I386" t="s">
        <v>114</v>
      </c>
      <c r="J386" t="s">
        <v>115</v>
      </c>
      <c r="K386" s="20">
        <v>45224</v>
      </c>
      <c r="L386" s="20">
        <v>45224</v>
      </c>
      <c r="M386" t="s">
        <v>992</v>
      </c>
      <c r="N386">
        <v>4.25</v>
      </c>
      <c r="O386">
        <v>1</v>
      </c>
      <c r="P386" s="20">
        <v>39380</v>
      </c>
      <c r="Q386" t="s">
        <v>126</v>
      </c>
      <c r="R386" s="20">
        <v>41876</v>
      </c>
      <c r="S386">
        <v>1</v>
      </c>
      <c r="T386" s="20">
        <v>45224</v>
      </c>
      <c r="U386" t="s">
        <v>126</v>
      </c>
      <c r="V386">
        <v>0</v>
      </c>
      <c r="W386">
        <v>0</v>
      </c>
      <c r="X386">
        <v>0</v>
      </c>
      <c r="Y386" t="str">
        <f>Tableau_Lancer_la_requête_à_partir_de_dbfin01[[#This Row],[CATEG_ISSUER]]</f>
        <v>poche_obligation</v>
      </c>
    </row>
    <row r="387" spans="1:25" x14ac:dyDescent="0.25">
      <c r="A387" t="s">
        <v>993</v>
      </c>
      <c r="B387" t="s">
        <v>110</v>
      </c>
      <c r="C387" t="s">
        <v>111</v>
      </c>
      <c r="D387">
        <v>2</v>
      </c>
      <c r="E387" t="s">
        <v>126</v>
      </c>
      <c r="F387" t="s">
        <v>112</v>
      </c>
      <c r="G387" t="s">
        <v>126</v>
      </c>
      <c r="H387" t="s">
        <v>107</v>
      </c>
      <c r="I387" t="s">
        <v>114</v>
      </c>
      <c r="J387" t="s">
        <v>115</v>
      </c>
      <c r="K387" s="20">
        <v>44676</v>
      </c>
      <c r="L387" s="20">
        <v>44676</v>
      </c>
      <c r="M387" t="s">
        <v>994</v>
      </c>
      <c r="N387">
        <v>3</v>
      </c>
      <c r="O387">
        <v>1</v>
      </c>
      <c r="P387" s="20">
        <v>41024</v>
      </c>
      <c r="Q387" t="s">
        <v>126</v>
      </c>
      <c r="R387" s="20">
        <v>41876</v>
      </c>
      <c r="S387">
        <v>1</v>
      </c>
      <c r="T387" s="20">
        <v>44676</v>
      </c>
      <c r="U387" t="s">
        <v>126</v>
      </c>
      <c r="V387">
        <v>0</v>
      </c>
      <c r="W387">
        <v>0</v>
      </c>
      <c r="X387">
        <v>0</v>
      </c>
      <c r="Y387" t="str">
        <f>Tableau_Lancer_la_requête_à_partir_de_dbfin01[[#This Row],[CATEG_ISSUER]]</f>
        <v>poche_obligation</v>
      </c>
    </row>
    <row r="388" spans="1:25" x14ac:dyDescent="0.25">
      <c r="A388" t="s">
        <v>995</v>
      </c>
      <c r="B388" t="s">
        <v>110</v>
      </c>
      <c r="C388" t="s">
        <v>111</v>
      </c>
      <c r="D388">
        <v>2</v>
      </c>
      <c r="E388" t="s">
        <v>126</v>
      </c>
      <c r="F388" t="s">
        <v>112</v>
      </c>
      <c r="G388" t="s">
        <v>126</v>
      </c>
      <c r="H388" t="s">
        <v>107</v>
      </c>
      <c r="I388" t="s">
        <v>114</v>
      </c>
      <c r="J388" t="s">
        <v>115</v>
      </c>
      <c r="K388" s="20">
        <v>44859</v>
      </c>
      <c r="L388" s="20">
        <v>44859</v>
      </c>
      <c r="M388" t="s">
        <v>996</v>
      </c>
      <c r="N388">
        <v>2.25</v>
      </c>
      <c r="O388">
        <v>1</v>
      </c>
      <c r="P388" s="20">
        <v>41207</v>
      </c>
      <c r="Q388" t="s">
        <v>126</v>
      </c>
      <c r="R388" s="20">
        <v>41876</v>
      </c>
      <c r="S388">
        <v>1</v>
      </c>
      <c r="T388" s="20">
        <v>44859</v>
      </c>
      <c r="U388" t="s">
        <v>126</v>
      </c>
      <c r="V388">
        <v>0</v>
      </c>
      <c r="W388">
        <v>0</v>
      </c>
      <c r="X388">
        <v>0</v>
      </c>
      <c r="Y388" t="str">
        <f>Tableau_Lancer_la_requête_à_partir_de_dbfin01[[#This Row],[CATEG_ISSUER]]</f>
        <v>poche_obligation</v>
      </c>
    </row>
    <row r="389" spans="1:25" x14ac:dyDescent="0.25">
      <c r="A389" t="s">
        <v>997</v>
      </c>
      <c r="B389" t="s">
        <v>110</v>
      </c>
      <c r="C389" t="s">
        <v>111</v>
      </c>
      <c r="D389">
        <v>2</v>
      </c>
      <c r="E389" t="s">
        <v>126</v>
      </c>
      <c r="F389" t="s">
        <v>112</v>
      </c>
      <c r="G389" t="s">
        <v>126</v>
      </c>
      <c r="H389" t="s">
        <v>107</v>
      </c>
      <c r="I389" t="s">
        <v>114</v>
      </c>
      <c r="J389" t="s">
        <v>115</v>
      </c>
      <c r="K389" s="20">
        <v>45071</v>
      </c>
      <c r="L389" s="20">
        <v>45071</v>
      </c>
      <c r="M389" t="s">
        <v>998</v>
      </c>
      <c r="N389">
        <v>1.75</v>
      </c>
      <c r="O389">
        <v>1</v>
      </c>
      <c r="P389" s="20">
        <v>41419</v>
      </c>
      <c r="Q389" t="s">
        <v>126</v>
      </c>
      <c r="R389" s="20">
        <v>41876</v>
      </c>
      <c r="S389">
        <v>1</v>
      </c>
      <c r="T389" s="20">
        <v>45071</v>
      </c>
      <c r="U389" t="s">
        <v>126</v>
      </c>
      <c r="V389">
        <v>0</v>
      </c>
      <c r="W389">
        <v>0</v>
      </c>
      <c r="X389">
        <v>0</v>
      </c>
      <c r="Y389" t="str">
        <f>Tableau_Lancer_la_requête_à_partir_de_dbfin01[[#This Row],[CATEG_ISSUER]]</f>
        <v>poche_obligation</v>
      </c>
    </row>
    <row r="390" spans="1:25" x14ac:dyDescent="0.25">
      <c r="A390" t="s">
        <v>999</v>
      </c>
      <c r="B390" t="s">
        <v>110</v>
      </c>
      <c r="C390" t="s">
        <v>111</v>
      </c>
      <c r="D390">
        <v>2</v>
      </c>
      <c r="E390" t="s">
        <v>126</v>
      </c>
      <c r="F390" t="s">
        <v>112</v>
      </c>
      <c r="G390" t="s">
        <v>126</v>
      </c>
      <c r="H390" t="s">
        <v>107</v>
      </c>
      <c r="I390" t="s">
        <v>114</v>
      </c>
      <c r="J390" t="s">
        <v>115</v>
      </c>
      <c r="K390" s="20">
        <v>45437</v>
      </c>
      <c r="L390" s="20">
        <v>45437</v>
      </c>
      <c r="M390" t="s">
        <v>1000</v>
      </c>
      <c r="N390">
        <v>2.25</v>
      </c>
      <c r="O390">
        <v>1</v>
      </c>
      <c r="P390" s="20">
        <v>41784</v>
      </c>
      <c r="Q390" t="s">
        <v>126</v>
      </c>
      <c r="R390" s="20">
        <v>41876</v>
      </c>
      <c r="S390">
        <v>1</v>
      </c>
      <c r="T390" s="20">
        <v>45437</v>
      </c>
      <c r="U390" t="s">
        <v>126</v>
      </c>
      <c r="V390">
        <v>0</v>
      </c>
      <c r="W390">
        <v>0</v>
      </c>
      <c r="X390">
        <v>0</v>
      </c>
      <c r="Y390" t="str">
        <f>Tableau_Lancer_la_requête_à_partir_de_dbfin01[[#This Row],[CATEG_ISSUER]]</f>
        <v>poche_obligation</v>
      </c>
    </row>
    <row r="391" spans="1:25" x14ac:dyDescent="0.25">
      <c r="A391" t="s">
        <v>1001</v>
      </c>
      <c r="B391" t="s">
        <v>110</v>
      </c>
      <c r="C391" t="s">
        <v>111</v>
      </c>
      <c r="D391">
        <v>2</v>
      </c>
      <c r="E391" t="s">
        <v>126</v>
      </c>
      <c r="F391" t="s">
        <v>112</v>
      </c>
      <c r="G391" t="s">
        <v>126</v>
      </c>
      <c r="H391" t="s">
        <v>107</v>
      </c>
      <c r="I391" t="s">
        <v>114</v>
      </c>
      <c r="J391" t="s">
        <v>115</v>
      </c>
      <c r="K391" s="20">
        <v>45621</v>
      </c>
      <c r="L391" s="20">
        <v>45621</v>
      </c>
      <c r="M391" t="s">
        <v>1002</v>
      </c>
      <c r="N391">
        <v>1.75</v>
      </c>
      <c r="O391">
        <v>1</v>
      </c>
      <c r="P391" s="20">
        <v>41968</v>
      </c>
      <c r="Q391" t="s">
        <v>126</v>
      </c>
      <c r="R391" s="20">
        <v>41876</v>
      </c>
      <c r="S391">
        <v>1</v>
      </c>
      <c r="T391" s="20">
        <v>45621</v>
      </c>
      <c r="U391" t="s">
        <v>126</v>
      </c>
      <c r="V391">
        <v>0</v>
      </c>
      <c r="W391">
        <v>0</v>
      </c>
      <c r="X391">
        <v>0</v>
      </c>
      <c r="Y391" t="str">
        <f>Tableau_Lancer_la_requête_à_partir_de_dbfin01[[#This Row],[CATEG_ISSUER]]</f>
        <v>poche_obligation</v>
      </c>
    </row>
    <row r="392" spans="1:25" x14ac:dyDescent="0.25">
      <c r="A392" t="s">
        <v>1003</v>
      </c>
      <c r="B392" t="s">
        <v>110</v>
      </c>
      <c r="C392" t="s">
        <v>111</v>
      </c>
      <c r="D392">
        <v>2</v>
      </c>
      <c r="E392" t="s">
        <v>126</v>
      </c>
      <c r="F392" t="s">
        <v>112</v>
      </c>
      <c r="G392" t="s">
        <v>126</v>
      </c>
      <c r="H392" t="s">
        <v>107</v>
      </c>
      <c r="I392" t="s">
        <v>114</v>
      </c>
      <c r="J392" t="s">
        <v>115</v>
      </c>
      <c r="K392" s="20">
        <v>45041</v>
      </c>
      <c r="L392" s="20">
        <v>45041</v>
      </c>
      <c r="M392" t="s">
        <v>1004</v>
      </c>
      <c r="N392">
        <v>8.5</v>
      </c>
      <c r="O392">
        <v>1</v>
      </c>
      <c r="P392" s="20">
        <v>33719</v>
      </c>
      <c r="Q392" t="s">
        <v>126</v>
      </c>
      <c r="R392" s="20">
        <v>41876</v>
      </c>
      <c r="S392">
        <v>1</v>
      </c>
      <c r="T392" s="20">
        <v>45041</v>
      </c>
      <c r="U392" t="s">
        <v>126</v>
      </c>
      <c r="V392">
        <v>0</v>
      </c>
      <c r="W392">
        <v>0</v>
      </c>
      <c r="X392">
        <v>0</v>
      </c>
      <c r="Y392" t="str">
        <f>Tableau_Lancer_la_requête_à_partir_de_dbfin01[[#This Row],[CATEG_ISSUER]]</f>
        <v>poche_obligation</v>
      </c>
    </row>
    <row r="393" spans="1:25" x14ac:dyDescent="0.25">
      <c r="A393" t="s">
        <v>1005</v>
      </c>
      <c r="B393" t="s">
        <v>110</v>
      </c>
      <c r="C393" t="s">
        <v>111</v>
      </c>
      <c r="D393">
        <v>2</v>
      </c>
      <c r="E393" t="s">
        <v>126</v>
      </c>
      <c r="F393" t="s">
        <v>112</v>
      </c>
      <c r="G393" t="s">
        <v>126</v>
      </c>
      <c r="H393" t="s">
        <v>107</v>
      </c>
      <c r="I393" t="s">
        <v>114</v>
      </c>
      <c r="J393" t="s">
        <v>115</v>
      </c>
      <c r="K393" s="20">
        <v>44676</v>
      </c>
      <c r="L393" s="20">
        <v>44676</v>
      </c>
      <c r="M393" t="s">
        <v>1006</v>
      </c>
      <c r="N393">
        <v>8.25</v>
      </c>
      <c r="O393">
        <v>1</v>
      </c>
      <c r="P393" s="20">
        <v>33719</v>
      </c>
      <c r="Q393" t="s">
        <v>126</v>
      </c>
      <c r="R393" s="20">
        <v>41876</v>
      </c>
      <c r="S393">
        <v>1</v>
      </c>
      <c r="T393" s="20">
        <v>44676</v>
      </c>
      <c r="U393" t="s">
        <v>126</v>
      </c>
      <c r="V393">
        <v>0</v>
      </c>
      <c r="W393">
        <v>0</v>
      </c>
      <c r="X393">
        <v>0</v>
      </c>
      <c r="Y393" t="str">
        <f>Tableau_Lancer_la_requête_à_partir_de_dbfin01[[#This Row],[CATEG_ISSUER]]</f>
        <v>poche_obligation</v>
      </c>
    </row>
    <row r="394" spans="1:25" x14ac:dyDescent="0.25">
      <c r="A394" t="s">
        <v>1007</v>
      </c>
      <c r="B394" t="s">
        <v>122</v>
      </c>
      <c r="C394" t="s">
        <v>111</v>
      </c>
      <c r="D394">
        <v>1</v>
      </c>
      <c r="E394" t="s">
        <v>126</v>
      </c>
      <c r="F394" t="s">
        <v>124</v>
      </c>
      <c r="G394" t="s">
        <v>126</v>
      </c>
      <c r="H394" t="s">
        <v>107</v>
      </c>
      <c r="I394" t="s">
        <v>114</v>
      </c>
      <c r="J394" t="s">
        <v>115</v>
      </c>
      <c r="K394" s="20">
        <v>47487</v>
      </c>
      <c r="L394" s="20">
        <v>47487</v>
      </c>
      <c r="M394" t="s">
        <v>1008</v>
      </c>
      <c r="N394">
        <v>6.25</v>
      </c>
      <c r="O394">
        <v>1</v>
      </c>
      <c r="P394" s="20">
        <v>36895</v>
      </c>
      <c r="Q394" t="s">
        <v>126</v>
      </c>
      <c r="R394" s="20">
        <v>41876</v>
      </c>
      <c r="S394">
        <v>1</v>
      </c>
      <c r="T394" s="20">
        <v>47487</v>
      </c>
      <c r="U394" t="s">
        <v>126</v>
      </c>
      <c r="V394">
        <v>0</v>
      </c>
      <c r="W394">
        <v>0</v>
      </c>
      <c r="X394">
        <v>0</v>
      </c>
      <c r="Y394" t="str">
        <f>Tableau_Lancer_la_requête_à_partir_de_dbfin01[[#This Row],[CATEG_ISSUER]]</f>
        <v>poche_obligation</v>
      </c>
    </row>
    <row r="395" spans="1:25" x14ac:dyDescent="0.25">
      <c r="A395" t="s">
        <v>1009</v>
      </c>
      <c r="B395" t="s">
        <v>122</v>
      </c>
      <c r="C395" t="s">
        <v>111</v>
      </c>
      <c r="D395">
        <v>1</v>
      </c>
      <c r="E395" t="s">
        <v>126</v>
      </c>
      <c r="F395" t="s">
        <v>124</v>
      </c>
      <c r="G395" t="s">
        <v>126</v>
      </c>
      <c r="H395" t="s">
        <v>107</v>
      </c>
      <c r="I395" t="s">
        <v>114</v>
      </c>
      <c r="J395" t="s">
        <v>115</v>
      </c>
      <c r="K395" s="20">
        <v>47852</v>
      </c>
      <c r="L395" s="20">
        <v>47852</v>
      </c>
      <c r="M395" t="s">
        <v>1010</v>
      </c>
      <c r="N395">
        <v>5.5</v>
      </c>
      <c r="O395">
        <v>1</v>
      </c>
      <c r="P395" s="20">
        <v>37260</v>
      </c>
      <c r="Q395" t="s">
        <v>126</v>
      </c>
      <c r="R395" s="20">
        <v>41876</v>
      </c>
      <c r="S395">
        <v>1</v>
      </c>
      <c r="T395" s="20">
        <v>47852</v>
      </c>
      <c r="U395" t="s">
        <v>126</v>
      </c>
      <c r="V395">
        <v>0</v>
      </c>
      <c r="W395">
        <v>0</v>
      </c>
      <c r="X395">
        <v>0</v>
      </c>
      <c r="Y395" t="str">
        <f>Tableau_Lancer_la_requête_à_partir_de_dbfin01[[#This Row],[CATEG_ISSUER]]</f>
        <v>poche_obligation</v>
      </c>
    </row>
    <row r="396" spans="1:25" x14ac:dyDescent="0.25">
      <c r="A396" t="s">
        <v>1011</v>
      </c>
      <c r="B396" t="s">
        <v>122</v>
      </c>
      <c r="C396" t="s">
        <v>111</v>
      </c>
      <c r="D396">
        <v>1</v>
      </c>
      <c r="E396" t="s">
        <v>126</v>
      </c>
      <c r="F396" t="s">
        <v>124</v>
      </c>
      <c r="G396" t="s">
        <v>126</v>
      </c>
      <c r="H396" t="s">
        <v>107</v>
      </c>
      <c r="I396" t="s">
        <v>114</v>
      </c>
      <c r="J396" t="s">
        <v>115</v>
      </c>
      <c r="K396" s="20">
        <v>50044</v>
      </c>
      <c r="L396" s="20">
        <v>50044</v>
      </c>
      <c r="M396" t="s">
        <v>1012</v>
      </c>
      <c r="N396">
        <v>4</v>
      </c>
      <c r="O396">
        <v>1</v>
      </c>
      <c r="P396" s="20">
        <v>38721</v>
      </c>
      <c r="Q396" t="s">
        <v>126</v>
      </c>
      <c r="R396" s="20">
        <v>41876</v>
      </c>
      <c r="S396">
        <v>1</v>
      </c>
      <c r="T396" s="20">
        <v>50044</v>
      </c>
      <c r="U396" t="s">
        <v>126</v>
      </c>
      <c r="V396">
        <v>0</v>
      </c>
      <c r="W396">
        <v>0</v>
      </c>
      <c r="X396">
        <v>0</v>
      </c>
      <c r="Y396" t="str">
        <f>Tableau_Lancer_la_requête_à_partir_de_dbfin01[[#This Row],[CATEG_ISSUER]]</f>
        <v>poche_obligation</v>
      </c>
    </row>
    <row r="397" spans="1:25" x14ac:dyDescent="0.25">
      <c r="A397" t="s">
        <v>1013</v>
      </c>
      <c r="B397" t="s">
        <v>122</v>
      </c>
      <c r="C397" t="s">
        <v>111</v>
      </c>
      <c r="D397">
        <v>1</v>
      </c>
      <c r="E397" t="s">
        <v>126</v>
      </c>
      <c r="F397" t="s">
        <v>124</v>
      </c>
      <c r="G397" t="s">
        <v>126</v>
      </c>
      <c r="H397" t="s">
        <v>107</v>
      </c>
      <c r="I397" t="s">
        <v>114</v>
      </c>
      <c r="J397" t="s">
        <v>115</v>
      </c>
      <c r="K397" s="20">
        <v>50955</v>
      </c>
      <c r="L397" s="20">
        <v>50955</v>
      </c>
      <c r="M397" t="s">
        <v>1014</v>
      </c>
      <c r="N397">
        <v>4.25</v>
      </c>
      <c r="O397">
        <v>1</v>
      </c>
      <c r="P397" s="20">
        <v>39633</v>
      </c>
      <c r="Q397" t="s">
        <v>126</v>
      </c>
      <c r="R397" s="20">
        <v>41876</v>
      </c>
      <c r="S397">
        <v>1</v>
      </c>
      <c r="T397" s="20">
        <v>50955</v>
      </c>
      <c r="U397" t="s">
        <v>126</v>
      </c>
      <c r="V397">
        <v>0</v>
      </c>
      <c r="W397">
        <v>0</v>
      </c>
      <c r="X397">
        <v>0</v>
      </c>
      <c r="Y397" t="str">
        <f>Tableau_Lancer_la_requête_à_partir_de_dbfin01[[#This Row],[CATEG_ISSUER]]</f>
        <v>poche_obligation</v>
      </c>
    </row>
    <row r="398" spans="1:25" x14ac:dyDescent="0.25">
      <c r="A398" t="s">
        <v>1015</v>
      </c>
      <c r="B398" t="s">
        <v>122</v>
      </c>
      <c r="C398" t="s">
        <v>111</v>
      </c>
      <c r="D398">
        <v>1</v>
      </c>
      <c r="E398" t="s">
        <v>126</v>
      </c>
      <c r="F398" t="s">
        <v>124</v>
      </c>
      <c r="G398" t="s">
        <v>126</v>
      </c>
      <c r="H398" t="s">
        <v>107</v>
      </c>
      <c r="I398" t="s">
        <v>114</v>
      </c>
      <c r="J398" t="s">
        <v>115</v>
      </c>
      <c r="K398" s="20">
        <v>51321</v>
      </c>
      <c r="L398" s="20">
        <v>51321</v>
      </c>
      <c r="M398" t="s">
        <v>1016</v>
      </c>
      <c r="N398">
        <v>4.75</v>
      </c>
      <c r="O398">
        <v>1</v>
      </c>
      <c r="P398" s="20">
        <v>39998</v>
      </c>
      <c r="Q398" t="s">
        <v>126</v>
      </c>
      <c r="R398" s="20">
        <v>41876</v>
      </c>
      <c r="S398">
        <v>1</v>
      </c>
      <c r="T398" s="20">
        <v>51321</v>
      </c>
      <c r="U398" t="s">
        <v>126</v>
      </c>
      <c r="V398">
        <v>0</v>
      </c>
      <c r="W398">
        <v>0</v>
      </c>
      <c r="X398">
        <v>0</v>
      </c>
      <c r="Y398" t="str">
        <f>Tableau_Lancer_la_requête_à_partir_de_dbfin01[[#This Row],[CATEG_ISSUER]]</f>
        <v>poche_obligation</v>
      </c>
    </row>
    <row r="399" spans="1:25" x14ac:dyDescent="0.25">
      <c r="A399" t="s">
        <v>1017</v>
      </c>
      <c r="B399" t="s">
        <v>122</v>
      </c>
      <c r="C399" t="s">
        <v>111</v>
      </c>
      <c r="D399">
        <v>1</v>
      </c>
      <c r="E399" t="s">
        <v>126</v>
      </c>
      <c r="F399" t="s">
        <v>124</v>
      </c>
      <c r="G399" t="s">
        <v>126</v>
      </c>
      <c r="H399" t="s">
        <v>107</v>
      </c>
      <c r="I399" t="s">
        <v>114</v>
      </c>
      <c r="J399" t="s">
        <v>115</v>
      </c>
      <c r="K399" s="20">
        <v>52051</v>
      </c>
      <c r="L399" s="20">
        <v>52051</v>
      </c>
      <c r="M399" t="s">
        <v>1018</v>
      </c>
      <c r="N399">
        <v>3.25</v>
      </c>
      <c r="O399">
        <v>1</v>
      </c>
      <c r="P399" s="20">
        <v>40728</v>
      </c>
      <c r="Q399" t="s">
        <v>126</v>
      </c>
      <c r="R399" s="20">
        <v>41876</v>
      </c>
      <c r="S399">
        <v>1</v>
      </c>
      <c r="T399" s="20">
        <v>52051</v>
      </c>
      <c r="U399" t="s">
        <v>126</v>
      </c>
      <c r="V399">
        <v>0</v>
      </c>
      <c r="W399">
        <v>0</v>
      </c>
      <c r="X399">
        <v>0</v>
      </c>
      <c r="Y399" t="str">
        <f>Tableau_Lancer_la_requête_à_partir_de_dbfin01[[#This Row],[CATEG_ISSUER]]</f>
        <v>poche_obligation</v>
      </c>
    </row>
    <row r="400" spans="1:25" x14ac:dyDescent="0.25">
      <c r="A400" t="s">
        <v>1019</v>
      </c>
      <c r="B400" t="s">
        <v>122</v>
      </c>
      <c r="C400" t="s">
        <v>111</v>
      </c>
      <c r="D400">
        <v>1</v>
      </c>
      <c r="E400" t="s">
        <v>126</v>
      </c>
      <c r="F400" t="s">
        <v>124</v>
      </c>
      <c r="G400" t="s">
        <v>126</v>
      </c>
      <c r="H400" t="s">
        <v>107</v>
      </c>
      <c r="I400" t="s">
        <v>114</v>
      </c>
      <c r="J400" t="s">
        <v>115</v>
      </c>
      <c r="K400" s="20">
        <v>52782</v>
      </c>
      <c r="L400" s="20">
        <v>52782</v>
      </c>
      <c r="M400" t="s">
        <v>1020</v>
      </c>
      <c r="N400">
        <v>2.5</v>
      </c>
      <c r="O400">
        <v>1</v>
      </c>
      <c r="P400" s="20">
        <v>41459</v>
      </c>
      <c r="Q400" t="s">
        <v>126</v>
      </c>
      <c r="R400" s="20">
        <v>41876</v>
      </c>
      <c r="S400">
        <v>1</v>
      </c>
      <c r="T400" s="20">
        <v>52782</v>
      </c>
      <c r="U400" t="s">
        <v>126</v>
      </c>
      <c r="V400">
        <v>0</v>
      </c>
      <c r="W400">
        <v>0</v>
      </c>
      <c r="X400">
        <v>0</v>
      </c>
      <c r="Y400" t="str">
        <f>Tableau_Lancer_la_requête_à_partir_de_dbfin01[[#This Row],[CATEG_ISSUER]]</f>
        <v>poche_obligation</v>
      </c>
    </row>
    <row r="401" spans="1:25" x14ac:dyDescent="0.25">
      <c r="A401" t="s">
        <v>1021</v>
      </c>
      <c r="B401" t="s">
        <v>122</v>
      </c>
      <c r="C401" t="s">
        <v>111</v>
      </c>
      <c r="D401">
        <v>1</v>
      </c>
      <c r="E401" t="s">
        <v>126</v>
      </c>
      <c r="F401" t="s">
        <v>124</v>
      </c>
      <c r="G401" t="s">
        <v>126</v>
      </c>
      <c r="H401" t="s">
        <v>107</v>
      </c>
      <c r="I401" t="s">
        <v>114</v>
      </c>
      <c r="J401" t="s">
        <v>115</v>
      </c>
      <c r="K401" s="20">
        <v>53554</v>
      </c>
      <c r="L401" s="20">
        <v>53554</v>
      </c>
      <c r="M401" t="s">
        <v>1022</v>
      </c>
      <c r="N401">
        <v>2.5</v>
      </c>
      <c r="O401">
        <v>1</v>
      </c>
      <c r="P401" s="20">
        <v>42231</v>
      </c>
      <c r="Q401" t="s">
        <v>126</v>
      </c>
      <c r="R401" s="20">
        <v>41876</v>
      </c>
      <c r="S401">
        <v>1</v>
      </c>
      <c r="T401" s="20">
        <v>53554</v>
      </c>
      <c r="U401" t="s">
        <v>126</v>
      </c>
      <c r="V401">
        <v>0</v>
      </c>
      <c r="W401">
        <v>0</v>
      </c>
      <c r="X401">
        <v>0</v>
      </c>
      <c r="Y401" t="str">
        <f>Tableau_Lancer_la_requête_à_partir_de_dbfin01[[#This Row],[CATEG_ISSUER]]</f>
        <v>poche_obligation</v>
      </c>
    </row>
    <row r="402" spans="1:25" x14ac:dyDescent="0.25">
      <c r="A402" t="s">
        <v>1023</v>
      </c>
      <c r="B402" t="s">
        <v>126</v>
      </c>
      <c r="H402" t="s">
        <v>107</v>
      </c>
      <c r="I402" t="s">
        <v>321</v>
      </c>
      <c r="J402" t="s">
        <v>321</v>
      </c>
      <c r="K402" s="20"/>
      <c r="L402" s="20"/>
      <c r="M402" t="s">
        <v>1024</v>
      </c>
      <c r="P402" s="20">
        <v>18264</v>
      </c>
      <c r="Q402" t="s">
        <v>126</v>
      </c>
      <c r="R402" s="20"/>
      <c r="T402" s="20"/>
      <c r="V402">
        <v>0</v>
      </c>
      <c r="W402">
        <v>0</v>
      </c>
      <c r="X402">
        <v>0</v>
      </c>
      <c r="Y402">
        <f>Tableau_Lancer_la_requête_à_partir_de_dbfin01[[#This Row],[CATEG_ISSUER]]</f>
        <v>0</v>
      </c>
    </row>
    <row r="403" spans="1:25" x14ac:dyDescent="0.25">
      <c r="A403" t="s">
        <v>1025</v>
      </c>
      <c r="B403" t="s">
        <v>126</v>
      </c>
      <c r="C403" t="s">
        <v>126</v>
      </c>
      <c r="F403" t="s">
        <v>126</v>
      </c>
      <c r="H403" t="s">
        <v>166</v>
      </c>
      <c r="I403" t="s">
        <v>171</v>
      </c>
      <c r="J403" t="s">
        <v>172</v>
      </c>
      <c r="K403" s="20"/>
      <c r="L403" s="20"/>
      <c r="M403" t="s">
        <v>1026</v>
      </c>
      <c r="P403" s="20">
        <v>18264</v>
      </c>
      <c r="Q403" t="s">
        <v>126</v>
      </c>
      <c r="R403" s="20"/>
      <c r="T403" s="20"/>
      <c r="V403">
        <v>0</v>
      </c>
      <c r="W403">
        <v>0</v>
      </c>
      <c r="X403">
        <v>0</v>
      </c>
      <c r="Y403" t="str">
        <f>Tableau_Lancer_la_requête_à_partir_de_dbfin01[[#This Row],[CATEG_ISSUER]]</f>
        <v/>
      </c>
    </row>
    <row r="404" spans="1:25" x14ac:dyDescent="0.25">
      <c r="A404" t="s">
        <v>1027</v>
      </c>
      <c r="B404" t="s">
        <v>122</v>
      </c>
      <c r="C404" t="s">
        <v>111</v>
      </c>
      <c r="D404">
        <v>1</v>
      </c>
      <c r="H404" t="s">
        <v>107</v>
      </c>
      <c r="I404" t="s">
        <v>114</v>
      </c>
      <c r="J404" t="s">
        <v>115</v>
      </c>
      <c r="K404" s="20">
        <v>46949</v>
      </c>
      <c r="L404" s="20"/>
      <c r="M404" t="s">
        <v>1028</v>
      </c>
      <c r="N404">
        <v>4.75</v>
      </c>
      <c r="O404">
        <v>1</v>
      </c>
      <c r="P404" s="20">
        <v>36345</v>
      </c>
      <c r="Q404" t="s">
        <v>126</v>
      </c>
      <c r="R404" s="20">
        <v>40882</v>
      </c>
      <c r="T404" s="20"/>
      <c r="V404">
        <v>0</v>
      </c>
      <c r="W404">
        <v>0</v>
      </c>
      <c r="X404">
        <v>0</v>
      </c>
      <c r="Y404" t="str">
        <f>Tableau_Lancer_la_requête_à_partir_de_dbfin01[[#This Row],[CATEG_ISSUER]]</f>
        <v>poche_obligation</v>
      </c>
    </row>
    <row r="405" spans="1:25" x14ac:dyDescent="0.25">
      <c r="A405" t="s">
        <v>1029</v>
      </c>
      <c r="B405" t="s">
        <v>593</v>
      </c>
      <c r="C405" t="s">
        <v>111</v>
      </c>
      <c r="D405">
        <v>1</v>
      </c>
      <c r="E405" t="s">
        <v>126</v>
      </c>
      <c r="F405" t="s">
        <v>1030</v>
      </c>
      <c r="G405" t="s">
        <v>126</v>
      </c>
      <c r="H405" t="s">
        <v>107</v>
      </c>
      <c r="I405" t="s">
        <v>114</v>
      </c>
      <c r="J405" t="s">
        <v>115</v>
      </c>
      <c r="K405" s="20">
        <v>48594</v>
      </c>
      <c r="L405" s="20">
        <v>48594</v>
      </c>
      <c r="M405" t="s">
        <v>1031</v>
      </c>
      <c r="N405">
        <v>2.5</v>
      </c>
      <c r="O405">
        <v>1</v>
      </c>
      <c r="P405" s="20">
        <v>41289</v>
      </c>
      <c r="Q405" t="s">
        <v>126</v>
      </c>
      <c r="R405" s="20">
        <v>41876</v>
      </c>
      <c r="S405">
        <v>1</v>
      </c>
      <c r="T405" s="20">
        <v>48594</v>
      </c>
      <c r="U405" t="s">
        <v>126</v>
      </c>
      <c r="V405">
        <v>0</v>
      </c>
      <c r="W405">
        <v>0</v>
      </c>
      <c r="X405">
        <v>0</v>
      </c>
      <c r="Y405" t="str">
        <f>Tableau_Lancer_la_requête_à_partir_de_dbfin01[[#This Row],[CATEG_ISSUER]]</f>
        <v>poche_obligation</v>
      </c>
    </row>
    <row r="406" spans="1:25" x14ac:dyDescent="0.25">
      <c r="A406" t="s">
        <v>1032</v>
      </c>
      <c r="B406" t="s">
        <v>593</v>
      </c>
      <c r="C406" t="s">
        <v>111</v>
      </c>
      <c r="D406">
        <v>1</v>
      </c>
      <c r="E406" t="s">
        <v>126</v>
      </c>
      <c r="F406" t="s">
        <v>1030</v>
      </c>
      <c r="G406" t="s">
        <v>126</v>
      </c>
      <c r="H406" t="s">
        <v>107</v>
      </c>
      <c r="I406" t="s">
        <v>114</v>
      </c>
      <c r="J406" t="s">
        <v>115</v>
      </c>
      <c r="K406" s="20">
        <v>53707</v>
      </c>
      <c r="L406" s="20">
        <v>53707</v>
      </c>
      <c r="M406" t="s">
        <v>1033</v>
      </c>
      <c r="N406">
        <v>2.75</v>
      </c>
      <c r="O406">
        <v>1</v>
      </c>
      <c r="P406" s="20">
        <v>42019</v>
      </c>
      <c r="Q406" t="s">
        <v>126</v>
      </c>
      <c r="R406" s="20">
        <v>41876</v>
      </c>
      <c r="S406">
        <v>1</v>
      </c>
      <c r="T406" s="20">
        <v>53707</v>
      </c>
      <c r="U406" t="s">
        <v>126</v>
      </c>
      <c r="V406">
        <v>0</v>
      </c>
      <c r="W406">
        <v>0</v>
      </c>
      <c r="X406">
        <v>0</v>
      </c>
      <c r="Y406" t="str">
        <f>Tableau_Lancer_la_requête_à_partir_de_dbfin01[[#This Row],[CATEG_ISSUER]]</f>
        <v>poche_obligation</v>
      </c>
    </row>
    <row r="407" spans="1:25" x14ac:dyDescent="0.25">
      <c r="A407" t="s">
        <v>1034</v>
      </c>
      <c r="B407" t="s">
        <v>150</v>
      </c>
      <c r="C407" t="s">
        <v>111</v>
      </c>
      <c r="D407">
        <v>2</v>
      </c>
      <c r="E407" t="s">
        <v>126</v>
      </c>
      <c r="F407" t="s">
        <v>1035</v>
      </c>
      <c r="G407" t="s">
        <v>126</v>
      </c>
      <c r="H407" t="s">
        <v>107</v>
      </c>
      <c r="I407" t="s">
        <v>114</v>
      </c>
      <c r="J407" t="s">
        <v>115</v>
      </c>
      <c r="K407" s="20">
        <v>50114</v>
      </c>
      <c r="L407" s="20">
        <v>50114</v>
      </c>
      <c r="M407" t="s">
        <v>1036</v>
      </c>
      <c r="N407">
        <v>4.1500000000000004</v>
      </c>
      <c r="O407">
        <v>1</v>
      </c>
      <c r="P407" s="20">
        <v>39156</v>
      </c>
      <c r="Q407" t="s">
        <v>126</v>
      </c>
      <c r="R407" s="20">
        <v>41876</v>
      </c>
      <c r="S407">
        <v>1</v>
      </c>
      <c r="T407" s="20">
        <v>50114</v>
      </c>
      <c r="U407" t="s">
        <v>126</v>
      </c>
      <c r="V407">
        <v>0</v>
      </c>
      <c r="W407">
        <v>0</v>
      </c>
      <c r="X407">
        <v>0</v>
      </c>
      <c r="Y407" t="str">
        <f>Tableau_Lancer_la_requête_à_partir_de_dbfin01[[#This Row],[CATEG_ISSUER]]</f>
        <v>poche_obligation</v>
      </c>
    </row>
    <row r="408" spans="1:25" x14ac:dyDescent="0.25">
      <c r="A408" t="s">
        <v>1037</v>
      </c>
      <c r="B408" t="s">
        <v>150</v>
      </c>
      <c r="C408" t="s">
        <v>111</v>
      </c>
      <c r="D408">
        <v>2</v>
      </c>
      <c r="E408" t="s">
        <v>126</v>
      </c>
      <c r="F408" t="s">
        <v>1035</v>
      </c>
      <c r="G408" t="s">
        <v>126</v>
      </c>
      <c r="H408" t="s">
        <v>107</v>
      </c>
      <c r="I408" t="s">
        <v>114</v>
      </c>
      <c r="J408" t="s">
        <v>115</v>
      </c>
      <c r="K408" s="20">
        <v>46096</v>
      </c>
      <c r="L408" s="20">
        <v>46096</v>
      </c>
      <c r="M408" t="s">
        <v>1038</v>
      </c>
      <c r="N408">
        <v>4.8499999999999996</v>
      </c>
      <c r="O408">
        <v>1</v>
      </c>
      <c r="P408" s="20">
        <v>40252</v>
      </c>
      <c r="Q408" t="s">
        <v>126</v>
      </c>
      <c r="R408" s="20">
        <v>41876</v>
      </c>
      <c r="S408">
        <v>1</v>
      </c>
      <c r="T408" s="20">
        <v>46096</v>
      </c>
      <c r="U408" t="s">
        <v>126</v>
      </c>
      <c r="V408">
        <v>0</v>
      </c>
      <c r="W408">
        <v>0</v>
      </c>
      <c r="X408">
        <v>0</v>
      </c>
      <c r="Y408" t="str">
        <f>Tableau_Lancer_la_requête_à_partir_de_dbfin01[[#This Row],[CATEG_ISSUER]]</f>
        <v>poche_obligation</v>
      </c>
    </row>
    <row r="409" spans="1:25" x14ac:dyDescent="0.25">
      <c r="A409" t="s">
        <v>1039</v>
      </c>
      <c r="B409" t="s">
        <v>150</v>
      </c>
      <c r="C409" t="s">
        <v>111</v>
      </c>
      <c r="D409">
        <v>2</v>
      </c>
      <c r="E409" t="s">
        <v>126</v>
      </c>
      <c r="F409" t="s">
        <v>1035</v>
      </c>
      <c r="G409" t="s">
        <v>126</v>
      </c>
      <c r="H409" t="s">
        <v>107</v>
      </c>
      <c r="I409" t="s">
        <v>114</v>
      </c>
      <c r="J409" t="s">
        <v>115</v>
      </c>
      <c r="K409" s="20">
        <v>59197</v>
      </c>
      <c r="L409" s="20">
        <v>59197</v>
      </c>
      <c r="M409" t="s">
        <v>1040</v>
      </c>
      <c r="N409">
        <v>3.8</v>
      </c>
      <c r="O409">
        <v>1</v>
      </c>
      <c r="P409" s="20">
        <v>41300</v>
      </c>
      <c r="Q409" t="s">
        <v>126</v>
      </c>
      <c r="R409" s="20">
        <v>41876</v>
      </c>
      <c r="S409">
        <v>1</v>
      </c>
      <c r="T409" s="20">
        <v>59197</v>
      </c>
      <c r="U409" t="s">
        <v>126</v>
      </c>
      <c r="V409">
        <v>0</v>
      </c>
      <c r="W409">
        <v>0</v>
      </c>
      <c r="X409">
        <v>0</v>
      </c>
      <c r="Y409" t="str">
        <f>Tableau_Lancer_la_requête_à_partir_de_dbfin01[[#This Row],[CATEG_ISSUER]]</f>
        <v>poche_obligation</v>
      </c>
    </row>
    <row r="410" spans="1:25" x14ac:dyDescent="0.25">
      <c r="A410" t="s">
        <v>1041</v>
      </c>
      <c r="B410" t="s">
        <v>593</v>
      </c>
      <c r="C410" t="s">
        <v>111</v>
      </c>
      <c r="D410">
        <v>1</v>
      </c>
      <c r="E410" t="s">
        <v>126</v>
      </c>
      <c r="F410" t="s">
        <v>1030</v>
      </c>
      <c r="G410" t="s">
        <v>126</v>
      </c>
      <c r="H410" t="s">
        <v>107</v>
      </c>
      <c r="I410" t="s">
        <v>114</v>
      </c>
      <c r="J410" t="s">
        <v>115</v>
      </c>
      <c r="K410" s="20">
        <v>50055</v>
      </c>
      <c r="L410" s="20">
        <v>50055</v>
      </c>
      <c r="M410" t="s">
        <v>1042</v>
      </c>
      <c r="N410">
        <v>4</v>
      </c>
      <c r="O410">
        <v>1</v>
      </c>
      <c r="P410" s="20">
        <v>38732</v>
      </c>
      <c r="Q410" t="s">
        <v>126</v>
      </c>
      <c r="R410" s="20">
        <v>41876</v>
      </c>
      <c r="S410">
        <v>1</v>
      </c>
      <c r="T410" s="20">
        <v>50055</v>
      </c>
      <c r="U410" t="s">
        <v>126</v>
      </c>
      <c r="V410">
        <v>0</v>
      </c>
      <c r="W410">
        <v>0</v>
      </c>
      <c r="X410">
        <v>0</v>
      </c>
      <c r="Y410" t="str">
        <f>Tableau_Lancer_la_requête_à_partir_de_dbfin01[[#This Row],[CATEG_ISSUER]]</f>
        <v>poche_obligation</v>
      </c>
    </row>
    <row r="411" spans="1:25" x14ac:dyDescent="0.25">
      <c r="A411" t="s">
        <v>1043</v>
      </c>
      <c r="B411" t="s">
        <v>593</v>
      </c>
      <c r="C411" t="s">
        <v>111</v>
      </c>
      <c r="D411">
        <v>1</v>
      </c>
      <c r="E411" t="s">
        <v>126</v>
      </c>
      <c r="F411" t="s">
        <v>1030</v>
      </c>
      <c r="G411" t="s">
        <v>126</v>
      </c>
      <c r="H411" t="s">
        <v>107</v>
      </c>
      <c r="I411" t="s">
        <v>114</v>
      </c>
      <c r="J411" t="s">
        <v>115</v>
      </c>
      <c r="K411" s="20">
        <v>51881</v>
      </c>
      <c r="L411" s="20">
        <v>51881</v>
      </c>
      <c r="M411" t="s">
        <v>1044</v>
      </c>
      <c r="N411">
        <v>3.75</v>
      </c>
      <c r="O411">
        <v>1</v>
      </c>
      <c r="P411" s="20">
        <v>40558</v>
      </c>
      <c r="Q411" t="s">
        <v>126</v>
      </c>
      <c r="R411" s="20">
        <v>41876</v>
      </c>
      <c r="S411">
        <v>1</v>
      </c>
      <c r="T411" s="20">
        <v>51881</v>
      </c>
      <c r="U411" t="s">
        <v>126</v>
      </c>
      <c r="V411">
        <v>0</v>
      </c>
      <c r="W411">
        <v>0</v>
      </c>
      <c r="X411">
        <v>0</v>
      </c>
      <c r="Y411" t="str">
        <f>Tableau_Lancer_la_requête_à_partir_de_dbfin01[[#This Row],[CATEG_ISSUER]]</f>
        <v>poche_obligation</v>
      </c>
    </row>
    <row r="412" spans="1:25" x14ac:dyDescent="0.25">
      <c r="A412" t="s">
        <v>1045</v>
      </c>
      <c r="B412" t="s">
        <v>150</v>
      </c>
      <c r="C412" t="s">
        <v>111</v>
      </c>
      <c r="D412">
        <v>2</v>
      </c>
      <c r="E412" t="s">
        <v>126</v>
      </c>
      <c r="F412" t="s">
        <v>1035</v>
      </c>
      <c r="G412" t="s">
        <v>126</v>
      </c>
      <c r="H412" t="s">
        <v>107</v>
      </c>
      <c r="I412" t="s">
        <v>114</v>
      </c>
      <c r="J412" t="s">
        <v>115</v>
      </c>
      <c r="K412" s="20">
        <v>52768</v>
      </c>
      <c r="L412" s="20">
        <v>52768</v>
      </c>
      <c r="M412" t="s">
        <v>1046</v>
      </c>
      <c r="N412">
        <v>3.15</v>
      </c>
      <c r="O412">
        <v>1</v>
      </c>
      <c r="P412" s="20">
        <v>41445</v>
      </c>
      <c r="Q412" t="s">
        <v>126</v>
      </c>
      <c r="R412" s="20">
        <v>41876</v>
      </c>
      <c r="S412">
        <v>1</v>
      </c>
      <c r="T412" s="20">
        <v>52768</v>
      </c>
      <c r="U412" t="s">
        <v>126</v>
      </c>
      <c r="V412">
        <v>0</v>
      </c>
      <c r="W412">
        <v>0</v>
      </c>
      <c r="X412">
        <v>0</v>
      </c>
      <c r="Y412" t="str">
        <f>Tableau_Lancer_la_requête_à_partir_de_dbfin01[[#This Row],[CATEG_ISSUER]]</f>
        <v>poche_obligation</v>
      </c>
    </row>
    <row r="413" spans="1:25" x14ac:dyDescent="0.25">
      <c r="A413" t="s">
        <v>1047</v>
      </c>
      <c r="B413" t="s">
        <v>150</v>
      </c>
      <c r="C413" t="s">
        <v>111</v>
      </c>
      <c r="D413">
        <v>2</v>
      </c>
      <c r="E413" t="s">
        <v>126</v>
      </c>
      <c r="F413" t="s">
        <v>1035</v>
      </c>
      <c r="G413" t="s">
        <v>126</v>
      </c>
      <c r="H413" t="s">
        <v>107</v>
      </c>
      <c r="I413" t="s">
        <v>114</v>
      </c>
      <c r="J413" t="s">
        <v>115</v>
      </c>
      <c r="K413" s="20">
        <v>49087</v>
      </c>
      <c r="L413" s="20">
        <v>49087</v>
      </c>
      <c r="M413" t="s">
        <v>1048</v>
      </c>
      <c r="N413">
        <v>2.4</v>
      </c>
      <c r="O413">
        <v>1</v>
      </c>
      <c r="P413" s="20">
        <v>41782</v>
      </c>
      <c r="Q413" t="s">
        <v>126</v>
      </c>
      <c r="R413" s="20">
        <v>41876</v>
      </c>
      <c r="S413">
        <v>1</v>
      </c>
      <c r="T413" s="20">
        <v>49087</v>
      </c>
      <c r="U413" t="s">
        <v>126</v>
      </c>
      <c r="V413">
        <v>0</v>
      </c>
      <c r="W413">
        <v>0</v>
      </c>
      <c r="X413">
        <v>0</v>
      </c>
      <c r="Y413" t="str">
        <f>Tableau_Lancer_la_requête_à_partir_de_dbfin01[[#This Row],[CATEG_ISSUER]]</f>
        <v>poche_obligation</v>
      </c>
    </row>
    <row r="414" spans="1:25" x14ac:dyDescent="0.25">
      <c r="A414" t="s">
        <v>1049</v>
      </c>
      <c r="B414" t="s">
        <v>150</v>
      </c>
      <c r="C414" t="s">
        <v>111</v>
      </c>
      <c r="D414">
        <v>2</v>
      </c>
      <c r="E414" t="s">
        <v>126</v>
      </c>
      <c r="F414" t="s">
        <v>1035</v>
      </c>
      <c r="G414" t="s">
        <v>126</v>
      </c>
      <c r="H414" t="s">
        <v>107</v>
      </c>
      <c r="I414" t="s">
        <v>114</v>
      </c>
      <c r="J414" t="s">
        <v>115</v>
      </c>
      <c r="K414" s="20">
        <v>46583</v>
      </c>
      <c r="L414" s="20">
        <v>46583</v>
      </c>
      <c r="M414" t="s">
        <v>1050</v>
      </c>
      <c r="N414">
        <v>6.25</v>
      </c>
      <c r="O414">
        <v>1</v>
      </c>
      <c r="P414" s="20">
        <v>35991</v>
      </c>
      <c r="Q414" t="s">
        <v>126</v>
      </c>
      <c r="R414" s="20">
        <v>41876</v>
      </c>
      <c r="S414">
        <v>1</v>
      </c>
      <c r="T414" s="20">
        <v>46583</v>
      </c>
      <c r="U414" t="s">
        <v>126</v>
      </c>
      <c r="V414">
        <v>0</v>
      </c>
      <c r="W414">
        <v>0</v>
      </c>
      <c r="X414">
        <v>0</v>
      </c>
      <c r="Y414" t="str">
        <f>Tableau_Lancer_la_requête_à_partir_de_dbfin01[[#This Row],[CATEG_ISSUER]]</f>
        <v>poche_obligation</v>
      </c>
    </row>
    <row r="415" spans="1:25" x14ac:dyDescent="0.25">
      <c r="A415" t="s">
        <v>1051</v>
      </c>
      <c r="B415" t="s">
        <v>110</v>
      </c>
      <c r="C415" t="s">
        <v>129</v>
      </c>
      <c r="D415">
        <v>7</v>
      </c>
      <c r="F415" t="s">
        <v>1052</v>
      </c>
      <c r="H415" t="s">
        <v>107</v>
      </c>
      <c r="I415" t="s">
        <v>131</v>
      </c>
      <c r="J415" t="s">
        <v>131</v>
      </c>
      <c r="K415" s="20">
        <v>44211</v>
      </c>
      <c r="L415" s="20"/>
      <c r="M415" t="s">
        <v>1053</v>
      </c>
      <c r="N415">
        <v>1.125</v>
      </c>
      <c r="O415">
        <v>1</v>
      </c>
      <c r="P415" s="20">
        <v>42019</v>
      </c>
      <c r="Q415" t="s">
        <v>126</v>
      </c>
      <c r="R415" s="20"/>
      <c r="T415" s="20"/>
      <c r="V415">
        <v>0</v>
      </c>
      <c r="W415">
        <v>0</v>
      </c>
      <c r="X415">
        <v>0</v>
      </c>
      <c r="Y415" t="str">
        <f>Tableau_Lancer_la_requête_à_partir_de_dbfin01[[#This Row],[CATEG_ISSUER]]</f>
        <v>Corporate</v>
      </c>
    </row>
    <row r="416" spans="1:25" x14ac:dyDescent="0.25">
      <c r="A416" t="s">
        <v>1054</v>
      </c>
      <c r="B416" t="s">
        <v>538</v>
      </c>
      <c r="C416" t="s">
        <v>111</v>
      </c>
      <c r="D416">
        <v>9</v>
      </c>
      <c r="E416" t="s">
        <v>1055</v>
      </c>
      <c r="F416" t="s">
        <v>1056</v>
      </c>
      <c r="G416" t="s">
        <v>113</v>
      </c>
      <c r="H416" t="s">
        <v>107</v>
      </c>
      <c r="I416" t="s">
        <v>114</v>
      </c>
      <c r="J416" t="s">
        <v>115</v>
      </c>
      <c r="K416" s="20">
        <v>45303</v>
      </c>
      <c r="L416" s="20">
        <v>44253</v>
      </c>
      <c r="M416" t="s">
        <v>1057</v>
      </c>
      <c r="N416">
        <v>2.5</v>
      </c>
      <c r="O416">
        <v>2</v>
      </c>
      <c r="P416" s="20">
        <v>41974</v>
      </c>
      <c r="Q416" t="s">
        <v>126</v>
      </c>
      <c r="R416" s="20">
        <v>42242</v>
      </c>
      <c r="S416">
        <v>1.9620000123977661</v>
      </c>
      <c r="T416" s="20">
        <v>44253</v>
      </c>
      <c r="U416" t="s">
        <v>126</v>
      </c>
      <c r="V416">
        <v>0</v>
      </c>
      <c r="W416">
        <v>0</v>
      </c>
      <c r="X416">
        <v>0</v>
      </c>
      <c r="Y416" t="str">
        <f>Tableau_Lancer_la_requête_à_partir_de_dbfin01[[#This Row],[CATEG_ISSUER]]</f>
        <v>poche_obligation</v>
      </c>
    </row>
    <row r="417" spans="1:25" x14ac:dyDescent="0.25">
      <c r="A417" t="s">
        <v>1058</v>
      </c>
      <c r="H417" t="s">
        <v>80</v>
      </c>
      <c r="I417" t="s">
        <v>80</v>
      </c>
      <c r="J417" t="s">
        <v>80</v>
      </c>
      <c r="K417" s="20"/>
      <c r="L417" s="20"/>
      <c r="M417" t="s">
        <v>1059</v>
      </c>
      <c r="P417" s="20">
        <v>18264</v>
      </c>
      <c r="Q417" t="s">
        <v>126</v>
      </c>
      <c r="R417" s="20"/>
      <c r="T417" s="20"/>
      <c r="V417">
        <v>0</v>
      </c>
      <c r="W417">
        <v>0</v>
      </c>
      <c r="X417">
        <v>0</v>
      </c>
      <c r="Y417">
        <f>Tableau_Lancer_la_requête_à_partir_de_dbfin01[[#This Row],[CATEG_ISSUER]]</f>
        <v>0</v>
      </c>
    </row>
    <row r="418" spans="1:25" x14ac:dyDescent="0.25">
      <c r="A418" t="s">
        <v>1060</v>
      </c>
      <c r="B418" t="s">
        <v>128</v>
      </c>
      <c r="C418" t="s">
        <v>160</v>
      </c>
      <c r="D418">
        <v>5</v>
      </c>
      <c r="E418" t="s">
        <v>126</v>
      </c>
      <c r="F418" t="s">
        <v>777</v>
      </c>
      <c r="G418" t="s">
        <v>113</v>
      </c>
      <c r="H418" t="s">
        <v>107</v>
      </c>
      <c r="I418" t="s">
        <v>131</v>
      </c>
      <c r="J418" t="s">
        <v>131</v>
      </c>
      <c r="K418" s="20">
        <v>44582</v>
      </c>
      <c r="L418" s="20">
        <v>44851</v>
      </c>
      <c r="M418" t="s">
        <v>1061</v>
      </c>
      <c r="N418">
        <v>0.8</v>
      </c>
      <c r="O418">
        <v>1</v>
      </c>
      <c r="P418" s="20">
        <v>42390</v>
      </c>
      <c r="Q418" t="s">
        <v>126</v>
      </c>
      <c r="R418" s="20">
        <v>42152</v>
      </c>
      <c r="S418">
        <v>1.1398999691009521</v>
      </c>
      <c r="T418" s="20">
        <v>44851</v>
      </c>
      <c r="U418" t="s">
        <v>126</v>
      </c>
      <c r="V418">
        <v>0</v>
      </c>
      <c r="W418">
        <v>0</v>
      </c>
      <c r="X418">
        <v>0</v>
      </c>
      <c r="Y418" t="str">
        <f>Tableau_Lancer_la_requête_à_partir_de_dbfin01[[#This Row],[CATEG_ISSUER]]</f>
        <v>Finance</v>
      </c>
    </row>
    <row r="419" spans="1:25" x14ac:dyDescent="0.25">
      <c r="A419" t="s">
        <v>1062</v>
      </c>
      <c r="B419" t="s">
        <v>128</v>
      </c>
      <c r="C419" t="s">
        <v>160</v>
      </c>
      <c r="D419">
        <v>8</v>
      </c>
      <c r="E419" t="s">
        <v>1055</v>
      </c>
      <c r="F419" t="s">
        <v>657</v>
      </c>
      <c r="G419" t="s">
        <v>113</v>
      </c>
      <c r="H419" t="s">
        <v>107</v>
      </c>
      <c r="I419" t="s">
        <v>131</v>
      </c>
      <c r="J419" t="s">
        <v>131</v>
      </c>
      <c r="K419" s="20">
        <v>44496</v>
      </c>
      <c r="L419" s="20">
        <v>44253</v>
      </c>
      <c r="M419" t="s">
        <v>1063</v>
      </c>
      <c r="N419">
        <v>1.375</v>
      </c>
      <c r="O419">
        <v>1</v>
      </c>
      <c r="P419" s="20">
        <v>42304</v>
      </c>
      <c r="Q419" t="s">
        <v>126</v>
      </c>
      <c r="R419" s="20">
        <v>42251</v>
      </c>
      <c r="S419">
        <v>1.2997000217437744</v>
      </c>
      <c r="T419" s="20">
        <v>44253</v>
      </c>
      <c r="U419" t="s">
        <v>126</v>
      </c>
      <c r="V419">
        <v>0</v>
      </c>
      <c r="W419">
        <v>0</v>
      </c>
      <c r="X419">
        <v>0</v>
      </c>
      <c r="Y419" t="str">
        <f>Tableau_Lancer_la_requête_à_partir_de_dbfin01[[#This Row],[CATEG_ISSUER]]</f>
        <v>Finance</v>
      </c>
    </row>
    <row r="420" spans="1:25" x14ac:dyDescent="0.25">
      <c r="A420" t="s">
        <v>1064</v>
      </c>
      <c r="B420" t="s">
        <v>157</v>
      </c>
      <c r="C420" t="s">
        <v>111</v>
      </c>
      <c r="D420">
        <v>3</v>
      </c>
      <c r="E420" t="s">
        <v>126</v>
      </c>
      <c r="F420" t="s">
        <v>1065</v>
      </c>
      <c r="G420" t="s">
        <v>126</v>
      </c>
      <c r="H420" t="s">
        <v>107</v>
      </c>
      <c r="I420" t="s">
        <v>114</v>
      </c>
      <c r="J420" t="s">
        <v>115</v>
      </c>
      <c r="K420" s="20">
        <v>46109</v>
      </c>
      <c r="L420" s="20">
        <v>46109</v>
      </c>
      <c r="M420" t="s">
        <v>1066</v>
      </c>
      <c r="N420">
        <v>4.5</v>
      </c>
      <c r="O420">
        <v>1</v>
      </c>
      <c r="P420" s="20">
        <v>40996</v>
      </c>
      <c r="Q420" t="s">
        <v>126</v>
      </c>
      <c r="R420" s="20">
        <v>41876</v>
      </c>
      <c r="S420">
        <v>1</v>
      </c>
      <c r="T420" s="20">
        <v>46109</v>
      </c>
      <c r="U420" t="s">
        <v>126</v>
      </c>
      <c r="V420">
        <v>0</v>
      </c>
      <c r="W420">
        <v>0</v>
      </c>
      <c r="X420">
        <v>0</v>
      </c>
      <c r="Y420" t="str">
        <f>Tableau_Lancer_la_requête_à_partir_de_dbfin01[[#This Row],[CATEG_ISSUER]]</f>
        <v>poche_obligation</v>
      </c>
    </row>
    <row r="421" spans="1:25" x14ac:dyDescent="0.25">
      <c r="A421" t="s">
        <v>1067</v>
      </c>
      <c r="B421" t="s">
        <v>157</v>
      </c>
      <c r="C421" t="s">
        <v>111</v>
      </c>
      <c r="D421">
        <v>3</v>
      </c>
      <c r="E421" t="s">
        <v>126</v>
      </c>
      <c r="F421" t="s">
        <v>1065</v>
      </c>
      <c r="G421" t="s">
        <v>126</v>
      </c>
      <c r="H421" t="s">
        <v>107</v>
      </c>
      <c r="I421" t="s">
        <v>114</v>
      </c>
      <c r="J421" t="s">
        <v>115</v>
      </c>
      <c r="K421" s="20">
        <v>53135</v>
      </c>
      <c r="L421" s="20">
        <v>53135</v>
      </c>
      <c r="M421" t="s">
        <v>1068</v>
      </c>
      <c r="N421">
        <v>3.75</v>
      </c>
      <c r="O421">
        <v>1</v>
      </c>
      <c r="P421" s="20">
        <v>41812</v>
      </c>
      <c r="Q421" t="s">
        <v>126</v>
      </c>
      <c r="R421" s="20">
        <v>41876</v>
      </c>
      <c r="S421">
        <v>1</v>
      </c>
      <c r="T421" s="20">
        <v>53135</v>
      </c>
      <c r="U421" t="s">
        <v>126</v>
      </c>
      <c r="V421">
        <v>0</v>
      </c>
      <c r="W421">
        <v>0</v>
      </c>
      <c r="X421">
        <v>0</v>
      </c>
      <c r="Y421" t="str">
        <f>Tableau_Lancer_la_requête_à_partir_de_dbfin01[[#This Row],[CATEG_ISSUER]]</f>
        <v>poche_obligation</v>
      </c>
    </row>
    <row r="422" spans="1:25" x14ac:dyDescent="0.25">
      <c r="A422" t="s">
        <v>1069</v>
      </c>
      <c r="B422" t="s">
        <v>126</v>
      </c>
      <c r="H422" t="s">
        <v>166</v>
      </c>
      <c r="I422" t="s">
        <v>171</v>
      </c>
      <c r="J422" t="s">
        <v>172</v>
      </c>
      <c r="K422" s="20"/>
      <c r="L422" s="20"/>
      <c r="P422" s="20">
        <v>18264</v>
      </c>
      <c r="Q422" t="s">
        <v>126</v>
      </c>
      <c r="R422" s="20"/>
      <c r="T422" s="20"/>
      <c r="V422">
        <v>0</v>
      </c>
      <c r="W422">
        <v>0</v>
      </c>
      <c r="X422">
        <v>0</v>
      </c>
      <c r="Y422">
        <f>Tableau_Lancer_la_requête_à_partir_de_dbfin01[[#This Row],[CATEG_ISSUER]]</f>
        <v>0</v>
      </c>
    </row>
    <row r="423" spans="1:25" x14ac:dyDescent="0.25">
      <c r="A423" t="s">
        <v>1070</v>
      </c>
      <c r="H423" t="s">
        <v>166</v>
      </c>
      <c r="I423" t="s">
        <v>171</v>
      </c>
      <c r="J423" t="s">
        <v>172</v>
      </c>
      <c r="K423" s="20"/>
      <c r="L423" s="20"/>
      <c r="P423" s="20">
        <v>18264</v>
      </c>
      <c r="Q423" t="s">
        <v>126</v>
      </c>
      <c r="R423" s="20"/>
      <c r="T423" s="20"/>
      <c r="V423">
        <v>0</v>
      </c>
      <c r="W423">
        <v>0</v>
      </c>
      <c r="X423">
        <v>0</v>
      </c>
      <c r="Y423">
        <f>Tableau_Lancer_la_requête_à_partir_de_dbfin01[[#This Row],[CATEG_ISSUER]]</f>
        <v>0</v>
      </c>
    </row>
    <row r="424" spans="1:25" x14ac:dyDescent="0.25">
      <c r="A424" t="s">
        <v>1071</v>
      </c>
      <c r="H424" t="s">
        <v>166</v>
      </c>
      <c r="I424" t="s">
        <v>171</v>
      </c>
      <c r="J424" t="s">
        <v>172</v>
      </c>
      <c r="K424" s="20"/>
      <c r="L424" s="20"/>
      <c r="P424" s="20">
        <v>18264</v>
      </c>
      <c r="Q424" t="s">
        <v>126</v>
      </c>
      <c r="R424" s="20"/>
      <c r="T424" s="20"/>
      <c r="V424">
        <v>0</v>
      </c>
      <c r="W424">
        <v>0</v>
      </c>
      <c r="X424">
        <v>0</v>
      </c>
      <c r="Y424">
        <f>Tableau_Lancer_la_requête_à_partir_de_dbfin01[[#This Row],[CATEG_ISSUER]]</f>
        <v>0</v>
      </c>
    </row>
    <row r="425" spans="1:25" x14ac:dyDescent="0.25">
      <c r="A425" t="s">
        <v>1072</v>
      </c>
      <c r="B425" t="s">
        <v>157</v>
      </c>
      <c r="C425" t="s">
        <v>111</v>
      </c>
      <c r="D425">
        <v>3</v>
      </c>
      <c r="E425" t="s">
        <v>126</v>
      </c>
      <c r="F425" t="s">
        <v>1065</v>
      </c>
      <c r="G425" t="s">
        <v>126</v>
      </c>
      <c r="H425" t="s">
        <v>107</v>
      </c>
      <c r="I425" t="s">
        <v>114</v>
      </c>
      <c r="J425" t="s">
        <v>115</v>
      </c>
      <c r="K425" s="20">
        <v>49396</v>
      </c>
      <c r="L425" s="20">
        <v>49396</v>
      </c>
      <c r="M425" t="s">
        <v>1073</v>
      </c>
      <c r="N425">
        <v>5</v>
      </c>
      <c r="O425">
        <v>1</v>
      </c>
      <c r="P425" s="20">
        <v>38439</v>
      </c>
      <c r="Q425" t="s">
        <v>126</v>
      </c>
      <c r="R425" s="20">
        <v>41876</v>
      </c>
      <c r="S425">
        <v>1</v>
      </c>
      <c r="T425" s="20">
        <v>49396</v>
      </c>
      <c r="U425" t="s">
        <v>126</v>
      </c>
      <c r="V425">
        <v>0</v>
      </c>
      <c r="W425">
        <v>0</v>
      </c>
      <c r="X425">
        <v>0</v>
      </c>
      <c r="Y425" t="str">
        <f>Tableau_Lancer_la_requête_à_partir_de_dbfin01[[#This Row],[CATEG_ISSUER]]</f>
        <v>poche_obligation</v>
      </c>
    </row>
    <row r="426" spans="1:25" x14ac:dyDescent="0.25">
      <c r="A426" t="s">
        <v>1074</v>
      </c>
      <c r="B426" t="s">
        <v>157</v>
      </c>
      <c r="C426" t="s">
        <v>111</v>
      </c>
      <c r="D426">
        <v>3</v>
      </c>
      <c r="E426" t="s">
        <v>126</v>
      </c>
      <c r="F426" t="s">
        <v>1065</v>
      </c>
      <c r="G426" t="s">
        <v>126</v>
      </c>
      <c r="H426" t="s">
        <v>107</v>
      </c>
      <c r="I426" t="s">
        <v>114</v>
      </c>
      <c r="J426" t="s">
        <v>115</v>
      </c>
      <c r="K426" s="20">
        <v>51588</v>
      </c>
      <c r="L426" s="20">
        <v>51588</v>
      </c>
      <c r="M426" t="s">
        <v>1075</v>
      </c>
      <c r="N426">
        <v>4.25</v>
      </c>
      <c r="O426">
        <v>1</v>
      </c>
      <c r="P426" s="20">
        <v>40630</v>
      </c>
      <c r="Q426" t="s">
        <v>126</v>
      </c>
      <c r="R426" s="20">
        <v>41876</v>
      </c>
      <c r="S426">
        <v>1</v>
      </c>
      <c r="T426" s="20">
        <v>51588</v>
      </c>
      <c r="U426" t="s">
        <v>126</v>
      </c>
      <c r="V426">
        <v>0</v>
      </c>
      <c r="W426">
        <v>0</v>
      </c>
      <c r="X426">
        <v>0</v>
      </c>
      <c r="Y426" t="str">
        <f>Tableau_Lancer_la_requête_à_partir_de_dbfin01[[#This Row],[CATEG_ISSUER]]</f>
        <v>poche_obligation</v>
      </c>
    </row>
    <row r="427" spans="1:25" x14ac:dyDescent="0.25">
      <c r="A427" t="s">
        <v>1076</v>
      </c>
      <c r="B427" t="s">
        <v>538</v>
      </c>
      <c r="C427" t="s">
        <v>111</v>
      </c>
      <c r="D427">
        <v>9</v>
      </c>
      <c r="E427" t="s">
        <v>126</v>
      </c>
      <c r="F427" t="s">
        <v>1077</v>
      </c>
      <c r="G427" t="s">
        <v>126</v>
      </c>
      <c r="H427" t="s">
        <v>107</v>
      </c>
      <c r="I427" t="s">
        <v>114</v>
      </c>
      <c r="J427" t="s">
        <v>115</v>
      </c>
      <c r="K427" s="20">
        <v>50072</v>
      </c>
      <c r="L427" s="20">
        <v>50072</v>
      </c>
      <c r="M427" t="s">
        <v>1078</v>
      </c>
      <c r="N427">
        <v>4</v>
      </c>
      <c r="O427">
        <v>2</v>
      </c>
      <c r="P427" s="20">
        <v>38749</v>
      </c>
      <c r="Q427" t="s">
        <v>126</v>
      </c>
      <c r="R427" s="20">
        <v>41876</v>
      </c>
      <c r="S427">
        <v>1</v>
      </c>
      <c r="T427" s="20">
        <v>50072</v>
      </c>
      <c r="U427" t="s">
        <v>126</v>
      </c>
      <c r="V427">
        <v>0</v>
      </c>
      <c r="W427">
        <v>0</v>
      </c>
      <c r="X427">
        <v>0</v>
      </c>
      <c r="Y427" t="str">
        <f>Tableau_Lancer_la_requête_à_partir_de_dbfin01[[#This Row],[CATEG_ISSUER]]</f>
        <v>poche_obligation</v>
      </c>
    </row>
    <row r="428" spans="1:25" x14ac:dyDescent="0.25">
      <c r="A428" t="s">
        <v>1079</v>
      </c>
      <c r="B428" t="s">
        <v>538</v>
      </c>
      <c r="C428" t="s">
        <v>111</v>
      </c>
      <c r="D428">
        <v>9</v>
      </c>
      <c r="E428" t="s">
        <v>126</v>
      </c>
      <c r="F428" t="s">
        <v>1077</v>
      </c>
      <c r="G428" t="s">
        <v>126</v>
      </c>
      <c r="H428" t="s">
        <v>107</v>
      </c>
      <c r="I428" t="s">
        <v>114</v>
      </c>
      <c r="J428" t="s">
        <v>115</v>
      </c>
      <c r="K428" s="20">
        <v>50983</v>
      </c>
      <c r="L428" s="20">
        <v>50983</v>
      </c>
      <c r="M428" t="s">
        <v>1080</v>
      </c>
      <c r="N428">
        <v>5</v>
      </c>
      <c r="O428">
        <v>2</v>
      </c>
      <c r="P428" s="20">
        <v>39479</v>
      </c>
      <c r="Q428" t="s">
        <v>126</v>
      </c>
      <c r="R428" s="20">
        <v>41876</v>
      </c>
      <c r="S428">
        <v>1</v>
      </c>
      <c r="T428" s="20">
        <v>50983</v>
      </c>
      <c r="U428" t="s">
        <v>126</v>
      </c>
      <c r="V428">
        <v>0</v>
      </c>
      <c r="W428">
        <v>0</v>
      </c>
      <c r="X428">
        <v>0</v>
      </c>
      <c r="Y428" t="str">
        <f>Tableau_Lancer_la_requête_à_partir_de_dbfin01[[#This Row],[CATEG_ISSUER]]</f>
        <v>poche_obligation</v>
      </c>
    </row>
    <row r="429" spans="1:25" x14ac:dyDescent="0.25">
      <c r="A429" t="s">
        <v>1081</v>
      </c>
      <c r="B429" t="s">
        <v>157</v>
      </c>
      <c r="C429" t="s">
        <v>111</v>
      </c>
      <c r="D429">
        <v>3</v>
      </c>
      <c r="E429" t="s">
        <v>126</v>
      </c>
      <c r="F429" t="s">
        <v>1065</v>
      </c>
      <c r="G429" t="s">
        <v>126</v>
      </c>
      <c r="H429" t="s">
        <v>107</v>
      </c>
      <c r="I429" t="s">
        <v>114</v>
      </c>
      <c r="J429" t="s">
        <v>115</v>
      </c>
      <c r="K429" s="20">
        <v>49117</v>
      </c>
      <c r="L429" s="20">
        <v>49117</v>
      </c>
      <c r="M429" t="s">
        <v>1082</v>
      </c>
      <c r="N429">
        <v>3</v>
      </c>
      <c r="O429">
        <v>1</v>
      </c>
      <c r="P429" s="20">
        <v>41812</v>
      </c>
      <c r="Q429" t="s">
        <v>126</v>
      </c>
      <c r="R429" s="20">
        <v>41876</v>
      </c>
      <c r="S429">
        <v>1</v>
      </c>
      <c r="T429" s="20">
        <v>49117</v>
      </c>
      <c r="U429" t="s">
        <v>126</v>
      </c>
      <c r="V429">
        <v>0</v>
      </c>
      <c r="W429">
        <v>0</v>
      </c>
      <c r="X429">
        <v>0</v>
      </c>
      <c r="Y429" t="str">
        <f>Tableau_Lancer_la_requête_à_partir_de_dbfin01[[#This Row],[CATEG_ISSUER]]</f>
        <v>poche_obligation</v>
      </c>
    </row>
    <row r="430" spans="1:25" x14ac:dyDescent="0.25">
      <c r="A430" t="s">
        <v>1083</v>
      </c>
      <c r="B430" t="s">
        <v>157</v>
      </c>
      <c r="C430" t="s">
        <v>111</v>
      </c>
      <c r="D430">
        <v>3</v>
      </c>
      <c r="E430" t="s">
        <v>126</v>
      </c>
      <c r="F430" t="s">
        <v>1065</v>
      </c>
      <c r="G430" t="s">
        <v>126</v>
      </c>
      <c r="H430" t="s">
        <v>107</v>
      </c>
      <c r="I430" t="s">
        <v>114</v>
      </c>
      <c r="J430" t="s">
        <v>115</v>
      </c>
      <c r="K430" s="20">
        <v>45830</v>
      </c>
      <c r="L430" s="20">
        <v>45830</v>
      </c>
      <c r="M430" t="s">
        <v>1084</v>
      </c>
      <c r="N430">
        <v>0.8</v>
      </c>
      <c r="O430">
        <v>1</v>
      </c>
      <c r="P430" s="20">
        <v>42177</v>
      </c>
      <c r="Q430" t="s">
        <v>126</v>
      </c>
      <c r="R430" s="20">
        <v>41876</v>
      </c>
      <c r="S430">
        <v>1</v>
      </c>
      <c r="T430" s="20">
        <v>45830</v>
      </c>
      <c r="U430" t="s">
        <v>126</v>
      </c>
      <c r="V430">
        <v>0</v>
      </c>
      <c r="W430">
        <v>0</v>
      </c>
      <c r="X430">
        <v>0</v>
      </c>
      <c r="Y430" t="str">
        <f>Tableau_Lancer_la_requête_à_partir_de_dbfin01[[#This Row],[CATEG_ISSUER]]</f>
        <v>poche_obligation</v>
      </c>
    </row>
    <row r="431" spans="1:25" x14ac:dyDescent="0.25">
      <c r="A431" t="s">
        <v>1085</v>
      </c>
      <c r="B431" t="s">
        <v>157</v>
      </c>
      <c r="C431" t="s">
        <v>111</v>
      </c>
      <c r="D431">
        <v>3</v>
      </c>
      <c r="E431" t="s">
        <v>126</v>
      </c>
      <c r="F431" t="s">
        <v>1065</v>
      </c>
      <c r="G431" t="s">
        <v>126</v>
      </c>
      <c r="H431" t="s">
        <v>107</v>
      </c>
      <c r="I431" t="s">
        <v>114</v>
      </c>
      <c r="J431" t="s">
        <v>115</v>
      </c>
      <c r="K431" s="20">
        <v>46840</v>
      </c>
      <c r="L431" s="20">
        <v>46840</v>
      </c>
      <c r="M431" t="s">
        <v>1086</v>
      </c>
      <c r="N431">
        <v>5.5</v>
      </c>
      <c r="O431">
        <v>1</v>
      </c>
      <c r="P431" s="20">
        <v>35882</v>
      </c>
      <c r="Q431" t="s">
        <v>126</v>
      </c>
      <c r="R431" s="20">
        <v>41876</v>
      </c>
      <c r="S431">
        <v>1</v>
      </c>
      <c r="T431" s="20">
        <v>46840</v>
      </c>
      <c r="U431" t="s">
        <v>126</v>
      </c>
      <c r="V431">
        <v>0</v>
      </c>
      <c r="W431">
        <v>0</v>
      </c>
      <c r="X431">
        <v>0</v>
      </c>
      <c r="Y431" t="str">
        <f>Tableau_Lancer_la_requête_à_partir_de_dbfin01[[#This Row],[CATEG_ISSUER]]</f>
        <v>poche_obligation</v>
      </c>
    </row>
    <row r="432" spans="1:25" x14ac:dyDescent="0.25">
      <c r="A432" t="s">
        <v>1087</v>
      </c>
      <c r="B432" t="s">
        <v>157</v>
      </c>
      <c r="C432" t="s">
        <v>111</v>
      </c>
      <c r="D432">
        <v>3</v>
      </c>
      <c r="E432" t="s">
        <v>126</v>
      </c>
      <c r="F432" t="s">
        <v>1065</v>
      </c>
      <c r="G432" t="s">
        <v>126</v>
      </c>
      <c r="H432" t="s">
        <v>107</v>
      </c>
      <c r="I432" t="s">
        <v>114</v>
      </c>
      <c r="J432" t="s">
        <v>115</v>
      </c>
      <c r="K432" s="20">
        <v>48021</v>
      </c>
      <c r="L432" s="20">
        <v>48021</v>
      </c>
      <c r="M432" t="s">
        <v>1088</v>
      </c>
      <c r="N432">
        <v>1</v>
      </c>
      <c r="O432">
        <v>1</v>
      </c>
      <c r="P432" s="20">
        <v>42177</v>
      </c>
      <c r="Q432" t="s">
        <v>126</v>
      </c>
      <c r="R432" s="20">
        <v>41876</v>
      </c>
      <c r="S432">
        <v>1</v>
      </c>
      <c r="T432" s="20">
        <v>48021</v>
      </c>
      <c r="U432" t="s">
        <v>126</v>
      </c>
      <c r="V432">
        <v>0</v>
      </c>
      <c r="W432">
        <v>0</v>
      </c>
      <c r="X432">
        <v>0</v>
      </c>
      <c r="Y432" t="str">
        <f>Tableau_Lancer_la_requête_à_partir_de_dbfin01[[#This Row],[CATEG_ISSUER]]</f>
        <v>poche_obligation</v>
      </c>
    </row>
    <row r="433" spans="1:25" x14ac:dyDescent="0.25">
      <c r="A433" t="s">
        <v>1089</v>
      </c>
      <c r="B433" t="s">
        <v>538</v>
      </c>
      <c r="C433" t="s">
        <v>111</v>
      </c>
      <c r="D433">
        <v>9</v>
      </c>
      <c r="E433" t="s">
        <v>126</v>
      </c>
      <c r="F433" t="s">
        <v>1077</v>
      </c>
      <c r="G433" t="s">
        <v>126</v>
      </c>
      <c r="H433" t="s">
        <v>107</v>
      </c>
      <c r="I433" t="s">
        <v>114</v>
      </c>
      <c r="J433" t="s">
        <v>115</v>
      </c>
      <c r="K433" s="20">
        <v>48611</v>
      </c>
      <c r="L433" s="20">
        <v>48611</v>
      </c>
      <c r="M433" t="s">
        <v>1090</v>
      </c>
      <c r="N433">
        <v>5.75</v>
      </c>
      <c r="O433">
        <v>2</v>
      </c>
      <c r="P433" s="20">
        <v>37469</v>
      </c>
      <c r="Q433" t="s">
        <v>126</v>
      </c>
      <c r="R433" s="20">
        <v>41876</v>
      </c>
      <c r="S433">
        <v>1</v>
      </c>
      <c r="T433" s="20">
        <v>48611</v>
      </c>
      <c r="U433" t="s">
        <v>126</v>
      </c>
      <c r="V433">
        <v>0</v>
      </c>
      <c r="W433">
        <v>0</v>
      </c>
      <c r="X433">
        <v>0</v>
      </c>
      <c r="Y433" t="str">
        <f>Tableau_Lancer_la_requête_à_partir_de_dbfin01[[#This Row],[CATEG_ISSUER]]</f>
        <v>poche_obligation</v>
      </c>
    </row>
    <row r="434" spans="1:25" x14ac:dyDescent="0.25">
      <c r="A434" t="s">
        <v>1091</v>
      </c>
      <c r="B434" t="s">
        <v>538</v>
      </c>
      <c r="C434" t="s">
        <v>111</v>
      </c>
      <c r="D434">
        <v>9</v>
      </c>
      <c r="E434" t="s">
        <v>126</v>
      </c>
      <c r="F434" t="s">
        <v>1077</v>
      </c>
      <c r="G434" t="s">
        <v>126</v>
      </c>
      <c r="H434" t="s">
        <v>107</v>
      </c>
      <c r="I434" t="s">
        <v>114</v>
      </c>
      <c r="J434" t="s">
        <v>115</v>
      </c>
      <c r="K434" s="20">
        <v>49157</v>
      </c>
      <c r="L434" s="20">
        <v>49157</v>
      </c>
      <c r="M434" t="s">
        <v>1092</v>
      </c>
      <c r="N434">
        <v>5</v>
      </c>
      <c r="O434">
        <v>2</v>
      </c>
      <c r="P434" s="20">
        <v>38018</v>
      </c>
      <c r="Q434" t="s">
        <v>126</v>
      </c>
      <c r="R434" s="20">
        <v>41876</v>
      </c>
      <c r="S434">
        <v>1</v>
      </c>
      <c r="T434" s="20">
        <v>49157</v>
      </c>
      <c r="U434" t="s">
        <v>126</v>
      </c>
      <c r="V434">
        <v>0</v>
      </c>
      <c r="W434">
        <v>0</v>
      </c>
      <c r="X434">
        <v>0</v>
      </c>
      <c r="Y434" t="str">
        <f>Tableau_Lancer_la_requête_à_partir_de_dbfin01[[#This Row],[CATEG_ISSUER]]</f>
        <v>poche_obligation</v>
      </c>
    </row>
    <row r="435" spans="1:25" x14ac:dyDescent="0.25">
      <c r="A435" t="s">
        <v>1093</v>
      </c>
      <c r="B435" t="s">
        <v>593</v>
      </c>
      <c r="C435" t="s">
        <v>160</v>
      </c>
      <c r="D435">
        <v>6</v>
      </c>
      <c r="E435" t="s">
        <v>126</v>
      </c>
      <c r="F435" t="s">
        <v>642</v>
      </c>
      <c r="G435" t="s">
        <v>126</v>
      </c>
      <c r="H435" t="s">
        <v>107</v>
      </c>
      <c r="I435" t="s">
        <v>131</v>
      </c>
      <c r="J435" t="s">
        <v>131</v>
      </c>
      <c r="K435" s="20">
        <v>43014</v>
      </c>
      <c r="L435" s="20">
        <v>43014</v>
      </c>
      <c r="M435" t="s">
        <v>1094</v>
      </c>
      <c r="N435">
        <v>3.625</v>
      </c>
      <c r="O435">
        <v>1</v>
      </c>
      <c r="P435" s="20">
        <v>40822</v>
      </c>
      <c r="Q435" t="s">
        <v>126</v>
      </c>
      <c r="R435" s="20">
        <v>41876</v>
      </c>
      <c r="S435">
        <v>1</v>
      </c>
      <c r="T435" s="20">
        <v>43014</v>
      </c>
      <c r="U435" t="s">
        <v>126</v>
      </c>
      <c r="V435">
        <v>0</v>
      </c>
      <c r="W435">
        <v>0</v>
      </c>
      <c r="X435">
        <v>0</v>
      </c>
      <c r="Y435" t="str">
        <f>Tableau_Lancer_la_requête_à_partir_de_dbfin01[[#This Row],[CATEG_ISSUER]]</f>
        <v>Finance</v>
      </c>
    </row>
    <row r="436" spans="1:25" x14ac:dyDescent="0.25">
      <c r="A436" t="s">
        <v>1095</v>
      </c>
      <c r="B436" t="s">
        <v>593</v>
      </c>
      <c r="C436" t="s">
        <v>160</v>
      </c>
      <c r="D436">
        <v>6</v>
      </c>
      <c r="E436" t="s">
        <v>126</v>
      </c>
      <c r="F436" t="s">
        <v>642</v>
      </c>
      <c r="G436" t="s">
        <v>126</v>
      </c>
      <c r="H436" t="s">
        <v>107</v>
      </c>
      <c r="I436" t="s">
        <v>131</v>
      </c>
      <c r="J436" t="s">
        <v>131</v>
      </c>
      <c r="K436" s="20">
        <v>42471</v>
      </c>
      <c r="L436" s="20">
        <v>42471</v>
      </c>
      <c r="M436" t="s">
        <v>1096</v>
      </c>
      <c r="N436">
        <v>4.25</v>
      </c>
      <c r="O436">
        <v>1</v>
      </c>
      <c r="P436" s="20">
        <v>41010</v>
      </c>
      <c r="Q436" t="s">
        <v>126</v>
      </c>
      <c r="R436" s="20">
        <v>41876</v>
      </c>
      <c r="S436">
        <v>1</v>
      </c>
      <c r="T436" s="20">
        <v>42471</v>
      </c>
      <c r="U436" t="s">
        <v>126</v>
      </c>
      <c r="V436">
        <v>0</v>
      </c>
      <c r="W436">
        <v>0</v>
      </c>
      <c r="X436">
        <v>0</v>
      </c>
      <c r="Y436" t="str">
        <f>Tableau_Lancer_la_requête_à_partir_de_dbfin01[[#This Row],[CATEG_ISSUER]]</f>
        <v>Finance</v>
      </c>
    </row>
    <row r="437" spans="1:25" x14ac:dyDescent="0.25">
      <c r="A437" t="s">
        <v>1097</v>
      </c>
      <c r="B437" t="s">
        <v>538</v>
      </c>
      <c r="C437" t="s">
        <v>111</v>
      </c>
      <c r="D437">
        <v>9</v>
      </c>
      <c r="E437" t="s">
        <v>126</v>
      </c>
      <c r="F437" t="s">
        <v>1077</v>
      </c>
      <c r="G437" t="s">
        <v>126</v>
      </c>
      <c r="H437" t="s">
        <v>107</v>
      </c>
      <c r="I437" t="s">
        <v>114</v>
      </c>
      <c r="J437" t="s">
        <v>115</v>
      </c>
      <c r="K437" s="20">
        <v>45717</v>
      </c>
      <c r="L437" s="20">
        <v>45717</v>
      </c>
      <c r="M437" t="s">
        <v>1098</v>
      </c>
      <c r="N437">
        <v>5</v>
      </c>
      <c r="O437">
        <v>2</v>
      </c>
      <c r="P437" s="20">
        <v>40057</v>
      </c>
      <c r="Q437" t="s">
        <v>126</v>
      </c>
      <c r="R437" s="20">
        <v>41876</v>
      </c>
      <c r="S437">
        <v>1</v>
      </c>
      <c r="T437" s="20">
        <v>45717</v>
      </c>
      <c r="U437" t="s">
        <v>126</v>
      </c>
      <c r="V437">
        <v>0</v>
      </c>
      <c r="W437">
        <v>0</v>
      </c>
      <c r="X437">
        <v>0</v>
      </c>
      <c r="Y437" t="str">
        <f>Tableau_Lancer_la_requête_à_partir_de_dbfin01[[#This Row],[CATEG_ISSUER]]</f>
        <v>poche_obligation</v>
      </c>
    </row>
    <row r="438" spans="1:25" x14ac:dyDescent="0.25">
      <c r="A438" t="s">
        <v>1099</v>
      </c>
      <c r="B438" t="s">
        <v>538</v>
      </c>
      <c r="C438" t="s">
        <v>111</v>
      </c>
      <c r="D438">
        <v>9</v>
      </c>
      <c r="E438" t="s">
        <v>126</v>
      </c>
      <c r="F438" t="s">
        <v>1077</v>
      </c>
      <c r="G438" t="s">
        <v>126</v>
      </c>
      <c r="H438" t="s">
        <v>107</v>
      </c>
      <c r="I438" t="s">
        <v>114</v>
      </c>
      <c r="J438" t="s">
        <v>115</v>
      </c>
      <c r="K438" s="20">
        <v>51380</v>
      </c>
      <c r="L438" s="20">
        <v>51380</v>
      </c>
      <c r="M438" t="s">
        <v>1100</v>
      </c>
      <c r="N438">
        <v>5</v>
      </c>
      <c r="O438">
        <v>2</v>
      </c>
      <c r="P438" s="20">
        <v>40238</v>
      </c>
      <c r="Q438" t="s">
        <v>126</v>
      </c>
      <c r="R438" s="20">
        <v>41876</v>
      </c>
      <c r="S438">
        <v>1</v>
      </c>
      <c r="T438" s="20">
        <v>51380</v>
      </c>
      <c r="U438" t="s">
        <v>126</v>
      </c>
      <c r="V438">
        <v>0</v>
      </c>
      <c r="W438">
        <v>0</v>
      </c>
      <c r="X438">
        <v>0</v>
      </c>
      <c r="Y438" t="str">
        <f>Tableau_Lancer_la_requête_à_partir_de_dbfin01[[#This Row],[CATEG_ISSUER]]</f>
        <v>poche_obligation</v>
      </c>
    </row>
    <row r="439" spans="1:25" x14ac:dyDescent="0.25">
      <c r="A439" t="s">
        <v>1101</v>
      </c>
      <c r="B439" t="s">
        <v>538</v>
      </c>
      <c r="C439" t="s">
        <v>111</v>
      </c>
      <c r="D439">
        <v>9</v>
      </c>
      <c r="E439" t="s">
        <v>126</v>
      </c>
      <c r="F439" t="s">
        <v>1077</v>
      </c>
      <c r="G439" t="s">
        <v>126</v>
      </c>
      <c r="H439" t="s">
        <v>107</v>
      </c>
      <c r="I439" t="s">
        <v>114</v>
      </c>
      <c r="J439" t="s">
        <v>115</v>
      </c>
      <c r="K439" s="20">
        <v>46082</v>
      </c>
      <c r="L439" s="20">
        <v>46082</v>
      </c>
      <c r="M439" t="s">
        <v>1102</v>
      </c>
      <c r="N439">
        <v>4.5</v>
      </c>
      <c r="O439">
        <v>2</v>
      </c>
      <c r="P439" s="20">
        <v>40603</v>
      </c>
      <c r="Q439" t="s">
        <v>126</v>
      </c>
      <c r="R439" s="20">
        <v>41876</v>
      </c>
      <c r="S439">
        <v>1</v>
      </c>
      <c r="T439" s="20">
        <v>46082</v>
      </c>
      <c r="U439" t="s">
        <v>126</v>
      </c>
      <c r="V439">
        <v>0</v>
      </c>
      <c r="W439">
        <v>0</v>
      </c>
      <c r="X439">
        <v>0</v>
      </c>
      <c r="Y439" t="str">
        <f>Tableau_Lancer_la_requête_à_partir_de_dbfin01[[#This Row],[CATEG_ISSUER]]</f>
        <v>poche_obligation</v>
      </c>
    </row>
    <row r="440" spans="1:25" x14ac:dyDescent="0.25">
      <c r="A440" t="s">
        <v>1103</v>
      </c>
      <c r="B440" t="s">
        <v>538</v>
      </c>
      <c r="C440" t="s">
        <v>111</v>
      </c>
      <c r="D440">
        <v>9</v>
      </c>
      <c r="E440" t="s">
        <v>126</v>
      </c>
      <c r="F440" t="s">
        <v>1077</v>
      </c>
      <c r="G440" t="s">
        <v>126</v>
      </c>
      <c r="H440" t="s">
        <v>107</v>
      </c>
      <c r="I440" t="s">
        <v>114</v>
      </c>
      <c r="J440" t="s">
        <v>115</v>
      </c>
      <c r="K440" s="20">
        <v>52841</v>
      </c>
      <c r="L440" s="20">
        <v>52841</v>
      </c>
      <c r="M440" t="s">
        <v>1104</v>
      </c>
      <c r="N440">
        <v>4.75</v>
      </c>
      <c r="O440">
        <v>2</v>
      </c>
      <c r="P440" s="20">
        <v>41518</v>
      </c>
      <c r="Q440" t="s">
        <v>126</v>
      </c>
      <c r="R440" s="20">
        <v>41876</v>
      </c>
      <c r="S440">
        <v>1</v>
      </c>
      <c r="T440" s="20">
        <v>52841</v>
      </c>
      <c r="U440" t="s">
        <v>126</v>
      </c>
      <c r="V440">
        <v>0</v>
      </c>
      <c r="W440">
        <v>0</v>
      </c>
      <c r="X440">
        <v>0</v>
      </c>
      <c r="Y440" t="str">
        <f>Tableau_Lancer_la_requête_à_partir_de_dbfin01[[#This Row],[CATEG_ISSUER]]</f>
        <v>poche_obligation</v>
      </c>
    </row>
    <row r="441" spans="1:25" x14ac:dyDescent="0.25">
      <c r="A441" t="s">
        <v>1105</v>
      </c>
      <c r="B441" t="s">
        <v>538</v>
      </c>
      <c r="C441" t="s">
        <v>111</v>
      </c>
      <c r="D441">
        <v>9</v>
      </c>
      <c r="E441" t="s">
        <v>126</v>
      </c>
      <c r="F441" t="s">
        <v>1077</v>
      </c>
      <c r="G441" t="s">
        <v>126</v>
      </c>
      <c r="H441" t="s">
        <v>107</v>
      </c>
      <c r="I441" t="s">
        <v>114</v>
      </c>
      <c r="J441" t="s">
        <v>115</v>
      </c>
      <c r="K441" s="20">
        <v>53571</v>
      </c>
      <c r="L441" s="20">
        <v>53571</v>
      </c>
      <c r="M441" t="s">
        <v>1106</v>
      </c>
      <c r="N441">
        <v>3.25</v>
      </c>
      <c r="O441">
        <v>2</v>
      </c>
      <c r="P441" s="20">
        <v>42064</v>
      </c>
      <c r="Q441" t="s">
        <v>126</v>
      </c>
      <c r="R441" s="20">
        <v>41876</v>
      </c>
      <c r="S441">
        <v>1</v>
      </c>
      <c r="T441" s="20">
        <v>53571</v>
      </c>
      <c r="U441" t="s">
        <v>126</v>
      </c>
      <c r="V441">
        <v>0</v>
      </c>
      <c r="W441">
        <v>0</v>
      </c>
      <c r="X441">
        <v>0</v>
      </c>
      <c r="Y441" t="str">
        <f>Tableau_Lancer_la_requête_à_partir_de_dbfin01[[#This Row],[CATEG_ISSUER]]</f>
        <v>poche_obligation</v>
      </c>
    </row>
    <row r="442" spans="1:25" x14ac:dyDescent="0.25">
      <c r="A442" t="s">
        <v>1107</v>
      </c>
      <c r="B442" t="s">
        <v>538</v>
      </c>
      <c r="C442" t="s">
        <v>111</v>
      </c>
      <c r="D442">
        <v>9</v>
      </c>
      <c r="E442" t="s">
        <v>126</v>
      </c>
      <c r="F442" t="s">
        <v>1077</v>
      </c>
      <c r="G442" t="s">
        <v>126</v>
      </c>
      <c r="H442" t="s">
        <v>107</v>
      </c>
      <c r="I442" t="s">
        <v>114</v>
      </c>
      <c r="J442" t="s">
        <v>115</v>
      </c>
      <c r="K442" s="20">
        <v>46327</v>
      </c>
      <c r="L442" s="20">
        <v>46327</v>
      </c>
      <c r="M442" t="s">
        <v>1108</v>
      </c>
      <c r="N442">
        <v>7.25</v>
      </c>
      <c r="O442">
        <v>2</v>
      </c>
      <c r="P442" s="20">
        <v>35551</v>
      </c>
      <c r="Q442" t="s">
        <v>126</v>
      </c>
      <c r="R442" s="20">
        <v>41876</v>
      </c>
      <c r="S442">
        <v>1</v>
      </c>
      <c r="T442" s="20">
        <v>46327</v>
      </c>
      <c r="U442" t="s">
        <v>126</v>
      </c>
      <c r="V442">
        <v>0</v>
      </c>
      <c r="W442">
        <v>0</v>
      </c>
      <c r="X442">
        <v>0</v>
      </c>
      <c r="Y442" t="str">
        <f>Tableau_Lancer_la_requête_à_partir_de_dbfin01[[#This Row],[CATEG_ISSUER]]</f>
        <v>poche_obligation</v>
      </c>
    </row>
    <row r="443" spans="1:25" x14ac:dyDescent="0.25">
      <c r="A443" t="s">
        <v>1109</v>
      </c>
      <c r="B443" t="s">
        <v>110</v>
      </c>
      <c r="C443" t="s">
        <v>160</v>
      </c>
      <c r="D443">
        <v>6</v>
      </c>
      <c r="E443" t="s">
        <v>126</v>
      </c>
      <c r="F443" t="s">
        <v>309</v>
      </c>
      <c r="G443" t="s">
        <v>126</v>
      </c>
      <c r="H443" t="s">
        <v>107</v>
      </c>
      <c r="I443" t="s">
        <v>131</v>
      </c>
      <c r="J443" t="s">
        <v>131</v>
      </c>
      <c r="K443" s="20">
        <v>43865</v>
      </c>
      <c r="L443" s="20">
        <v>42404</v>
      </c>
      <c r="M443" t="s">
        <v>1110</v>
      </c>
      <c r="N443">
        <v>5.4</v>
      </c>
      <c r="O443">
        <v>4</v>
      </c>
      <c r="P443" s="20">
        <v>39572</v>
      </c>
      <c r="Q443" t="s">
        <v>126</v>
      </c>
      <c r="R443" s="20">
        <v>41876</v>
      </c>
      <c r="S443">
        <v>1</v>
      </c>
      <c r="T443" s="20">
        <v>42404</v>
      </c>
      <c r="U443" t="s">
        <v>164</v>
      </c>
      <c r="V443">
        <v>0</v>
      </c>
      <c r="W443">
        <v>0</v>
      </c>
      <c r="X443">
        <v>0</v>
      </c>
      <c r="Y443" t="str">
        <f>Tableau_Lancer_la_requête_à_partir_de_dbfin01[[#This Row],[CATEG_ISSUER]]</f>
        <v>Finance</v>
      </c>
    </row>
    <row r="444" spans="1:25" x14ac:dyDescent="0.25">
      <c r="A444" t="s">
        <v>1111</v>
      </c>
      <c r="B444" t="s">
        <v>538</v>
      </c>
      <c r="C444" t="s">
        <v>111</v>
      </c>
      <c r="D444">
        <v>9</v>
      </c>
      <c r="F444" t="s">
        <v>126</v>
      </c>
      <c r="H444" t="s">
        <v>107</v>
      </c>
      <c r="I444" t="s">
        <v>114</v>
      </c>
      <c r="J444" t="s">
        <v>115</v>
      </c>
      <c r="K444" s="20">
        <v>46692</v>
      </c>
      <c r="L444" s="20"/>
      <c r="M444" t="s">
        <v>1112</v>
      </c>
      <c r="N444">
        <v>6.5</v>
      </c>
      <c r="O444">
        <v>2</v>
      </c>
      <c r="P444" s="20">
        <v>35916</v>
      </c>
      <c r="Q444" t="s">
        <v>126</v>
      </c>
      <c r="R444" s="20"/>
      <c r="T444" s="20"/>
      <c r="V444">
        <v>0</v>
      </c>
      <c r="W444">
        <v>0</v>
      </c>
      <c r="X444">
        <v>0</v>
      </c>
      <c r="Y444" t="str">
        <f>Tableau_Lancer_la_requête_à_partir_de_dbfin01[[#This Row],[CATEG_ISSUER]]</f>
        <v>poche_obligation</v>
      </c>
    </row>
    <row r="445" spans="1:25" x14ac:dyDescent="0.25">
      <c r="A445" t="s">
        <v>1113</v>
      </c>
      <c r="B445" t="s">
        <v>593</v>
      </c>
      <c r="C445" t="s">
        <v>160</v>
      </c>
      <c r="D445">
        <v>6</v>
      </c>
      <c r="E445" t="s">
        <v>126</v>
      </c>
      <c r="F445" t="s">
        <v>642</v>
      </c>
      <c r="G445" t="s">
        <v>126</v>
      </c>
      <c r="H445" t="s">
        <v>107</v>
      </c>
      <c r="I445" t="s">
        <v>131</v>
      </c>
      <c r="J445" t="s">
        <v>131</v>
      </c>
      <c r="K445" s="20">
        <v>43476</v>
      </c>
      <c r="L445" s="20">
        <v>43476</v>
      </c>
      <c r="M445" t="s">
        <v>1114</v>
      </c>
      <c r="N445">
        <v>4.75</v>
      </c>
      <c r="O445">
        <v>1</v>
      </c>
      <c r="P445" s="20">
        <v>41285</v>
      </c>
      <c r="Q445" t="s">
        <v>126</v>
      </c>
      <c r="R445" s="20">
        <v>41876</v>
      </c>
      <c r="S445">
        <v>1</v>
      </c>
      <c r="T445" s="20">
        <v>43476</v>
      </c>
      <c r="U445" t="s">
        <v>126</v>
      </c>
      <c r="V445">
        <v>0</v>
      </c>
      <c r="W445">
        <v>0</v>
      </c>
      <c r="X445">
        <v>0</v>
      </c>
      <c r="Y445" t="str">
        <f>Tableau_Lancer_la_requête_à_partir_de_dbfin01[[#This Row],[CATEG_ISSUER]]</f>
        <v>Finance</v>
      </c>
    </row>
    <row r="446" spans="1:25" x14ac:dyDescent="0.25">
      <c r="A446" t="s">
        <v>1115</v>
      </c>
      <c r="B446" t="s">
        <v>110</v>
      </c>
      <c r="C446" t="s">
        <v>160</v>
      </c>
      <c r="D446">
        <v>6</v>
      </c>
      <c r="E446" t="s">
        <v>126</v>
      </c>
      <c r="F446" t="s">
        <v>309</v>
      </c>
      <c r="G446" t="s">
        <v>126</v>
      </c>
      <c r="H446" t="s">
        <v>107</v>
      </c>
      <c r="I446" t="s">
        <v>131</v>
      </c>
      <c r="J446" t="s">
        <v>131</v>
      </c>
      <c r="K446" s="20">
        <v>42726</v>
      </c>
      <c r="L446" s="20">
        <v>42726</v>
      </c>
      <c r="M446" t="s">
        <v>1116</v>
      </c>
      <c r="N446">
        <v>4</v>
      </c>
      <c r="O446">
        <v>4</v>
      </c>
      <c r="P446" s="20">
        <v>38433</v>
      </c>
      <c r="Q446" t="s">
        <v>126</v>
      </c>
      <c r="R446" s="20">
        <v>41876</v>
      </c>
      <c r="S446">
        <v>1</v>
      </c>
      <c r="T446" s="20">
        <v>42726</v>
      </c>
      <c r="U446" t="s">
        <v>164</v>
      </c>
      <c r="V446">
        <v>0</v>
      </c>
      <c r="W446">
        <v>0</v>
      </c>
      <c r="X446">
        <v>0</v>
      </c>
      <c r="Y446" t="str">
        <f>Tableau_Lancer_la_requête_à_partir_de_dbfin01[[#This Row],[CATEG_ISSUER]]</f>
        <v>Finance</v>
      </c>
    </row>
    <row r="447" spans="1:25" x14ac:dyDescent="0.25">
      <c r="A447" t="s">
        <v>1117</v>
      </c>
      <c r="B447" t="s">
        <v>110</v>
      </c>
      <c r="C447" t="s">
        <v>160</v>
      </c>
      <c r="D447">
        <v>6</v>
      </c>
      <c r="E447" t="s">
        <v>126</v>
      </c>
      <c r="F447" t="s">
        <v>309</v>
      </c>
      <c r="G447" t="s">
        <v>126</v>
      </c>
      <c r="H447" t="s">
        <v>107</v>
      </c>
      <c r="I447" t="s">
        <v>131</v>
      </c>
      <c r="J447" t="s">
        <v>131</v>
      </c>
      <c r="K447" s="20">
        <v>42794</v>
      </c>
      <c r="L447" s="20">
        <v>42794</v>
      </c>
      <c r="M447" t="s">
        <v>1118</v>
      </c>
      <c r="N447">
        <v>3.9</v>
      </c>
      <c r="O447">
        <v>4</v>
      </c>
      <c r="P447" s="20">
        <v>38500</v>
      </c>
      <c r="Q447" t="s">
        <v>126</v>
      </c>
      <c r="R447" s="20">
        <v>41876</v>
      </c>
      <c r="S447">
        <v>1</v>
      </c>
      <c r="T447" s="20">
        <v>42794</v>
      </c>
      <c r="U447" t="s">
        <v>164</v>
      </c>
      <c r="V447">
        <v>0</v>
      </c>
      <c r="W447">
        <v>0</v>
      </c>
      <c r="X447">
        <v>0</v>
      </c>
      <c r="Y447" t="str">
        <f>Tableau_Lancer_la_requête_à_partir_de_dbfin01[[#This Row],[CATEG_ISSUER]]</f>
        <v>Finance</v>
      </c>
    </row>
    <row r="448" spans="1:25" x14ac:dyDescent="0.25">
      <c r="A448" t="s">
        <v>1119</v>
      </c>
      <c r="B448" t="s">
        <v>110</v>
      </c>
      <c r="C448" t="s">
        <v>160</v>
      </c>
      <c r="D448">
        <v>6</v>
      </c>
      <c r="E448" t="s">
        <v>126</v>
      </c>
      <c r="F448" t="s">
        <v>309</v>
      </c>
      <c r="G448" t="s">
        <v>126</v>
      </c>
      <c r="H448" t="s">
        <v>107</v>
      </c>
      <c r="I448" t="s">
        <v>131</v>
      </c>
      <c r="J448" t="s">
        <v>131</v>
      </c>
      <c r="K448" s="20">
        <v>43162</v>
      </c>
      <c r="L448" s="20">
        <v>42158</v>
      </c>
      <c r="M448" t="s">
        <v>1120</v>
      </c>
      <c r="N448">
        <v>4</v>
      </c>
      <c r="O448">
        <v>4</v>
      </c>
      <c r="P448" s="20">
        <v>38871</v>
      </c>
      <c r="Q448" t="s">
        <v>126</v>
      </c>
      <c r="R448" s="20">
        <v>41876</v>
      </c>
      <c r="S448">
        <v>1</v>
      </c>
      <c r="T448" s="20">
        <v>42158</v>
      </c>
      <c r="U448" t="s">
        <v>164</v>
      </c>
      <c r="V448">
        <v>0</v>
      </c>
      <c r="W448">
        <v>0</v>
      </c>
      <c r="X448">
        <v>0</v>
      </c>
      <c r="Y448" t="str">
        <f>Tableau_Lancer_la_requête_à_partir_de_dbfin01[[#This Row],[CATEG_ISSUER]]</f>
        <v>Finance</v>
      </c>
    </row>
    <row r="449" spans="1:25" x14ac:dyDescent="0.25">
      <c r="A449" t="s">
        <v>1121</v>
      </c>
      <c r="B449" t="s">
        <v>110</v>
      </c>
      <c r="C449" t="s">
        <v>160</v>
      </c>
      <c r="D449">
        <v>6</v>
      </c>
      <c r="E449" t="s">
        <v>126</v>
      </c>
      <c r="F449" t="s">
        <v>309</v>
      </c>
      <c r="G449" t="s">
        <v>126</v>
      </c>
      <c r="H449" t="s">
        <v>107</v>
      </c>
      <c r="I449" t="s">
        <v>131</v>
      </c>
      <c r="J449" t="s">
        <v>131</v>
      </c>
      <c r="K449" s="20">
        <v>43585</v>
      </c>
      <c r="L449" s="20">
        <v>43585</v>
      </c>
      <c r="M449" t="s">
        <v>1122</v>
      </c>
      <c r="N449">
        <v>4.3</v>
      </c>
      <c r="O449">
        <v>4</v>
      </c>
      <c r="P449" s="20">
        <v>39293</v>
      </c>
      <c r="Q449" t="s">
        <v>126</v>
      </c>
      <c r="R449" s="20">
        <v>41876</v>
      </c>
      <c r="S449">
        <v>1</v>
      </c>
      <c r="T449" s="20">
        <v>43585</v>
      </c>
      <c r="U449" t="s">
        <v>126</v>
      </c>
      <c r="V449">
        <v>0</v>
      </c>
      <c r="W449">
        <v>0</v>
      </c>
      <c r="X449">
        <v>0</v>
      </c>
      <c r="Y449" t="str">
        <f>Tableau_Lancer_la_requête_à_partir_de_dbfin01[[#This Row],[CATEG_ISSUER]]</f>
        <v>Finance</v>
      </c>
    </row>
    <row r="450" spans="1:25" x14ac:dyDescent="0.25">
      <c r="A450" t="s">
        <v>1123</v>
      </c>
      <c r="B450" t="s">
        <v>110</v>
      </c>
      <c r="C450" t="s">
        <v>160</v>
      </c>
      <c r="D450">
        <v>6</v>
      </c>
      <c r="E450" t="s">
        <v>126</v>
      </c>
      <c r="F450" t="s">
        <v>309</v>
      </c>
      <c r="G450" t="s">
        <v>126</v>
      </c>
      <c r="H450" t="s">
        <v>107</v>
      </c>
      <c r="I450" t="s">
        <v>131</v>
      </c>
      <c r="J450" t="s">
        <v>131</v>
      </c>
      <c r="K450" s="20">
        <v>43082</v>
      </c>
      <c r="L450" s="20">
        <v>43082</v>
      </c>
      <c r="M450" t="s">
        <v>1124</v>
      </c>
      <c r="N450">
        <v>4.95</v>
      </c>
      <c r="O450">
        <v>1</v>
      </c>
      <c r="P450" s="20">
        <v>39795</v>
      </c>
      <c r="Q450" t="s">
        <v>126</v>
      </c>
      <c r="R450" s="20">
        <v>41876</v>
      </c>
      <c r="S450">
        <v>1</v>
      </c>
      <c r="T450" s="20">
        <v>43082</v>
      </c>
      <c r="U450" t="s">
        <v>126</v>
      </c>
      <c r="V450">
        <v>0</v>
      </c>
      <c r="W450">
        <v>0</v>
      </c>
      <c r="X450">
        <v>0</v>
      </c>
      <c r="Y450" t="str">
        <f>Tableau_Lancer_la_requête_à_partir_de_dbfin01[[#This Row],[CATEG_ISSUER]]</f>
        <v>Finance</v>
      </c>
    </row>
    <row r="451" spans="1:25" x14ac:dyDescent="0.25">
      <c r="A451" t="s">
        <v>1125</v>
      </c>
      <c r="B451" t="s">
        <v>538</v>
      </c>
      <c r="C451" t="s">
        <v>111</v>
      </c>
      <c r="D451">
        <v>9</v>
      </c>
      <c r="H451" t="s">
        <v>107</v>
      </c>
      <c r="I451" t="s">
        <v>114</v>
      </c>
      <c r="J451" t="s">
        <v>115</v>
      </c>
      <c r="K451" s="20">
        <v>45352</v>
      </c>
      <c r="L451" s="20"/>
      <c r="M451" t="s">
        <v>1126</v>
      </c>
      <c r="N451">
        <v>4.5</v>
      </c>
      <c r="O451">
        <v>2</v>
      </c>
      <c r="P451" s="20">
        <v>41518</v>
      </c>
      <c r="Q451" t="s">
        <v>126</v>
      </c>
      <c r="R451" s="20">
        <v>42064</v>
      </c>
      <c r="T451" s="20"/>
      <c r="V451">
        <v>0</v>
      </c>
      <c r="W451">
        <v>0</v>
      </c>
      <c r="X451">
        <v>0</v>
      </c>
      <c r="Y451" t="str">
        <f>Tableau_Lancer_la_requête_à_partir_de_dbfin01[[#This Row],[CATEG_ISSUER]]</f>
        <v>poche_obligation</v>
      </c>
    </row>
    <row r="452" spans="1:25" x14ac:dyDescent="0.25">
      <c r="A452" t="s">
        <v>1127</v>
      </c>
      <c r="B452" t="s">
        <v>110</v>
      </c>
      <c r="C452" t="s">
        <v>129</v>
      </c>
      <c r="D452">
        <v>9</v>
      </c>
      <c r="F452" t="s">
        <v>1128</v>
      </c>
      <c r="G452" t="s">
        <v>126</v>
      </c>
      <c r="H452" t="s">
        <v>107</v>
      </c>
      <c r="I452" t="s">
        <v>131</v>
      </c>
      <c r="J452" t="s">
        <v>131</v>
      </c>
      <c r="K452" s="20">
        <v>43894</v>
      </c>
      <c r="L452" s="20"/>
      <c r="M452" t="s">
        <v>1129</v>
      </c>
      <c r="N452">
        <v>0.625</v>
      </c>
      <c r="O452">
        <v>1</v>
      </c>
      <c r="P452" s="20">
        <v>42433</v>
      </c>
      <c r="Q452" t="s">
        <v>126</v>
      </c>
      <c r="R452" s="20">
        <v>42062</v>
      </c>
      <c r="S452">
        <v>0.66600000858306885</v>
      </c>
      <c r="T452" s="20"/>
      <c r="V452">
        <v>0</v>
      </c>
      <c r="W452">
        <v>0</v>
      </c>
      <c r="X452">
        <v>0</v>
      </c>
      <c r="Y452" t="str">
        <f>Tableau_Lancer_la_requête_à_partir_de_dbfin01[[#This Row],[CATEG_ISSUER]]</f>
        <v>Corporate</v>
      </c>
    </row>
    <row r="453" spans="1:25" x14ac:dyDescent="0.25">
      <c r="A453" t="s">
        <v>1130</v>
      </c>
      <c r="B453" t="s">
        <v>110</v>
      </c>
      <c r="C453" t="s">
        <v>160</v>
      </c>
      <c r="D453">
        <v>9</v>
      </c>
      <c r="E453" t="s">
        <v>126</v>
      </c>
      <c r="F453" t="s">
        <v>309</v>
      </c>
      <c r="G453" t="s">
        <v>126</v>
      </c>
      <c r="H453" t="s">
        <v>107</v>
      </c>
      <c r="I453" t="s">
        <v>131</v>
      </c>
      <c r="J453" t="s">
        <v>131</v>
      </c>
      <c r="K453" s="20">
        <v>43132</v>
      </c>
      <c r="L453" s="20">
        <v>43132</v>
      </c>
      <c r="M453" t="s">
        <v>1131</v>
      </c>
      <c r="N453">
        <v>5.9710000000000001</v>
      </c>
      <c r="O453">
        <v>1</v>
      </c>
      <c r="P453" s="20">
        <v>39845</v>
      </c>
      <c r="Q453" t="s">
        <v>126</v>
      </c>
      <c r="R453" s="20">
        <v>41876</v>
      </c>
      <c r="S453">
        <v>1</v>
      </c>
      <c r="T453" s="20">
        <v>43132</v>
      </c>
      <c r="U453" t="s">
        <v>164</v>
      </c>
      <c r="V453">
        <v>0</v>
      </c>
      <c r="W453">
        <v>0</v>
      </c>
      <c r="X453">
        <v>0</v>
      </c>
      <c r="Y453" t="str">
        <f>Tableau_Lancer_la_requête_à_partir_de_dbfin01[[#This Row],[CATEG_ISSUER]]</f>
        <v>Finance</v>
      </c>
    </row>
    <row r="454" spans="1:25" x14ac:dyDescent="0.25">
      <c r="A454" t="s">
        <v>1132</v>
      </c>
      <c r="B454" t="s">
        <v>110</v>
      </c>
      <c r="C454" t="s">
        <v>160</v>
      </c>
      <c r="D454">
        <v>9</v>
      </c>
      <c r="E454" t="s">
        <v>126</v>
      </c>
      <c r="F454" t="s">
        <v>309</v>
      </c>
      <c r="G454" t="s">
        <v>126</v>
      </c>
      <c r="H454" t="s">
        <v>107</v>
      </c>
      <c r="I454" t="s">
        <v>131</v>
      </c>
      <c r="J454" t="s">
        <v>131</v>
      </c>
      <c r="K454" s="20">
        <v>43453</v>
      </c>
      <c r="L454" s="20">
        <v>43453</v>
      </c>
      <c r="M454" t="s">
        <v>1133</v>
      </c>
      <c r="N454">
        <v>6.867</v>
      </c>
      <c r="O454">
        <v>1</v>
      </c>
      <c r="P454" s="20">
        <v>40166</v>
      </c>
      <c r="Q454" t="s">
        <v>126</v>
      </c>
      <c r="R454" s="20">
        <v>41876</v>
      </c>
      <c r="S454">
        <v>1</v>
      </c>
      <c r="T454" s="20">
        <v>43453</v>
      </c>
      <c r="U454" t="s">
        <v>164</v>
      </c>
      <c r="V454">
        <v>0</v>
      </c>
      <c r="W454">
        <v>0</v>
      </c>
      <c r="X454">
        <v>0</v>
      </c>
      <c r="Y454" t="str">
        <f>Tableau_Lancer_la_requête_à_partir_de_dbfin01[[#This Row],[CATEG_ISSUER]]</f>
        <v>Finance</v>
      </c>
    </row>
    <row r="455" spans="1:25" x14ac:dyDescent="0.25">
      <c r="A455" t="s">
        <v>1134</v>
      </c>
      <c r="B455" t="s">
        <v>110</v>
      </c>
      <c r="C455" t="s">
        <v>160</v>
      </c>
      <c r="D455">
        <v>6</v>
      </c>
      <c r="E455" t="s">
        <v>126</v>
      </c>
      <c r="F455" t="s">
        <v>309</v>
      </c>
      <c r="G455" t="s">
        <v>126</v>
      </c>
      <c r="H455" t="s">
        <v>107</v>
      </c>
      <c r="I455" t="s">
        <v>131</v>
      </c>
      <c r="J455" t="s">
        <v>131</v>
      </c>
      <c r="K455" s="20">
        <v>42764</v>
      </c>
      <c r="L455" s="20">
        <v>42764</v>
      </c>
      <c r="M455" t="s">
        <v>1135</v>
      </c>
      <c r="N455">
        <v>0</v>
      </c>
      <c r="O455">
        <v>1</v>
      </c>
      <c r="P455" s="20">
        <v>18264</v>
      </c>
      <c r="Q455" t="s">
        <v>126</v>
      </c>
      <c r="R455" s="20">
        <v>41876</v>
      </c>
      <c r="S455">
        <v>1</v>
      </c>
      <c r="T455" s="20">
        <v>42764</v>
      </c>
      <c r="U455" t="s">
        <v>126</v>
      </c>
      <c r="V455">
        <v>0</v>
      </c>
      <c r="W455">
        <v>0</v>
      </c>
      <c r="X455">
        <v>0</v>
      </c>
      <c r="Y455" t="str">
        <f>Tableau_Lancer_la_requête_à_partir_de_dbfin01[[#This Row],[CATEG_ISSUER]]</f>
        <v>Finance</v>
      </c>
    </row>
    <row r="456" spans="1:25" x14ac:dyDescent="0.25">
      <c r="A456" t="s">
        <v>1136</v>
      </c>
      <c r="B456" t="s">
        <v>110</v>
      </c>
      <c r="C456" t="s">
        <v>160</v>
      </c>
      <c r="D456">
        <v>9</v>
      </c>
      <c r="E456" t="s">
        <v>126</v>
      </c>
      <c r="F456" t="s">
        <v>309</v>
      </c>
      <c r="G456" t="s">
        <v>126</v>
      </c>
      <c r="H456" t="s">
        <v>107</v>
      </c>
      <c r="I456" t="s">
        <v>131</v>
      </c>
      <c r="J456" t="s">
        <v>131</v>
      </c>
      <c r="K456" s="20">
        <v>43627</v>
      </c>
      <c r="L456" s="20">
        <v>43627</v>
      </c>
      <c r="M456" t="s">
        <v>1137</v>
      </c>
      <c r="N456">
        <v>5.875</v>
      </c>
      <c r="O456">
        <v>1</v>
      </c>
      <c r="P456" s="20">
        <v>40340</v>
      </c>
      <c r="Q456" t="s">
        <v>126</v>
      </c>
      <c r="R456" s="20">
        <v>41876</v>
      </c>
      <c r="S456">
        <v>1</v>
      </c>
      <c r="T456" s="20">
        <v>43627</v>
      </c>
      <c r="U456" t="s">
        <v>164</v>
      </c>
      <c r="V456">
        <v>0</v>
      </c>
      <c r="W456">
        <v>0</v>
      </c>
      <c r="X456">
        <v>0</v>
      </c>
      <c r="Y456" t="str">
        <f>Tableau_Lancer_la_requête_à_partir_de_dbfin01[[#This Row],[CATEG_ISSUER]]</f>
        <v>Finance</v>
      </c>
    </row>
    <row r="457" spans="1:25" x14ac:dyDescent="0.25">
      <c r="A457" t="s">
        <v>1138</v>
      </c>
      <c r="B457" t="s">
        <v>110</v>
      </c>
      <c r="C457" t="s">
        <v>160</v>
      </c>
      <c r="D457">
        <v>6</v>
      </c>
      <c r="E457" t="s">
        <v>126</v>
      </c>
      <c r="F457" t="s">
        <v>309</v>
      </c>
      <c r="G457" t="s">
        <v>126</v>
      </c>
      <c r="H457" t="s">
        <v>107</v>
      </c>
      <c r="I457" t="s">
        <v>131</v>
      </c>
      <c r="J457" t="s">
        <v>131</v>
      </c>
      <c r="K457" s="20">
        <v>43026</v>
      </c>
      <c r="L457" s="20">
        <v>43026</v>
      </c>
      <c r="M457" t="s">
        <v>1139</v>
      </c>
      <c r="N457">
        <v>1.875</v>
      </c>
      <c r="O457">
        <v>1</v>
      </c>
      <c r="P457" s="20">
        <v>41565</v>
      </c>
      <c r="Q457" t="s">
        <v>126</v>
      </c>
      <c r="R457" s="20">
        <v>41876</v>
      </c>
      <c r="S457">
        <v>1</v>
      </c>
      <c r="T457" s="20">
        <v>43026</v>
      </c>
      <c r="U457" t="s">
        <v>126</v>
      </c>
      <c r="V457">
        <v>0</v>
      </c>
      <c r="W457">
        <v>0</v>
      </c>
      <c r="X457">
        <v>0</v>
      </c>
      <c r="Y457" t="str">
        <f>Tableau_Lancer_la_requête_à_partir_de_dbfin01[[#This Row],[CATEG_ISSUER]]</f>
        <v>Finance</v>
      </c>
    </row>
    <row r="458" spans="1:25" x14ac:dyDescent="0.25">
      <c r="A458" t="s">
        <v>1140</v>
      </c>
      <c r="B458" t="s">
        <v>110</v>
      </c>
      <c r="C458" t="s">
        <v>160</v>
      </c>
      <c r="D458">
        <v>6</v>
      </c>
      <c r="E458" t="s">
        <v>126</v>
      </c>
      <c r="F458" t="s">
        <v>309</v>
      </c>
      <c r="G458" t="s">
        <v>126</v>
      </c>
      <c r="H458" t="s">
        <v>107</v>
      </c>
      <c r="I458" t="s">
        <v>131</v>
      </c>
      <c r="J458" t="s">
        <v>131</v>
      </c>
      <c r="K458" s="20">
        <v>43171</v>
      </c>
      <c r="L458" s="20">
        <v>43171</v>
      </c>
      <c r="M458" t="s">
        <v>1141</v>
      </c>
      <c r="N458">
        <v>1.75</v>
      </c>
      <c r="O458">
        <v>1</v>
      </c>
      <c r="P458" s="20">
        <v>41710</v>
      </c>
      <c r="Q458" t="s">
        <v>126</v>
      </c>
      <c r="R458" s="20">
        <v>41876</v>
      </c>
      <c r="S458">
        <v>1</v>
      </c>
      <c r="T458" s="20">
        <v>43171</v>
      </c>
      <c r="U458" t="s">
        <v>126</v>
      </c>
      <c r="V458">
        <v>0</v>
      </c>
      <c r="W458">
        <v>0</v>
      </c>
      <c r="X458">
        <v>0</v>
      </c>
      <c r="Y458" t="str">
        <f>Tableau_Lancer_la_requête_à_partir_de_dbfin01[[#This Row],[CATEG_ISSUER]]</f>
        <v>Finance</v>
      </c>
    </row>
    <row r="459" spans="1:25" x14ac:dyDescent="0.25">
      <c r="A459" t="s">
        <v>1142</v>
      </c>
      <c r="B459" t="s">
        <v>538</v>
      </c>
      <c r="C459" t="s">
        <v>129</v>
      </c>
      <c r="D459">
        <v>10</v>
      </c>
      <c r="E459" t="s">
        <v>126</v>
      </c>
      <c r="F459" t="s">
        <v>1143</v>
      </c>
      <c r="G459" t="s">
        <v>126</v>
      </c>
      <c r="H459" t="s">
        <v>107</v>
      </c>
      <c r="I459" t="s">
        <v>131</v>
      </c>
      <c r="J459" t="s">
        <v>131</v>
      </c>
      <c r="K459" s="20">
        <v>43355</v>
      </c>
      <c r="L459" s="20">
        <v>43355</v>
      </c>
      <c r="M459" t="s">
        <v>1144</v>
      </c>
      <c r="N459">
        <v>3.75</v>
      </c>
      <c r="O459">
        <v>1</v>
      </c>
      <c r="P459" s="20">
        <v>41894</v>
      </c>
      <c r="Q459" t="s">
        <v>126</v>
      </c>
      <c r="R459" s="20">
        <v>41876</v>
      </c>
      <c r="S459">
        <v>1</v>
      </c>
      <c r="T459" s="20">
        <v>43355</v>
      </c>
      <c r="U459" t="s">
        <v>126</v>
      </c>
      <c r="V459">
        <v>0</v>
      </c>
      <c r="W459">
        <v>0</v>
      </c>
      <c r="X459">
        <v>0</v>
      </c>
      <c r="Y459" t="str">
        <f>Tableau_Lancer_la_requête_à_partir_de_dbfin01[[#This Row],[CATEG_ISSUER]]</f>
        <v>Corporate</v>
      </c>
    </row>
    <row r="460" spans="1:25" x14ac:dyDescent="0.25">
      <c r="A460" t="s">
        <v>1145</v>
      </c>
      <c r="B460" t="s">
        <v>110</v>
      </c>
      <c r="C460" t="s">
        <v>129</v>
      </c>
      <c r="D460">
        <v>10</v>
      </c>
      <c r="E460" t="s">
        <v>126</v>
      </c>
      <c r="F460" t="s">
        <v>1146</v>
      </c>
      <c r="G460" t="s">
        <v>126</v>
      </c>
      <c r="H460" t="s">
        <v>107</v>
      </c>
      <c r="I460" t="s">
        <v>131</v>
      </c>
      <c r="J460" t="s">
        <v>131</v>
      </c>
      <c r="K460" s="20">
        <v>42905</v>
      </c>
      <c r="L460" s="20">
        <v>42905</v>
      </c>
      <c r="M460" t="s">
        <v>1147</v>
      </c>
      <c r="N460">
        <v>2.875</v>
      </c>
      <c r="O460">
        <v>1</v>
      </c>
      <c r="P460" s="20">
        <v>41444</v>
      </c>
      <c r="Q460" t="s">
        <v>126</v>
      </c>
      <c r="R460" s="20">
        <v>41876</v>
      </c>
      <c r="S460">
        <v>1</v>
      </c>
      <c r="T460" s="20">
        <v>42905</v>
      </c>
      <c r="U460" t="s">
        <v>126</v>
      </c>
      <c r="V460">
        <v>0</v>
      </c>
      <c r="W460">
        <v>0</v>
      </c>
      <c r="X460">
        <v>0</v>
      </c>
      <c r="Y460" t="str">
        <f>Tableau_Lancer_la_requête_à_partir_de_dbfin01[[#This Row],[CATEG_ISSUER]]</f>
        <v>Corporate</v>
      </c>
    </row>
    <row r="461" spans="1:25" x14ac:dyDescent="0.25">
      <c r="A461" t="s">
        <v>1148</v>
      </c>
      <c r="B461" t="s">
        <v>110</v>
      </c>
      <c r="C461" t="s">
        <v>129</v>
      </c>
      <c r="D461">
        <v>10</v>
      </c>
      <c r="E461" t="s">
        <v>126</v>
      </c>
      <c r="F461" t="s">
        <v>1146</v>
      </c>
      <c r="G461" t="s">
        <v>126</v>
      </c>
      <c r="H461" t="s">
        <v>107</v>
      </c>
      <c r="I461" t="s">
        <v>131</v>
      </c>
      <c r="J461" t="s">
        <v>131</v>
      </c>
      <c r="K461" s="20">
        <v>43545</v>
      </c>
      <c r="L461" s="20">
        <v>43545</v>
      </c>
      <c r="M461" t="s">
        <v>1149</v>
      </c>
      <c r="N461">
        <v>2.5</v>
      </c>
      <c r="O461">
        <v>1</v>
      </c>
      <c r="P461" s="20">
        <v>41719</v>
      </c>
      <c r="Q461" t="s">
        <v>126</v>
      </c>
      <c r="R461" s="20">
        <v>41876</v>
      </c>
      <c r="S461">
        <v>1</v>
      </c>
      <c r="T461" s="20">
        <v>43545</v>
      </c>
      <c r="U461" t="s">
        <v>126</v>
      </c>
      <c r="V461">
        <v>0</v>
      </c>
      <c r="W461">
        <v>0</v>
      </c>
      <c r="X461">
        <v>0</v>
      </c>
      <c r="Y461" t="str">
        <f>Tableau_Lancer_la_requête_à_partir_de_dbfin01[[#This Row],[CATEG_ISSUER]]</f>
        <v>Corporate</v>
      </c>
    </row>
    <row r="462" spans="1:25" x14ac:dyDescent="0.25">
      <c r="A462" t="s">
        <v>1150</v>
      </c>
      <c r="B462" t="s">
        <v>593</v>
      </c>
      <c r="C462" t="s">
        <v>160</v>
      </c>
      <c r="D462">
        <v>6</v>
      </c>
      <c r="E462" t="s">
        <v>126</v>
      </c>
      <c r="F462" t="s">
        <v>1151</v>
      </c>
      <c r="G462" t="s">
        <v>126</v>
      </c>
      <c r="H462" t="s">
        <v>107</v>
      </c>
      <c r="I462" t="s">
        <v>131</v>
      </c>
      <c r="J462" t="s">
        <v>131</v>
      </c>
      <c r="K462" s="20">
        <v>43123</v>
      </c>
      <c r="L462" s="20">
        <v>43123</v>
      </c>
      <c r="M462" t="s">
        <v>1152</v>
      </c>
      <c r="N462">
        <v>2</v>
      </c>
      <c r="O462">
        <v>1</v>
      </c>
      <c r="P462" s="20">
        <v>41662</v>
      </c>
      <c r="Q462" t="s">
        <v>126</v>
      </c>
      <c r="R462" s="20">
        <v>41876</v>
      </c>
      <c r="S462">
        <v>1</v>
      </c>
      <c r="T462" s="20">
        <v>43123</v>
      </c>
      <c r="U462" t="s">
        <v>126</v>
      </c>
      <c r="V462">
        <v>0</v>
      </c>
      <c r="W462">
        <v>0</v>
      </c>
      <c r="X462">
        <v>0</v>
      </c>
      <c r="Y462" t="str">
        <f>Tableau_Lancer_la_requête_à_partir_de_dbfin01[[#This Row],[CATEG_ISSUER]]</f>
        <v>Finance</v>
      </c>
    </row>
    <row r="463" spans="1:25" x14ac:dyDescent="0.25">
      <c r="A463" t="s">
        <v>1153</v>
      </c>
      <c r="B463" t="s">
        <v>1154</v>
      </c>
      <c r="C463" t="s">
        <v>129</v>
      </c>
      <c r="D463">
        <v>8</v>
      </c>
      <c r="E463" t="s">
        <v>126</v>
      </c>
      <c r="F463" t="s">
        <v>1155</v>
      </c>
      <c r="G463" t="s">
        <v>126</v>
      </c>
      <c r="H463" t="s">
        <v>107</v>
      </c>
      <c r="I463" t="s">
        <v>131</v>
      </c>
      <c r="J463" t="s">
        <v>131</v>
      </c>
      <c r="K463" s="20">
        <v>43203</v>
      </c>
      <c r="L463" s="20">
        <v>43203</v>
      </c>
      <c r="M463" t="s">
        <v>1156</v>
      </c>
      <c r="N463">
        <v>4.75</v>
      </c>
      <c r="O463">
        <v>1</v>
      </c>
      <c r="P463" s="20">
        <v>41012</v>
      </c>
      <c r="Q463" t="s">
        <v>126</v>
      </c>
      <c r="R463" s="20">
        <v>41876</v>
      </c>
      <c r="S463">
        <v>1</v>
      </c>
      <c r="T463" s="20">
        <v>43203</v>
      </c>
      <c r="U463" t="s">
        <v>126</v>
      </c>
      <c r="V463">
        <v>0</v>
      </c>
      <c r="W463">
        <v>0</v>
      </c>
      <c r="X463">
        <v>0</v>
      </c>
      <c r="Y463" t="str">
        <f>Tableau_Lancer_la_requête_à_partir_de_dbfin01[[#This Row],[CATEG_ISSUER]]</f>
        <v>Corporate</v>
      </c>
    </row>
    <row r="464" spans="1:25" x14ac:dyDescent="0.25">
      <c r="A464" t="s">
        <v>1157</v>
      </c>
      <c r="B464" t="s">
        <v>1154</v>
      </c>
      <c r="C464" t="s">
        <v>129</v>
      </c>
      <c r="D464">
        <v>8</v>
      </c>
      <c r="E464" t="s">
        <v>126</v>
      </c>
      <c r="F464" t="s">
        <v>1155</v>
      </c>
      <c r="G464" t="s">
        <v>126</v>
      </c>
      <c r="H464" t="s">
        <v>107</v>
      </c>
      <c r="I464" t="s">
        <v>131</v>
      </c>
      <c r="J464" t="s">
        <v>131</v>
      </c>
      <c r="K464" s="20">
        <v>43784</v>
      </c>
      <c r="L464" s="20">
        <v>43784</v>
      </c>
      <c r="M464" t="s">
        <v>1158</v>
      </c>
      <c r="N464">
        <v>2.75</v>
      </c>
      <c r="O464">
        <v>1</v>
      </c>
      <c r="P464" s="20">
        <v>41593</v>
      </c>
      <c r="Q464" t="s">
        <v>126</v>
      </c>
      <c r="R464" s="20">
        <v>41876</v>
      </c>
      <c r="S464">
        <v>1</v>
      </c>
      <c r="T464" s="20">
        <v>43784</v>
      </c>
      <c r="U464" t="s">
        <v>126</v>
      </c>
      <c r="V464">
        <v>0</v>
      </c>
      <c r="W464">
        <v>0</v>
      </c>
      <c r="X464">
        <v>0</v>
      </c>
      <c r="Y464" t="str">
        <f>Tableau_Lancer_la_requête_à_partir_de_dbfin01[[#This Row],[CATEG_ISSUER]]</f>
        <v>Corporate</v>
      </c>
    </row>
    <row r="465" spans="1:25" x14ac:dyDescent="0.25">
      <c r="A465" t="s">
        <v>1159</v>
      </c>
      <c r="B465" t="s">
        <v>110</v>
      </c>
      <c r="C465" t="s">
        <v>129</v>
      </c>
      <c r="D465">
        <v>5</v>
      </c>
      <c r="E465" t="s">
        <v>126</v>
      </c>
      <c r="F465" t="s">
        <v>1160</v>
      </c>
      <c r="G465" t="s">
        <v>126</v>
      </c>
      <c r="H465" t="s">
        <v>107</v>
      </c>
      <c r="I465" t="s">
        <v>131</v>
      </c>
      <c r="J465" t="s">
        <v>131</v>
      </c>
      <c r="K465" s="20">
        <v>43627</v>
      </c>
      <c r="L465" s="20">
        <v>43627</v>
      </c>
      <c r="M465" t="s">
        <v>1161</v>
      </c>
      <c r="N465">
        <v>2.375</v>
      </c>
      <c r="O465">
        <v>1</v>
      </c>
      <c r="P465" s="20">
        <v>41436</v>
      </c>
      <c r="Q465" t="s">
        <v>126</v>
      </c>
      <c r="R465" s="20">
        <v>41876</v>
      </c>
      <c r="S465">
        <v>1</v>
      </c>
      <c r="T465" s="20">
        <v>43627</v>
      </c>
      <c r="U465" t="s">
        <v>126</v>
      </c>
      <c r="V465">
        <v>0</v>
      </c>
      <c r="W465">
        <v>0</v>
      </c>
      <c r="X465">
        <v>0</v>
      </c>
      <c r="Y465" t="str">
        <f>Tableau_Lancer_la_requête_à_partir_de_dbfin01[[#This Row],[CATEG_ISSUER]]</f>
        <v>Corporate</v>
      </c>
    </row>
    <row r="466" spans="1:25" x14ac:dyDescent="0.25">
      <c r="A466" t="s">
        <v>1162</v>
      </c>
      <c r="B466" t="s">
        <v>593</v>
      </c>
      <c r="C466" t="s">
        <v>160</v>
      </c>
      <c r="D466">
        <v>7</v>
      </c>
      <c r="E466" t="s">
        <v>126</v>
      </c>
      <c r="F466" t="s">
        <v>1163</v>
      </c>
      <c r="G466" t="s">
        <v>126</v>
      </c>
      <c r="H466" t="s">
        <v>107</v>
      </c>
      <c r="I466" t="s">
        <v>131</v>
      </c>
      <c r="J466" t="s">
        <v>131</v>
      </c>
      <c r="K466" s="20">
        <v>42934</v>
      </c>
      <c r="L466" s="20">
        <v>42934</v>
      </c>
      <c r="M466" t="s">
        <v>1164</v>
      </c>
      <c r="N466">
        <v>3</v>
      </c>
      <c r="O466">
        <v>1</v>
      </c>
      <c r="P466" s="20">
        <v>41473</v>
      </c>
      <c r="Q466" t="s">
        <v>126</v>
      </c>
      <c r="R466" s="20">
        <v>41876</v>
      </c>
      <c r="S466">
        <v>1</v>
      </c>
      <c r="T466" s="20">
        <v>42934</v>
      </c>
      <c r="U466" t="s">
        <v>126</v>
      </c>
      <c r="V466">
        <v>0</v>
      </c>
      <c r="W466">
        <v>0</v>
      </c>
      <c r="X466">
        <v>0</v>
      </c>
      <c r="Y466" t="str">
        <f>Tableau_Lancer_la_requête_à_partir_de_dbfin01[[#This Row],[CATEG_ISSUER]]</f>
        <v>Finance</v>
      </c>
    </row>
    <row r="467" spans="1:25" x14ac:dyDescent="0.25">
      <c r="A467" t="s">
        <v>1165</v>
      </c>
      <c r="B467" t="s">
        <v>538</v>
      </c>
      <c r="C467" t="s">
        <v>129</v>
      </c>
      <c r="D467">
        <v>9</v>
      </c>
      <c r="E467" t="s">
        <v>126</v>
      </c>
      <c r="F467" t="s">
        <v>1166</v>
      </c>
      <c r="G467" t="s">
        <v>126</v>
      </c>
      <c r="H467" t="s">
        <v>107</v>
      </c>
      <c r="I467" t="s">
        <v>131</v>
      </c>
      <c r="J467" t="s">
        <v>131</v>
      </c>
      <c r="K467" s="20">
        <v>42676</v>
      </c>
      <c r="L467" s="20">
        <v>42676</v>
      </c>
      <c r="M467" t="s">
        <v>1167</v>
      </c>
      <c r="N467">
        <v>4.5</v>
      </c>
      <c r="O467">
        <v>1</v>
      </c>
      <c r="P467" s="20">
        <v>40484</v>
      </c>
      <c r="Q467" t="s">
        <v>126</v>
      </c>
      <c r="R467" s="20">
        <v>41876</v>
      </c>
      <c r="S467">
        <v>1</v>
      </c>
      <c r="T467" s="20">
        <v>42676</v>
      </c>
      <c r="U467" t="s">
        <v>126</v>
      </c>
      <c r="V467">
        <v>0</v>
      </c>
      <c r="W467">
        <v>0</v>
      </c>
      <c r="X467">
        <v>0</v>
      </c>
      <c r="Y467" t="str">
        <f>Tableau_Lancer_la_requête_à_partir_de_dbfin01[[#This Row],[CATEG_ISSUER]]</f>
        <v>Corporate</v>
      </c>
    </row>
    <row r="468" spans="1:25" x14ac:dyDescent="0.25">
      <c r="A468" t="s">
        <v>1168</v>
      </c>
      <c r="B468" t="s">
        <v>538</v>
      </c>
      <c r="C468" t="s">
        <v>129</v>
      </c>
      <c r="D468">
        <v>9</v>
      </c>
      <c r="E468" t="s">
        <v>126</v>
      </c>
      <c r="F468" t="s">
        <v>1166</v>
      </c>
      <c r="G468" t="s">
        <v>126</v>
      </c>
      <c r="H468" t="s">
        <v>107</v>
      </c>
      <c r="I468" t="s">
        <v>131</v>
      </c>
      <c r="J468" t="s">
        <v>131</v>
      </c>
      <c r="K468" s="20">
        <v>43797</v>
      </c>
      <c r="L468" s="20">
        <v>43797</v>
      </c>
      <c r="M468" t="s">
        <v>1169</v>
      </c>
      <c r="N468">
        <v>4.5</v>
      </c>
      <c r="O468">
        <v>1</v>
      </c>
      <c r="P468" s="20">
        <v>41606</v>
      </c>
      <c r="Q468" t="s">
        <v>126</v>
      </c>
      <c r="R468" s="20">
        <v>41876</v>
      </c>
      <c r="S468">
        <v>1</v>
      </c>
      <c r="T468" s="20">
        <v>43797</v>
      </c>
      <c r="U468" t="s">
        <v>126</v>
      </c>
      <c r="V468">
        <v>0</v>
      </c>
      <c r="W468">
        <v>0</v>
      </c>
      <c r="X468">
        <v>0</v>
      </c>
      <c r="Y468" t="str">
        <f>Tableau_Lancer_la_requête_à_partir_de_dbfin01[[#This Row],[CATEG_ISSUER]]</f>
        <v>Corporate</v>
      </c>
    </row>
    <row r="469" spans="1:25" x14ac:dyDescent="0.25">
      <c r="A469" t="s">
        <v>1170</v>
      </c>
      <c r="B469" t="s">
        <v>110</v>
      </c>
      <c r="C469" t="s">
        <v>129</v>
      </c>
      <c r="D469">
        <v>5</v>
      </c>
      <c r="E469" t="s">
        <v>126</v>
      </c>
      <c r="F469" t="s">
        <v>1171</v>
      </c>
      <c r="G469" t="s">
        <v>126</v>
      </c>
      <c r="H469" t="s">
        <v>107</v>
      </c>
      <c r="I469" t="s">
        <v>131</v>
      </c>
      <c r="J469" t="s">
        <v>131</v>
      </c>
      <c r="K469" s="20">
        <v>42934</v>
      </c>
      <c r="L469" s="20">
        <v>42934</v>
      </c>
      <c r="M469" t="s">
        <v>1172</v>
      </c>
      <c r="N469">
        <v>5.25</v>
      </c>
      <c r="O469">
        <v>1</v>
      </c>
      <c r="P469" s="20">
        <v>39647</v>
      </c>
      <c r="Q469" t="s">
        <v>126</v>
      </c>
      <c r="R469" s="20">
        <v>41876</v>
      </c>
      <c r="S469">
        <v>1</v>
      </c>
      <c r="T469" s="20">
        <v>42934</v>
      </c>
      <c r="U469" t="s">
        <v>126</v>
      </c>
      <c r="V469">
        <v>0</v>
      </c>
      <c r="W469">
        <v>0</v>
      </c>
      <c r="X469">
        <v>0</v>
      </c>
      <c r="Y469" t="str">
        <f>Tableau_Lancer_la_requête_à_partir_de_dbfin01[[#This Row],[CATEG_ISSUER]]</f>
        <v>Corporate</v>
      </c>
    </row>
    <row r="470" spans="1:25" x14ac:dyDescent="0.25">
      <c r="A470" t="s">
        <v>1173</v>
      </c>
      <c r="B470" t="s">
        <v>110</v>
      </c>
      <c r="C470" t="s">
        <v>129</v>
      </c>
      <c r="D470">
        <v>5</v>
      </c>
      <c r="E470" t="s">
        <v>126</v>
      </c>
      <c r="F470" t="s">
        <v>1171</v>
      </c>
      <c r="G470" t="s">
        <v>126</v>
      </c>
      <c r="H470" t="s">
        <v>107</v>
      </c>
      <c r="I470" t="s">
        <v>131</v>
      </c>
      <c r="J470" t="s">
        <v>131</v>
      </c>
      <c r="K470" s="20">
        <v>43385</v>
      </c>
      <c r="L470" s="20">
        <v>43385</v>
      </c>
      <c r="M470" t="s">
        <v>1174</v>
      </c>
      <c r="N470">
        <v>2.9079999999999999</v>
      </c>
      <c r="O470">
        <v>1</v>
      </c>
      <c r="P470" s="20">
        <v>40828</v>
      </c>
      <c r="Q470" t="s">
        <v>126</v>
      </c>
      <c r="R470" s="20">
        <v>41876</v>
      </c>
      <c r="S470">
        <v>1</v>
      </c>
      <c r="T470" s="20">
        <v>43385</v>
      </c>
      <c r="U470" t="s">
        <v>126</v>
      </c>
      <c r="V470">
        <v>0</v>
      </c>
      <c r="W470">
        <v>0</v>
      </c>
      <c r="X470">
        <v>0</v>
      </c>
      <c r="Y470" t="str">
        <f>Tableau_Lancer_la_requête_à_partir_de_dbfin01[[#This Row],[CATEG_ISSUER]]</f>
        <v>Corporate</v>
      </c>
    </row>
    <row r="471" spans="1:25" x14ac:dyDescent="0.25">
      <c r="A471" t="s">
        <v>1175</v>
      </c>
      <c r="B471" t="s">
        <v>110</v>
      </c>
      <c r="C471" t="s">
        <v>129</v>
      </c>
      <c r="D471">
        <v>5</v>
      </c>
      <c r="E471" t="s">
        <v>126</v>
      </c>
      <c r="F471" t="s">
        <v>1171</v>
      </c>
      <c r="G471" t="s">
        <v>126</v>
      </c>
      <c r="H471" t="s">
        <v>107</v>
      </c>
      <c r="I471" t="s">
        <v>131</v>
      </c>
      <c r="J471" t="s">
        <v>131</v>
      </c>
      <c r="K471" s="20">
        <v>43633</v>
      </c>
      <c r="L471" s="20">
        <v>43633</v>
      </c>
      <c r="M471" t="s">
        <v>1176</v>
      </c>
      <c r="N471">
        <v>1.5</v>
      </c>
      <c r="O471">
        <v>1</v>
      </c>
      <c r="P471" s="20">
        <v>41807</v>
      </c>
      <c r="Q471" t="s">
        <v>126</v>
      </c>
      <c r="R471" s="20">
        <v>41876</v>
      </c>
      <c r="S471">
        <v>1</v>
      </c>
      <c r="T471" s="20">
        <v>43633</v>
      </c>
      <c r="U471" t="s">
        <v>126</v>
      </c>
      <c r="V471">
        <v>0</v>
      </c>
      <c r="W471">
        <v>0</v>
      </c>
      <c r="X471">
        <v>0</v>
      </c>
      <c r="Y471" t="str">
        <f>Tableau_Lancer_la_requête_à_partir_de_dbfin01[[#This Row],[CATEG_ISSUER]]</f>
        <v>Corporate</v>
      </c>
    </row>
    <row r="472" spans="1:25" x14ac:dyDescent="0.25">
      <c r="A472" t="s">
        <v>1177</v>
      </c>
      <c r="B472" t="s">
        <v>128</v>
      </c>
      <c r="C472" t="s">
        <v>160</v>
      </c>
      <c r="D472">
        <v>7</v>
      </c>
      <c r="E472" t="s">
        <v>126</v>
      </c>
      <c r="F472" t="s">
        <v>1178</v>
      </c>
      <c r="G472" t="s">
        <v>126</v>
      </c>
      <c r="H472" t="s">
        <v>107</v>
      </c>
      <c r="I472" t="s">
        <v>131</v>
      </c>
      <c r="J472" t="s">
        <v>131</v>
      </c>
      <c r="K472" s="20">
        <v>42486</v>
      </c>
      <c r="L472" s="20">
        <v>42486</v>
      </c>
      <c r="M472" t="s">
        <v>1179</v>
      </c>
      <c r="N472">
        <v>4.375</v>
      </c>
      <c r="O472">
        <v>1</v>
      </c>
      <c r="P472" s="20">
        <v>39198</v>
      </c>
      <c r="Q472" t="s">
        <v>126</v>
      </c>
      <c r="R472" s="20">
        <v>41876</v>
      </c>
      <c r="S472">
        <v>1</v>
      </c>
      <c r="T472" s="20">
        <v>42486</v>
      </c>
      <c r="U472" t="s">
        <v>126</v>
      </c>
      <c r="V472">
        <v>0</v>
      </c>
      <c r="W472">
        <v>0</v>
      </c>
      <c r="X472">
        <v>0</v>
      </c>
      <c r="Y472" t="str">
        <f>Tableau_Lancer_la_requête_à_partir_de_dbfin01[[#This Row],[CATEG_ISSUER]]</f>
        <v>Finance</v>
      </c>
    </row>
    <row r="473" spans="1:25" x14ac:dyDescent="0.25">
      <c r="A473" t="s">
        <v>1180</v>
      </c>
      <c r="B473" t="s">
        <v>128</v>
      </c>
      <c r="C473" t="s">
        <v>160</v>
      </c>
      <c r="D473">
        <v>9</v>
      </c>
      <c r="E473" t="s">
        <v>126</v>
      </c>
      <c r="F473" t="s">
        <v>1178</v>
      </c>
      <c r="G473" t="s">
        <v>126</v>
      </c>
      <c r="H473" t="s">
        <v>107</v>
      </c>
      <c r="I473" t="s">
        <v>131</v>
      </c>
      <c r="J473" t="s">
        <v>131</v>
      </c>
      <c r="K473" s="20">
        <v>61071</v>
      </c>
      <c r="L473" s="20">
        <v>42809</v>
      </c>
      <c r="M473" t="s">
        <v>1181</v>
      </c>
      <c r="N473">
        <v>4.875</v>
      </c>
      <c r="O473">
        <v>1</v>
      </c>
      <c r="P473" s="20">
        <v>39522</v>
      </c>
      <c r="Q473" t="s">
        <v>126</v>
      </c>
      <c r="R473" s="20">
        <v>41876</v>
      </c>
      <c r="S473">
        <v>1</v>
      </c>
      <c r="T473" s="20">
        <v>42809</v>
      </c>
      <c r="U473" t="s">
        <v>164</v>
      </c>
      <c r="V473">
        <v>0</v>
      </c>
      <c r="W473">
        <v>0</v>
      </c>
      <c r="X473">
        <v>0</v>
      </c>
      <c r="Y473" t="str">
        <f>Tableau_Lancer_la_requête_à_partir_de_dbfin01[[#This Row],[CATEG_ISSUER]]</f>
        <v>Finance</v>
      </c>
    </row>
    <row r="474" spans="1:25" x14ac:dyDescent="0.25">
      <c r="A474" t="s">
        <v>1182</v>
      </c>
      <c r="B474" t="s">
        <v>128</v>
      </c>
      <c r="C474" t="s">
        <v>160</v>
      </c>
      <c r="D474">
        <v>7</v>
      </c>
      <c r="E474" t="s">
        <v>126</v>
      </c>
      <c r="F474" t="s">
        <v>1178</v>
      </c>
      <c r="G474" t="s">
        <v>126</v>
      </c>
      <c r="H474" t="s">
        <v>107</v>
      </c>
      <c r="I474" t="s">
        <v>131</v>
      </c>
      <c r="J474" t="s">
        <v>131</v>
      </c>
      <c r="K474" s="20">
        <v>42912</v>
      </c>
      <c r="L474" s="20">
        <v>42912</v>
      </c>
      <c r="M474" t="s">
        <v>1183</v>
      </c>
      <c r="N474">
        <v>5</v>
      </c>
      <c r="O474">
        <v>1</v>
      </c>
      <c r="P474" s="20">
        <v>39625</v>
      </c>
      <c r="Q474" t="s">
        <v>126</v>
      </c>
      <c r="R474" s="20">
        <v>41876</v>
      </c>
      <c r="S474">
        <v>1</v>
      </c>
      <c r="T474" s="20">
        <v>42912</v>
      </c>
      <c r="U474" t="s">
        <v>126</v>
      </c>
      <c r="V474">
        <v>0</v>
      </c>
      <c r="W474">
        <v>0</v>
      </c>
      <c r="X474">
        <v>0</v>
      </c>
      <c r="Y474" t="str">
        <f>Tableau_Lancer_la_requête_à_partir_de_dbfin01[[#This Row],[CATEG_ISSUER]]</f>
        <v>Finance</v>
      </c>
    </row>
    <row r="475" spans="1:25" x14ac:dyDescent="0.25">
      <c r="A475" t="s">
        <v>1184</v>
      </c>
      <c r="B475" t="s">
        <v>110</v>
      </c>
      <c r="C475" t="s">
        <v>129</v>
      </c>
      <c r="D475">
        <v>6</v>
      </c>
      <c r="E475" t="s">
        <v>126</v>
      </c>
      <c r="F475" t="s">
        <v>1185</v>
      </c>
      <c r="G475" t="s">
        <v>126</v>
      </c>
      <c r="H475" t="s">
        <v>107</v>
      </c>
      <c r="I475" t="s">
        <v>131</v>
      </c>
      <c r="J475" t="s">
        <v>131</v>
      </c>
      <c r="K475" s="20">
        <v>43368</v>
      </c>
      <c r="L475" s="20">
        <v>43368</v>
      </c>
      <c r="M475" t="s">
        <v>1186</v>
      </c>
      <c r="N475">
        <v>5.5</v>
      </c>
      <c r="O475">
        <v>1</v>
      </c>
      <c r="P475" s="20">
        <v>38255</v>
      </c>
      <c r="Q475" t="s">
        <v>126</v>
      </c>
      <c r="R475" s="20">
        <v>41876</v>
      </c>
      <c r="S475">
        <v>1</v>
      </c>
      <c r="T475" s="20">
        <v>43368</v>
      </c>
      <c r="U475" t="s">
        <v>126</v>
      </c>
      <c r="V475">
        <v>0</v>
      </c>
      <c r="W475">
        <v>0</v>
      </c>
      <c r="X475">
        <v>0</v>
      </c>
      <c r="Y475" t="str">
        <f>Tableau_Lancer_la_requête_à_partir_de_dbfin01[[#This Row],[CATEG_ISSUER]]</f>
        <v>Corporate</v>
      </c>
    </row>
    <row r="476" spans="1:25" x14ac:dyDescent="0.25">
      <c r="A476" t="s">
        <v>1187</v>
      </c>
      <c r="B476" t="s">
        <v>110</v>
      </c>
      <c r="C476" t="s">
        <v>129</v>
      </c>
      <c r="D476">
        <v>6</v>
      </c>
      <c r="E476" t="s">
        <v>126</v>
      </c>
      <c r="F476" t="s">
        <v>1188</v>
      </c>
      <c r="G476" t="s">
        <v>126</v>
      </c>
      <c r="H476" t="s">
        <v>107</v>
      </c>
      <c r="I476" t="s">
        <v>131</v>
      </c>
      <c r="J476" t="s">
        <v>131</v>
      </c>
      <c r="K476" s="20">
        <v>42594</v>
      </c>
      <c r="L476" s="20">
        <v>42594</v>
      </c>
      <c r="M476" t="s">
        <v>1189</v>
      </c>
      <c r="N476">
        <v>4.625</v>
      </c>
      <c r="O476">
        <v>1</v>
      </c>
      <c r="P476" s="20">
        <v>40402</v>
      </c>
      <c r="Q476" t="s">
        <v>126</v>
      </c>
      <c r="R476" s="20">
        <v>41876</v>
      </c>
      <c r="S476">
        <v>1</v>
      </c>
      <c r="T476" s="20">
        <v>42594</v>
      </c>
      <c r="U476" t="s">
        <v>126</v>
      </c>
      <c r="V476">
        <v>0</v>
      </c>
      <c r="W476">
        <v>0</v>
      </c>
      <c r="X476">
        <v>0</v>
      </c>
      <c r="Y476" t="str">
        <f>Tableau_Lancer_la_requête_à_partir_de_dbfin01[[#This Row],[CATEG_ISSUER]]</f>
        <v>Corporate</v>
      </c>
    </row>
    <row r="477" spans="1:25" x14ac:dyDescent="0.25">
      <c r="A477" t="s">
        <v>1190</v>
      </c>
      <c r="B477" t="s">
        <v>110</v>
      </c>
      <c r="C477" t="s">
        <v>129</v>
      </c>
      <c r="D477">
        <v>9</v>
      </c>
      <c r="E477" t="s">
        <v>126</v>
      </c>
      <c r="F477" t="s">
        <v>1191</v>
      </c>
      <c r="G477" t="s">
        <v>126</v>
      </c>
      <c r="H477" t="s">
        <v>107</v>
      </c>
      <c r="I477" t="s">
        <v>131</v>
      </c>
      <c r="J477" t="s">
        <v>131</v>
      </c>
      <c r="K477" s="20">
        <v>43033</v>
      </c>
      <c r="L477" s="20">
        <v>43033</v>
      </c>
      <c r="M477" t="s">
        <v>1192</v>
      </c>
      <c r="N477">
        <v>4</v>
      </c>
      <c r="O477">
        <v>1</v>
      </c>
      <c r="P477" s="20">
        <v>40841</v>
      </c>
      <c r="Q477" t="s">
        <v>126</v>
      </c>
      <c r="R477" s="20">
        <v>41876</v>
      </c>
      <c r="S477">
        <v>1</v>
      </c>
      <c r="T477" s="20">
        <v>43033</v>
      </c>
      <c r="U477" t="s">
        <v>126</v>
      </c>
      <c r="V477">
        <v>0</v>
      </c>
      <c r="W477">
        <v>0</v>
      </c>
      <c r="X477">
        <v>0</v>
      </c>
      <c r="Y477" t="str">
        <f>Tableau_Lancer_la_requête_à_partir_de_dbfin01[[#This Row],[CATEG_ISSUER]]</f>
        <v>Corporate</v>
      </c>
    </row>
    <row r="478" spans="1:25" x14ac:dyDescent="0.25">
      <c r="A478" t="s">
        <v>1193</v>
      </c>
      <c r="B478" t="s">
        <v>807</v>
      </c>
      <c r="C478" t="s">
        <v>160</v>
      </c>
      <c r="D478">
        <v>7</v>
      </c>
      <c r="E478" t="s">
        <v>126</v>
      </c>
      <c r="F478" t="s">
        <v>1194</v>
      </c>
      <c r="G478" t="s">
        <v>126</v>
      </c>
      <c r="H478" t="s">
        <v>107</v>
      </c>
      <c r="I478" t="s">
        <v>131</v>
      </c>
      <c r="J478" t="s">
        <v>131</v>
      </c>
      <c r="K478" s="20">
        <v>43017</v>
      </c>
      <c r="L478" s="20">
        <v>43017</v>
      </c>
      <c r="M478" t="s">
        <v>1195</v>
      </c>
      <c r="N478">
        <v>1.75</v>
      </c>
      <c r="O478">
        <v>1</v>
      </c>
      <c r="P478" s="20">
        <v>41921</v>
      </c>
      <c r="Q478" t="s">
        <v>126</v>
      </c>
      <c r="R478" s="20">
        <v>41876</v>
      </c>
      <c r="S478">
        <v>1</v>
      </c>
      <c r="T478" s="20">
        <v>43017</v>
      </c>
      <c r="U478" t="s">
        <v>126</v>
      </c>
      <c r="V478">
        <v>0</v>
      </c>
      <c r="W478">
        <v>0</v>
      </c>
      <c r="X478">
        <v>0</v>
      </c>
      <c r="Y478" t="str">
        <f>Tableau_Lancer_la_requête_à_partir_de_dbfin01[[#This Row],[CATEG_ISSUER]]</f>
        <v>Finance</v>
      </c>
    </row>
    <row r="479" spans="1:25" x14ac:dyDescent="0.25">
      <c r="A479" t="s">
        <v>1196</v>
      </c>
      <c r="B479" t="s">
        <v>593</v>
      </c>
      <c r="C479" t="s">
        <v>129</v>
      </c>
      <c r="D479">
        <v>8</v>
      </c>
      <c r="E479" t="s">
        <v>126</v>
      </c>
      <c r="F479" t="s">
        <v>1197</v>
      </c>
      <c r="G479" t="s">
        <v>126</v>
      </c>
      <c r="H479" t="s">
        <v>107</v>
      </c>
      <c r="I479" t="s">
        <v>131</v>
      </c>
      <c r="J479" t="s">
        <v>131</v>
      </c>
      <c r="K479" s="20">
        <v>43451</v>
      </c>
      <c r="L479" s="20">
        <v>43451</v>
      </c>
      <c r="M479" t="s">
        <v>1198</v>
      </c>
      <c r="N479">
        <v>4</v>
      </c>
      <c r="O479">
        <v>1</v>
      </c>
      <c r="P479" s="20">
        <v>41260</v>
      </c>
      <c r="Q479" t="s">
        <v>126</v>
      </c>
      <c r="R479" s="20">
        <v>41876</v>
      </c>
      <c r="S479">
        <v>1</v>
      </c>
      <c r="T479" s="20">
        <v>43451</v>
      </c>
      <c r="U479" t="s">
        <v>126</v>
      </c>
      <c r="V479">
        <v>0</v>
      </c>
      <c r="W479">
        <v>0</v>
      </c>
      <c r="X479">
        <v>0</v>
      </c>
      <c r="Y479" t="str">
        <f>Tableau_Lancer_la_requête_à_partir_de_dbfin01[[#This Row],[CATEG_ISSUER]]</f>
        <v>Corporate</v>
      </c>
    </row>
    <row r="480" spans="1:25" x14ac:dyDescent="0.25">
      <c r="A480" t="s">
        <v>1199</v>
      </c>
      <c r="B480" t="s">
        <v>110</v>
      </c>
      <c r="C480" t="s">
        <v>160</v>
      </c>
      <c r="D480">
        <v>9</v>
      </c>
      <c r="E480" t="s">
        <v>126</v>
      </c>
      <c r="F480" t="s">
        <v>1200</v>
      </c>
      <c r="G480" t="s">
        <v>126</v>
      </c>
      <c r="H480" t="s">
        <v>107</v>
      </c>
      <c r="I480" t="s">
        <v>131</v>
      </c>
      <c r="J480" t="s">
        <v>131</v>
      </c>
      <c r="K480" s="20">
        <v>42534</v>
      </c>
      <c r="L480" s="20">
        <v>42534</v>
      </c>
      <c r="M480" t="s">
        <v>1201</v>
      </c>
      <c r="N480">
        <v>1.875</v>
      </c>
      <c r="O480">
        <v>1</v>
      </c>
      <c r="P480" s="20">
        <v>41803</v>
      </c>
      <c r="Q480" t="s">
        <v>126</v>
      </c>
      <c r="R480" s="20">
        <v>41876</v>
      </c>
      <c r="S480">
        <v>1</v>
      </c>
      <c r="T480" s="20">
        <v>42534</v>
      </c>
      <c r="U480" t="s">
        <v>126</v>
      </c>
      <c r="V480">
        <v>0</v>
      </c>
      <c r="W480">
        <v>0</v>
      </c>
      <c r="X480">
        <v>0</v>
      </c>
      <c r="Y480" t="str">
        <f>Tableau_Lancer_la_requête_à_partir_de_dbfin01[[#This Row],[CATEG_ISSUER]]</f>
        <v>Finance</v>
      </c>
    </row>
    <row r="481" spans="1:25" x14ac:dyDescent="0.25">
      <c r="A481" t="s">
        <v>1202</v>
      </c>
      <c r="B481" t="s">
        <v>110</v>
      </c>
      <c r="C481" t="s">
        <v>160</v>
      </c>
      <c r="D481">
        <v>9</v>
      </c>
      <c r="E481" t="s">
        <v>126</v>
      </c>
      <c r="F481" t="s">
        <v>1200</v>
      </c>
      <c r="G481" t="s">
        <v>126</v>
      </c>
      <c r="H481" t="s">
        <v>107</v>
      </c>
      <c r="I481" t="s">
        <v>131</v>
      </c>
      <c r="J481" t="s">
        <v>131</v>
      </c>
      <c r="K481" s="20">
        <v>42881</v>
      </c>
      <c r="L481" s="20">
        <v>42881</v>
      </c>
      <c r="M481" t="s">
        <v>1203</v>
      </c>
      <c r="N481">
        <v>2</v>
      </c>
      <c r="O481">
        <v>1</v>
      </c>
      <c r="P481" s="20">
        <v>41785</v>
      </c>
      <c r="Q481" t="s">
        <v>126</v>
      </c>
      <c r="R481" s="20">
        <v>41876</v>
      </c>
      <c r="S481">
        <v>1</v>
      </c>
      <c r="T481" s="20">
        <v>42881</v>
      </c>
      <c r="U481" t="s">
        <v>126</v>
      </c>
      <c r="V481">
        <v>0</v>
      </c>
      <c r="W481">
        <v>0</v>
      </c>
      <c r="X481">
        <v>0</v>
      </c>
      <c r="Y481" t="str">
        <f>Tableau_Lancer_la_requête_à_partir_de_dbfin01[[#This Row],[CATEG_ISSUER]]</f>
        <v>Finance</v>
      </c>
    </row>
    <row r="482" spans="1:25" x14ac:dyDescent="0.25">
      <c r="A482" t="s">
        <v>1204</v>
      </c>
      <c r="B482" t="s">
        <v>110</v>
      </c>
      <c r="C482" t="s">
        <v>160</v>
      </c>
      <c r="D482">
        <v>9</v>
      </c>
      <c r="E482" t="s">
        <v>126</v>
      </c>
      <c r="F482" t="s">
        <v>1200</v>
      </c>
      <c r="G482" t="s">
        <v>126</v>
      </c>
      <c r="H482" t="s">
        <v>107</v>
      </c>
      <c r="I482" t="s">
        <v>131</v>
      </c>
      <c r="J482" t="s">
        <v>131</v>
      </c>
      <c r="K482" s="20">
        <v>43126</v>
      </c>
      <c r="L482" s="20">
        <v>43126</v>
      </c>
      <c r="M482" t="s">
        <v>1205</v>
      </c>
      <c r="N482">
        <v>0.75</v>
      </c>
      <c r="O482">
        <v>1</v>
      </c>
      <c r="P482" s="20">
        <v>42395</v>
      </c>
      <c r="Q482" t="s">
        <v>126</v>
      </c>
      <c r="R482" s="20">
        <v>41876</v>
      </c>
      <c r="S482">
        <v>1</v>
      </c>
      <c r="T482" s="20">
        <v>43126</v>
      </c>
      <c r="U482" t="s">
        <v>126</v>
      </c>
      <c r="V482">
        <v>0</v>
      </c>
      <c r="W482">
        <v>0</v>
      </c>
      <c r="X482">
        <v>0</v>
      </c>
      <c r="Y482" t="str">
        <f>Tableau_Lancer_la_requête_à_partir_de_dbfin01[[#This Row],[CATEG_ISSUER]]</f>
        <v>Finance</v>
      </c>
    </row>
    <row r="483" spans="1:25" x14ac:dyDescent="0.25">
      <c r="A483" t="s">
        <v>1206</v>
      </c>
      <c r="B483" t="s">
        <v>593</v>
      </c>
      <c r="C483" t="s">
        <v>129</v>
      </c>
      <c r="D483">
        <v>4</v>
      </c>
      <c r="E483" t="s">
        <v>126</v>
      </c>
      <c r="F483" t="s">
        <v>1207</v>
      </c>
      <c r="G483" t="s">
        <v>126</v>
      </c>
      <c r="H483" t="s">
        <v>107</v>
      </c>
      <c r="I483" t="s">
        <v>131</v>
      </c>
      <c r="J483" t="s">
        <v>131</v>
      </c>
      <c r="K483" s="20">
        <v>43816</v>
      </c>
      <c r="L483" s="20">
        <v>43816</v>
      </c>
      <c r="M483" t="s">
        <v>1208</v>
      </c>
      <c r="N483">
        <v>4.5</v>
      </c>
      <c r="O483">
        <v>1</v>
      </c>
      <c r="P483" s="20">
        <v>38703</v>
      </c>
      <c r="Q483" t="s">
        <v>126</v>
      </c>
      <c r="R483" s="20">
        <v>41876</v>
      </c>
      <c r="S483">
        <v>1</v>
      </c>
      <c r="T483" s="20">
        <v>43816</v>
      </c>
      <c r="U483" t="s">
        <v>126</v>
      </c>
      <c r="V483">
        <v>0</v>
      </c>
      <c r="W483">
        <v>0</v>
      </c>
      <c r="X483">
        <v>0</v>
      </c>
      <c r="Y483" t="str">
        <f>Tableau_Lancer_la_requête_à_partir_de_dbfin01[[#This Row],[CATEG_ISSUER]]</f>
        <v>Corporate</v>
      </c>
    </row>
    <row r="484" spans="1:25" x14ac:dyDescent="0.25">
      <c r="A484" t="s">
        <v>1209</v>
      </c>
      <c r="B484" t="s">
        <v>593</v>
      </c>
      <c r="C484" t="s">
        <v>129</v>
      </c>
      <c r="D484">
        <v>4</v>
      </c>
      <c r="E484" t="s">
        <v>126</v>
      </c>
      <c r="F484" t="s">
        <v>1207</v>
      </c>
      <c r="G484" t="s">
        <v>126</v>
      </c>
      <c r="H484" t="s">
        <v>107</v>
      </c>
      <c r="I484" t="s">
        <v>131</v>
      </c>
      <c r="J484" t="s">
        <v>131</v>
      </c>
      <c r="K484" s="20">
        <v>42480</v>
      </c>
      <c r="L484" s="20">
        <v>42480</v>
      </c>
      <c r="M484" t="s">
        <v>1210</v>
      </c>
      <c r="N484">
        <v>5.5</v>
      </c>
      <c r="O484">
        <v>1</v>
      </c>
      <c r="P484" s="20">
        <v>40288</v>
      </c>
      <c r="Q484" t="s">
        <v>126</v>
      </c>
      <c r="R484" s="20">
        <v>41876</v>
      </c>
      <c r="S484">
        <v>1</v>
      </c>
      <c r="T484" s="20">
        <v>42480</v>
      </c>
      <c r="U484" t="s">
        <v>126</v>
      </c>
      <c r="V484">
        <v>0</v>
      </c>
      <c r="W484">
        <v>0</v>
      </c>
      <c r="X484">
        <v>0</v>
      </c>
      <c r="Y484" t="str">
        <f>Tableau_Lancer_la_requête_à_partir_de_dbfin01[[#This Row],[CATEG_ISSUER]]</f>
        <v>Corporate</v>
      </c>
    </row>
    <row r="485" spans="1:25" x14ac:dyDescent="0.25">
      <c r="A485" t="s">
        <v>1211</v>
      </c>
      <c r="B485" t="s">
        <v>593</v>
      </c>
      <c r="C485" t="s">
        <v>129</v>
      </c>
      <c r="D485">
        <v>6</v>
      </c>
      <c r="E485" t="s">
        <v>126</v>
      </c>
      <c r="F485" t="s">
        <v>1207</v>
      </c>
      <c r="G485" t="s">
        <v>126</v>
      </c>
      <c r="H485" t="s">
        <v>107</v>
      </c>
      <c r="I485" t="s">
        <v>131</v>
      </c>
      <c r="J485" t="s">
        <v>131</v>
      </c>
      <c r="K485" s="20">
        <v>68539</v>
      </c>
      <c r="L485" s="20">
        <v>43431</v>
      </c>
      <c r="M485" t="s">
        <v>1212</v>
      </c>
      <c r="N485">
        <v>3.25</v>
      </c>
      <c r="O485">
        <v>1</v>
      </c>
      <c r="P485" s="20">
        <v>41970</v>
      </c>
      <c r="Q485" t="s">
        <v>126</v>
      </c>
      <c r="R485" s="20">
        <v>41876</v>
      </c>
      <c r="S485">
        <v>1</v>
      </c>
      <c r="T485" s="20">
        <v>43431</v>
      </c>
      <c r="U485" t="s">
        <v>164</v>
      </c>
      <c r="V485">
        <v>0</v>
      </c>
      <c r="W485">
        <v>0</v>
      </c>
      <c r="X485">
        <v>0</v>
      </c>
      <c r="Y485" t="str">
        <f>Tableau_Lancer_la_requête_à_partir_de_dbfin01[[#This Row],[CATEG_ISSUER]]</f>
        <v>Corporate</v>
      </c>
    </row>
    <row r="486" spans="1:25" x14ac:dyDescent="0.25">
      <c r="A486" t="s">
        <v>1213</v>
      </c>
      <c r="B486" t="s">
        <v>110</v>
      </c>
      <c r="C486" t="s">
        <v>129</v>
      </c>
      <c r="D486">
        <v>10</v>
      </c>
      <c r="E486" t="s">
        <v>126</v>
      </c>
      <c r="F486" t="s">
        <v>1214</v>
      </c>
      <c r="G486" t="s">
        <v>126</v>
      </c>
      <c r="H486" t="s">
        <v>107</v>
      </c>
      <c r="I486" t="s">
        <v>131</v>
      </c>
      <c r="J486" t="s">
        <v>131</v>
      </c>
      <c r="K486" s="20">
        <v>42767</v>
      </c>
      <c r="L486" s="20">
        <v>42767</v>
      </c>
      <c r="M486" t="s">
        <v>1215</v>
      </c>
      <c r="N486">
        <v>4.125</v>
      </c>
      <c r="O486">
        <v>1</v>
      </c>
      <c r="P486" s="20">
        <v>40575</v>
      </c>
      <c r="Q486" t="s">
        <v>126</v>
      </c>
      <c r="R486" s="20">
        <v>41876</v>
      </c>
      <c r="S486">
        <v>1</v>
      </c>
      <c r="T486" s="20">
        <v>42767</v>
      </c>
      <c r="U486" t="s">
        <v>126</v>
      </c>
      <c r="V486">
        <v>0</v>
      </c>
      <c r="W486">
        <v>0</v>
      </c>
      <c r="X486">
        <v>0</v>
      </c>
      <c r="Y486" t="str">
        <f>Tableau_Lancer_la_requête_à_partir_de_dbfin01[[#This Row],[CATEG_ISSUER]]</f>
        <v>Corporate</v>
      </c>
    </row>
    <row r="487" spans="1:25" x14ac:dyDescent="0.25">
      <c r="A487" t="s">
        <v>1216</v>
      </c>
      <c r="B487" t="s">
        <v>110</v>
      </c>
      <c r="C487" t="s">
        <v>129</v>
      </c>
      <c r="D487">
        <v>10</v>
      </c>
      <c r="E487" t="s">
        <v>126</v>
      </c>
      <c r="F487" t="s">
        <v>1214</v>
      </c>
      <c r="G487" t="s">
        <v>126</v>
      </c>
      <c r="H487" t="s">
        <v>107</v>
      </c>
      <c r="I487" t="s">
        <v>131</v>
      </c>
      <c r="J487" t="s">
        <v>131</v>
      </c>
      <c r="K487" s="20">
        <v>43378</v>
      </c>
      <c r="L487" s="20">
        <v>43378</v>
      </c>
      <c r="M487" t="s">
        <v>1217</v>
      </c>
      <c r="N487">
        <v>3.625</v>
      </c>
      <c r="O487">
        <v>1</v>
      </c>
      <c r="P487" s="20">
        <v>40821</v>
      </c>
      <c r="Q487" t="s">
        <v>126</v>
      </c>
      <c r="R487" s="20">
        <v>41876</v>
      </c>
      <c r="S487">
        <v>1</v>
      </c>
      <c r="T487" s="20">
        <v>43378</v>
      </c>
      <c r="U487" t="s">
        <v>126</v>
      </c>
      <c r="V487">
        <v>0</v>
      </c>
      <c r="W487">
        <v>0</v>
      </c>
      <c r="X487">
        <v>0</v>
      </c>
      <c r="Y487" t="str">
        <f>Tableau_Lancer_la_requête_à_partir_de_dbfin01[[#This Row],[CATEG_ISSUER]]</f>
        <v>Corporate</v>
      </c>
    </row>
    <row r="488" spans="1:25" x14ac:dyDescent="0.25">
      <c r="A488" t="s">
        <v>1218</v>
      </c>
      <c r="B488" t="s">
        <v>110</v>
      </c>
      <c r="C488" t="s">
        <v>129</v>
      </c>
      <c r="D488">
        <v>10</v>
      </c>
      <c r="E488" t="s">
        <v>126</v>
      </c>
      <c r="F488" t="s">
        <v>1214</v>
      </c>
      <c r="G488" t="s">
        <v>126</v>
      </c>
      <c r="H488" t="s">
        <v>107</v>
      </c>
      <c r="I488" t="s">
        <v>131</v>
      </c>
      <c r="J488" t="s">
        <v>131</v>
      </c>
      <c r="K488" s="20">
        <v>42431</v>
      </c>
      <c r="L488" s="20">
        <v>42431</v>
      </c>
      <c r="M488" t="s">
        <v>1219</v>
      </c>
      <c r="N488">
        <v>3.875</v>
      </c>
      <c r="O488">
        <v>1</v>
      </c>
      <c r="P488" s="20">
        <v>41335</v>
      </c>
      <c r="Q488" t="s">
        <v>126</v>
      </c>
      <c r="R488" s="20">
        <v>41876</v>
      </c>
      <c r="S488">
        <v>1</v>
      </c>
      <c r="T488" s="20">
        <v>42431</v>
      </c>
      <c r="U488" t="s">
        <v>126</v>
      </c>
      <c r="V488">
        <v>0</v>
      </c>
      <c r="W488">
        <v>0</v>
      </c>
      <c r="X488">
        <v>0</v>
      </c>
      <c r="Y488" t="str">
        <f>Tableau_Lancer_la_requête_à_partir_de_dbfin01[[#This Row],[CATEG_ISSUER]]</f>
        <v>Corporate</v>
      </c>
    </row>
    <row r="489" spans="1:25" x14ac:dyDescent="0.25">
      <c r="A489" t="s">
        <v>1220</v>
      </c>
      <c r="B489" t="s">
        <v>110</v>
      </c>
      <c r="C489" t="s">
        <v>129</v>
      </c>
      <c r="D489">
        <v>10</v>
      </c>
      <c r="E489" t="s">
        <v>126</v>
      </c>
      <c r="F489" t="s">
        <v>1214</v>
      </c>
      <c r="G489" t="s">
        <v>126</v>
      </c>
      <c r="H489" t="s">
        <v>107</v>
      </c>
      <c r="I489" t="s">
        <v>131</v>
      </c>
      <c r="J489" t="s">
        <v>131</v>
      </c>
      <c r="K489" s="20">
        <v>43019</v>
      </c>
      <c r="L489" s="20">
        <v>43019</v>
      </c>
      <c r="M489" t="s">
        <v>1221</v>
      </c>
      <c r="N489">
        <v>2.25</v>
      </c>
      <c r="O489">
        <v>1</v>
      </c>
      <c r="P489" s="20">
        <v>41558</v>
      </c>
      <c r="Q489" t="s">
        <v>126</v>
      </c>
      <c r="R489" s="20">
        <v>41876</v>
      </c>
      <c r="S489">
        <v>1</v>
      </c>
      <c r="T489" s="20">
        <v>43019</v>
      </c>
      <c r="U489" t="s">
        <v>126</v>
      </c>
      <c r="V489">
        <v>0</v>
      </c>
      <c r="W489">
        <v>0</v>
      </c>
      <c r="X489">
        <v>0</v>
      </c>
      <c r="Y489" t="str">
        <f>Tableau_Lancer_la_requête_à_partir_de_dbfin01[[#This Row],[CATEG_ISSUER]]</f>
        <v>Corporate</v>
      </c>
    </row>
    <row r="490" spans="1:25" x14ac:dyDescent="0.25">
      <c r="A490" t="s">
        <v>1222</v>
      </c>
      <c r="B490" t="s">
        <v>110</v>
      </c>
      <c r="C490" t="s">
        <v>129</v>
      </c>
      <c r="D490">
        <v>10</v>
      </c>
      <c r="E490" t="s">
        <v>126</v>
      </c>
      <c r="F490" t="s">
        <v>1214</v>
      </c>
      <c r="G490" t="s">
        <v>126</v>
      </c>
      <c r="H490" t="s">
        <v>107</v>
      </c>
      <c r="I490" t="s">
        <v>131</v>
      </c>
      <c r="J490" t="s">
        <v>131</v>
      </c>
      <c r="K490" s="20">
        <v>43654</v>
      </c>
      <c r="L490" s="20">
        <v>43654</v>
      </c>
      <c r="M490" t="s">
        <v>1223</v>
      </c>
      <c r="N490">
        <v>3</v>
      </c>
      <c r="O490">
        <v>1</v>
      </c>
      <c r="P490" s="20">
        <v>41828</v>
      </c>
      <c r="Q490" t="s">
        <v>126</v>
      </c>
      <c r="R490" s="20">
        <v>41876</v>
      </c>
      <c r="S490">
        <v>1</v>
      </c>
      <c r="T490" s="20">
        <v>43654</v>
      </c>
      <c r="U490" t="s">
        <v>126</v>
      </c>
      <c r="V490">
        <v>0</v>
      </c>
      <c r="W490">
        <v>0</v>
      </c>
      <c r="X490">
        <v>0</v>
      </c>
      <c r="Y490" t="str">
        <f>Tableau_Lancer_la_requête_à_partir_de_dbfin01[[#This Row],[CATEG_ISSUER]]</f>
        <v>Corporate</v>
      </c>
    </row>
    <row r="491" spans="1:25" x14ac:dyDescent="0.25">
      <c r="A491" t="s">
        <v>1224</v>
      </c>
      <c r="B491" t="s">
        <v>122</v>
      </c>
      <c r="C491" t="s">
        <v>160</v>
      </c>
      <c r="D491">
        <v>5</v>
      </c>
      <c r="E491" t="s">
        <v>126</v>
      </c>
      <c r="F491" t="s">
        <v>229</v>
      </c>
      <c r="G491" t="s">
        <v>126</v>
      </c>
      <c r="H491" t="s">
        <v>107</v>
      </c>
      <c r="I491" t="s">
        <v>131</v>
      </c>
      <c r="J491" t="s">
        <v>131</v>
      </c>
      <c r="K491" s="20">
        <v>68539</v>
      </c>
      <c r="L491" s="20">
        <v>42783</v>
      </c>
      <c r="M491" t="s">
        <v>1225</v>
      </c>
      <c r="N491">
        <v>4.375</v>
      </c>
      <c r="O491">
        <v>1</v>
      </c>
      <c r="P491" s="20">
        <v>38765</v>
      </c>
      <c r="Q491" t="s">
        <v>126</v>
      </c>
      <c r="R491" s="20">
        <v>41876</v>
      </c>
      <c r="S491">
        <v>1</v>
      </c>
      <c r="T491" s="20">
        <v>42783</v>
      </c>
      <c r="U491" t="s">
        <v>164</v>
      </c>
      <c r="V491">
        <v>0</v>
      </c>
      <c r="W491">
        <v>0</v>
      </c>
      <c r="X491">
        <v>0</v>
      </c>
      <c r="Y491" t="str">
        <f>Tableau_Lancer_la_requête_à_partir_de_dbfin01[[#This Row],[CATEG_ISSUER]]</f>
        <v>Finance</v>
      </c>
    </row>
    <row r="492" spans="1:25" x14ac:dyDescent="0.25">
      <c r="A492" t="s">
        <v>1226</v>
      </c>
      <c r="B492" t="s">
        <v>122</v>
      </c>
      <c r="C492" t="s">
        <v>160</v>
      </c>
      <c r="D492">
        <v>3</v>
      </c>
      <c r="E492" t="s">
        <v>126</v>
      </c>
      <c r="F492" t="s">
        <v>229</v>
      </c>
      <c r="G492" t="s">
        <v>126</v>
      </c>
      <c r="H492" t="s">
        <v>107</v>
      </c>
      <c r="I492" t="s">
        <v>131</v>
      </c>
      <c r="J492" t="s">
        <v>131</v>
      </c>
      <c r="K492" s="20">
        <v>42697</v>
      </c>
      <c r="L492" s="20">
        <v>42697</v>
      </c>
      <c r="M492" t="s">
        <v>1227</v>
      </c>
      <c r="N492">
        <v>4</v>
      </c>
      <c r="O492">
        <v>1</v>
      </c>
      <c r="P492" s="20">
        <v>39409</v>
      </c>
      <c r="Q492" t="s">
        <v>126</v>
      </c>
      <c r="R492" s="20">
        <v>41876</v>
      </c>
      <c r="S492">
        <v>1</v>
      </c>
      <c r="T492" s="20">
        <v>42697</v>
      </c>
      <c r="U492" t="s">
        <v>126</v>
      </c>
      <c r="V492">
        <v>0</v>
      </c>
      <c r="W492">
        <v>0</v>
      </c>
      <c r="X492">
        <v>0</v>
      </c>
      <c r="Y492" t="str">
        <f>Tableau_Lancer_la_requête_à_partir_de_dbfin01[[#This Row],[CATEG_ISSUER]]</f>
        <v>Finance</v>
      </c>
    </row>
    <row r="493" spans="1:25" x14ac:dyDescent="0.25">
      <c r="A493" t="s">
        <v>1228</v>
      </c>
      <c r="B493" t="s">
        <v>122</v>
      </c>
      <c r="C493" t="s">
        <v>160</v>
      </c>
      <c r="D493">
        <v>5</v>
      </c>
      <c r="E493" t="s">
        <v>126</v>
      </c>
      <c r="F493" t="s">
        <v>229</v>
      </c>
      <c r="G493" t="s">
        <v>126</v>
      </c>
      <c r="H493" t="s">
        <v>107</v>
      </c>
      <c r="I493" t="s">
        <v>131</v>
      </c>
      <c r="J493" t="s">
        <v>131</v>
      </c>
      <c r="K493" s="20">
        <v>43451</v>
      </c>
      <c r="L493" s="20">
        <v>43451</v>
      </c>
      <c r="M493" t="s">
        <v>1229</v>
      </c>
      <c r="N493">
        <v>5.26</v>
      </c>
      <c r="O493">
        <v>1</v>
      </c>
      <c r="P493" s="20">
        <v>40164</v>
      </c>
      <c r="Q493" t="s">
        <v>126</v>
      </c>
      <c r="R493" s="20">
        <v>41876</v>
      </c>
      <c r="S493">
        <v>1</v>
      </c>
      <c r="T493" s="20">
        <v>43451</v>
      </c>
      <c r="U493" t="s">
        <v>126</v>
      </c>
      <c r="V493">
        <v>0</v>
      </c>
      <c r="W493">
        <v>0</v>
      </c>
      <c r="X493">
        <v>0</v>
      </c>
      <c r="Y493" t="str">
        <f>Tableau_Lancer_la_requête_à_partir_de_dbfin01[[#This Row],[CATEG_ISSUER]]</f>
        <v>Finance</v>
      </c>
    </row>
    <row r="494" spans="1:25" x14ac:dyDescent="0.25">
      <c r="A494" t="s">
        <v>1230</v>
      </c>
      <c r="B494" t="s">
        <v>122</v>
      </c>
      <c r="C494" t="s">
        <v>160</v>
      </c>
      <c r="D494">
        <v>5</v>
      </c>
      <c r="E494" t="s">
        <v>126</v>
      </c>
      <c r="F494" t="s">
        <v>229</v>
      </c>
      <c r="G494" t="s">
        <v>126</v>
      </c>
      <c r="H494" t="s">
        <v>107</v>
      </c>
      <c r="I494" t="s">
        <v>131</v>
      </c>
      <c r="J494" t="s">
        <v>131</v>
      </c>
      <c r="K494" s="20">
        <v>43452</v>
      </c>
      <c r="L494" s="20">
        <v>43452</v>
      </c>
      <c r="M494" t="s">
        <v>1231</v>
      </c>
      <c r="N494">
        <v>5.3520000000000003</v>
      </c>
      <c r="O494">
        <v>1</v>
      </c>
      <c r="P494" s="20">
        <v>40165</v>
      </c>
      <c r="Q494" t="s">
        <v>126</v>
      </c>
      <c r="R494" s="20">
        <v>41876</v>
      </c>
      <c r="S494">
        <v>1</v>
      </c>
      <c r="T494" s="20">
        <v>43452</v>
      </c>
      <c r="U494" t="s">
        <v>126</v>
      </c>
      <c r="V494">
        <v>0</v>
      </c>
      <c r="W494">
        <v>0</v>
      </c>
      <c r="X494">
        <v>0</v>
      </c>
      <c r="Y494" t="str">
        <f>Tableau_Lancer_la_requête_à_partir_de_dbfin01[[#This Row],[CATEG_ISSUER]]</f>
        <v>Finance</v>
      </c>
    </row>
    <row r="495" spans="1:25" x14ac:dyDescent="0.25">
      <c r="A495" t="s">
        <v>1232</v>
      </c>
      <c r="B495" t="s">
        <v>122</v>
      </c>
      <c r="C495" t="s">
        <v>160</v>
      </c>
      <c r="D495">
        <v>5</v>
      </c>
      <c r="E495" t="s">
        <v>126</v>
      </c>
      <c r="F495" t="s">
        <v>229</v>
      </c>
      <c r="G495" t="s">
        <v>126</v>
      </c>
      <c r="H495" t="s">
        <v>107</v>
      </c>
      <c r="I495" t="s">
        <v>131</v>
      </c>
      <c r="J495" t="s">
        <v>131</v>
      </c>
      <c r="K495" s="20">
        <v>43668</v>
      </c>
      <c r="L495" s="20">
        <v>43668</v>
      </c>
      <c r="M495" t="s">
        <v>1233</v>
      </c>
      <c r="N495">
        <v>4.75</v>
      </c>
      <c r="O495">
        <v>1</v>
      </c>
      <c r="P495" s="20">
        <v>40381</v>
      </c>
      <c r="Q495" t="s">
        <v>126</v>
      </c>
      <c r="R495" s="20">
        <v>41876</v>
      </c>
      <c r="S495">
        <v>1</v>
      </c>
      <c r="T495" s="20">
        <v>43668</v>
      </c>
      <c r="U495" t="s">
        <v>126</v>
      </c>
      <c r="V495">
        <v>0</v>
      </c>
      <c r="W495">
        <v>0</v>
      </c>
      <c r="X495">
        <v>0</v>
      </c>
      <c r="Y495" t="str">
        <f>Tableau_Lancer_la_requête_à_partir_de_dbfin01[[#This Row],[CATEG_ISSUER]]</f>
        <v>Finance</v>
      </c>
    </row>
    <row r="496" spans="1:25" x14ac:dyDescent="0.25">
      <c r="A496" t="s">
        <v>1234</v>
      </c>
      <c r="B496" t="s">
        <v>122</v>
      </c>
      <c r="C496" t="s">
        <v>160</v>
      </c>
      <c r="D496">
        <v>5</v>
      </c>
      <c r="E496" t="s">
        <v>126</v>
      </c>
      <c r="F496" t="s">
        <v>229</v>
      </c>
      <c r="G496" t="s">
        <v>126</v>
      </c>
      <c r="H496" t="s">
        <v>107</v>
      </c>
      <c r="I496" t="s">
        <v>131</v>
      </c>
      <c r="J496" t="s">
        <v>131</v>
      </c>
      <c r="K496" s="20">
        <v>43451</v>
      </c>
      <c r="L496" s="20">
        <v>43451</v>
      </c>
      <c r="M496" t="s">
        <v>1235</v>
      </c>
      <c r="N496">
        <v>3.58</v>
      </c>
      <c r="O496">
        <v>1</v>
      </c>
      <c r="P496" s="20">
        <v>41260</v>
      </c>
      <c r="Q496" t="s">
        <v>126</v>
      </c>
      <c r="R496" s="20">
        <v>41876</v>
      </c>
      <c r="S496">
        <v>1</v>
      </c>
      <c r="T496" s="20">
        <v>43451</v>
      </c>
      <c r="U496" t="s">
        <v>126</v>
      </c>
      <c r="V496">
        <v>0</v>
      </c>
      <c r="W496">
        <v>0</v>
      </c>
      <c r="X496">
        <v>0</v>
      </c>
      <c r="Y496" t="str">
        <f>Tableau_Lancer_la_requête_à_partir_de_dbfin01[[#This Row],[CATEG_ISSUER]]</f>
        <v>Finance</v>
      </c>
    </row>
    <row r="497" spans="1:25" x14ac:dyDescent="0.25">
      <c r="A497" t="s">
        <v>1236</v>
      </c>
      <c r="B497" t="s">
        <v>122</v>
      </c>
      <c r="C497" t="s">
        <v>160</v>
      </c>
      <c r="D497">
        <v>3</v>
      </c>
      <c r="E497" t="s">
        <v>126</v>
      </c>
      <c r="F497" t="s">
        <v>229</v>
      </c>
      <c r="G497" t="s">
        <v>126</v>
      </c>
      <c r="H497" t="s">
        <v>107</v>
      </c>
      <c r="I497" t="s">
        <v>131</v>
      </c>
      <c r="J497" t="s">
        <v>131</v>
      </c>
      <c r="K497" s="20">
        <v>43172</v>
      </c>
      <c r="L497" s="20">
        <v>43172</v>
      </c>
      <c r="M497" t="s">
        <v>1237</v>
      </c>
      <c r="N497">
        <v>1.375</v>
      </c>
      <c r="O497">
        <v>1</v>
      </c>
      <c r="P497" s="20">
        <v>41711</v>
      </c>
      <c r="Q497" t="s">
        <v>126</v>
      </c>
      <c r="R497" s="20">
        <v>41876</v>
      </c>
      <c r="S497">
        <v>1</v>
      </c>
      <c r="T497" s="20">
        <v>43172</v>
      </c>
      <c r="U497" t="s">
        <v>126</v>
      </c>
      <c r="V497">
        <v>0</v>
      </c>
      <c r="W497">
        <v>0</v>
      </c>
      <c r="X497">
        <v>0</v>
      </c>
      <c r="Y497" t="str">
        <f>Tableau_Lancer_la_requête_à_partir_de_dbfin01[[#This Row],[CATEG_ISSUER]]</f>
        <v>Finance</v>
      </c>
    </row>
    <row r="498" spans="1:25" x14ac:dyDescent="0.25">
      <c r="A498" t="s">
        <v>1238</v>
      </c>
      <c r="B498" t="s">
        <v>1239</v>
      </c>
      <c r="C498" t="s">
        <v>129</v>
      </c>
      <c r="D498">
        <v>9</v>
      </c>
      <c r="E498" t="s">
        <v>126</v>
      </c>
      <c r="F498" t="s">
        <v>1240</v>
      </c>
      <c r="G498" t="s">
        <v>126</v>
      </c>
      <c r="H498" t="s">
        <v>107</v>
      </c>
      <c r="I498" t="s">
        <v>131</v>
      </c>
      <c r="J498" t="s">
        <v>131</v>
      </c>
      <c r="K498" s="20">
        <v>43571</v>
      </c>
      <c r="L498" s="20">
        <v>43571</v>
      </c>
      <c r="M498" t="s">
        <v>1241</v>
      </c>
      <c r="N498">
        <v>4.625</v>
      </c>
      <c r="O498">
        <v>1</v>
      </c>
      <c r="P498" s="20">
        <v>41015</v>
      </c>
      <c r="Q498" t="s">
        <v>126</v>
      </c>
      <c r="R498" s="20">
        <v>41876</v>
      </c>
      <c r="S498">
        <v>1</v>
      </c>
      <c r="T498" s="20">
        <v>43571</v>
      </c>
      <c r="U498" t="s">
        <v>126</v>
      </c>
      <c r="V498">
        <v>0</v>
      </c>
      <c r="W498">
        <v>0</v>
      </c>
      <c r="X498">
        <v>0</v>
      </c>
      <c r="Y498" t="str">
        <f>Tableau_Lancer_la_requête_à_partir_de_dbfin01[[#This Row],[CATEG_ISSUER]]</f>
        <v>Corporate</v>
      </c>
    </row>
    <row r="499" spans="1:25" x14ac:dyDescent="0.25">
      <c r="A499" t="s">
        <v>1242</v>
      </c>
      <c r="B499" t="s">
        <v>128</v>
      </c>
      <c r="C499" t="s">
        <v>129</v>
      </c>
      <c r="D499">
        <v>6</v>
      </c>
      <c r="E499" t="s">
        <v>126</v>
      </c>
      <c r="F499" t="s">
        <v>1243</v>
      </c>
      <c r="G499" t="s">
        <v>126</v>
      </c>
      <c r="H499" t="s">
        <v>107</v>
      </c>
      <c r="I499" t="s">
        <v>131</v>
      </c>
      <c r="J499" t="s">
        <v>131</v>
      </c>
      <c r="K499" s="20">
        <v>43439</v>
      </c>
      <c r="L499" s="20">
        <v>43439</v>
      </c>
      <c r="M499" t="s">
        <v>1244</v>
      </c>
      <c r="N499">
        <v>4.375</v>
      </c>
      <c r="O499">
        <v>1</v>
      </c>
      <c r="P499" s="20">
        <v>41248</v>
      </c>
      <c r="Q499" t="s">
        <v>126</v>
      </c>
      <c r="R499" s="20">
        <v>41876</v>
      </c>
      <c r="S499">
        <v>1</v>
      </c>
      <c r="T499" s="20">
        <v>43439</v>
      </c>
      <c r="U499" t="s">
        <v>126</v>
      </c>
      <c r="V499">
        <v>0</v>
      </c>
      <c r="W499">
        <v>0</v>
      </c>
      <c r="X499">
        <v>0</v>
      </c>
      <c r="Y499" t="str">
        <f>Tableau_Lancer_la_requête_à_partir_de_dbfin01[[#This Row],[CATEG_ISSUER]]</f>
        <v>Corporate</v>
      </c>
    </row>
    <row r="500" spans="1:25" x14ac:dyDescent="0.25">
      <c r="A500" t="s">
        <v>1245</v>
      </c>
      <c r="B500" t="s">
        <v>128</v>
      </c>
      <c r="C500" t="s">
        <v>129</v>
      </c>
      <c r="D500">
        <v>6</v>
      </c>
      <c r="E500" t="s">
        <v>126</v>
      </c>
      <c r="F500" t="s">
        <v>1243</v>
      </c>
      <c r="G500" t="s">
        <v>126</v>
      </c>
      <c r="H500" t="s">
        <v>107</v>
      </c>
      <c r="I500" t="s">
        <v>131</v>
      </c>
      <c r="J500" t="s">
        <v>131</v>
      </c>
      <c r="K500" s="20">
        <v>43721</v>
      </c>
      <c r="L500" s="20">
        <v>43721</v>
      </c>
      <c r="M500" t="s">
        <v>1246</v>
      </c>
      <c r="N500">
        <v>2.125</v>
      </c>
      <c r="O500">
        <v>1</v>
      </c>
      <c r="P500" s="20">
        <v>41530</v>
      </c>
      <c r="Q500" t="s">
        <v>126</v>
      </c>
      <c r="R500" s="20">
        <v>41876</v>
      </c>
      <c r="S500">
        <v>1</v>
      </c>
      <c r="T500" s="20">
        <v>43721</v>
      </c>
      <c r="U500" t="s">
        <v>126</v>
      </c>
      <c r="V500">
        <v>0</v>
      </c>
      <c r="W500">
        <v>0</v>
      </c>
      <c r="X500">
        <v>0</v>
      </c>
      <c r="Y500" t="str">
        <f>Tableau_Lancer_la_requête_à_partir_de_dbfin01[[#This Row],[CATEG_ISSUER]]</f>
        <v>Corporate</v>
      </c>
    </row>
    <row r="501" spans="1:25" x14ac:dyDescent="0.25">
      <c r="A501" t="s">
        <v>1247</v>
      </c>
      <c r="B501" t="s">
        <v>244</v>
      </c>
      <c r="C501" t="s">
        <v>129</v>
      </c>
      <c r="D501">
        <v>9</v>
      </c>
      <c r="E501" t="s">
        <v>126</v>
      </c>
      <c r="F501" t="s">
        <v>785</v>
      </c>
      <c r="G501" t="s">
        <v>126</v>
      </c>
      <c r="H501" t="s">
        <v>107</v>
      </c>
      <c r="I501" t="s">
        <v>131</v>
      </c>
      <c r="J501" t="s">
        <v>131</v>
      </c>
      <c r="K501" s="20">
        <v>43071</v>
      </c>
      <c r="L501" s="20">
        <v>43071</v>
      </c>
      <c r="M501" t="s">
        <v>1248</v>
      </c>
      <c r="N501">
        <v>0.625</v>
      </c>
      <c r="O501">
        <v>1</v>
      </c>
      <c r="P501" s="20">
        <v>42340</v>
      </c>
      <c r="Q501" t="s">
        <v>126</v>
      </c>
      <c r="R501" s="20">
        <v>41876</v>
      </c>
      <c r="S501">
        <v>1</v>
      </c>
      <c r="T501" s="20">
        <v>43071</v>
      </c>
      <c r="U501" t="s">
        <v>126</v>
      </c>
      <c r="V501">
        <v>0</v>
      </c>
      <c r="W501">
        <v>0</v>
      </c>
      <c r="X501">
        <v>0</v>
      </c>
      <c r="Y501" t="str">
        <f>Tableau_Lancer_la_requête_à_partir_de_dbfin01[[#This Row],[CATEG_ISSUER]]</f>
        <v>Corporate</v>
      </c>
    </row>
    <row r="502" spans="1:25" x14ac:dyDescent="0.25">
      <c r="A502" t="s">
        <v>1249</v>
      </c>
      <c r="B502" t="s">
        <v>1239</v>
      </c>
      <c r="C502" t="s">
        <v>129</v>
      </c>
      <c r="D502">
        <v>7</v>
      </c>
      <c r="E502" t="s">
        <v>126</v>
      </c>
      <c r="F502" t="s">
        <v>1250</v>
      </c>
      <c r="G502" t="s">
        <v>126</v>
      </c>
      <c r="H502" t="s">
        <v>107</v>
      </c>
      <c r="I502" t="s">
        <v>131</v>
      </c>
      <c r="J502" t="s">
        <v>131</v>
      </c>
      <c r="K502" s="20">
        <v>42914</v>
      </c>
      <c r="L502" s="20">
        <v>42914</v>
      </c>
      <c r="M502" t="s">
        <v>1251</v>
      </c>
      <c r="N502">
        <v>3.75</v>
      </c>
      <c r="O502">
        <v>1</v>
      </c>
      <c r="P502" s="20">
        <v>40722</v>
      </c>
      <c r="Q502" t="s">
        <v>126</v>
      </c>
      <c r="R502" s="20">
        <v>41876</v>
      </c>
      <c r="S502">
        <v>1</v>
      </c>
      <c r="T502" s="20">
        <v>42914</v>
      </c>
      <c r="U502" t="s">
        <v>126</v>
      </c>
      <c r="V502">
        <v>0</v>
      </c>
      <c r="W502">
        <v>0</v>
      </c>
      <c r="X502">
        <v>0</v>
      </c>
      <c r="Y502" t="str">
        <f>Tableau_Lancer_la_requête_à_partir_de_dbfin01[[#This Row],[CATEG_ISSUER]]</f>
        <v>Corporate</v>
      </c>
    </row>
    <row r="503" spans="1:25" x14ac:dyDescent="0.25">
      <c r="A503" t="s">
        <v>1252</v>
      </c>
      <c r="B503" t="s">
        <v>1239</v>
      </c>
      <c r="C503" t="s">
        <v>129</v>
      </c>
      <c r="D503">
        <v>7</v>
      </c>
      <c r="E503" t="s">
        <v>126</v>
      </c>
      <c r="F503" t="s">
        <v>1250</v>
      </c>
      <c r="G503" t="s">
        <v>126</v>
      </c>
      <c r="H503" t="s">
        <v>107</v>
      </c>
      <c r="I503" t="s">
        <v>131</v>
      </c>
      <c r="J503" t="s">
        <v>131</v>
      </c>
      <c r="K503" s="20">
        <v>43763</v>
      </c>
      <c r="L503" s="20">
        <v>43763</v>
      </c>
      <c r="M503" t="s">
        <v>1253</v>
      </c>
      <c r="N503">
        <v>4.125</v>
      </c>
      <c r="O503">
        <v>1</v>
      </c>
      <c r="P503" s="20">
        <v>41207</v>
      </c>
      <c r="Q503" t="s">
        <v>126</v>
      </c>
      <c r="R503" s="20">
        <v>41876</v>
      </c>
      <c r="S503">
        <v>1</v>
      </c>
      <c r="T503" s="20">
        <v>43763</v>
      </c>
      <c r="U503" t="s">
        <v>126</v>
      </c>
      <c r="V503">
        <v>0</v>
      </c>
      <c r="W503">
        <v>0</v>
      </c>
      <c r="X503">
        <v>0</v>
      </c>
      <c r="Y503" t="str">
        <f>Tableau_Lancer_la_requête_à_partir_de_dbfin01[[#This Row],[CATEG_ISSUER]]</f>
        <v>Corporate</v>
      </c>
    </row>
    <row r="504" spans="1:25" x14ac:dyDescent="0.25">
      <c r="A504" t="s">
        <v>1254</v>
      </c>
      <c r="B504" t="s">
        <v>1239</v>
      </c>
      <c r="C504" t="s">
        <v>129</v>
      </c>
      <c r="D504">
        <v>9</v>
      </c>
      <c r="E504" t="s">
        <v>126</v>
      </c>
      <c r="F504" t="s">
        <v>1250</v>
      </c>
      <c r="G504" t="s">
        <v>126</v>
      </c>
      <c r="H504" t="s">
        <v>107</v>
      </c>
      <c r="I504" t="s">
        <v>131</v>
      </c>
      <c r="J504" t="s">
        <v>131</v>
      </c>
      <c r="K504" s="20">
        <v>63438</v>
      </c>
      <c r="L504" s="20">
        <v>43349</v>
      </c>
      <c r="M504" t="s">
        <v>1255</v>
      </c>
      <c r="N504">
        <v>5.125</v>
      </c>
      <c r="O504">
        <v>1</v>
      </c>
      <c r="P504" s="20">
        <v>41888</v>
      </c>
      <c r="Q504" t="s">
        <v>126</v>
      </c>
      <c r="R504" s="20">
        <v>41876</v>
      </c>
      <c r="S504">
        <v>1</v>
      </c>
      <c r="T504" s="20">
        <v>43349</v>
      </c>
      <c r="U504" t="s">
        <v>164</v>
      </c>
      <c r="V504">
        <v>0</v>
      </c>
      <c r="W504">
        <v>0</v>
      </c>
      <c r="X504">
        <v>0</v>
      </c>
      <c r="Y504" t="str">
        <f>Tableau_Lancer_la_requête_à_partir_de_dbfin01[[#This Row],[CATEG_ISSUER]]</f>
        <v>Corporate</v>
      </c>
    </row>
    <row r="505" spans="1:25" x14ac:dyDescent="0.25">
      <c r="A505" t="s">
        <v>1256</v>
      </c>
      <c r="B505" t="s">
        <v>1239</v>
      </c>
      <c r="C505" t="s">
        <v>129</v>
      </c>
      <c r="D505">
        <v>7</v>
      </c>
      <c r="E505" t="s">
        <v>126</v>
      </c>
      <c r="F505" t="s">
        <v>1250</v>
      </c>
      <c r="G505" t="s">
        <v>126</v>
      </c>
      <c r="H505" t="s">
        <v>107</v>
      </c>
      <c r="I505" t="s">
        <v>131</v>
      </c>
      <c r="J505" t="s">
        <v>131</v>
      </c>
      <c r="K505" s="20">
        <v>43255</v>
      </c>
      <c r="L505" s="20">
        <v>43255</v>
      </c>
      <c r="M505" t="s">
        <v>1257</v>
      </c>
      <c r="N505">
        <v>1</v>
      </c>
      <c r="O505">
        <v>1</v>
      </c>
      <c r="P505" s="20">
        <v>42159</v>
      </c>
      <c r="Q505" t="s">
        <v>126</v>
      </c>
      <c r="R505" s="20">
        <v>41876</v>
      </c>
      <c r="S505">
        <v>1</v>
      </c>
      <c r="T505" s="20">
        <v>43255</v>
      </c>
      <c r="U505" t="s">
        <v>126</v>
      </c>
      <c r="V505">
        <v>0</v>
      </c>
      <c r="W505">
        <v>0</v>
      </c>
      <c r="X505">
        <v>0</v>
      </c>
      <c r="Y505" t="str">
        <f>Tableau_Lancer_la_requête_à_partir_de_dbfin01[[#This Row],[CATEG_ISSUER]]</f>
        <v>Corporate</v>
      </c>
    </row>
    <row r="506" spans="1:25" x14ac:dyDescent="0.25">
      <c r="A506" t="s">
        <v>1258</v>
      </c>
      <c r="B506" t="s">
        <v>648</v>
      </c>
      <c r="C506" t="s">
        <v>160</v>
      </c>
      <c r="D506">
        <v>6</v>
      </c>
      <c r="E506" t="s">
        <v>126</v>
      </c>
      <c r="F506" t="s">
        <v>1259</v>
      </c>
      <c r="G506" t="s">
        <v>126</v>
      </c>
      <c r="H506" t="s">
        <v>107</v>
      </c>
      <c r="I506" t="s">
        <v>131</v>
      </c>
      <c r="J506" t="s">
        <v>131</v>
      </c>
      <c r="K506" s="20">
        <v>42445</v>
      </c>
      <c r="L506" s="20">
        <v>42445</v>
      </c>
      <c r="M506" t="s">
        <v>1260</v>
      </c>
      <c r="N506">
        <v>3.875</v>
      </c>
      <c r="O506">
        <v>1</v>
      </c>
      <c r="P506" s="20">
        <v>40984</v>
      </c>
      <c r="Q506" t="s">
        <v>126</v>
      </c>
      <c r="R506" s="20">
        <v>41876</v>
      </c>
      <c r="S506">
        <v>1</v>
      </c>
      <c r="T506" s="20">
        <v>42445</v>
      </c>
      <c r="U506" t="s">
        <v>126</v>
      </c>
      <c r="V506">
        <v>0</v>
      </c>
      <c r="W506">
        <v>0</v>
      </c>
      <c r="X506">
        <v>0</v>
      </c>
      <c r="Y506" t="str">
        <f>Tableau_Lancer_la_requête_à_partir_de_dbfin01[[#This Row],[CATEG_ISSUER]]</f>
        <v>Finance</v>
      </c>
    </row>
    <row r="507" spans="1:25" x14ac:dyDescent="0.25">
      <c r="A507" t="s">
        <v>1261</v>
      </c>
      <c r="B507" t="s">
        <v>122</v>
      </c>
      <c r="C507" t="s">
        <v>160</v>
      </c>
      <c r="D507">
        <v>8</v>
      </c>
      <c r="E507" t="s">
        <v>126</v>
      </c>
      <c r="F507" t="s">
        <v>1262</v>
      </c>
      <c r="G507" t="s">
        <v>126</v>
      </c>
      <c r="H507" t="s">
        <v>107</v>
      </c>
      <c r="I507" t="s">
        <v>131</v>
      </c>
      <c r="J507" t="s">
        <v>131</v>
      </c>
      <c r="K507" s="20">
        <v>42576</v>
      </c>
      <c r="L507" s="20">
        <v>42576</v>
      </c>
      <c r="M507" t="s">
        <v>1263</v>
      </c>
      <c r="N507">
        <v>2.125</v>
      </c>
      <c r="O507">
        <v>1</v>
      </c>
      <c r="P507" s="20">
        <v>41845</v>
      </c>
      <c r="Q507" t="s">
        <v>126</v>
      </c>
      <c r="R507" s="20">
        <v>41876</v>
      </c>
      <c r="S507">
        <v>1</v>
      </c>
      <c r="T507" s="20">
        <v>42576</v>
      </c>
      <c r="U507" t="s">
        <v>126</v>
      </c>
      <c r="V507">
        <v>0</v>
      </c>
      <c r="W507">
        <v>0</v>
      </c>
      <c r="X507">
        <v>0</v>
      </c>
      <c r="Y507" t="str">
        <f>Tableau_Lancer_la_requête_à_partir_de_dbfin01[[#This Row],[CATEG_ISSUER]]</f>
        <v>Finance</v>
      </c>
    </row>
    <row r="508" spans="1:25" x14ac:dyDescent="0.25">
      <c r="A508" t="s">
        <v>1264</v>
      </c>
      <c r="B508" t="s">
        <v>122</v>
      </c>
      <c r="C508" t="s">
        <v>160</v>
      </c>
      <c r="D508">
        <v>8</v>
      </c>
      <c r="E508" t="s">
        <v>126</v>
      </c>
      <c r="F508" t="s">
        <v>1262</v>
      </c>
      <c r="G508" t="s">
        <v>126</v>
      </c>
      <c r="H508" t="s">
        <v>107</v>
      </c>
      <c r="I508" t="s">
        <v>131</v>
      </c>
      <c r="J508" t="s">
        <v>131</v>
      </c>
      <c r="K508" s="20">
        <v>43671</v>
      </c>
      <c r="L508" s="20">
        <v>43671</v>
      </c>
      <c r="M508" t="s">
        <v>1265</v>
      </c>
      <c r="N508">
        <v>3.125</v>
      </c>
      <c r="O508">
        <v>1</v>
      </c>
      <c r="P508" s="20">
        <v>41845</v>
      </c>
      <c r="Q508" t="s">
        <v>126</v>
      </c>
      <c r="R508" s="20">
        <v>41876</v>
      </c>
      <c r="S508">
        <v>1</v>
      </c>
      <c r="T508" s="20">
        <v>43671</v>
      </c>
      <c r="U508" t="s">
        <v>126</v>
      </c>
      <c r="V508">
        <v>0</v>
      </c>
      <c r="W508">
        <v>0</v>
      </c>
      <c r="X508">
        <v>0</v>
      </c>
      <c r="Y508" t="str">
        <f>Tableau_Lancer_la_requête_à_partir_de_dbfin01[[#This Row],[CATEG_ISSUER]]</f>
        <v>Finance</v>
      </c>
    </row>
    <row r="509" spans="1:25" x14ac:dyDescent="0.25">
      <c r="A509" t="s">
        <v>1266</v>
      </c>
      <c r="B509" t="s">
        <v>1239</v>
      </c>
      <c r="C509" t="s">
        <v>160</v>
      </c>
      <c r="D509">
        <v>7</v>
      </c>
      <c r="E509" t="s">
        <v>126</v>
      </c>
      <c r="F509" t="s">
        <v>1267</v>
      </c>
      <c r="G509" t="s">
        <v>126</v>
      </c>
      <c r="H509" t="s">
        <v>107</v>
      </c>
      <c r="I509" t="s">
        <v>131</v>
      </c>
      <c r="J509" t="s">
        <v>131</v>
      </c>
      <c r="K509" s="20">
        <v>43718</v>
      </c>
      <c r="L509" s="20">
        <v>43718</v>
      </c>
      <c r="M509" t="s">
        <v>1268</v>
      </c>
      <c r="N509">
        <v>5.125</v>
      </c>
      <c r="O509">
        <v>1</v>
      </c>
      <c r="P509" s="20">
        <v>40431</v>
      </c>
      <c r="Q509" t="s">
        <v>126</v>
      </c>
      <c r="R509" s="20">
        <v>41876</v>
      </c>
      <c r="S509">
        <v>1</v>
      </c>
      <c r="T509" s="20">
        <v>43718</v>
      </c>
      <c r="U509" t="s">
        <v>164</v>
      </c>
      <c r="V509">
        <v>0</v>
      </c>
      <c r="W509">
        <v>0</v>
      </c>
      <c r="X509">
        <v>0</v>
      </c>
      <c r="Y509" t="str">
        <f>Tableau_Lancer_la_requête_à_partir_de_dbfin01[[#This Row],[CATEG_ISSUER]]</f>
        <v>Finance</v>
      </c>
    </row>
    <row r="510" spans="1:25" x14ac:dyDescent="0.25">
      <c r="A510" t="s">
        <v>1269</v>
      </c>
      <c r="B510" t="s">
        <v>1239</v>
      </c>
      <c r="C510" t="s">
        <v>160</v>
      </c>
      <c r="D510">
        <v>4</v>
      </c>
      <c r="E510" t="s">
        <v>126</v>
      </c>
      <c r="F510" t="s">
        <v>1267</v>
      </c>
      <c r="G510" t="s">
        <v>126</v>
      </c>
      <c r="H510" t="s">
        <v>107</v>
      </c>
      <c r="I510" t="s">
        <v>131</v>
      </c>
      <c r="J510" t="s">
        <v>131</v>
      </c>
      <c r="K510" s="20">
        <v>42804</v>
      </c>
      <c r="L510" s="20">
        <v>42804</v>
      </c>
      <c r="M510" t="s">
        <v>1270</v>
      </c>
      <c r="N510">
        <v>3.75</v>
      </c>
      <c r="O510">
        <v>1</v>
      </c>
      <c r="P510" s="20">
        <v>40612</v>
      </c>
      <c r="Q510" t="s">
        <v>126</v>
      </c>
      <c r="R510" s="20">
        <v>41876</v>
      </c>
      <c r="S510">
        <v>1</v>
      </c>
      <c r="T510" s="20">
        <v>42804</v>
      </c>
      <c r="U510" t="s">
        <v>126</v>
      </c>
      <c r="V510">
        <v>0</v>
      </c>
      <c r="W510">
        <v>0</v>
      </c>
      <c r="X510">
        <v>0</v>
      </c>
      <c r="Y510" t="str">
        <f>Tableau_Lancer_la_requête_à_partir_de_dbfin01[[#This Row],[CATEG_ISSUER]]</f>
        <v>Finance</v>
      </c>
    </row>
    <row r="511" spans="1:25" x14ac:dyDescent="0.25">
      <c r="A511" t="s">
        <v>1271</v>
      </c>
      <c r="B511" t="s">
        <v>128</v>
      </c>
      <c r="C511" t="s">
        <v>129</v>
      </c>
      <c r="D511">
        <v>6</v>
      </c>
      <c r="E511" t="s">
        <v>126</v>
      </c>
      <c r="F511" t="s">
        <v>1272</v>
      </c>
      <c r="G511" t="s">
        <v>126</v>
      </c>
      <c r="H511" t="s">
        <v>107</v>
      </c>
      <c r="I511" t="s">
        <v>131</v>
      </c>
      <c r="J511" t="s">
        <v>131</v>
      </c>
      <c r="K511" s="20">
        <v>42809</v>
      </c>
      <c r="L511" s="20">
        <v>42809</v>
      </c>
      <c r="M511" t="s">
        <v>1273</v>
      </c>
      <c r="N511">
        <v>4.625</v>
      </c>
      <c r="O511">
        <v>1</v>
      </c>
      <c r="P511" s="20">
        <v>39522</v>
      </c>
      <c r="Q511" t="s">
        <v>126</v>
      </c>
      <c r="R511" s="20">
        <v>41876</v>
      </c>
      <c r="S511">
        <v>1</v>
      </c>
      <c r="T511" s="20">
        <v>42809</v>
      </c>
      <c r="U511" t="s">
        <v>126</v>
      </c>
      <c r="V511">
        <v>0</v>
      </c>
      <c r="W511">
        <v>0</v>
      </c>
      <c r="X511">
        <v>0</v>
      </c>
      <c r="Y511" t="str">
        <f>Tableau_Lancer_la_requête_à_partir_de_dbfin01[[#This Row],[CATEG_ISSUER]]</f>
        <v>Corporate</v>
      </c>
    </row>
    <row r="512" spans="1:25" x14ac:dyDescent="0.25">
      <c r="A512" t="s">
        <v>1274</v>
      </c>
      <c r="B512" t="s">
        <v>110</v>
      </c>
      <c r="C512" t="s">
        <v>129</v>
      </c>
      <c r="D512">
        <v>8</v>
      </c>
      <c r="E512" t="s">
        <v>126</v>
      </c>
      <c r="F512" t="s">
        <v>1052</v>
      </c>
      <c r="G512" t="s">
        <v>126</v>
      </c>
      <c r="H512" t="s">
        <v>107</v>
      </c>
      <c r="I512" t="s">
        <v>131</v>
      </c>
      <c r="J512" t="s">
        <v>131</v>
      </c>
      <c r="K512" s="20">
        <v>42747</v>
      </c>
      <c r="L512" s="20">
        <v>42747</v>
      </c>
      <c r="M512" t="s">
        <v>1275</v>
      </c>
      <c r="N512">
        <v>5</v>
      </c>
      <c r="O512">
        <v>1</v>
      </c>
      <c r="P512" s="20">
        <v>40920</v>
      </c>
      <c r="Q512" t="s">
        <v>126</v>
      </c>
      <c r="R512" s="20">
        <v>41876</v>
      </c>
      <c r="S512">
        <v>1</v>
      </c>
      <c r="T512" s="20">
        <v>42747</v>
      </c>
      <c r="U512" t="s">
        <v>126</v>
      </c>
      <c r="V512">
        <v>0</v>
      </c>
      <c r="W512">
        <v>0</v>
      </c>
      <c r="X512">
        <v>0</v>
      </c>
      <c r="Y512" t="str">
        <f>Tableau_Lancer_la_requête_à_partir_de_dbfin01[[#This Row],[CATEG_ISSUER]]</f>
        <v>Corporate</v>
      </c>
    </row>
    <row r="513" spans="1:25" x14ac:dyDescent="0.25">
      <c r="A513" t="s">
        <v>1276</v>
      </c>
      <c r="B513" t="s">
        <v>110</v>
      </c>
      <c r="C513" t="s">
        <v>129</v>
      </c>
      <c r="D513">
        <v>8</v>
      </c>
      <c r="E513" t="s">
        <v>126</v>
      </c>
      <c r="F513" t="s">
        <v>1052</v>
      </c>
      <c r="G513" t="s">
        <v>126</v>
      </c>
      <c r="H513" t="s">
        <v>107</v>
      </c>
      <c r="I513" t="s">
        <v>131</v>
      </c>
      <c r="J513" t="s">
        <v>131</v>
      </c>
      <c r="K513" s="20">
        <v>43486</v>
      </c>
      <c r="L513" s="20">
        <v>43486</v>
      </c>
      <c r="M513" t="s">
        <v>1277</v>
      </c>
      <c r="N513">
        <v>4.875</v>
      </c>
      <c r="O513">
        <v>1</v>
      </c>
      <c r="P513" s="20">
        <v>40929</v>
      </c>
      <c r="Q513" t="s">
        <v>126</v>
      </c>
      <c r="R513" s="20">
        <v>41876</v>
      </c>
      <c r="S513">
        <v>1</v>
      </c>
      <c r="T513" s="20">
        <v>43486</v>
      </c>
      <c r="U513" t="s">
        <v>126</v>
      </c>
      <c r="V513">
        <v>0</v>
      </c>
      <c r="W513">
        <v>0</v>
      </c>
      <c r="X513">
        <v>0</v>
      </c>
      <c r="Y513" t="str">
        <f>Tableau_Lancer_la_requête_à_partir_de_dbfin01[[#This Row],[CATEG_ISSUER]]</f>
        <v>Corporate</v>
      </c>
    </row>
    <row r="514" spans="1:25" x14ac:dyDescent="0.25">
      <c r="A514" t="s">
        <v>1278</v>
      </c>
      <c r="B514" t="s">
        <v>110</v>
      </c>
      <c r="C514" t="s">
        <v>129</v>
      </c>
      <c r="D514">
        <v>8</v>
      </c>
      <c r="E514" t="s">
        <v>126</v>
      </c>
      <c r="F514" t="s">
        <v>1052</v>
      </c>
      <c r="G514" t="s">
        <v>126</v>
      </c>
      <c r="H514" t="s">
        <v>107</v>
      </c>
      <c r="I514" t="s">
        <v>131</v>
      </c>
      <c r="J514" t="s">
        <v>131</v>
      </c>
      <c r="K514" s="20">
        <v>43118</v>
      </c>
      <c r="L514" s="20">
        <v>43118</v>
      </c>
      <c r="M514" t="s">
        <v>1279</v>
      </c>
      <c r="N514">
        <v>5.125</v>
      </c>
      <c r="O514">
        <v>1</v>
      </c>
      <c r="P514" s="20">
        <v>41292</v>
      </c>
      <c r="Q514" t="s">
        <v>126</v>
      </c>
      <c r="R514" s="20">
        <v>41876</v>
      </c>
      <c r="S514">
        <v>1</v>
      </c>
      <c r="T514" s="20">
        <v>43118</v>
      </c>
      <c r="U514" t="s">
        <v>126</v>
      </c>
      <c r="V514">
        <v>0</v>
      </c>
      <c r="W514">
        <v>0</v>
      </c>
      <c r="X514">
        <v>0</v>
      </c>
      <c r="Y514" t="str">
        <f>Tableau_Lancer_la_requête_à_partir_de_dbfin01[[#This Row],[CATEG_ISSUER]]</f>
        <v>Corporate</v>
      </c>
    </row>
    <row r="515" spans="1:25" x14ac:dyDescent="0.25">
      <c r="A515" t="s">
        <v>1280</v>
      </c>
      <c r="B515" t="s">
        <v>110</v>
      </c>
      <c r="C515" t="s">
        <v>129</v>
      </c>
      <c r="D515">
        <v>8</v>
      </c>
      <c r="E515" t="s">
        <v>126</v>
      </c>
      <c r="F515" t="s">
        <v>1052</v>
      </c>
      <c r="G515" t="s">
        <v>126</v>
      </c>
      <c r="H515" t="s">
        <v>107</v>
      </c>
      <c r="I515" t="s">
        <v>131</v>
      </c>
      <c r="J515" t="s">
        <v>131</v>
      </c>
      <c r="K515" s="20">
        <v>43846</v>
      </c>
      <c r="L515" s="20">
        <v>43846</v>
      </c>
      <c r="M515" t="s">
        <v>1281</v>
      </c>
      <c r="N515">
        <v>2.25</v>
      </c>
      <c r="O515">
        <v>1</v>
      </c>
      <c r="P515" s="20">
        <v>42020</v>
      </c>
      <c r="Q515" t="s">
        <v>126</v>
      </c>
      <c r="R515" s="20">
        <v>41876</v>
      </c>
      <c r="S515">
        <v>1</v>
      </c>
      <c r="T515" s="20">
        <v>43846</v>
      </c>
      <c r="U515" t="s">
        <v>126</v>
      </c>
      <c r="V515">
        <v>0</v>
      </c>
      <c r="W515">
        <v>0</v>
      </c>
      <c r="X515">
        <v>0</v>
      </c>
      <c r="Y515" t="str">
        <f>Tableau_Lancer_la_requête_à_partir_de_dbfin01[[#This Row],[CATEG_ISSUER]]</f>
        <v>Corporate</v>
      </c>
    </row>
    <row r="516" spans="1:25" x14ac:dyDescent="0.25">
      <c r="A516" t="s">
        <v>1282</v>
      </c>
      <c r="B516" t="s">
        <v>538</v>
      </c>
      <c r="C516" t="s">
        <v>160</v>
      </c>
      <c r="D516">
        <v>18</v>
      </c>
      <c r="E516" t="s">
        <v>126</v>
      </c>
      <c r="F516" t="s">
        <v>1283</v>
      </c>
      <c r="G516" t="s">
        <v>126</v>
      </c>
      <c r="H516" t="s">
        <v>107</v>
      </c>
      <c r="I516" t="s">
        <v>131</v>
      </c>
      <c r="J516" t="s">
        <v>131</v>
      </c>
      <c r="K516" s="20">
        <v>43844</v>
      </c>
      <c r="L516" s="20">
        <v>43844</v>
      </c>
      <c r="M516" t="s">
        <v>1284</v>
      </c>
      <c r="N516">
        <v>2.875</v>
      </c>
      <c r="O516">
        <v>1</v>
      </c>
      <c r="P516" s="20">
        <v>42018</v>
      </c>
      <c r="Q516" t="s">
        <v>126</v>
      </c>
      <c r="R516" s="20">
        <v>41876</v>
      </c>
      <c r="S516">
        <v>1</v>
      </c>
      <c r="T516" s="20">
        <v>43844</v>
      </c>
      <c r="U516" t="s">
        <v>126</v>
      </c>
      <c r="V516">
        <v>0</v>
      </c>
      <c r="W516">
        <v>0</v>
      </c>
      <c r="X516">
        <v>0</v>
      </c>
      <c r="Y516" t="str">
        <f>Tableau_Lancer_la_requête_à_partir_de_dbfin01[[#This Row],[CATEG_ISSUER]]</f>
        <v>Finance</v>
      </c>
    </row>
    <row r="517" spans="1:25" x14ac:dyDescent="0.25">
      <c r="A517" t="s">
        <v>1285</v>
      </c>
      <c r="B517" t="s">
        <v>1239</v>
      </c>
      <c r="C517" t="s">
        <v>129</v>
      </c>
      <c r="D517">
        <v>6</v>
      </c>
      <c r="E517" t="s">
        <v>126</v>
      </c>
      <c r="F517" t="s">
        <v>1286</v>
      </c>
      <c r="G517" t="s">
        <v>126</v>
      </c>
      <c r="H517" t="s">
        <v>107</v>
      </c>
      <c r="I517" t="s">
        <v>131</v>
      </c>
      <c r="J517" t="s">
        <v>131</v>
      </c>
      <c r="K517" s="20">
        <v>43539</v>
      </c>
      <c r="L517" s="20">
        <v>43539</v>
      </c>
      <c r="M517" t="s">
        <v>1287</v>
      </c>
      <c r="N517">
        <v>2.625</v>
      </c>
      <c r="O517">
        <v>1</v>
      </c>
      <c r="P517" s="20">
        <v>41348</v>
      </c>
      <c r="Q517" t="s">
        <v>126</v>
      </c>
      <c r="R517" s="20">
        <v>41876</v>
      </c>
      <c r="S517">
        <v>1</v>
      </c>
      <c r="T517" s="20">
        <v>43539</v>
      </c>
      <c r="U517" t="s">
        <v>126</v>
      </c>
      <c r="V517">
        <v>0</v>
      </c>
      <c r="W517">
        <v>0</v>
      </c>
      <c r="X517">
        <v>0</v>
      </c>
      <c r="Y517" t="str">
        <f>Tableau_Lancer_la_requête_à_partir_de_dbfin01[[#This Row],[CATEG_ISSUER]]</f>
        <v>Corporate</v>
      </c>
    </row>
    <row r="518" spans="1:25" x14ac:dyDescent="0.25">
      <c r="A518" t="s">
        <v>1288</v>
      </c>
      <c r="B518" t="s">
        <v>538</v>
      </c>
      <c r="C518" t="s">
        <v>129</v>
      </c>
      <c r="D518">
        <v>8</v>
      </c>
      <c r="E518" t="s">
        <v>126</v>
      </c>
      <c r="F518" t="s">
        <v>1289</v>
      </c>
      <c r="G518" t="s">
        <v>126</v>
      </c>
      <c r="H518" t="s">
        <v>107</v>
      </c>
      <c r="I518" t="s">
        <v>131</v>
      </c>
      <c r="J518" t="s">
        <v>131</v>
      </c>
      <c r="K518" s="20">
        <v>42496</v>
      </c>
      <c r="L518" s="20">
        <v>42496</v>
      </c>
      <c r="M518" t="s">
        <v>1290</v>
      </c>
      <c r="N518">
        <v>5.625</v>
      </c>
      <c r="O518">
        <v>1</v>
      </c>
      <c r="P518" s="20">
        <v>40304</v>
      </c>
      <c r="Q518" t="s">
        <v>126</v>
      </c>
      <c r="R518" s="20">
        <v>41876</v>
      </c>
      <c r="S518">
        <v>1</v>
      </c>
      <c r="T518" s="20">
        <v>42496</v>
      </c>
      <c r="U518" t="s">
        <v>126</v>
      </c>
      <c r="V518">
        <v>0</v>
      </c>
      <c r="W518">
        <v>0</v>
      </c>
      <c r="X518">
        <v>0</v>
      </c>
      <c r="Y518" t="str">
        <f>Tableau_Lancer_la_requête_à_partir_de_dbfin01[[#This Row],[CATEG_ISSUER]]</f>
        <v>Corporate</v>
      </c>
    </row>
    <row r="519" spans="1:25" x14ac:dyDescent="0.25">
      <c r="A519" t="s">
        <v>1291</v>
      </c>
      <c r="B519" t="s">
        <v>538</v>
      </c>
      <c r="C519" t="s">
        <v>129</v>
      </c>
      <c r="D519">
        <v>8</v>
      </c>
      <c r="E519" t="s">
        <v>126</v>
      </c>
      <c r="F519" t="s">
        <v>1289</v>
      </c>
      <c r="G519" t="s">
        <v>126</v>
      </c>
      <c r="H519" t="s">
        <v>107</v>
      </c>
      <c r="I519" t="s">
        <v>131</v>
      </c>
      <c r="J519" t="s">
        <v>131</v>
      </c>
      <c r="K519" s="20">
        <v>42996</v>
      </c>
      <c r="L519" s="20">
        <v>42996</v>
      </c>
      <c r="M519" t="s">
        <v>1292</v>
      </c>
      <c r="N519">
        <v>3.375</v>
      </c>
      <c r="O519">
        <v>1</v>
      </c>
      <c r="P519" s="20">
        <v>40804</v>
      </c>
      <c r="Q519" t="s">
        <v>126</v>
      </c>
      <c r="R519" s="20">
        <v>41876</v>
      </c>
      <c r="S519">
        <v>1</v>
      </c>
      <c r="T519" s="20">
        <v>42996</v>
      </c>
      <c r="U519" t="s">
        <v>126</v>
      </c>
      <c r="V519">
        <v>0</v>
      </c>
      <c r="W519">
        <v>0</v>
      </c>
      <c r="X519">
        <v>0</v>
      </c>
      <c r="Y519" t="str">
        <f>Tableau_Lancer_la_requête_à_partir_de_dbfin01[[#This Row],[CATEG_ISSUER]]</f>
        <v>Corporate</v>
      </c>
    </row>
    <row r="520" spans="1:25" x14ac:dyDescent="0.25">
      <c r="A520" t="s">
        <v>1293</v>
      </c>
      <c r="B520" t="s">
        <v>538</v>
      </c>
      <c r="C520" t="s">
        <v>129</v>
      </c>
      <c r="D520">
        <v>8</v>
      </c>
      <c r="E520" t="s">
        <v>126</v>
      </c>
      <c r="F520" t="s">
        <v>1289</v>
      </c>
      <c r="G520" t="s">
        <v>126</v>
      </c>
      <c r="H520" t="s">
        <v>107</v>
      </c>
      <c r="I520" t="s">
        <v>131</v>
      </c>
      <c r="J520" t="s">
        <v>131</v>
      </c>
      <c r="K520" s="20">
        <v>43504</v>
      </c>
      <c r="L520" s="20">
        <v>43504</v>
      </c>
      <c r="M520" t="s">
        <v>1294</v>
      </c>
      <c r="N520">
        <v>4.5</v>
      </c>
      <c r="O520">
        <v>1</v>
      </c>
      <c r="P520" s="20">
        <v>41313</v>
      </c>
      <c r="Q520" t="s">
        <v>126</v>
      </c>
      <c r="R520" s="20">
        <v>41876</v>
      </c>
      <c r="S520">
        <v>1</v>
      </c>
      <c r="T520" s="20">
        <v>43504</v>
      </c>
      <c r="U520" t="s">
        <v>126</v>
      </c>
      <c r="V520">
        <v>0</v>
      </c>
      <c r="W520">
        <v>0</v>
      </c>
      <c r="X520">
        <v>0</v>
      </c>
      <c r="Y520" t="str">
        <f>Tableau_Lancer_la_requête_à_partir_de_dbfin01[[#This Row],[CATEG_ISSUER]]</f>
        <v>Corporate</v>
      </c>
    </row>
    <row r="521" spans="1:25" x14ac:dyDescent="0.25">
      <c r="A521" t="s">
        <v>1295</v>
      </c>
      <c r="B521" t="s">
        <v>538</v>
      </c>
      <c r="C521" t="s">
        <v>129</v>
      </c>
      <c r="D521">
        <v>8</v>
      </c>
      <c r="E521" t="s">
        <v>126</v>
      </c>
      <c r="F521" t="s">
        <v>1289</v>
      </c>
      <c r="G521" t="s">
        <v>126</v>
      </c>
      <c r="H521" t="s">
        <v>107</v>
      </c>
      <c r="I521" t="s">
        <v>131</v>
      </c>
      <c r="J521" t="s">
        <v>131</v>
      </c>
      <c r="K521" s="20">
        <v>43434</v>
      </c>
      <c r="L521" s="20">
        <v>43434</v>
      </c>
      <c r="M521" t="s">
        <v>1296</v>
      </c>
      <c r="N521">
        <v>3.625</v>
      </c>
      <c r="O521">
        <v>1</v>
      </c>
      <c r="P521" s="20">
        <v>41608</v>
      </c>
      <c r="Q521" t="s">
        <v>126</v>
      </c>
      <c r="R521" s="20">
        <v>41876</v>
      </c>
      <c r="S521">
        <v>1</v>
      </c>
      <c r="T521" s="20">
        <v>43434</v>
      </c>
      <c r="U521" t="s">
        <v>126</v>
      </c>
      <c r="V521">
        <v>0</v>
      </c>
      <c r="W521">
        <v>0</v>
      </c>
      <c r="X521">
        <v>0</v>
      </c>
      <c r="Y521" t="str">
        <f>Tableau_Lancer_la_requête_à_partir_de_dbfin01[[#This Row],[CATEG_ISSUER]]</f>
        <v>Corporate</v>
      </c>
    </row>
    <row r="522" spans="1:25" x14ac:dyDescent="0.25">
      <c r="A522" t="s">
        <v>1297</v>
      </c>
      <c r="B522" t="s">
        <v>110</v>
      </c>
      <c r="C522" t="s">
        <v>129</v>
      </c>
      <c r="D522">
        <v>7</v>
      </c>
      <c r="E522" t="s">
        <v>126</v>
      </c>
      <c r="F522" t="s">
        <v>1298</v>
      </c>
      <c r="G522" t="s">
        <v>126</v>
      </c>
      <c r="H522" t="s">
        <v>107</v>
      </c>
      <c r="I522" t="s">
        <v>131</v>
      </c>
      <c r="J522" t="s">
        <v>131</v>
      </c>
      <c r="K522" s="20">
        <v>43570</v>
      </c>
      <c r="L522" s="20">
        <v>43570</v>
      </c>
      <c r="M522" t="s">
        <v>1299</v>
      </c>
      <c r="N522">
        <v>6</v>
      </c>
      <c r="O522">
        <v>1</v>
      </c>
      <c r="P522" s="20">
        <v>40283</v>
      </c>
      <c r="Q522" t="s">
        <v>126</v>
      </c>
      <c r="R522" s="20">
        <v>41876</v>
      </c>
      <c r="S522">
        <v>1</v>
      </c>
      <c r="T522" s="20">
        <v>43570</v>
      </c>
      <c r="U522" t="s">
        <v>126</v>
      </c>
      <c r="V522">
        <v>0</v>
      </c>
      <c r="W522">
        <v>0</v>
      </c>
      <c r="X522">
        <v>0</v>
      </c>
      <c r="Y522" t="str">
        <f>Tableau_Lancer_la_requête_à_partir_de_dbfin01[[#This Row],[CATEG_ISSUER]]</f>
        <v>Corporate</v>
      </c>
    </row>
    <row r="523" spans="1:25" x14ac:dyDescent="0.25">
      <c r="A523" t="s">
        <v>1300</v>
      </c>
      <c r="B523" t="s">
        <v>110</v>
      </c>
      <c r="C523" t="s">
        <v>129</v>
      </c>
      <c r="D523">
        <v>7</v>
      </c>
      <c r="E523" t="s">
        <v>126</v>
      </c>
      <c r="F523" t="s">
        <v>1298</v>
      </c>
      <c r="G523" t="s">
        <v>126</v>
      </c>
      <c r="H523" t="s">
        <v>107</v>
      </c>
      <c r="I523" t="s">
        <v>131</v>
      </c>
      <c r="J523" t="s">
        <v>131</v>
      </c>
      <c r="K523" s="20">
        <v>43054</v>
      </c>
      <c r="L523" s="20">
        <v>43054</v>
      </c>
      <c r="M523" t="s">
        <v>1301</v>
      </c>
      <c r="N523">
        <v>2.875</v>
      </c>
      <c r="O523">
        <v>1</v>
      </c>
      <c r="P523" s="20">
        <v>40862</v>
      </c>
      <c r="Q523" t="s">
        <v>126</v>
      </c>
      <c r="R523" s="20">
        <v>41876</v>
      </c>
      <c r="S523">
        <v>1</v>
      </c>
      <c r="T523" s="20">
        <v>43054</v>
      </c>
      <c r="U523" t="s">
        <v>126</v>
      </c>
      <c r="V523">
        <v>0</v>
      </c>
      <c r="W523">
        <v>0</v>
      </c>
      <c r="X523">
        <v>0</v>
      </c>
      <c r="Y523" t="str">
        <f>Tableau_Lancer_la_requête_à_partir_de_dbfin01[[#This Row],[CATEG_ISSUER]]</f>
        <v>Corporate</v>
      </c>
    </row>
    <row r="524" spans="1:25" x14ac:dyDescent="0.25">
      <c r="A524" t="s">
        <v>1302</v>
      </c>
      <c r="B524" t="s">
        <v>110</v>
      </c>
      <c r="C524" t="s">
        <v>129</v>
      </c>
      <c r="D524">
        <v>7</v>
      </c>
      <c r="E524" t="s">
        <v>126</v>
      </c>
      <c r="F524" t="s">
        <v>1298</v>
      </c>
      <c r="G524" t="s">
        <v>126</v>
      </c>
      <c r="H524" t="s">
        <v>107</v>
      </c>
      <c r="I524" t="s">
        <v>131</v>
      </c>
      <c r="J524" t="s">
        <v>131</v>
      </c>
      <c r="K524" s="20">
        <v>43392</v>
      </c>
      <c r="L524" s="20">
        <v>43392</v>
      </c>
      <c r="M524" t="s">
        <v>1303</v>
      </c>
      <c r="N524">
        <v>3.625</v>
      </c>
      <c r="O524">
        <v>1</v>
      </c>
      <c r="P524" s="20">
        <v>40835</v>
      </c>
      <c r="Q524" t="s">
        <v>126</v>
      </c>
      <c r="R524" s="20">
        <v>41876</v>
      </c>
      <c r="S524">
        <v>1</v>
      </c>
      <c r="T524" s="20">
        <v>43392</v>
      </c>
      <c r="U524" t="s">
        <v>126</v>
      </c>
      <c r="V524">
        <v>0</v>
      </c>
      <c r="W524">
        <v>0</v>
      </c>
      <c r="X524">
        <v>0</v>
      </c>
      <c r="Y524" t="str">
        <f>Tableau_Lancer_la_requête_à_partir_de_dbfin01[[#This Row],[CATEG_ISSUER]]</f>
        <v>Corporate</v>
      </c>
    </row>
    <row r="525" spans="1:25" x14ac:dyDescent="0.25">
      <c r="A525" t="s">
        <v>1304</v>
      </c>
      <c r="B525" t="s">
        <v>110</v>
      </c>
      <c r="C525" t="s">
        <v>129</v>
      </c>
      <c r="D525">
        <v>7</v>
      </c>
      <c r="E525" t="s">
        <v>126</v>
      </c>
      <c r="F525" t="s">
        <v>1298</v>
      </c>
      <c r="G525" t="s">
        <v>126</v>
      </c>
      <c r="H525" t="s">
        <v>107</v>
      </c>
      <c r="I525" t="s">
        <v>131</v>
      </c>
      <c r="J525" t="s">
        <v>131</v>
      </c>
      <c r="K525" s="20">
        <v>42706</v>
      </c>
      <c r="L525" s="20">
        <v>42706</v>
      </c>
      <c r="M525" t="s">
        <v>1305</v>
      </c>
      <c r="N525">
        <v>3</v>
      </c>
      <c r="O525">
        <v>1</v>
      </c>
      <c r="P525" s="20">
        <v>41245</v>
      </c>
      <c r="Q525" t="s">
        <v>126</v>
      </c>
      <c r="R525" s="20">
        <v>41876</v>
      </c>
      <c r="S525">
        <v>1</v>
      </c>
      <c r="T525" s="20">
        <v>42706</v>
      </c>
      <c r="U525" t="s">
        <v>126</v>
      </c>
      <c r="V525">
        <v>0</v>
      </c>
      <c r="W525">
        <v>0</v>
      </c>
      <c r="X525">
        <v>0</v>
      </c>
      <c r="Y525" t="str">
        <f>Tableau_Lancer_la_requête_à_partir_de_dbfin01[[#This Row],[CATEG_ISSUER]]</f>
        <v>Corporate</v>
      </c>
    </row>
    <row r="526" spans="1:25" x14ac:dyDescent="0.25">
      <c r="A526" t="s">
        <v>1306</v>
      </c>
      <c r="B526" t="s">
        <v>648</v>
      </c>
      <c r="C526" t="s">
        <v>160</v>
      </c>
      <c r="D526">
        <v>9</v>
      </c>
      <c r="E526" t="s">
        <v>126</v>
      </c>
      <c r="F526" t="s">
        <v>649</v>
      </c>
      <c r="G526" t="s">
        <v>126</v>
      </c>
      <c r="H526" t="s">
        <v>107</v>
      </c>
      <c r="I526" t="s">
        <v>131</v>
      </c>
      <c r="J526" t="s">
        <v>131</v>
      </c>
      <c r="K526" s="20">
        <v>50547</v>
      </c>
      <c r="L526" s="20">
        <v>43242</v>
      </c>
      <c r="M526" t="s">
        <v>1307</v>
      </c>
      <c r="N526">
        <v>6.875</v>
      </c>
      <c r="O526">
        <v>1</v>
      </c>
      <c r="P526" s="20">
        <v>39955</v>
      </c>
      <c r="Q526" t="s">
        <v>126</v>
      </c>
      <c r="R526" s="20">
        <v>41876</v>
      </c>
      <c r="S526">
        <v>1</v>
      </c>
      <c r="T526" s="20">
        <v>43242</v>
      </c>
      <c r="U526" t="s">
        <v>164</v>
      </c>
      <c r="V526">
        <v>0</v>
      </c>
      <c r="W526">
        <v>0</v>
      </c>
      <c r="X526">
        <v>0</v>
      </c>
      <c r="Y526" t="str">
        <f>Tableau_Lancer_la_requête_à_partir_de_dbfin01[[#This Row],[CATEG_ISSUER]]</f>
        <v>Finance</v>
      </c>
    </row>
    <row r="527" spans="1:25" x14ac:dyDescent="0.25">
      <c r="A527" t="s">
        <v>1308</v>
      </c>
      <c r="B527" t="s">
        <v>110</v>
      </c>
      <c r="C527" t="s">
        <v>160</v>
      </c>
      <c r="D527">
        <v>10</v>
      </c>
      <c r="E527" t="s">
        <v>126</v>
      </c>
      <c r="F527" t="s">
        <v>284</v>
      </c>
      <c r="G527" t="s">
        <v>126</v>
      </c>
      <c r="H527" t="s">
        <v>107</v>
      </c>
      <c r="I527" t="s">
        <v>131</v>
      </c>
      <c r="J527" t="s">
        <v>131</v>
      </c>
      <c r="K527" s="20">
        <v>68539</v>
      </c>
      <c r="L527" s="20">
        <v>42557</v>
      </c>
      <c r="M527" t="s">
        <v>1309</v>
      </c>
      <c r="N527">
        <v>5.7770000000000001</v>
      </c>
      <c r="O527">
        <v>1</v>
      </c>
      <c r="P527" s="20">
        <v>39269</v>
      </c>
      <c r="Q527" t="s">
        <v>126</v>
      </c>
      <c r="R527" s="20">
        <v>41876</v>
      </c>
      <c r="S527">
        <v>1</v>
      </c>
      <c r="T527" s="20">
        <v>42557</v>
      </c>
      <c r="U527" t="s">
        <v>164</v>
      </c>
      <c r="V527">
        <v>0</v>
      </c>
      <c r="W527">
        <v>0</v>
      </c>
      <c r="X527">
        <v>0</v>
      </c>
      <c r="Y527" t="str">
        <f>Tableau_Lancer_la_requête_à_partir_de_dbfin01[[#This Row],[CATEG_ISSUER]]</f>
        <v>Finance</v>
      </c>
    </row>
    <row r="528" spans="1:25" x14ac:dyDescent="0.25">
      <c r="A528" t="s">
        <v>1310</v>
      </c>
      <c r="B528" t="s">
        <v>128</v>
      </c>
      <c r="C528" t="s">
        <v>160</v>
      </c>
      <c r="D528">
        <v>8</v>
      </c>
      <c r="E528" t="s">
        <v>126</v>
      </c>
      <c r="F528" t="s">
        <v>1311</v>
      </c>
      <c r="G528" t="s">
        <v>126</v>
      </c>
      <c r="H528" t="s">
        <v>107</v>
      </c>
      <c r="I528" t="s">
        <v>131</v>
      </c>
      <c r="J528" t="s">
        <v>131</v>
      </c>
      <c r="K528" s="20">
        <v>43357</v>
      </c>
      <c r="L528" s="20">
        <v>43357</v>
      </c>
      <c r="M528" t="s">
        <v>1312</v>
      </c>
      <c r="N528">
        <v>4.625</v>
      </c>
      <c r="O528">
        <v>1</v>
      </c>
      <c r="P528" s="20">
        <v>39339</v>
      </c>
      <c r="Q528" t="s">
        <v>126</v>
      </c>
      <c r="R528" s="20">
        <v>41876</v>
      </c>
      <c r="S528">
        <v>1</v>
      </c>
      <c r="T528" s="20">
        <v>43357</v>
      </c>
      <c r="U528" t="s">
        <v>164</v>
      </c>
      <c r="V528">
        <v>0</v>
      </c>
      <c r="W528">
        <v>0</v>
      </c>
      <c r="X528">
        <v>0</v>
      </c>
      <c r="Y528" t="str">
        <f>Tableau_Lancer_la_requête_à_partir_de_dbfin01[[#This Row],[CATEG_ISSUER]]</f>
        <v>Finance</v>
      </c>
    </row>
    <row r="529" spans="1:25" x14ac:dyDescent="0.25">
      <c r="A529" t="s">
        <v>1313</v>
      </c>
      <c r="B529" t="s">
        <v>128</v>
      </c>
      <c r="C529" t="s">
        <v>160</v>
      </c>
      <c r="D529">
        <v>8</v>
      </c>
      <c r="E529" t="s">
        <v>126</v>
      </c>
      <c r="F529" t="s">
        <v>1311</v>
      </c>
      <c r="G529" t="s">
        <v>126</v>
      </c>
      <c r="H529" t="s">
        <v>107</v>
      </c>
      <c r="I529" t="s">
        <v>131</v>
      </c>
      <c r="J529" t="s">
        <v>131</v>
      </c>
      <c r="K529" s="20">
        <v>42773</v>
      </c>
      <c r="L529" s="20">
        <v>42773</v>
      </c>
      <c r="M529" t="s">
        <v>1314</v>
      </c>
      <c r="N529">
        <v>4.625</v>
      </c>
      <c r="O529">
        <v>1</v>
      </c>
      <c r="P529" s="20">
        <v>39485</v>
      </c>
      <c r="Q529" t="s">
        <v>126</v>
      </c>
      <c r="R529" s="20">
        <v>41876</v>
      </c>
      <c r="S529">
        <v>1</v>
      </c>
      <c r="T529" s="20">
        <v>42773</v>
      </c>
      <c r="U529" t="s">
        <v>164</v>
      </c>
      <c r="V529">
        <v>0</v>
      </c>
      <c r="W529">
        <v>0</v>
      </c>
      <c r="X529">
        <v>0</v>
      </c>
      <c r="Y529" t="str">
        <f>Tableau_Lancer_la_requête_à_partir_de_dbfin01[[#This Row],[CATEG_ISSUER]]</f>
        <v>Finance</v>
      </c>
    </row>
    <row r="530" spans="1:25" x14ac:dyDescent="0.25">
      <c r="A530" t="s">
        <v>1315</v>
      </c>
      <c r="B530" t="s">
        <v>128</v>
      </c>
      <c r="C530" t="s">
        <v>160</v>
      </c>
      <c r="D530">
        <v>7</v>
      </c>
      <c r="E530" t="s">
        <v>126</v>
      </c>
      <c r="F530" t="s">
        <v>1311</v>
      </c>
      <c r="G530" t="s">
        <v>126</v>
      </c>
      <c r="H530" t="s">
        <v>107</v>
      </c>
      <c r="I530" t="s">
        <v>131</v>
      </c>
      <c r="J530" t="s">
        <v>131</v>
      </c>
      <c r="K530" s="20">
        <v>42536</v>
      </c>
      <c r="L530" s="20">
        <v>42536</v>
      </c>
      <c r="M530" t="s">
        <v>1316</v>
      </c>
      <c r="N530">
        <v>7</v>
      </c>
      <c r="O530">
        <v>1</v>
      </c>
      <c r="P530" s="20">
        <v>40344</v>
      </c>
      <c r="Q530" t="s">
        <v>126</v>
      </c>
      <c r="R530" s="20">
        <v>41876</v>
      </c>
      <c r="S530">
        <v>1</v>
      </c>
      <c r="T530" s="20">
        <v>42536</v>
      </c>
      <c r="U530" t="s">
        <v>126</v>
      </c>
      <c r="V530">
        <v>0</v>
      </c>
      <c r="W530">
        <v>0</v>
      </c>
      <c r="X530">
        <v>0</v>
      </c>
      <c r="Y530" t="str">
        <f>Tableau_Lancer_la_requête_à_partir_de_dbfin01[[#This Row],[CATEG_ISSUER]]</f>
        <v>Finance</v>
      </c>
    </row>
    <row r="531" spans="1:25" x14ac:dyDescent="0.25">
      <c r="A531" t="s">
        <v>1317</v>
      </c>
      <c r="B531" t="s">
        <v>128</v>
      </c>
      <c r="C531" t="s">
        <v>160</v>
      </c>
      <c r="D531">
        <v>7</v>
      </c>
      <c r="E531" t="s">
        <v>126</v>
      </c>
      <c r="F531" t="s">
        <v>1311</v>
      </c>
      <c r="G531" t="s">
        <v>126</v>
      </c>
      <c r="H531" t="s">
        <v>107</v>
      </c>
      <c r="I531" t="s">
        <v>131</v>
      </c>
      <c r="J531" t="s">
        <v>131</v>
      </c>
      <c r="K531" s="20">
        <v>42828</v>
      </c>
      <c r="L531" s="20">
        <v>42828</v>
      </c>
      <c r="M531" t="s">
        <v>1318</v>
      </c>
      <c r="N531">
        <v>4.75</v>
      </c>
      <c r="O531">
        <v>1</v>
      </c>
      <c r="P531" s="20">
        <v>40636</v>
      </c>
      <c r="Q531" t="s">
        <v>126</v>
      </c>
      <c r="R531" s="20">
        <v>41876</v>
      </c>
      <c r="S531">
        <v>1</v>
      </c>
      <c r="T531" s="20">
        <v>42828</v>
      </c>
      <c r="U531" t="s">
        <v>126</v>
      </c>
      <c r="V531">
        <v>0</v>
      </c>
      <c r="W531">
        <v>0</v>
      </c>
      <c r="X531">
        <v>0</v>
      </c>
      <c r="Y531" t="str">
        <f>Tableau_Lancer_la_requête_à_partir_de_dbfin01[[#This Row],[CATEG_ISSUER]]</f>
        <v>Finance</v>
      </c>
    </row>
    <row r="532" spans="1:25" x14ac:dyDescent="0.25">
      <c r="A532" t="s">
        <v>1319</v>
      </c>
      <c r="B532" t="s">
        <v>128</v>
      </c>
      <c r="C532" t="s">
        <v>160</v>
      </c>
      <c r="D532">
        <v>7</v>
      </c>
      <c r="E532" t="s">
        <v>126</v>
      </c>
      <c r="F532" t="s">
        <v>1311</v>
      </c>
      <c r="G532" t="s">
        <v>126</v>
      </c>
      <c r="H532" t="s">
        <v>107</v>
      </c>
      <c r="I532" t="s">
        <v>131</v>
      </c>
      <c r="J532" t="s">
        <v>131</v>
      </c>
      <c r="K532" s="20">
        <v>42954</v>
      </c>
      <c r="L532" s="20">
        <v>42954</v>
      </c>
      <c r="M532" t="s">
        <v>1320</v>
      </c>
      <c r="N532">
        <v>4.625</v>
      </c>
      <c r="O532">
        <v>1</v>
      </c>
      <c r="P532" s="20">
        <v>40762</v>
      </c>
      <c r="Q532" t="s">
        <v>126</v>
      </c>
      <c r="R532" s="20">
        <v>41876</v>
      </c>
      <c r="S532">
        <v>1</v>
      </c>
      <c r="T532" s="20">
        <v>42954</v>
      </c>
      <c r="U532" t="s">
        <v>126</v>
      </c>
      <c r="V532">
        <v>0</v>
      </c>
      <c r="W532">
        <v>0</v>
      </c>
      <c r="X532">
        <v>0</v>
      </c>
      <c r="Y532" t="str">
        <f>Tableau_Lancer_la_requête_à_partir_de_dbfin01[[#This Row],[CATEG_ISSUER]]</f>
        <v>Finance</v>
      </c>
    </row>
    <row r="533" spans="1:25" x14ac:dyDescent="0.25">
      <c r="A533" t="s">
        <v>1321</v>
      </c>
      <c r="B533" t="s">
        <v>128</v>
      </c>
      <c r="C533" t="s">
        <v>160</v>
      </c>
      <c r="D533">
        <v>7</v>
      </c>
      <c r="E533" t="s">
        <v>126</v>
      </c>
      <c r="F533" t="s">
        <v>1311</v>
      </c>
      <c r="G533" t="s">
        <v>126</v>
      </c>
      <c r="H533" t="s">
        <v>107</v>
      </c>
      <c r="I533" t="s">
        <v>131</v>
      </c>
      <c r="J533" t="s">
        <v>131</v>
      </c>
      <c r="K533" s="20">
        <v>43475</v>
      </c>
      <c r="L533" s="20">
        <v>43475</v>
      </c>
      <c r="M533" t="s">
        <v>1322</v>
      </c>
      <c r="N533">
        <v>1.875</v>
      </c>
      <c r="O533">
        <v>1</v>
      </c>
      <c r="P533" s="20">
        <v>42014</v>
      </c>
      <c r="Q533" t="s">
        <v>126</v>
      </c>
      <c r="R533" s="20">
        <v>41876</v>
      </c>
      <c r="S533">
        <v>1</v>
      </c>
      <c r="T533" s="20">
        <v>43475</v>
      </c>
      <c r="U533" t="s">
        <v>126</v>
      </c>
      <c r="V533">
        <v>0</v>
      </c>
      <c r="W533">
        <v>0</v>
      </c>
      <c r="X533">
        <v>0</v>
      </c>
      <c r="Y533" t="str">
        <f>Tableau_Lancer_la_requête_à_partir_de_dbfin01[[#This Row],[CATEG_ISSUER]]</f>
        <v>Finance</v>
      </c>
    </row>
    <row r="534" spans="1:25" x14ac:dyDescent="0.25">
      <c r="A534" t="s">
        <v>1323</v>
      </c>
      <c r="B534" t="s">
        <v>150</v>
      </c>
      <c r="C534" t="s">
        <v>160</v>
      </c>
      <c r="D534">
        <v>8</v>
      </c>
      <c r="E534" t="s">
        <v>126</v>
      </c>
      <c r="F534" t="s">
        <v>671</v>
      </c>
      <c r="G534" t="s">
        <v>126</v>
      </c>
      <c r="H534" t="s">
        <v>107</v>
      </c>
      <c r="I534" t="s">
        <v>131</v>
      </c>
      <c r="J534" t="s">
        <v>131</v>
      </c>
      <c r="K534" s="20">
        <v>43130</v>
      </c>
      <c r="L534" s="20">
        <v>43130</v>
      </c>
      <c r="M534" t="s">
        <v>1324</v>
      </c>
      <c r="N534">
        <v>2.625</v>
      </c>
      <c r="O534">
        <v>1</v>
      </c>
      <c r="P534" s="20">
        <v>41669</v>
      </c>
      <c r="Q534" t="s">
        <v>126</v>
      </c>
      <c r="R534" s="20">
        <v>41876</v>
      </c>
      <c r="S534">
        <v>1</v>
      </c>
      <c r="T534" s="20">
        <v>43130</v>
      </c>
      <c r="U534" t="s">
        <v>126</v>
      </c>
      <c r="V534">
        <v>0</v>
      </c>
      <c r="W534">
        <v>0</v>
      </c>
      <c r="X534">
        <v>0</v>
      </c>
      <c r="Y534" t="str">
        <f>Tableau_Lancer_la_requête_à_partir_de_dbfin01[[#This Row],[CATEG_ISSUER]]</f>
        <v>Finance</v>
      </c>
    </row>
    <row r="535" spans="1:25" x14ac:dyDescent="0.25">
      <c r="A535" t="s">
        <v>1325</v>
      </c>
      <c r="B535" t="s">
        <v>150</v>
      </c>
      <c r="C535" t="s">
        <v>160</v>
      </c>
      <c r="D535">
        <v>8</v>
      </c>
      <c r="E535" t="s">
        <v>126</v>
      </c>
      <c r="F535" t="s">
        <v>671</v>
      </c>
      <c r="G535" t="s">
        <v>126</v>
      </c>
      <c r="H535" t="s">
        <v>107</v>
      </c>
      <c r="I535" t="s">
        <v>131</v>
      </c>
      <c r="J535" t="s">
        <v>131</v>
      </c>
      <c r="K535" s="20">
        <v>43612</v>
      </c>
      <c r="L535" s="20">
        <v>43612</v>
      </c>
      <c r="M535" t="s">
        <v>1326</v>
      </c>
      <c r="N535">
        <v>2.5</v>
      </c>
      <c r="O535">
        <v>1</v>
      </c>
      <c r="P535" s="20">
        <v>41786</v>
      </c>
      <c r="Q535" t="s">
        <v>126</v>
      </c>
      <c r="R535" s="20">
        <v>41876</v>
      </c>
      <c r="S535">
        <v>1</v>
      </c>
      <c r="T535" s="20">
        <v>43612</v>
      </c>
      <c r="U535" t="s">
        <v>126</v>
      </c>
      <c r="V535">
        <v>0</v>
      </c>
      <c r="W535">
        <v>0</v>
      </c>
      <c r="X535">
        <v>0</v>
      </c>
      <c r="Y535" t="str">
        <f>Tableau_Lancer_la_requête_à_partir_de_dbfin01[[#This Row],[CATEG_ISSUER]]</f>
        <v>Finance</v>
      </c>
    </row>
    <row r="536" spans="1:25" x14ac:dyDescent="0.25">
      <c r="A536" t="s">
        <v>1327</v>
      </c>
      <c r="B536" t="s">
        <v>150</v>
      </c>
      <c r="C536" t="s">
        <v>160</v>
      </c>
      <c r="D536">
        <v>8</v>
      </c>
      <c r="E536" t="s">
        <v>126</v>
      </c>
      <c r="F536" t="s">
        <v>671</v>
      </c>
      <c r="G536" t="s">
        <v>126</v>
      </c>
      <c r="H536" t="s">
        <v>107</v>
      </c>
      <c r="I536" t="s">
        <v>131</v>
      </c>
      <c r="J536" t="s">
        <v>131</v>
      </c>
      <c r="K536" s="20">
        <v>42940</v>
      </c>
      <c r="L536" s="20">
        <v>42940</v>
      </c>
      <c r="M536" t="s">
        <v>1328</v>
      </c>
      <c r="N536">
        <v>0.94299999999999995</v>
      </c>
      <c r="O536">
        <v>1</v>
      </c>
      <c r="P536" s="20">
        <v>42209</v>
      </c>
      <c r="Q536" t="s">
        <v>126</v>
      </c>
      <c r="R536" s="20">
        <v>41876</v>
      </c>
      <c r="S536">
        <v>1</v>
      </c>
      <c r="T536" s="20">
        <v>42940</v>
      </c>
      <c r="U536" t="s">
        <v>126</v>
      </c>
      <c r="V536">
        <v>0</v>
      </c>
      <c r="W536">
        <v>0</v>
      </c>
      <c r="X536">
        <v>0</v>
      </c>
      <c r="Y536" t="str">
        <f>Tableau_Lancer_la_requête_à_partir_de_dbfin01[[#This Row],[CATEG_ISSUER]]</f>
        <v>Finance</v>
      </c>
    </row>
    <row r="537" spans="1:25" x14ac:dyDescent="0.25">
      <c r="A537" t="s">
        <v>1329</v>
      </c>
      <c r="B537" t="s">
        <v>648</v>
      </c>
      <c r="C537" t="s">
        <v>160</v>
      </c>
      <c r="D537">
        <v>10</v>
      </c>
      <c r="E537" t="s">
        <v>126</v>
      </c>
      <c r="F537" t="s">
        <v>645</v>
      </c>
      <c r="G537" t="s">
        <v>126</v>
      </c>
      <c r="H537" t="s">
        <v>107</v>
      </c>
      <c r="I537" t="s">
        <v>131</v>
      </c>
      <c r="J537" t="s">
        <v>131</v>
      </c>
      <c r="K537" s="20">
        <v>43123</v>
      </c>
      <c r="L537" s="20">
        <v>43123</v>
      </c>
      <c r="M537" t="s">
        <v>1330</v>
      </c>
      <c r="N537">
        <v>6</v>
      </c>
      <c r="O537">
        <v>1</v>
      </c>
      <c r="P537" s="20">
        <v>39836</v>
      </c>
      <c r="Q537" t="s">
        <v>126</v>
      </c>
      <c r="R537" s="20">
        <v>41876</v>
      </c>
      <c r="S537">
        <v>1</v>
      </c>
      <c r="T537" s="20">
        <v>43123</v>
      </c>
      <c r="U537" t="s">
        <v>164</v>
      </c>
      <c r="V537">
        <v>0</v>
      </c>
      <c r="W537">
        <v>0</v>
      </c>
      <c r="X537">
        <v>0</v>
      </c>
      <c r="Y537" t="str">
        <f>Tableau_Lancer_la_requête_à_partir_de_dbfin01[[#This Row],[CATEG_ISSUER]]</f>
        <v>Finance</v>
      </c>
    </row>
    <row r="538" spans="1:25" x14ac:dyDescent="0.25">
      <c r="A538" t="s">
        <v>1331</v>
      </c>
      <c r="B538" t="s">
        <v>648</v>
      </c>
      <c r="C538" t="s">
        <v>160</v>
      </c>
      <c r="D538">
        <v>6</v>
      </c>
      <c r="E538" t="s">
        <v>126</v>
      </c>
      <c r="F538" t="s">
        <v>645</v>
      </c>
      <c r="G538" t="s">
        <v>126</v>
      </c>
      <c r="H538" t="s">
        <v>107</v>
      </c>
      <c r="I538" t="s">
        <v>131</v>
      </c>
      <c r="J538" t="s">
        <v>131</v>
      </c>
      <c r="K538" s="20">
        <v>43690</v>
      </c>
      <c r="L538" s="20">
        <v>43690</v>
      </c>
      <c r="M538" t="s">
        <v>1332</v>
      </c>
      <c r="N538">
        <v>4.875</v>
      </c>
      <c r="O538">
        <v>1</v>
      </c>
      <c r="P538" s="20">
        <v>40403</v>
      </c>
      <c r="Q538" t="s">
        <v>126</v>
      </c>
      <c r="R538" s="20">
        <v>41876</v>
      </c>
      <c r="S538">
        <v>1</v>
      </c>
      <c r="T538" s="20">
        <v>43690</v>
      </c>
      <c r="U538" t="s">
        <v>126</v>
      </c>
      <c r="V538">
        <v>0</v>
      </c>
      <c r="W538">
        <v>0</v>
      </c>
      <c r="X538">
        <v>0</v>
      </c>
      <c r="Y538" t="str">
        <f>Tableau_Lancer_la_requête_à_partir_de_dbfin01[[#This Row],[CATEG_ISSUER]]</f>
        <v>Finance</v>
      </c>
    </row>
    <row r="539" spans="1:25" x14ac:dyDescent="0.25">
      <c r="A539" t="s">
        <v>1333</v>
      </c>
      <c r="B539" t="s">
        <v>648</v>
      </c>
      <c r="C539" t="s">
        <v>160</v>
      </c>
      <c r="D539">
        <v>6</v>
      </c>
      <c r="E539" t="s">
        <v>126</v>
      </c>
      <c r="F539" t="s">
        <v>645</v>
      </c>
      <c r="G539" t="s">
        <v>126</v>
      </c>
      <c r="H539" t="s">
        <v>107</v>
      </c>
      <c r="I539" t="s">
        <v>131</v>
      </c>
      <c r="J539" t="s">
        <v>131</v>
      </c>
      <c r="K539" s="20">
        <v>42755</v>
      </c>
      <c r="L539" s="20">
        <v>42755</v>
      </c>
      <c r="M539" t="s">
        <v>1334</v>
      </c>
      <c r="N539">
        <v>4</v>
      </c>
      <c r="O539">
        <v>1</v>
      </c>
      <c r="P539" s="20">
        <v>40563</v>
      </c>
      <c r="Q539" t="s">
        <v>126</v>
      </c>
      <c r="R539" s="20">
        <v>41876</v>
      </c>
      <c r="S539">
        <v>1</v>
      </c>
      <c r="T539" s="20">
        <v>42755</v>
      </c>
      <c r="U539" t="s">
        <v>126</v>
      </c>
      <c r="V539">
        <v>0</v>
      </c>
      <c r="W539">
        <v>0</v>
      </c>
      <c r="X539">
        <v>0</v>
      </c>
      <c r="Y539" t="str">
        <f>Tableau_Lancer_la_requête_à_partir_de_dbfin01[[#This Row],[CATEG_ISSUER]]</f>
        <v>Finance</v>
      </c>
    </row>
    <row r="540" spans="1:25" x14ac:dyDescent="0.25">
      <c r="A540" t="s">
        <v>1335</v>
      </c>
      <c r="B540" t="s">
        <v>538</v>
      </c>
      <c r="C540" t="s">
        <v>160</v>
      </c>
      <c r="D540">
        <v>10</v>
      </c>
      <c r="E540" t="s">
        <v>126</v>
      </c>
      <c r="F540" t="s">
        <v>1336</v>
      </c>
      <c r="G540" t="s">
        <v>126</v>
      </c>
      <c r="H540" t="s">
        <v>107</v>
      </c>
      <c r="I540" t="s">
        <v>131</v>
      </c>
      <c r="J540" t="s">
        <v>131</v>
      </c>
      <c r="K540" s="20">
        <v>43271</v>
      </c>
      <c r="L540" s="20">
        <v>43271</v>
      </c>
      <c r="M540" t="s">
        <v>1337</v>
      </c>
      <c r="N540">
        <v>3.8</v>
      </c>
      <c r="O540">
        <v>1</v>
      </c>
      <c r="P540" s="20">
        <v>40714</v>
      </c>
      <c r="Q540" t="s">
        <v>126</v>
      </c>
      <c r="R540" s="20">
        <v>41876</v>
      </c>
      <c r="S540">
        <v>1</v>
      </c>
      <c r="T540" s="20">
        <v>43271</v>
      </c>
      <c r="U540" t="s">
        <v>126</v>
      </c>
      <c r="V540">
        <v>0</v>
      </c>
      <c r="W540">
        <v>0</v>
      </c>
      <c r="X540">
        <v>0</v>
      </c>
      <c r="Y540" t="str">
        <f>Tableau_Lancer_la_requête_à_partir_de_dbfin01[[#This Row],[CATEG_ISSUER]]</f>
        <v>Finance</v>
      </c>
    </row>
    <row r="541" spans="1:25" x14ac:dyDescent="0.25">
      <c r="A541" t="s">
        <v>1338</v>
      </c>
      <c r="B541" t="s">
        <v>538</v>
      </c>
      <c r="C541" t="s">
        <v>160</v>
      </c>
      <c r="D541">
        <v>10</v>
      </c>
      <c r="E541" t="s">
        <v>126</v>
      </c>
      <c r="F541" t="s">
        <v>1336</v>
      </c>
      <c r="G541" t="s">
        <v>126</v>
      </c>
      <c r="H541" t="s">
        <v>107</v>
      </c>
      <c r="I541" t="s">
        <v>131</v>
      </c>
      <c r="J541" t="s">
        <v>131</v>
      </c>
      <c r="K541" s="20">
        <v>42654</v>
      </c>
      <c r="L541" s="20">
        <v>42654</v>
      </c>
      <c r="M541" t="s">
        <v>1339</v>
      </c>
      <c r="N541">
        <v>4.625</v>
      </c>
      <c r="O541">
        <v>1</v>
      </c>
      <c r="P541" s="20">
        <v>40827</v>
      </c>
      <c r="Q541" t="s">
        <v>126</v>
      </c>
      <c r="R541" s="20">
        <v>41876</v>
      </c>
      <c r="S541">
        <v>1</v>
      </c>
      <c r="T541" s="20">
        <v>42654</v>
      </c>
      <c r="U541" t="s">
        <v>126</v>
      </c>
      <c r="V541">
        <v>0</v>
      </c>
      <c r="W541">
        <v>0</v>
      </c>
      <c r="X541">
        <v>0</v>
      </c>
      <c r="Y541" t="str">
        <f>Tableau_Lancer_la_requête_à_partir_de_dbfin01[[#This Row],[CATEG_ISSUER]]</f>
        <v>Finance</v>
      </c>
    </row>
    <row r="542" spans="1:25" x14ac:dyDescent="0.25">
      <c r="A542" t="s">
        <v>1340</v>
      </c>
      <c r="B542" t="s">
        <v>538</v>
      </c>
      <c r="C542" t="s">
        <v>160</v>
      </c>
      <c r="D542">
        <v>10</v>
      </c>
      <c r="E542" t="s">
        <v>126</v>
      </c>
      <c r="F542" t="s">
        <v>1336</v>
      </c>
      <c r="G542" t="s">
        <v>126</v>
      </c>
      <c r="H542" t="s">
        <v>107</v>
      </c>
      <c r="I542" t="s">
        <v>131</v>
      </c>
      <c r="J542" t="s">
        <v>131</v>
      </c>
      <c r="K542" s="20">
        <v>42541</v>
      </c>
      <c r="L542" s="20">
        <v>42541</v>
      </c>
      <c r="M542" t="s">
        <v>1341</v>
      </c>
      <c r="N542">
        <v>0</v>
      </c>
      <c r="O542">
        <v>1</v>
      </c>
      <c r="P542" s="20">
        <v>18264</v>
      </c>
      <c r="Q542" t="s">
        <v>126</v>
      </c>
      <c r="R542" s="20">
        <v>41876</v>
      </c>
      <c r="S542">
        <v>1</v>
      </c>
      <c r="T542" s="20">
        <v>42541</v>
      </c>
      <c r="U542" t="s">
        <v>126</v>
      </c>
      <c r="V542">
        <v>0</v>
      </c>
      <c r="W542">
        <v>0</v>
      </c>
      <c r="X542">
        <v>0</v>
      </c>
      <c r="Y542" t="str">
        <f>Tableau_Lancer_la_requête_à_partir_de_dbfin01[[#This Row],[CATEG_ISSUER]]</f>
        <v>Finance</v>
      </c>
    </row>
    <row r="543" spans="1:25" x14ac:dyDescent="0.25">
      <c r="A543" t="s">
        <v>1342</v>
      </c>
      <c r="B543" t="s">
        <v>538</v>
      </c>
      <c r="C543" t="s">
        <v>160</v>
      </c>
      <c r="D543">
        <v>10</v>
      </c>
      <c r="E543" t="s">
        <v>126</v>
      </c>
      <c r="F543" t="s">
        <v>1336</v>
      </c>
      <c r="G543" t="s">
        <v>126</v>
      </c>
      <c r="H543" t="s">
        <v>107</v>
      </c>
      <c r="I543" t="s">
        <v>131</v>
      </c>
      <c r="J543" t="s">
        <v>131</v>
      </c>
      <c r="K543" s="20">
        <v>43081</v>
      </c>
      <c r="L543" s="20">
        <v>43081</v>
      </c>
      <c r="M543" t="s">
        <v>1343</v>
      </c>
      <c r="N543">
        <v>0</v>
      </c>
      <c r="O543">
        <v>1</v>
      </c>
      <c r="P543" s="20">
        <v>18264</v>
      </c>
      <c r="Q543" t="s">
        <v>126</v>
      </c>
      <c r="R543" s="20">
        <v>41876</v>
      </c>
      <c r="S543">
        <v>1</v>
      </c>
      <c r="T543" s="20">
        <v>43081</v>
      </c>
      <c r="U543" t="s">
        <v>126</v>
      </c>
      <c r="V543">
        <v>0</v>
      </c>
      <c r="W543">
        <v>0</v>
      </c>
      <c r="X543">
        <v>0</v>
      </c>
      <c r="Y543" t="str">
        <f>Tableau_Lancer_la_requête_à_partir_de_dbfin01[[#This Row],[CATEG_ISSUER]]</f>
        <v>Finance</v>
      </c>
    </row>
    <row r="544" spans="1:25" x14ac:dyDescent="0.25">
      <c r="A544" t="s">
        <v>1344</v>
      </c>
      <c r="B544" t="s">
        <v>538</v>
      </c>
      <c r="C544" t="s">
        <v>160</v>
      </c>
      <c r="D544">
        <v>10</v>
      </c>
      <c r="E544" t="s">
        <v>126</v>
      </c>
      <c r="F544" t="s">
        <v>1336</v>
      </c>
      <c r="G544" t="s">
        <v>126</v>
      </c>
      <c r="H544" t="s">
        <v>107</v>
      </c>
      <c r="I544" t="s">
        <v>131</v>
      </c>
      <c r="J544" t="s">
        <v>131</v>
      </c>
      <c r="K544" s="20">
        <v>43373</v>
      </c>
      <c r="L544" s="20">
        <v>43373</v>
      </c>
      <c r="M544" t="s">
        <v>1345</v>
      </c>
      <c r="N544">
        <v>2.2999999999999998</v>
      </c>
      <c r="O544">
        <v>1</v>
      </c>
      <c r="P544" s="20">
        <v>41912</v>
      </c>
      <c r="Q544" t="s">
        <v>126</v>
      </c>
      <c r="R544" s="20">
        <v>41876</v>
      </c>
      <c r="S544">
        <v>1</v>
      </c>
      <c r="T544" s="20">
        <v>43373</v>
      </c>
      <c r="U544" t="s">
        <v>126</v>
      </c>
      <c r="V544">
        <v>0</v>
      </c>
      <c r="W544">
        <v>0</v>
      </c>
      <c r="X544">
        <v>0</v>
      </c>
      <c r="Y544" t="str">
        <f>Tableau_Lancer_la_requête_à_partir_de_dbfin01[[#This Row],[CATEG_ISSUER]]</f>
        <v>Finance</v>
      </c>
    </row>
    <row r="545" spans="1:25" x14ac:dyDescent="0.25">
      <c r="A545" t="s">
        <v>1346</v>
      </c>
      <c r="B545" t="s">
        <v>538</v>
      </c>
      <c r="C545" t="s">
        <v>160</v>
      </c>
      <c r="D545">
        <v>10</v>
      </c>
      <c r="E545" t="s">
        <v>126</v>
      </c>
      <c r="F545" t="s">
        <v>1336</v>
      </c>
      <c r="G545" t="s">
        <v>126</v>
      </c>
      <c r="H545" t="s">
        <v>107</v>
      </c>
      <c r="I545" t="s">
        <v>131</v>
      </c>
      <c r="J545" t="s">
        <v>131</v>
      </c>
      <c r="K545" s="20">
        <v>43053</v>
      </c>
      <c r="L545" s="20">
        <v>43053</v>
      </c>
      <c r="M545" t="s">
        <v>1347</v>
      </c>
      <c r="N545">
        <v>0.875</v>
      </c>
      <c r="O545">
        <v>1</v>
      </c>
      <c r="P545" s="20">
        <v>42322</v>
      </c>
      <c r="Q545" t="s">
        <v>126</v>
      </c>
      <c r="R545" s="20">
        <v>41876</v>
      </c>
      <c r="S545">
        <v>1</v>
      </c>
      <c r="T545" s="20">
        <v>43053</v>
      </c>
      <c r="U545" t="s">
        <v>126</v>
      </c>
      <c r="V545">
        <v>0</v>
      </c>
      <c r="W545">
        <v>0</v>
      </c>
      <c r="X545">
        <v>0</v>
      </c>
      <c r="Y545" t="str">
        <f>Tableau_Lancer_la_requête_à_partir_de_dbfin01[[#This Row],[CATEG_ISSUER]]</f>
        <v>Finance</v>
      </c>
    </row>
    <row r="546" spans="1:25" x14ac:dyDescent="0.25">
      <c r="A546" t="s">
        <v>1348</v>
      </c>
      <c r="B546" t="s">
        <v>790</v>
      </c>
      <c r="C546" t="s">
        <v>160</v>
      </c>
      <c r="D546">
        <v>10</v>
      </c>
      <c r="E546" t="s">
        <v>126</v>
      </c>
      <c r="F546" t="s">
        <v>1349</v>
      </c>
      <c r="G546" t="s">
        <v>126</v>
      </c>
      <c r="H546" t="s">
        <v>107</v>
      </c>
      <c r="I546" t="s">
        <v>131</v>
      </c>
      <c r="J546" t="s">
        <v>131</v>
      </c>
      <c r="K546" s="20">
        <v>43306</v>
      </c>
      <c r="L546" s="20">
        <v>43306</v>
      </c>
      <c r="M546" t="s">
        <v>1350</v>
      </c>
      <c r="N546">
        <v>3.75</v>
      </c>
      <c r="O546">
        <v>1</v>
      </c>
      <c r="P546" s="20">
        <v>41845</v>
      </c>
      <c r="Q546" t="s">
        <v>126</v>
      </c>
      <c r="R546" s="20">
        <v>41876</v>
      </c>
      <c r="S546">
        <v>1</v>
      </c>
      <c r="T546" s="20">
        <v>43306</v>
      </c>
      <c r="U546" t="s">
        <v>126</v>
      </c>
      <c r="V546">
        <v>0</v>
      </c>
      <c r="W546">
        <v>0</v>
      </c>
      <c r="X546">
        <v>0</v>
      </c>
      <c r="Y546" t="str">
        <f>Tableau_Lancer_la_requête_à_partir_de_dbfin01[[#This Row],[CATEG_ISSUER]]</f>
        <v>Finance</v>
      </c>
    </row>
    <row r="547" spans="1:25" x14ac:dyDescent="0.25">
      <c r="A547" t="s">
        <v>1351</v>
      </c>
      <c r="B547" t="s">
        <v>1154</v>
      </c>
      <c r="C547" t="s">
        <v>129</v>
      </c>
      <c r="D547">
        <v>18</v>
      </c>
      <c r="E547" t="s">
        <v>126</v>
      </c>
      <c r="F547" t="s">
        <v>1352</v>
      </c>
      <c r="G547" t="s">
        <v>126</v>
      </c>
      <c r="H547" t="s">
        <v>107</v>
      </c>
      <c r="I547" t="s">
        <v>131</v>
      </c>
      <c r="J547" t="s">
        <v>131</v>
      </c>
      <c r="K547" s="20">
        <v>43271</v>
      </c>
      <c r="L547" s="20">
        <v>43271</v>
      </c>
      <c r="M547" t="s">
        <v>1353</v>
      </c>
      <c r="N547">
        <v>4.875</v>
      </c>
      <c r="O547">
        <v>1</v>
      </c>
      <c r="P547" s="20">
        <v>38158</v>
      </c>
      <c r="Q547" t="s">
        <v>126</v>
      </c>
      <c r="R547" s="20">
        <v>41876</v>
      </c>
      <c r="S547">
        <v>1</v>
      </c>
      <c r="T547" s="20">
        <v>43271</v>
      </c>
      <c r="U547" t="s">
        <v>126</v>
      </c>
      <c r="V547">
        <v>0</v>
      </c>
      <c r="W547">
        <v>0</v>
      </c>
      <c r="X547">
        <v>0</v>
      </c>
      <c r="Y547" t="str">
        <f>Tableau_Lancer_la_requête_à_partir_de_dbfin01[[#This Row],[CATEG_ISSUER]]</f>
        <v>Corporate</v>
      </c>
    </row>
    <row r="548" spans="1:25" x14ac:dyDescent="0.25">
      <c r="A548" t="s">
        <v>1354</v>
      </c>
      <c r="B548" t="s">
        <v>122</v>
      </c>
      <c r="C548" t="s">
        <v>129</v>
      </c>
      <c r="D548">
        <v>5</v>
      </c>
      <c r="E548" t="s">
        <v>126</v>
      </c>
      <c r="F548" t="s">
        <v>1355</v>
      </c>
      <c r="G548" t="s">
        <v>126</v>
      </c>
      <c r="H548" t="s">
        <v>107</v>
      </c>
      <c r="I548" t="s">
        <v>131</v>
      </c>
      <c r="J548" t="s">
        <v>131</v>
      </c>
      <c r="K548" s="20">
        <v>42550</v>
      </c>
      <c r="L548" s="20">
        <v>42550</v>
      </c>
      <c r="M548" t="s">
        <v>1356</v>
      </c>
      <c r="N548">
        <v>4.5</v>
      </c>
      <c r="O548">
        <v>1</v>
      </c>
      <c r="P548" s="20">
        <v>39262</v>
      </c>
      <c r="Q548" t="s">
        <v>126</v>
      </c>
      <c r="R548" s="20">
        <v>41876</v>
      </c>
      <c r="S548">
        <v>1</v>
      </c>
      <c r="T548" s="20">
        <v>42550</v>
      </c>
      <c r="U548" t="s">
        <v>126</v>
      </c>
      <c r="V548">
        <v>0</v>
      </c>
      <c r="W548">
        <v>0</v>
      </c>
      <c r="X548">
        <v>0</v>
      </c>
      <c r="Y548" t="str">
        <f>Tableau_Lancer_la_requête_à_partir_de_dbfin01[[#This Row],[CATEG_ISSUER]]</f>
        <v>Corporate</v>
      </c>
    </row>
    <row r="549" spans="1:25" x14ac:dyDescent="0.25">
      <c r="A549" t="s">
        <v>1357</v>
      </c>
      <c r="B549" t="s">
        <v>122</v>
      </c>
      <c r="C549" t="s">
        <v>129</v>
      </c>
      <c r="D549">
        <v>5</v>
      </c>
      <c r="E549" t="s">
        <v>126</v>
      </c>
      <c r="F549" t="s">
        <v>1355</v>
      </c>
      <c r="G549" t="s">
        <v>126</v>
      </c>
      <c r="H549" t="s">
        <v>107</v>
      </c>
      <c r="I549" t="s">
        <v>131</v>
      </c>
      <c r="J549" t="s">
        <v>131</v>
      </c>
      <c r="K549" s="20">
        <v>42923</v>
      </c>
      <c r="L549" s="20">
        <v>42923</v>
      </c>
      <c r="M549" t="s">
        <v>1358</v>
      </c>
      <c r="N549">
        <v>4.625</v>
      </c>
      <c r="O549">
        <v>1</v>
      </c>
      <c r="P549" s="20">
        <v>40366</v>
      </c>
      <c r="Q549" t="s">
        <v>126</v>
      </c>
      <c r="R549" s="20">
        <v>41876</v>
      </c>
      <c r="S549">
        <v>1</v>
      </c>
      <c r="T549" s="20">
        <v>42923</v>
      </c>
      <c r="U549" t="s">
        <v>126</v>
      </c>
      <c r="V549">
        <v>0</v>
      </c>
      <c r="W549">
        <v>0</v>
      </c>
      <c r="X549">
        <v>0</v>
      </c>
      <c r="Y549" t="str">
        <f>Tableau_Lancer_la_requête_à_partir_de_dbfin01[[#This Row],[CATEG_ISSUER]]</f>
        <v>Corporate</v>
      </c>
    </row>
    <row r="550" spans="1:25" x14ac:dyDescent="0.25">
      <c r="A550" t="s">
        <v>1359</v>
      </c>
      <c r="B550" t="s">
        <v>122</v>
      </c>
      <c r="C550" t="s">
        <v>129</v>
      </c>
      <c r="D550">
        <v>5</v>
      </c>
      <c r="E550" t="s">
        <v>126</v>
      </c>
      <c r="F550" t="s">
        <v>1355</v>
      </c>
      <c r="G550" t="s">
        <v>126</v>
      </c>
      <c r="H550" t="s">
        <v>107</v>
      </c>
      <c r="I550" t="s">
        <v>131</v>
      </c>
      <c r="J550" t="s">
        <v>131</v>
      </c>
      <c r="K550" s="20">
        <v>43374</v>
      </c>
      <c r="L550" s="20">
        <v>43374</v>
      </c>
      <c r="M550" t="s">
        <v>1360</v>
      </c>
      <c r="N550">
        <v>1.5</v>
      </c>
      <c r="O550">
        <v>1</v>
      </c>
      <c r="P550" s="20">
        <v>41548</v>
      </c>
      <c r="Q550" t="s">
        <v>126</v>
      </c>
      <c r="R550" s="20">
        <v>41876</v>
      </c>
      <c r="S550">
        <v>1</v>
      </c>
      <c r="T550" s="20">
        <v>43374</v>
      </c>
      <c r="U550" t="s">
        <v>126</v>
      </c>
      <c r="V550">
        <v>0</v>
      </c>
      <c r="W550">
        <v>0</v>
      </c>
      <c r="X550">
        <v>0</v>
      </c>
      <c r="Y550" t="str">
        <f>Tableau_Lancer_la_requête_à_partir_de_dbfin01[[#This Row],[CATEG_ISSUER]]</f>
        <v>Corporate</v>
      </c>
    </row>
    <row r="551" spans="1:25" x14ac:dyDescent="0.25">
      <c r="A551" t="s">
        <v>1361</v>
      </c>
      <c r="B551" t="s">
        <v>122</v>
      </c>
      <c r="C551" t="s">
        <v>129</v>
      </c>
      <c r="D551">
        <v>5</v>
      </c>
      <c r="E551" t="s">
        <v>126</v>
      </c>
      <c r="F551" t="s">
        <v>1355</v>
      </c>
      <c r="G551" t="s">
        <v>126</v>
      </c>
      <c r="H551" t="s">
        <v>107</v>
      </c>
      <c r="I551" t="s">
        <v>131</v>
      </c>
      <c r="J551" t="s">
        <v>131</v>
      </c>
      <c r="K551" s="20">
        <v>43487</v>
      </c>
      <c r="L551" s="20">
        <v>43487</v>
      </c>
      <c r="M551" t="s">
        <v>1362</v>
      </c>
      <c r="N551">
        <v>1.375</v>
      </c>
      <c r="O551">
        <v>1</v>
      </c>
      <c r="P551" s="20">
        <v>42026</v>
      </c>
      <c r="Q551" t="s">
        <v>126</v>
      </c>
      <c r="R551" s="20">
        <v>41876</v>
      </c>
      <c r="S551">
        <v>1</v>
      </c>
      <c r="T551" s="20">
        <v>43487</v>
      </c>
      <c r="U551" t="s">
        <v>126</v>
      </c>
      <c r="V551">
        <v>0</v>
      </c>
      <c r="W551">
        <v>0</v>
      </c>
      <c r="X551">
        <v>0</v>
      </c>
      <c r="Y551" t="str">
        <f>Tableau_Lancer_la_requête_à_partir_de_dbfin01[[#This Row],[CATEG_ISSUER]]</f>
        <v>Corporate</v>
      </c>
    </row>
    <row r="552" spans="1:25" x14ac:dyDescent="0.25">
      <c r="A552" t="s">
        <v>1363</v>
      </c>
      <c r="B552" t="s">
        <v>648</v>
      </c>
      <c r="C552" t="s">
        <v>129</v>
      </c>
      <c r="D552">
        <v>7</v>
      </c>
      <c r="E552" t="s">
        <v>126</v>
      </c>
      <c r="F552" t="s">
        <v>1364</v>
      </c>
      <c r="G552" t="s">
        <v>126</v>
      </c>
      <c r="H552" t="s">
        <v>107</v>
      </c>
      <c r="I552" t="s">
        <v>131</v>
      </c>
      <c r="J552" t="s">
        <v>131</v>
      </c>
      <c r="K552" s="20">
        <v>42915</v>
      </c>
      <c r="L552" s="20">
        <v>42915</v>
      </c>
      <c r="M552" t="s">
        <v>1365</v>
      </c>
      <c r="N552">
        <v>5.375</v>
      </c>
      <c r="O552">
        <v>1</v>
      </c>
      <c r="P552" s="20">
        <v>39503</v>
      </c>
      <c r="Q552" t="s">
        <v>126</v>
      </c>
      <c r="R552" s="20">
        <v>41876</v>
      </c>
      <c r="S552">
        <v>1</v>
      </c>
      <c r="T552" s="20">
        <v>42915</v>
      </c>
      <c r="U552" t="s">
        <v>126</v>
      </c>
      <c r="V552">
        <v>0</v>
      </c>
      <c r="W552">
        <v>0</v>
      </c>
      <c r="X552">
        <v>0</v>
      </c>
      <c r="Y552" t="str">
        <f>Tableau_Lancer_la_requête_à_partir_de_dbfin01[[#This Row],[CATEG_ISSUER]]</f>
        <v>Corporate</v>
      </c>
    </row>
    <row r="553" spans="1:25" x14ac:dyDescent="0.25">
      <c r="A553" t="s">
        <v>1366</v>
      </c>
      <c r="B553" t="s">
        <v>122</v>
      </c>
      <c r="C553" t="s">
        <v>129</v>
      </c>
      <c r="D553">
        <v>7</v>
      </c>
      <c r="E553" t="s">
        <v>126</v>
      </c>
      <c r="F553" t="s">
        <v>232</v>
      </c>
      <c r="G553" t="s">
        <v>126</v>
      </c>
      <c r="H553" t="s">
        <v>107</v>
      </c>
      <c r="I553" t="s">
        <v>131</v>
      </c>
      <c r="J553" t="s">
        <v>131</v>
      </c>
      <c r="K553" s="20">
        <v>43124</v>
      </c>
      <c r="L553" s="20">
        <v>43124</v>
      </c>
      <c r="M553" t="s">
        <v>1367</v>
      </c>
      <c r="N553">
        <v>1.125</v>
      </c>
      <c r="O553">
        <v>1</v>
      </c>
      <c r="P553" s="20">
        <v>42028</v>
      </c>
      <c r="Q553" t="s">
        <v>126</v>
      </c>
      <c r="R553" s="20">
        <v>41876</v>
      </c>
      <c r="S553">
        <v>1</v>
      </c>
      <c r="T553" s="20">
        <v>43124</v>
      </c>
      <c r="U553" t="s">
        <v>126</v>
      </c>
      <c r="V553">
        <v>0</v>
      </c>
      <c r="W553">
        <v>0</v>
      </c>
      <c r="X553">
        <v>0</v>
      </c>
      <c r="Y553" t="str">
        <f>Tableau_Lancer_la_requête_à_partir_de_dbfin01[[#This Row],[CATEG_ISSUER]]</f>
        <v>Corporate</v>
      </c>
    </row>
    <row r="554" spans="1:25" x14ac:dyDescent="0.25">
      <c r="A554" t="s">
        <v>1368</v>
      </c>
      <c r="B554" t="s">
        <v>244</v>
      </c>
      <c r="C554" t="s">
        <v>160</v>
      </c>
      <c r="D554">
        <v>11</v>
      </c>
      <c r="E554" t="s">
        <v>126</v>
      </c>
      <c r="F554" t="s">
        <v>251</v>
      </c>
      <c r="G554" t="s">
        <v>126</v>
      </c>
      <c r="H554" t="s">
        <v>107</v>
      </c>
      <c r="I554" t="s">
        <v>131</v>
      </c>
      <c r="J554" t="s">
        <v>131</v>
      </c>
      <c r="K554" s="20">
        <v>44608</v>
      </c>
      <c r="L554" s="20">
        <v>42782</v>
      </c>
      <c r="M554" t="s">
        <v>1369</v>
      </c>
      <c r="N554">
        <v>4.5</v>
      </c>
      <c r="O554">
        <v>1</v>
      </c>
      <c r="P554" s="20">
        <v>39494</v>
      </c>
      <c r="Q554" t="s">
        <v>126</v>
      </c>
      <c r="R554" s="20">
        <v>41876</v>
      </c>
      <c r="S554">
        <v>1</v>
      </c>
      <c r="T554" s="20">
        <v>42782</v>
      </c>
      <c r="U554" t="s">
        <v>164</v>
      </c>
      <c r="V554">
        <v>0</v>
      </c>
      <c r="W554">
        <v>0</v>
      </c>
      <c r="X554">
        <v>0</v>
      </c>
      <c r="Y554" t="str">
        <f>Tableau_Lancer_la_requête_à_partir_de_dbfin01[[#This Row],[CATEG_ISSUER]]</f>
        <v>Finance</v>
      </c>
    </row>
    <row r="555" spans="1:25" x14ac:dyDescent="0.25">
      <c r="A555" t="s">
        <v>1370</v>
      </c>
      <c r="B555" t="s">
        <v>244</v>
      </c>
      <c r="C555" t="s">
        <v>160</v>
      </c>
      <c r="D555">
        <v>9</v>
      </c>
      <c r="E555" t="s">
        <v>126</v>
      </c>
      <c r="F555" t="s">
        <v>251</v>
      </c>
      <c r="G555" t="s">
        <v>126</v>
      </c>
      <c r="H555" t="s">
        <v>107</v>
      </c>
      <c r="I555" t="s">
        <v>131</v>
      </c>
      <c r="J555" t="s">
        <v>131</v>
      </c>
      <c r="K555" s="20">
        <v>42475</v>
      </c>
      <c r="L555" s="20">
        <v>42475</v>
      </c>
      <c r="M555" t="s">
        <v>1371</v>
      </c>
      <c r="N555">
        <v>4.875</v>
      </c>
      <c r="O555">
        <v>1</v>
      </c>
      <c r="P555" s="20">
        <v>41014</v>
      </c>
      <c r="Q555" t="s">
        <v>126</v>
      </c>
      <c r="R555" s="20">
        <v>41876</v>
      </c>
      <c r="S555">
        <v>1</v>
      </c>
      <c r="T555" s="20">
        <v>42475</v>
      </c>
      <c r="U555" t="s">
        <v>126</v>
      </c>
      <c r="V555">
        <v>0</v>
      </c>
      <c r="W555">
        <v>0</v>
      </c>
      <c r="X555">
        <v>0</v>
      </c>
      <c r="Y555" t="str">
        <f>Tableau_Lancer_la_requête_à_partir_de_dbfin01[[#This Row],[CATEG_ISSUER]]</f>
        <v>Finance</v>
      </c>
    </row>
    <row r="556" spans="1:25" x14ac:dyDescent="0.25">
      <c r="A556" t="s">
        <v>1372</v>
      </c>
      <c r="B556" t="s">
        <v>244</v>
      </c>
      <c r="C556" t="s">
        <v>160</v>
      </c>
      <c r="D556">
        <v>9</v>
      </c>
      <c r="E556" t="s">
        <v>126</v>
      </c>
      <c r="F556" t="s">
        <v>251</v>
      </c>
      <c r="G556" t="s">
        <v>126</v>
      </c>
      <c r="H556" t="s">
        <v>107</v>
      </c>
      <c r="I556" t="s">
        <v>131</v>
      </c>
      <c r="J556" t="s">
        <v>131</v>
      </c>
      <c r="K556" s="20">
        <v>42450</v>
      </c>
      <c r="L556" s="20">
        <v>42450</v>
      </c>
      <c r="M556" t="s">
        <v>1373</v>
      </c>
      <c r="N556">
        <v>3.25</v>
      </c>
      <c r="O556">
        <v>1</v>
      </c>
      <c r="P556" s="20">
        <v>41719</v>
      </c>
      <c r="Q556" t="s">
        <v>126</v>
      </c>
      <c r="R556" s="20">
        <v>41876</v>
      </c>
      <c r="S556">
        <v>1</v>
      </c>
      <c r="T556" s="20">
        <v>42450</v>
      </c>
      <c r="U556" t="s">
        <v>126</v>
      </c>
      <c r="V556">
        <v>0</v>
      </c>
      <c r="W556">
        <v>0</v>
      </c>
      <c r="X556">
        <v>0</v>
      </c>
      <c r="Y556" t="str">
        <f>Tableau_Lancer_la_requête_à_partir_de_dbfin01[[#This Row],[CATEG_ISSUER]]</f>
        <v>Finance</v>
      </c>
    </row>
    <row r="557" spans="1:25" x14ac:dyDescent="0.25">
      <c r="A557" t="s">
        <v>1374</v>
      </c>
      <c r="B557" t="s">
        <v>244</v>
      </c>
      <c r="C557" t="s">
        <v>160</v>
      </c>
      <c r="D557">
        <v>11</v>
      </c>
      <c r="E557" t="s">
        <v>126</v>
      </c>
      <c r="F557" t="s">
        <v>251</v>
      </c>
      <c r="G557" t="s">
        <v>126</v>
      </c>
      <c r="H557" t="s">
        <v>107</v>
      </c>
      <c r="I557" t="s">
        <v>131</v>
      </c>
      <c r="J557" t="s">
        <v>131</v>
      </c>
      <c r="K557" s="20">
        <v>45393</v>
      </c>
      <c r="L557" s="20">
        <v>43566</v>
      </c>
      <c r="M557" t="s">
        <v>1375</v>
      </c>
      <c r="N557">
        <v>3.5</v>
      </c>
      <c r="O557">
        <v>1</v>
      </c>
      <c r="P557" s="20">
        <v>42105</v>
      </c>
      <c r="Q557" t="s">
        <v>126</v>
      </c>
      <c r="R557" s="20">
        <v>41876</v>
      </c>
      <c r="S557">
        <v>1</v>
      </c>
      <c r="T557" s="20">
        <v>43566</v>
      </c>
      <c r="U557" t="s">
        <v>164</v>
      </c>
      <c r="V557">
        <v>0</v>
      </c>
      <c r="W557">
        <v>0</v>
      </c>
      <c r="X557">
        <v>0</v>
      </c>
      <c r="Y557" t="str">
        <f>Tableau_Lancer_la_requête_à_partir_de_dbfin01[[#This Row],[CATEG_ISSUER]]</f>
        <v>Finance</v>
      </c>
    </row>
    <row r="558" spans="1:25" x14ac:dyDescent="0.25">
      <c r="A558" t="s">
        <v>1376</v>
      </c>
      <c r="B558" t="s">
        <v>157</v>
      </c>
      <c r="C558" t="s">
        <v>129</v>
      </c>
      <c r="D558">
        <v>6</v>
      </c>
      <c r="E558" t="s">
        <v>126</v>
      </c>
      <c r="F558" t="s">
        <v>1377</v>
      </c>
      <c r="G558" t="s">
        <v>126</v>
      </c>
      <c r="H558" t="s">
        <v>107</v>
      </c>
      <c r="I558" t="s">
        <v>131</v>
      </c>
      <c r="J558" t="s">
        <v>131</v>
      </c>
      <c r="K558" s="20">
        <v>42697</v>
      </c>
      <c r="L558" s="20">
        <v>42697</v>
      </c>
      <c r="M558" t="s">
        <v>1378</v>
      </c>
      <c r="N558">
        <v>4.375</v>
      </c>
      <c r="O558">
        <v>1</v>
      </c>
      <c r="P558" s="20">
        <v>39409</v>
      </c>
      <c r="Q558" t="s">
        <v>126</v>
      </c>
      <c r="R558" s="20">
        <v>41876</v>
      </c>
      <c r="S558">
        <v>1</v>
      </c>
      <c r="T558" s="20">
        <v>42697</v>
      </c>
      <c r="U558" t="s">
        <v>126</v>
      </c>
      <c r="V558">
        <v>0</v>
      </c>
      <c r="W558">
        <v>0</v>
      </c>
      <c r="X558">
        <v>0</v>
      </c>
      <c r="Y558" t="str">
        <f>Tableau_Lancer_la_requête_à_partir_de_dbfin01[[#This Row],[CATEG_ISSUER]]</f>
        <v>Corporate</v>
      </c>
    </row>
    <row r="559" spans="1:25" x14ac:dyDescent="0.25">
      <c r="A559" t="s">
        <v>1379</v>
      </c>
      <c r="B559" t="s">
        <v>157</v>
      </c>
      <c r="C559" t="s">
        <v>129</v>
      </c>
      <c r="D559">
        <v>6</v>
      </c>
      <c r="E559" t="s">
        <v>126</v>
      </c>
      <c r="F559" t="s">
        <v>1377</v>
      </c>
      <c r="G559" t="s">
        <v>126</v>
      </c>
      <c r="H559" t="s">
        <v>107</v>
      </c>
      <c r="I559" t="s">
        <v>131</v>
      </c>
      <c r="J559" t="s">
        <v>131</v>
      </c>
      <c r="K559" s="20">
        <v>43138</v>
      </c>
      <c r="L559" s="20">
        <v>43138</v>
      </c>
      <c r="M559" t="s">
        <v>1380</v>
      </c>
      <c r="N559">
        <v>3.875</v>
      </c>
      <c r="O559">
        <v>1</v>
      </c>
      <c r="P559" s="20">
        <v>40946</v>
      </c>
      <c r="Q559" t="s">
        <v>126</v>
      </c>
      <c r="R559" s="20">
        <v>41876</v>
      </c>
      <c r="S559">
        <v>1</v>
      </c>
      <c r="T559" s="20">
        <v>43138</v>
      </c>
      <c r="U559" t="s">
        <v>126</v>
      </c>
      <c r="V559">
        <v>0</v>
      </c>
      <c r="W559">
        <v>0</v>
      </c>
      <c r="X559">
        <v>0</v>
      </c>
      <c r="Y559" t="str">
        <f>Tableau_Lancer_la_requête_à_partir_de_dbfin01[[#This Row],[CATEG_ISSUER]]</f>
        <v>Corporate</v>
      </c>
    </row>
    <row r="560" spans="1:25" x14ac:dyDescent="0.25">
      <c r="A560" t="s">
        <v>1381</v>
      </c>
      <c r="B560" t="s">
        <v>122</v>
      </c>
      <c r="C560" t="s">
        <v>129</v>
      </c>
      <c r="D560">
        <v>8</v>
      </c>
      <c r="E560" t="s">
        <v>126</v>
      </c>
      <c r="F560" t="s">
        <v>1382</v>
      </c>
      <c r="G560" t="s">
        <v>126</v>
      </c>
      <c r="H560" t="s">
        <v>107</v>
      </c>
      <c r="I560" t="s">
        <v>131</v>
      </c>
      <c r="J560" t="s">
        <v>131</v>
      </c>
      <c r="K560" s="20">
        <v>42639</v>
      </c>
      <c r="L560" s="20">
        <v>42639</v>
      </c>
      <c r="M560" t="s">
        <v>1383</v>
      </c>
      <c r="N560">
        <v>4.75</v>
      </c>
      <c r="O560">
        <v>1</v>
      </c>
      <c r="P560" s="20">
        <v>39351</v>
      </c>
      <c r="Q560" t="s">
        <v>126</v>
      </c>
      <c r="R560" s="20">
        <v>41876</v>
      </c>
      <c r="S560">
        <v>1</v>
      </c>
      <c r="T560" s="20">
        <v>42639</v>
      </c>
      <c r="U560" t="s">
        <v>126</v>
      </c>
      <c r="V560">
        <v>0</v>
      </c>
      <c r="W560">
        <v>0</v>
      </c>
      <c r="X560">
        <v>0</v>
      </c>
      <c r="Y560" t="str">
        <f>Tableau_Lancer_la_requête_à_partir_de_dbfin01[[#This Row],[CATEG_ISSUER]]</f>
        <v>Corporate</v>
      </c>
    </row>
    <row r="561" spans="1:25" x14ac:dyDescent="0.25">
      <c r="A561" t="s">
        <v>1384</v>
      </c>
      <c r="B561" t="s">
        <v>110</v>
      </c>
      <c r="C561" t="s">
        <v>160</v>
      </c>
      <c r="D561">
        <v>6</v>
      </c>
      <c r="E561" t="s">
        <v>126</v>
      </c>
      <c r="F561" t="s">
        <v>1385</v>
      </c>
      <c r="G561" t="s">
        <v>126</v>
      </c>
      <c r="H561" t="s">
        <v>107</v>
      </c>
      <c r="I561" t="s">
        <v>131</v>
      </c>
      <c r="J561" t="s">
        <v>131</v>
      </c>
      <c r="K561" s="20">
        <v>42521</v>
      </c>
      <c r="L561" s="20">
        <v>42521</v>
      </c>
      <c r="M561" t="s">
        <v>1386</v>
      </c>
      <c r="N561">
        <v>4.375</v>
      </c>
      <c r="O561">
        <v>1</v>
      </c>
      <c r="P561" s="20">
        <v>39233</v>
      </c>
      <c r="Q561" t="s">
        <v>126</v>
      </c>
      <c r="R561" s="20">
        <v>41876</v>
      </c>
      <c r="S561">
        <v>1</v>
      </c>
      <c r="T561" s="20">
        <v>42521</v>
      </c>
      <c r="U561" t="s">
        <v>126</v>
      </c>
      <c r="V561">
        <v>0</v>
      </c>
      <c r="W561">
        <v>0</v>
      </c>
      <c r="X561">
        <v>0</v>
      </c>
      <c r="Y561" t="str">
        <f>Tableau_Lancer_la_requête_à_partir_de_dbfin01[[#This Row],[CATEG_ISSUER]]</f>
        <v>Finance</v>
      </c>
    </row>
    <row r="562" spans="1:25" x14ac:dyDescent="0.25">
      <c r="A562" t="s">
        <v>1387</v>
      </c>
      <c r="B562" t="s">
        <v>110</v>
      </c>
      <c r="C562" t="s">
        <v>160</v>
      </c>
      <c r="D562">
        <v>6</v>
      </c>
      <c r="E562" t="s">
        <v>126</v>
      </c>
      <c r="F562" t="s">
        <v>1385</v>
      </c>
      <c r="G562" t="s">
        <v>126</v>
      </c>
      <c r="H562" t="s">
        <v>107</v>
      </c>
      <c r="I562" t="s">
        <v>131</v>
      </c>
      <c r="J562" t="s">
        <v>131</v>
      </c>
      <c r="K562" s="20">
        <v>42852</v>
      </c>
      <c r="L562" s="20">
        <v>42852</v>
      </c>
      <c r="M562" t="s">
        <v>1388</v>
      </c>
      <c r="N562">
        <v>4.625</v>
      </c>
      <c r="O562">
        <v>1</v>
      </c>
      <c r="P562" s="20">
        <v>39565</v>
      </c>
      <c r="Q562" t="s">
        <v>126</v>
      </c>
      <c r="R562" s="20">
        <v>41876</v>
      </c>
      <c r="S562">
        <v>1</v>
      </c>
      <c r="T562" s="20">
        <v>42852</v>
      </c>
      <c r="U562" t="s">
        <v>126</v>
      </c>
      <c r="V562">
        <v>0</v>
      </c>
      <c r="W562">
        <v>0</v>
      </c>
      <c r="X562">
        <v>0</v>
      </c>
      <c r="Y562" t="str">
        <f>Tableau_Lancer_la_requête_à_partir_de_dbfin01[[#This Row],[CATEG_ISSUER]]</f>
        <v>Finance</v>
      </c>
    </row>
    <row r="563" spans="1:25" x14ac:dyDescent="0.25">
      <c r="A563" t="s">
        <v>1389</v>
      </c>
      <c r="B563" t="s">
        <v>110</v>
      </c>
      <c r="C563" t="s">
        <v>160</v>
      </c>
      <c r="D563">
        <v>6</v>
      </c>
      <c r="E563" t="s">
        <v>126</v>
      </c>
      <c r="F563" t="s">
        <v>1385</v>
      </c>
      <c r="G563" t="s">
        <v>126</v>
      </c>
      <c r="H563" t="s">
        <v>107</v>
      </c>
      <c r="I563" t="s">
        <v>131</v>
      </c>
      <c r="J563" t="s">
        <v>131</v>
      </c>
      <c r="K563" s="20">
        <v>43126</v>
      </c>
      <c r="L563" s="20">
        <v>43126</v>
      </c>
      <c r="M563" t="s">
        <v>1390</v>
      </c>
      <c r="N563">
        <v>3.75</v>
      </c>
      <c r="O563">
        <v>1</v>
      </c>
      <c r="P563" s="20">
        <v>40569</v>
      </c>
      <c r="Q563" t="s">
        <v>126</v>
      </c>
      <c r="R563" s="20">
        <v>41876</v>
      </c>
      <c r="S563">
        <v>1</v>
      </c>
      <c r="T563" s="20">
        <v>43126</v>
      </c>
      <c r="U563" t="s">
        <v>126</v>
      </c>
      <c r="V563">
        <v>0</v>
      </c>
      <c r="W563">
        <v>0</v>
      </c>
      <c r="X563">
        <v>0</v>
      </c>
      <c r="Y563" t="str">
        <f>Tableau_Lancer_la_requête_à_partir_de_dbfin01[[#This Row],[CATEG_ISSUER]]</f>
        <v>Finance</v>
      </c>
    </row>
    <row r="564" spans="1:25" x14ac:dyDescent="0.25">
      <c r="A564" t="s">
        <v>1391</v>
      </c>
      <c r="B564" t="s">
        <v>110</v>
      </c>
      <c r="C564" t="s">
        <v>160</v>
      </c>
      <c r="D564">
        <v>6</v>
      </c>
      <c r="E564" t="s">
        <v>126</v>
      </c>
      <c r="F564" t="s">
        <v>1385</v>
      </c>
      <c r="G564" t="s">
        <v>126</v>
      </c>
      <c r="H564" t="s">
        <v>107</v>
      </c>
      <c r="I564" t="s">
        <v>131</v>
      </c>
      <c r="J564" t="s">
        <v>131</v>
      </c>
      <c r="K564" s="20">
        <v>42907</v>
      </c>
      <c r="L564" s="20">
        <v>42907</v>
      </c>
      <c r="M564" t="s">
        <v>1392</v>
      </c>
      <c r="N564">
        <v>2.875</v>
      </c>
      <c r="O564">
        <v>1</v>
      </c>
      <c r="P564" s="20">
        <v>41446</v>
      </c>
      <c r="Q564" t="s">
        <v>126</v>
      </c>
      <c r="R564" s="20">
        <v>41876</v>
      </c>
      <c r="S564">
        <v>1</v>
      </c>
      <c r="T564" s="20">
        <v>42907</v>
      </c>
      <c r="U564" t="s">
        <v>126</v>
      </c>
      <c r="V564">
        <v>0</v>
      </c>
      <c r="W564">
        <v>0</v>
      </c>
      <c r="X564">
        <v>0</v>
      </c>
      <c r="Y564" t="str">
        <f>Tableau_Lancer_la_requête_à_partir_de_dbfin01[[#This Row],[CATEG_ISSUER]]</f>
        <v>Finance</v>
      </c>
    </row>
    <row r="565" spans="1:25" x14ac:dyDescent="0.25">
      <c r="A565" t="s">
        <v>1393</v>
      </c>
      <c r="B565" t="s">
        <v>110</v>
      </c>
      <c r="C565" t="s">
        <v>160</v>
      </c>
      <c r="D565">
        <v>6</v>
      </c>
      <c r="E565" t="s">
        <v>126</v>
      </c>
      <c r="F565" t="s">
        <v>1385</v>
      </c>
      <c r="G565" t="s">
        <v>126</v>
      </c>
      <c r="H565" t="s">
        <v>107</v>
      </c>
      <c r="I565" t="s">
        <v>131</v>
      </c>
      <c r="J565" t="s">
        <v>131</v>
      </c>
      <c r="K565" s="20">
        <v>43111</v>
      </c>
      <c r="L565" s="20">
        <v>43111</v>
      </c>
      <c r="M565" t="s">
        <v>1394</v>
      </c>
      <c r="N565">
        <v>1.625</v>
      </c>
      <c r="O565">
        <v>1</v>
      </c>
      <c r="P565" s="20">
        <v>41650</v>
      </c>
      <c r="Q565" t="s">
        <v>126</v>
      </c>
      <c r="R565" s="20">
        <v>41876</v>
      </c>
      <c r="S565">
        <v>1</v>
      </c>
      <c r="T565" s="20">
        <v>43111</v>
      </c>
      <c r="U565" t="s">
        <v>126</v>
      </c>
      <c r="V565">
        <v>0</v>
      </c>
      <c r="W565">
        <v>0</v>
      </c>
      <c r="X565">
        <v>0</v>
      </c>
      <c r="Y565" t="str">
        <f>Tableau_Lancer_la_requête_à_partir_de_dbfin01[[#This Row],[CATEG_ISSUER]]</f>
        <v>Finance</v>
      </c>
    </row>
    <row r="566" spans="1:25" x14ac:dyDescent="0.25">
      <c r="A566" t="s">
        <v>1395</v>
      </c>
      <c r="B566" t="s">
        <v>110</v>
      </c>
      <c r="C566" t="s">
        <v>160</v>
      </c>
      <c r="D566">
        <v>6</v>
      </c>
      <c r="E566" t="s">
        <v>126</v>
      </c>
      <c r="F566" t="s">
        <v>1385</v>
      </c>
      <c r="G566" t="s">
        <v>126</v>
      </c>
      <c r="H566" t="s">
        <v>107</v>
      </c>
      <c r="I566" t="s">
        <v>131</v>
      </c>
      <c r="J566" t="s">
        <v>131</v>
      </c>
      <c r="K566" s="20">
        <v>43727</v>
      </c>
      <c r="L566" s="20">
        <v>43727</v>
      </c>
      <c r="M566" t="s">
        <v>1396</v>
      </c>
      <c r="N566">
        <v>2</v>
      </c>
      <c r="O566">
        <v>1</v>
      </c>
      <c r="P566" s="20">
        <v>41536</v>
      </c>
      <c r="Q566" t="s">
        <v>126</v>
      </c>
      <c r="R566" s="20">
        <v>41876</v>
      </c>
      <c r="S566">
        <v>1</v>
      </c>
      <c r="T566" s="20">
        <v>43727</v>
      </c>
      <c r="U566" t="s">
        <v>126</v>
      </c>
      <c r="V566">
        <v>0</v>
      </c>
      <c r="W566">
        <v>0</v>
      </c>
      <c r="X566">
        <v>0</v>
      </c>
      <c r="Y566" t="str">
        <f>Tableau_Lancer_la_requête_à_partir_de_dbfin01[[#This Row],[CATEG_ISSUER]]</f>
        <v>Finance</v>
      </c>
    </row>
    <row r="567" spans="1:25" x14ac:dyDescent="0.25">
      <c r="A567" t="s">
        <v>1397</v>
      </c>
      <c r="B567" t="s">
        <v>648</v>
      </c>
      <c r="C567" t="s">
        <v>129</v>
      </c>
      <c r="D567">
        <v>7</v>
      </c>
      <c r="E567" t="s">
        <v>126</v>
      </c>
      <c r="F567" t="s">
        <v>1398</v>
      </c>
      <c r="G567" t="s">
        <v>126</v>
      </c>
      <c r="H567" t="s">
        <v>107</v>
      </c>
      <c r="I567" t="s">
        <v>131</v>
      </c>
      <c r="J567" t="s">
        <v>131</v>
      </c>
      <c r="K567" s="20">
        <v>43662</v>
      </c>
      <c r="L567" s="20">
        <v>43662</v>
      </c>
      <c r="M567" t="s">
        <v>1399</v>
      </c>
      <c r="N567">
        <v>3.625</v>
      </c>
      <c r="O567">
        <v>1</v>
      </c>
      <c r="P567" s="20">
        <v>40740</v>
      </c>
      <c r="Q567" t="s">
        <v>126</v>
      </c>
      <c r="R567" s="20">
        <v>41876</v>
      </c>
      <c r="S567">
        <v>1</v>
      </c>
      <c r="T567" s="20">
        <v>43662</v>
      </c>
      <c r="U567" t="s">
        <v>126</v>
      </c>
      <c r="V567">
        <v>0</v>
      </c>
      <c r="W567">
        <v>0</v>
      </c>
      <c r="X567">
        <v>0</v>
      </c>
      <c r="Y567" t="str">
        <f>Tableau_Lancer_la_requête_à_partir_de_dbfin01[[#This Row],[CATEG_ISSUER]]</f>
        <v>Corporate</v>
      </c>
    </row>
    <row r="568" spans="1:25" x14ac:dyDescent="0.25">
      <c r="A568" t="s">
        <v>1400</v>
      </c>
      <c r="B568" t="s">
        <v>648</v>
      </c>
      <c r="C568" t="s">
        <v>129</v>
      </c>
      <c r="D568">
        <v>7</v>
      </c>
      <c r="E568" t="s">
        <v>126</v>
      </c>
      <c r="F568" t="s">
        <v>1398</v>
      </c>
      <c r="G568" t="s">
        <v>126</v>
      </c>
      <c r="H568" t="s">
        <v>107</v>
      </c>
      <c r="I568" t="s">
        <v>131</v>
      </c>
      <c r="J568" t="s">
        <v>131</v>
      </c>
      <c r="K568" s="20">
        <v>43420</v>
      </c>
      <c r="L568" s="20">
        <v>43420</v>
      </c>
      <c r="M568" t="s">
        <v>1401</v>
      </c>
      <c r="N568">
        <v>3</v>
      </c>
      <c r="O568">
        <v>1</v>
      </c>
      <c r="P568" s="20">
        <v>41229</v>
      </c>
      <c r="Q568" t="s">
        <v>126</v>
      </c>
      <c r="R568" s="20">
        <v>41876</v>
      </c>
      <c r="S568">
        <v>1</v>
      </c>
      <c r="T568" s="20">
        <v>43420</v>
      </c>
      <c r="U568" t="s">
        <v>126</v>
      </c>
      <c r="V568">
        <v>0</v>
      </c>
      <c r="W568">
        <v>0</v>
      </c>
      <c r="X568">
        <v>0</v>
      </c>
      <c r="Y568" t="str">
        <f>Tableau_Lancer_la_requête_à_partir_de_dbfin01[[#This Row],[CATEG_ISSUER]]</f>
        <v>Corporate</v>
      </c>
    </row>
    <row r="569" spans="1:25" x14ac:dyDescent="0.25">
      <c r="A569" t="s">
        <v>1402</v>
      </c>
      <c r="B569" t="s">
        <v>648</v>
      </c>
      <c r="C569" t="s">
        <v>129</v>
      </c>
      <c r="D569">
        <v>9</v>
      </c>
      <c r="E569" t="s">
        <v>126</v>
      </c>
      <c r="F569" t="s">
        <v>1398</v>
      </c>
      <c r="G569" t="s">
        <v>126</v>
      </c>
      <c r="H569" t="s">
        <v>107</v>
      </c>
      <c r="I569" t="s">
        <v>131</v>
      </c>
      <c r="J569" t="s">
        <v>131</v>
      </c>
      <c r="K569" s="20">
        <v>63158</v>
      </c>
      <c r="L569" s="20">
        <v>43069</v>
      </c>
      <c r="M569" t="s">
        <v>1403</v>
      </c>
      <c r="N569">
        <v>6.5</v>
      </c>
      <c r="O569">
        <v>1</v>
      </c>
      <c r="P569" s="20">
        <v>41243</v>
      </c>
      <c r="Q569" t="s">
        <v>126</v>
      </c>
      <c r="R569" s="20">
        <v>41876</v>
      </c>
      <c r="S569">
        <v>1</v>
      </c>
      <c r="T569" s="20">
        <v>43069</v>
      </c>
      <c r="U569" t="s">
        <v>164</v>
      </c>
      <c r="V569">
        <v>0</v>
      </c>
      <c r="W569">
        <v>0</v>
      </c>
      <c r="X569">
        <v>0</v>
      </c>
      <c r="Y569" t="str">
        <f>Tableau_Lancer_la_requête_à_partir_de_dbfin01[[#This Row],[CATEG_ISSUER]]</f>
        <v>Corporate</v>
      </c>
    </row>
    <row r="570" spans="1:25" x14ac:dyDescent="0.25">
      <c r="A570" t="s">
        <v>1404</v>
      </c>
      <c r="B570" t="s">
        <v>593</v>
      </c>
      <c r="C570" t="s">
        <v>129</v>
      </c>
      <c r="D570">
        <v>10</v>
      </c>
      <c r="E570" t="s">
        <v>126</v>
      </c>
      <c r="F570" t="s">
        <v>1405</v>
      </c>
      <c r="G570" t="s">
        <v>126</v>
      </c>
      <c r="H570" t="s">
        <v>107</v>
      </c>
      <c r="I570" t="s">
        <v>131</v>
      </c>
      <c r="J570" t="s">
        <v>131</v>
      </c>
      <c r="K570" s="20">
        <v>43444</v>
      </c>
      <c r="L570" s="20">
        <v>43444</v>
      </c>
      <c r="M570" t="s">
        <v>1406</v>
      </c>
      <c r="N570">
        <v>4</v>
      </c>
      <c r="O570">
        <v>1</v>
      </c>
      <c r="P570" s="20">
        <v>41983</v>
      </c>
      <c r="Q570" t="s">
        <v>126</v>
      </c>
      <c r="R570" s="20">
        <v>41876</v>
      </c>
      <c r="S570">
        <v>1</v>
      </c>
      <c r="T570" s="20">
        <v>43444</v>
      </c>
      <c r="U570" t="s">
        <v>126</v>
      </c>
      <c r="V570">
        <v>0</v>
      </c>
      <c r="W570">
        <v>0</v>
      </c>
      <c r="X570">
        <v>0</v>
      </c>
      <c r="Y570" t="str">
        <f>Tableau_Lancer_la_requête_à_partir_de_dbfin01[[#This Row],[CATEG_ISSUER]]</f>
        <v>Corporate</v>
      </c>
    </row>
    <row r="571" spans="1:25" x14ac:dyDescent="0.25">
      <c r="A571" t="s">
        <v>1407</v>
      </c>
      <c r="B571" t="s">
        <v>122</v>
      </c>
      <c r="C571" t="s">
        <v>160</v>
      </c>
      <c r="D571">
        <v>5</v>
      </c>
      <c r="E571" t="s">
        <v>126</v>
      </c>
      <c r="F571" t="s">
        <v>1408</v>
      </c>
      <c r="G571" t="s">
        <v>126</v>
      </c>
      <c r="H571" t="s">
        <v>107</v>
      </c>
      <c r="I571" t="s">
        <v>131</v>
      </c>
      <c r="J571" t="s">
        <v>131</v>
      </c>
      <c r="K571" s="20">
        <v>43042</v>
      </c>
      <c r="L571" s="20">
        <v>43042</v>
      </c>
      <c r="M571" t="s">
        <v>1409</v>
      </c>
      <c r="N571">
        <v>3</v>
      </c>
      <c r="O571">
        <v>1</v>
      </c>
      <c r="P571" s="20">
        <v>40850</v>
      </c>
      <c r="Q571" t="s">
        <v>126</v>
      </c>
      <c r="R571" s="20">
        <v>41876</v>
      </c>
      <c r="S571">
        <v>1</v>
      </c>
      <c r="T571" s="20">
        <v>43042</v>
      </c>
      <c r="U571" t="s">
        <v>126</v>
      </c>
      <c r="V571">
        <v>0</v>
      </c>
      <c r="W571">
        <v>0</v>
      </c>
      <c r="X571">
        <v>0</v>
      </c>
      <c r="Y571" t="str">
        <f>Tableau_Lancer_la_requête_à_partir_de_dbfin01[[#This Row],[CATEG_ISSUER]]</f>
        <v>Finance</v>
      </c>
    </row>
    <row r="572" spans="1:25" x14ac:dyDescent="0.25">
      <c r="A572" t="s">
        <v>1410</v>
      </c>
      <c r="B572" t="s">
        <v>122</v>
      </c>
      <c r="C572" t="s">
        <v>160</v>
      </c>
      <c r="D572">
        <v>5</v>
      </c>
      <c r="E572" t="s">
        <v>126</v>
      </c>
      <c r="F572" t="s">
        <v>1408</v>
      </c>
      <c r="G572" t="s">
        <v>126</v>
      </c>
      <c r="H572" t="s">
        <v>107</v>
      </c>
      <c r="I572" t="s">
        <v>131</v>
      </c>
      <c r="J572" t="s">
        <v>131</v>
      </c>
      <c r="K572" s="20">
        <v>43241</v>
      </c>
      <c r="L572" s="20">
        <v>43241</v>
      </c>
      <c r="M572" t="s">
        <v>1411</v>
      </c>
      <c r="N572">
        <v>1.125</v>
      </c>
      <c r="O572">
        <v>1</v>
      </c>
      <c r="P572" s="20">
        <v>41780</v>
      </c>
      <c r="Q572" t="s">
        <v>126</v>
      </c>
      <c r="R572" s="20">
        <v>41876</v>
      </c>
      <c r="S572">
        <v>1</v>
      </c>
      <c r="T572" s="20">
        <v>43241</v>
      </c>
      <c r="U572" t="s">
        <v>126</v>
      </c>
      <c r="V572">
        <v>0</v>
      </c>
      <c r="W572">
        <v>0</v>
      </c>
      <c r="X572">
        <v>0</v>
      </c>
      <c r="Y572" t="str">
        <f>Tableau_Lancer_la_requête_à_partir_de_dbfin01[[#This Row],[CATEG_ISSUER]]</f>
        <v>Finance</v>
      </c>
    </row>
    <row r="573" spans="1:25" x14ac:dyDescent="0.25">
      <c r="A573" t="s">
        <v>1412</v>
      </c>
      <c r="B573" t="s">
        <v>122</v>
      </c>
      <c r="C573" t="s">
        <v>160</v>
      </c>
      <c r="D573">
        <v>5</v>
      </c>
      <c r="E573" t="s">
        <v>126</v>
      </c>
      <c r="F573" t="s">
        <v>1408</v>
      </c>
      <c r="G573" t="s">
        <v>126</v>
      </c>
      <c r="H573" t="s">
        <v>107</v>
      </c>
      <c r="I573" t="s">
        <v>131</v>
      </c>
      <c r="J573" t="s">
        <v>131</v>
      </c>
      <c r="K573" s="20">
        <v>43494</v>
      </c>
      <c r="L573" s="20">
        <v>43494</v>
      </c>
      <c r="M573" t="s">
        <v>1413</v>
      </c>
      <c r="N573">
        <v>1.625</v>
      </c>
      <c r="O573">
        <v>1</v>
      </c>
      <c r="P573" s="20">
        <v>42033</v>
      </c>
      <c r="Q573" t="s">
        <v>126</v>
      </c>
      <c r="R573" s="20">
        <v>41876</v>
      </c>
      <c r="S573">
        <v>1</v>
      </c>
      <c r="T573" s="20">
        <v>43494</v>
      </c>
      <c r="U573" t="s">
        <v>126</v>
      </c>
      <c r="V573">
        <v>0</v>
      </c>
      <c r="W573">
        <v>0</v>
      </c>
      <c r="X573">
        <v>0</v>
      </c>
      <c r="Y573" t="str">
        <f>Tableau_Lancer_la_requête_à_partir_de_dbfin01[[#This Row],[CATEG_ISSUER]]</f>
        <v>Finance</v>
      </c>
    </row>
    <row r="574" spans="1:25" x14ac:dyDescent="0.25">
      <c r="A574" t="s">
        <v>1414</v>
      </c>
      <c r="B574" t="s">
        <v>1239</v>
      </c>
      <c r="C574" t="s">
        <v>129</v>
      </c>
      <c r="D574">
        <v>5</v>
      </c>
      <c r="E574" t="s">
        <v>126</v>
      </c>
      <c r="F574" t="s">
        <v>1415</v>
      </c>
      <c r="G574" t="s">
        <v>126</v>
      </c>
      <c r="H574" t="s">
        <v>107</v>
      </c>
      <c r="I574" t="s">
        <v>131</v>
      </c>
      <c r="J574" t="s">
        <v>131</v>
      </c>
      <c r="K574" s="20">
        <v>42464</v>
      </c>
      <c r="L574" s="20">
        <v>42464</v>
      </c>
      <c r="M574" t="s">
        <v>1416</v>
      </c>
      <c r="N574">
        <v>6.375</v>
      </c>
      <c r="O574">
        <v>1</v>
      </c>
      <c r="P574" s="20">
        <v>40272</v>
      </c>
      <c r="Q574" t="s">
        <v>126</v>
      </c>
      <c r="R574" s="20">
        <v>41876</v>
      </c>
      <c r="S574">
        <v>1</v>
      </c>
      <c r="T574" s="20">
        <v>42464</v>
      </c>
      <c r="U574" t="s">
        <v>126</v>
      </c>
      <c r="V574">
        <v>0</v>
      </c>
      <c r="W574">
        <v>0</v>
      </c>
      <c r="X574">
        <v>0</v>
      </c>
      <c r="Y574" t="str">
        <f>Tableau_Lancer_la_requête_à_partir_de_dbfin01[[#This Row],[CATEG_ISSUER]]</f>
        <v>Corporate</v>
      </c>
    </row>
    <row r="575" spans="1:25" x14ac:dyDescent="0.25">
      <c r="A575" t="s">
        <v>1417</v>
      </c>
      <c r="B575" t="s">
        <v>1239</v>
      </c>
      <c r="C575" t="s">
        <v>129</v>
      </c>
      <c r="D575">
        <v>5</v>
      </c>
      <c r="E575" t="s">
        <v>126</v>
      </c>
      <c r="F575" t="s">
        <v>1415</v>
      </c>
      <c r="G575" t="s">
        <v>126</v>
      </c>
      <c r="H575" t="s">
        <v>107</v>
      </c>
      <c r="I575" t="s">
        <v>131</v>
      </c>
      <c r="J575" t="s">
        <v>131</v>
      </c>
      <c r="K575" s="20">
        <v>43433</v>
      </c>
      <c r="L575" s="20">
        <v>43433</v>
      </c>
      <c r="M575" t="s">
        <v>1418</v>
      </c>
      <c r="N575">
        <v>2.125</v>
      </c>
      <c r="O575">
        <v>1</v>
      </c>
      <c r="P575" s="20">
        <v>41242</v>
      </c>
      <c r="Q575" t="s">
        <v>126</v>
      </c>
      <c r="R575" s="20">
        <v>41876</v>
      </c>
      <c r="S575">
        <v>1</v>
      </c>
      <c r="T575" s="20">
        <v>43433</v>
      </c>
      <c r="U575" t="s">
        <v>126</v>
      </c>
      <c r="V575">
        <v>0</v>
      </c>
      <c r="W575">
        <v>0</v>
      </c>
      <c r="X575">
        <v>0</v>
      </c>
      <c r="Y575" t="str">
        <f>Tableau_Lancer_la_requête_à_partir_de_dbfin01[[#This Row],[CATEG_ISSUER]]</f>
        <v>Corporate</v>
      </c>
    </row>
    <row r="576" spans="1:25" x14ac:dyDescent="0.25">
      <c r="A576" t="s">
        <v>1419</v>
      </c>
      <c r="B576" t="s">
        <v>1420</v>
      </c>
      <c r="C576" t="s">
        <v>160</v>
      </c>
      <c r="D576">
        <v>11</v>
      </c>
      <c r="E576" t="s">
        <v>126</v>
      </c>
      <c r="F576" t="s">
        <v>1421</v>
      </c>
      <c r="G576" t="s">
        <v>126</v>
      </c>
      <c r="H576" t="s">
        <v>107</v>
      </c>
      <c r="I576" t="s">
        <v>131</v>
      </c>
      <c r="J576" t="s">
        <v>131</v>
      </c>
      <c r="K576" s="20">
        <v>42526</v>
      </c>
      <c r="L576" s="20">
        <v>42526</v>
      </c>
      <c r="M576" t="s">
        <v>1422</v>
      </c>
      <c r="N576">
        <v>2.75</v>
      </c>
      <c r="O576">
        <v>1</v>
      </c>
      <c r="P576" s="20">
        <v>41795</v>
      </c>
      <c r="Q576" t="s">
        <v>126</v>
      </c>
      <c r="R576" s="20">
        <v>41876</v>
      </c>
      <c r="S576">
        <v>1</v>
      </c>
      <c r="T576" s="20">
        <v>42526</v>
      </c>
      <c r="U576" t="s">
        <v>126</v>
      </c>
      <c r="V576">
        <v>0</v>
      </c>
      <c r="W576">
        <v>0</v>
      </c>
      <c r="X576">
        <v>0</v>
      </c>
      <c r="Y576" t="str">
        <f>Tableau_Lancer_la_requête_à_partir_de_dbfin01[[#This Row],[CATEG_ISSUER]]</f>
        <v>Finance</v>
      </c>
    </row>
    <row r="577" spans="1:25" x14ac:dyDescent="0.25">
      <c r="A577" t="s">
        <v>1423</v>
      </c>
      <c r="B577" t="s">
        <v>244</v>
      </c>
      <c r="C577" t="s">
        <v>160</v>
      </c>
      <c r="D577">
        <v>10</v>
      </c>
      <c r="E577" t="s">
        <v>126</v>
      </c>
      <c r="F577" t="s">
        <v>1424</v>
      </c>
      <c r="G577" t="s">
        <v>126</v>
      </c>
      <c r="H577" t="s">
        <v>107</v>
      </c>
      <c r="I577" t="s">
        <v>131</v>
      </c>
      <c r="J577" t="s">
        <v>131</v>
      </c>
      <c r="K577" s="20">
        <v>43626</v>
      </c>
      <c r="L577" s="20">
        <v>43626</v>
      </c>
      <c r="M577" t="s">
        <v>1425</v>
      </c>
      <c r="N577">
        <v>1.75</v>
      </c>
      <c r="O577">
        <v>1</v>
      </c>
      <c r="P577" s="20">
        <v>42165</v>
      </c>
      <c r="Q577" t="s">
        <v>126</v>
      </c>
      <c r="R577" s="20">
        <v>41876</v>
      </c>
      <c r="S577">
        <v>1</v>
      </c>
      <c r="T577" s="20">
        <v>43626</v>
      </c>
      <c r="U577" t="s">
        <v>126</v>
      </c>
      <c r="V577">
        <v>0</v>
      </c>
      <c r="W577">
        <v>0</v>
      </c>
      <c r="X577">
        <v>0</v>
      </c>
      <c r="Y577" t="str">
        <f>Tableau_Lancer_la_requête_à_partir_de_dbfin01[[#This Row],[CATEG_ISSUER]]</f>
        <v>Finance</v>
      </c>
    </row>
    <row r="578" spans="1:25" x14ac:dyDescent="0.25">
      <c r="A578" t="s">
        <v>1426</v>
      </c>
      <c r="B578" t="s">
        <v>122</v>
      </c>
      <c r="C578" t="s">
        <v>129</v>
      </c>
      <c r="D578">
        <v>5</v>
      </c>
      <c r="E578" t="s">
        <v>126</v>
      </c>
      <c r="F578" t="s">
        <v>1427</v>
      </c>
      <c r="G578" t="s">
        <v>126</v>
      </c>
      <c r="H578" t="s">
        <v>107</v>
      </c>
      <c r="I578" t="s">
        <v>131</v>
      </c>
      <c r="J578" t="s">
        <v>131</v>
      </c>
      <c r="K578" s="20">
        <v>43318</v>
      </c>
      <c r="L578" s="20">
        <v>43318</v>
      </c>
      <c r="M578" t="s">
        <v>1428</v>
      </c>
      <c r="N578">
        <v>5</v>
      </c>
      <c r="O578">
        <v>1</v>
      </c>
      <c r="P578" s="20">
        <v>38205</v>
      </c>
      <c r="Q578" t="s">
        <v>126</v>
      </c>
      <c r="R578" s="20">
        <v>41876</v>
      </c>
      <c r="S578">
        <v>1</v>
      </c>
      <c r="T578" s="20">
        <v>43318</v>
      </c>
      <c r="U578" t="s">
        <v>126</v>
      </c>
      <c r="V578">
        <v>0</v>
      </c>
      <c r="W578">
        <v>0</v>
      </c>
      <c r="X578">
        <v>0</v>
      </c>
      <c r="Y578" t="str">
        <f>Tableau_Lancer_la_requête_à_partir_de_dbfin01[[#This Row],[CATEG_ISSUER]]</f>
        <v>Corporate</v>
      </c>
    </row>
    <row r="579" spans="1:25" x14ac:dyDescent="0.25">
      <c r="A579" t="s">
        <v>1429</v>
      </c>
      <c r="B579" t="s">
        <v>122</v>
      </c>
      <c r="C579" t="s">
        <v>129</v>
      </c>
      <c r="D579">
        <v>5</v>
      </c>
      <c r="E579" t="s">
        <v>126</v>
      </c>
      <c r="F579" t="s">
        <v>1427</v>
      </c>
      <c r="G579" t="s">
        <v>126</v>
      </c>
      <c r="H579" t="s">
        <v>107</v>
      </c>
      <c r="I579" t="s">
        <v>131</v>
      </c>
      <c r="J579" t="s">
        <v>131</v>
      </c>
      <c r="K579" s="20">
        <v>42753</v>
      </c>
      <c r="L579" s="20">
        <v>42753</v>
      </c>
      <c r="M579" t="s">
        <v>1430</v>
      </c>
      <c r="N579">
        <v>3.875</v>
      </c>
      <c r="O579">
        <v>1</v>
      </c>
      <c r="P579" s="20">
        <v>40561</v>
      </c>
      <c r="Q579" t="s">
        <v>126</v>
      </c>
      <c r="R579" s="20">
        <v>41876</v>
      </c>
      <c r="S579">
        <v>1</v>
      </c>
      <c r="T579" s="20">
        <v>42753</v>
      </c>
      <c r="U579" t="s">
        <v>126</v>
      </c>
      <c r="V579">
        <v>0</v>
      </c>
      <c r="W579">
        <v>0</v>
      </c>
      <c r="X579">
        <v>0</v>
      </c>
      <c r="Y579" t="str">
        <f>Tableau_Lancer_la_requête_à_partir_de_dbfin01[[#This Row],[CATEG_ISSUER]]</f>
        <v>Corporate</v>
      </c>
    </row>
    <row r="580" spans="1:25" x14ac:dyDescent="0.25">
      <c r="A580" t="s">
        <v>1431</v>
      </c>
      <c r="B580" t="s">
        <v>122</v>
      </c>
      <c r="C580" t="s">
        <v>129</v>
      </c>
      <c r="D580">
        <v>5</v>
      </c>
      <c r="E580" t="s">
        <v>126</v>
      </c>
      <c r="F580" t="s">
        <v>1427</v>
      </c>
      <c r="G580" t="s">
        <v>126</v>
      </c>
      <c r="H580" t="s">
        <v>107</v>
      </c>
      <c r="I580" t="s">
        <v>131</v>
      </c>
      <c r="J580" t="s">
        <v>131</v>
      </c>
      <c r="K580" s="20">
        <v>43129</v>
      </c>
      <c r="L580" s="20">
        <v>43129</v>
      </c>
      <c r="M580" t="s">
        <v>1432</v>
      </c>
      <c r="N580">
        <v>3.625</v>
      </c>
      <c r="O580">
        <v>1</v>
      </c>
      <c r="P580" s="20">
        <v>40937</v>
      </c>
      <c r="Q580" t="s">
        <v>126</v>
      </c>
      <c r="R580" s="20">
        <v>41876</v>
      </c>
      <c r="S580">
        <v>1</v>
      </c>
      <c r="T580" s="20">
        <v>43129</v>
      </c>
      <c r="U580" t="s">
        <v>126</v>
      </c>
      <c r="V580">
        <v>0</v>
      </c>
      <c r="W580">
        <v>0</v>
      </c>
      <c r="X580">
        <v>0</v>
      </c>
      <c r="Y580" t="str">
        <f>Tableau_Lancer_la_requête_à_partir_de_dbfin01[[#This Row],[CATEG_ISSUER]]</f>
        <v>Corporate</v>
      </c>
    </row>
    <row r="581" spans="1:25" x14ac:dyDescent="0.25">
      <c r="A581" t="s">
        <v>1433</v>
      </c>
      <c r="B581" t="s">
        <v>122</v>
      </c>
      <c r="C581" t="s">
        <v>129</v>
      </c>
      <c r="D581">
        <v>5</v>
      </c>
      <c r="E581" t="s">
        <v>126</v>
      </c>
      <c r="F581" t="s">
        <v>1427</v>
      </c>
      <c r="G581" t="s">
        <v>126</v>
      </c>
      <c r="H581" t="s">
        <v>107</v>
      </c>
      <c r="I581" t="s">
        <v>131</v>
      </c>
      <c r="J581" t="s">
        <v>131</v>
      </c>
      <c r="K581" s="20">
        <v>43479</v>
      </c>
      <c r="L581" s="20">
        <v>43479</v>
      </c>
      <c r="M581" t="s">
        <v>1434</v>
      </c>
      <c r="N581">
        <v>3.25</v>
      </c>
      <c r="O581">
        <v>1</v>
      </c>
      <c r="P581" s="20">
        <v>41288</v>
      </c>
      <c r="Q581" t="s">
        <v>126</v>
      </c>
      <c r="R581" s="20">
        <v>41876</v>
      </c>
      <c r="S581">
        <v>1</v>
      </c>
      <c r="T581" s="20">
        <v>43479</v>
      </c>
      <c r="U581" t="s">
        <v>126</v>
      </c>
      <c r="V581">
        <v>0</v>
      </c>
      <c r="W581">
        <v>0</v>
      </c>
      <c r="X581">
        <v>0</v>
      </c>
      <c r="Y581" t="str">
        <f>Tableau_Lancer_la_requête_à_partir_de_dbfin01[[#This Row],[CATEG_ISSUER]]</f>
        <v>Corporate</v>
      </c>
    </row>
    <row r="582" spans="1:25" x14ac:dyDescent="0.25">
      <c r="A582" t="s">
        <v>1435</v>
      </c>
      <c r="B582" t="s">
        <v>122</v>
      </c>
      <c r="C582" t="s">
        <v>129</v>
      </c>
      <c r="D582">
        <v>5</v>
      </c>
      <c r="E582" t="s">
        <v>126</v>
      </c>
      <c r="F582" t="s">
        <v>1427</v>
      </c>
      <c r="G582" t="s">
        <v>126</v>
      </c>
      <c r="H582" t="s">
        <v>107</v>
      </c>
      <c r="I582" t="s">
        <v>131</v>
      </c>
      <c r="J582" t="s">
        <v>131</v>
      </c>
      <c r="K582" s="20">
        <v>42571</v>
      </c>
      <c r="L582" s="20">
        <v>42571</v>
      </c>
      <c r="M582" t="s">
        <v>1436</v>
      </c>
      <c r="N582">
        <v>1.25</v>
      </c>
      <c r="O582">
        <v>1</v>
      </c>
      <c r="P582" s="20">
        <v>41475</v>
      </c>
      <c r="Q582" t="s">
        <v>126</v>
      </c>
      <c r="R582" s="20">
        <v>41876</v>
      </c>
      <c r="S582">
        <v>1</v>
      </c>
      <c r="T582" s="20">
        <v>42571</v>
      </c>
      <c r="U582" t="s">
        <v>126</v>
      </c>
      <c r="V582">
        <v>0</v>
      </c>
      <c r="W582">
        <v>0</v>
      </c>
      <c r="X582">
        <v>0</v>
      </c>
      <c r="Y582" t="str">
        <f>Tableau_Lancer_la_requête_à_partir_de_dbfin01[[#This Row],[CATEG_ISSUER]]</f>
        <v>Corporate</v>
      </c>
    </row>
    <row r="583" spans="1:25" x14ac:dyDescent="0.25">
      <c r="A583" t="s">
        <v>1437</v>
      </c>
      <c r="B583" t="s">
        <v>122</v>
      </c>
      <c r="C583" t="s">
        <v>129</v>
      </c>
      <c r="D583">
        <v>5</v>
      </c>
      <c r="E583" t="s">
        <v>126</v>
      </c>
      <c r="F583" t="s">
        <v>1427</v>
      </c>
      <c r="G583" t="s">
        <v>126</v>
      </c>
      <c r="H583" t="s">
        <v>107</v>
      </c>
      <c r="I583" t="s">
        <v>131</v>
      </c>
      <c r="J583" t="s">
        <v>131</v>
      </c>
      <c r="K583" s="20">
        <v>43256</v>
      </c>
      <c r="L583" s="20">
        <v>43256</v>
      </c>
      <c r="M583" t="s">
        <v>1438</v>
      </c>
      <c r="N583">
        <v>1.5</v>
      </c>
      <c r="O583">
        <v>1</v>
      </c>
      <c r="P583" s="20">
        <v>41430</v>
      </c>
      <c r="Q583" t="s">
        <v>126</v>
      </c>
      <c r="R583" s="20">
        <v>41876</v>
      </c>
      <c r="S583">
        <v>1</v>
      </c>
      <c r="T583" s="20">
        <v>43256</v>
      </c>
      <c r="U583" t="s">
        <v>126</v>
      </c>
      <c r="V583">
        <v>0</v>
      </c>
      <c r="W583">
        <v>0</v>
      </c>
      <c r="X583">
        <v>0</v>
      </c>
      <c r="Y583" t="str">
        <f>Tableau_Lancer_la_requête_à_partir_de_dbfin01[[#This Row],[CATEG_ISSUER]]</f>
        <v>Corporate</v>
      </c>
    </row>
    <row r="584" spans="1:25" x14ac:dyDescent="0.25">
      <c r="A584" t="s">
        <v>1439</v>
      </c>
      <c r="B584" t="s">
        <v>122</v>
      </c>
      <c r="C584" t="s">
        <v>129</v>
      </c>
      <c r="D584">
        <v>5</v>
      </c>
      <c r="E584" t="s">
        <v>126</v>
      </c>
      <c r="F584" t="s">
        <v>1427</v>
      </c>
      <c r="G584" t="s">
        <v>126</v>
      </c>
      <c r="H584" t="s">
        <v>107</v>
      </c>
      <c r="I584" t="s">
        <v>131</v>
      </c>
      <c r="J584" t="s">
        <v>131</v>
      </c>
      <c r="K584" s="20">
        <v>42667</v>
      </c>
      <c r="L584" s="20">
        <v>42667</v>
      </c>
      <c r="M584" t="s">
        <v>1440</v>
      </c>
      <c r="N584">
        <v>1</v>
      </c>
      <c r="O584">
        <v>1</v>
      </c>
      <c r="P584" s="20">
        <v>41571</v>
      </c>
      <c r="Q584" t="s">
        <v>126</v>
      </c>
      <c r="R584" s="20">
        <v>41876</v>
      </c>
      <c r="S584">
        <v>1</v>
      </c>
      <c r="T584" s="20">
        <v>42667</v>
      </c>
      <c r="U584" t="s">
        <v>126</v>
      </c>
      <c r="V584">
        <v>0</v>
      </c>
      <c r="W584">
        <v>0</v>
      </c>
      <c r="X584">
        <v>0</v>
      </c>
      <c r="Y584" t="str">
        <f>Tableau_Lancer_la_requête_à_partir_de_dbfin01[[#This Row],[CATEG_ISSUER]]</f>
        <v>Corporate</v>
      </c>
    </row>
    <row r="585" spans="1:25" x14ac:dyDescent="0.25">
      <c r="A585" t="s">
        <v>1441</v>
      </c>
      <c r="B585" t="s">
        <v>122</v>
      </c>
      <c r="C585" t="s">
        <v>129</v>
      </c>
      <c r="D585">
        <v>5</v>
      </c>
      <c r="E585" t="s">
        <v>126</v>
      </c>
      <c r="F585" t="s">
        <v>1427</v>
      </c>
      <c r="G585" t="s">
        <v>126</v>
      </c>
      <c r="H585" t="s">
        <v>107</v>
      </c>
      <c r="I585" t="s">
        <v>131</v>
      </c>
      <c r="J585" t="s">
        <v>131</v>
      </c>
      <c r="K585" s="20">
        <v>42934</v>
      </c>
      <c r="L585" s="20">
        <v>42934</v>
      </c>
      <c r="M585" t="s">
        <v>1442</v>
      </c>
      <c r="N585">
        <v>1</v>
      </c>
      <c r="O585">
        <v>1</v>
      </c>
      <c r="P585" s="20">
        <v>41473</v>
      </c>
      <c r="Q585" t="s">
        <v>126</v>
      </c>
      <c r="R585" s="20">
        <v>41876</v>
      </c>
      <c r="S585">
        <v>1</v>
      </c>
      <c r="T585" s="20">
        <v>42934</v>
      </c>
      <c r="U585" t="s">
        <v>126</v>
      </c>
      <c r="V585">
        <v>0</v>
      </c>
      <c r="W585">
        <v>0</v>
      </c>
      <c r="X585">
        <v>0</v>
      </c>
      <c r="Y585" t="str">
        <f>Tableau_Lancer_la_requête_à_partir_de_dbfin01[[#This Row],[CATEG_ISSUER]]</f>
        <v>Corporate</v>
      </c>
    </row>
    <row r="586" spans="1:25" x14ac:dyDescent="0.25">
      <c r="A586" t="s">
        <v>1443</v>
      </c>
      <c r="B586" t="s">
        <v>122</v>
      </c>
      <c r="C586" t="s">
        <v>129</v>
      </c>
      <c r="D586">
        <v>5</v>
      </c>
      <c r="E586" t="s">
        <v>126</v>
      </c>
      <c r="F586" t="s">
        <v>1427</v>
      </c>
      <c r="G586" t="s">
        <v>126</v>
      </c>
      <c r="H586" t="s">
        <v>107</v>
      </c>
      <c r="I586" t="s">
        <v>131</v>
      </c>
      <c r="J586" t="s">
        <v>131</v>
      </c>
      <c r="K586" s="20">
        <v>43663</v>
      </c>
      <c r="L586" s="20">
        <v>43663</v>
      </c>
      <c r="M586" t="s">
        <v>1444</v>
      </c>
      <c r="N586">
        <v>1.625</v>
      </c>
      <c r="O586">
        <v>1</v>
      </c>
      <c r="P586" s="20">
        <v>41837</v>
      </c>
      <c r="Q586" t="s">
        <v>126</v>
      </c>
      <c r="R586" s="20">
        <v>41876</v>
      </c>
      <c r="S586">
        <v>1</v>
      </c>
      <c r="T586" s="20">
        <v>43663</v>
      </c>
      <c r="U586" t="s">
        <v>126</v>
      </c>
      <c r="V586">
        <v>0</v>
      </c>
      <c r="W586">
        <v>0</v>
      </c>
      <c r="X586">
        <v>0</v>
      </c>
      <c r="Y586" t="str">
        <f>Tableau_Lancer_la_requête_à_partir_de_dbfin01[[#This Row],[CATEG_ISSUER]]</f>
        <v>Corporate</v>
      </c>
    </row>
    <row r="587" spans="1:25" x14ac:dyDescent="0.25">
      <c r="A587" t="s">
        <v>1445</v>
      </c>
      <c r="B587" t="s">
        <v>122</v>
      </c>
      <c r="C587" t="s">
        <v>129</v>
      </c>
      <c r="D587">
        <v>5</v>
      </c>
      <c r="E587" t="s">
        <v>126</v>
      </c>
      <c r="F587" t="s">
        <v>1427</v>
      </c>
      <c r="G587" t="s">
        <v>126</v>
      </c>
      <c r="H587" t="s">
        <v>107</v>
      </c>
      <c r="I587" t="s">
        <v>131</v>
      </c>
      <c r="J587" t="s">
        <v>131</v>
      </c>
      <c r="K587" s="20">
        <v>43348</v>
      </c>
      <c r="L587" s="20">
        <v>43348</v>
      </c>
      <c r="M587" t="s">
        <v>1446</v>
      </c>
      <c r="N587">
        <v>0.5</v>
      </c>
      <c r="O587">
        <v>1</v>
      </c>
      <c r="P587" s="20">
        <v>42252</v>
      </c>
      <c r="Q587" t="s">
        <v>126</v>
      </c>
      <c r="R587" s="20">
        <v>41876</v>
      </c>
      <c r="S587">
        <v>1</v>
      </c>
      <c r="T587" s="20">
        <v>43348</v>
      </c>
      <c r="U587" t="s">
        <v>126</v>
      </c>
      <c r="V587">
        <v>0</v>
      </c>
      <c r="W587">
        <v>0</v>
      </c>
      <c r="X587">
        <v>0</v>
      </c>
      <c r="Y587" t="str">
        <f>Tableau_Lancer_la_requête_à_partir_de_dbfin01[[#This Row],[CATEG_ISSUER]]</f>
        <v>Corporate</v>
      </c>
    </row>
    <row r="588" spans="1:25" x14ac:dyDescent="0.25">
      <c r="A588" t="s">
        <v>1447</v>
      </c>
      <c r="B588" t="s">
        <v>122</v>
      </c>
      <c r="C588" t="s">
        <v>129</v>
      </c>
      <c r="D588">
        <v>5</v>
      </c>
      <c r="E588" t="s">
        <v>126</v>
      </c>
      <c r="F588" t="s">
        <v>1427</v>
      </c>
      <c r="G588" t="s">
        <v>126</v>
      </c>
      <c r="H588" t="s">
        <v>107</v>
      </c>
      <c r="I588" t="s">
        <v>131</v>
      </c>
      <c r="J588" t="s">
        <v>131</v>
      </c>
      <c r="K588" s="20">
        <v>43851</v>
      </c>
      <c r="L588" s="20">
        <v>43851</v>
      </c>
      <c r="M588" t="s">
        <v>1448</v>
      </c>
      <c r="N588">
        <v>0.5</v>
      </c>
      <c r="O588">
        <v>1</v>
      </c>
      <c r="P588" s="20">
        <v>42390</v>
      </c>
      <c r="Q588" t="s">
        <v>126</v>
      </c>
      <c r="R588" s="20">
        <v>41876</v>
      </c>
      <c r="S588">
        <v>1</v>
      </c>
      <c r="T588" s="20">
        <v>43851</v>
      </c>
      <c r="U588" t="s">
        <v>126</v>
      </c>
      <c r="V588">
        <v>0</v>
      </c>
      <c r="W588">
        <v>0</v>
      </c>
      <c r="X588">
        <v>0</v>
      </c>
      <c r="Y588" t="str">
        <f>Tableau_Lancer_la_requête_à_partir_de_dbfin01[[#This Row],[CATEG_ISSUER]]</f>
        <v>Corporate</v>
      </c>
    </row>
    <row r="589" spans="1:25" x14ac:dyDescent="0.25">
      <c r="A589" t="s">
        <v>1449</v>
      </c>
      <c r="B589" t="s">
        <v>128</v>
      </c>
      <c r="C589" t="s">
        <v>129</v>
      </c>
      <c r="D589">
        <v>5</v>
      </c>
      <c r="E589" t="s">
        <v>126</v>
      </c>
      <c r="F589" t="s">
        <v>1450</v>
      </c>
      <c r="G589" t="s">
        <v>126</v>
      </c>
      <c r="H589" t="s">
        <v>107</v>
      </c>
      <c r="I589" t="s">
        <v>131</v>
      </c>
      <c r="J589" t="s">
        <v>131</v>
      </c>
      <c r="K589" s="20">
        <v>42689</v>
      </c>
      <c r="L589" s="20">
        <v>42689</v>
      </c>
      <c r="M589" t="s">
        <v>1451</v>
      </c>
      <c r="N589">
        <v>4.375</v>
      </c>
      <c r="O589">
        <v>1</v>
      </c>
      <c r="P589" s="20">
        <v>39401</v>
      </c>
      <c r="Q589" t="s">
        <v>126</v>
      </c>
      <c r="R589" s="20">
        <v>41876</v>
      </c>
      <c r="S589">
        <v>1</v>
      </c>
      <c r="T589" s="20">
        <v>42689</v>
      </c>
      <c r="U589" t="s">
        <v>126</v>
      </c>
      <c r="V589">
        <v>0</v>
      </c>
      <c r="W589">
        <v>0</v>
      </c>
      <c r="X589">
        <v>0</v>
      </c>
      <c r="Y589" t="str">
        <f>Tableau_Lancer_la_requête_à_partir_de_dbfin01[[#This Row],[CATEG_ISSUER]]</f>
        <v>Corporate</v>
      </c>
    </row>
    <row r="590" spans="1:25" x14ac:dyDescent="0.25">
      <c r="A590" t="s">
        <v>1452</v>
      </c>
      <c r="B590" t="s">
        <v>110</v>
      </c>
      <c r="C590" t="s">
        <v>129</v>
      </c>
      <c r="D590">
        <v>8</v>
      </c>
      <c r="E590" t="s">
        <v>126</v>
      </c>
      <c r="F590" t="s">
        <v>1453</v>
      </c>
      <c r="G590" t="s">
        <v>126</v>
      </c>
      <c r="H590" t="s">
        <v>107</v>
      </c>
      <c r="I590" t="s">
        <v>131</v>
      </c>
      <c r="J590" t="s">
        <v>131</v>
      </c>
      <c r="K590" s="20">
        <v>42642</v>
      </c>
      <c r="L590" s="20">
        <v>42642</v>
      </c>
      <c r="M590" t="s">
        <v>1454</v>
      </c>
      <c r="N590">
        <v>2.5</v>
      </c>
      <c r="O590">
        <v>1</v>
      </c>
      <c r="P590" s="20">
        <v>41181</v>
      </c>
      <c r="Q590" t="s">
        <v>126</v>
      </c>
      <c r="R590" s="20">
        <v>41876</v>
      </c>
      <c r="S590">
        <v>1</v>
      </c>
      <c r="T590" s="20">
        <v>42642</v>
      </c>
      <c r="U590" t="s">
        <v>126</v>
      </c>
      <c r="V590">
        <v>0</v>
      </c>
      <c r="W590">
        <v>0</v>
      </c>
      <c r="X590">
        <v>0</v>
      </c>
      <c r="Y590" t="str">
        <f>Tableau_Lancer_la_requête_à_partir_de_dbfin01[[#This Row],[CATEG_ISSUER]]</f>
        <v>Corporate</v>
      </c>
    </row>
    <row r="591" spans="1:25" x14ac:dyDescent="0.25">
      <c r="A591" t="s">
        <v>1455</v>
      </c>
      <c r="B591" t="s">
        <v>110</v>
      </c>
      <c r="C591" t="s">
        <v>129</v>
      </c>
      <c r="D591">
        <v>7</v>
      </c>
      <c r="E591" t="s">
        <v>126</v>
      </c>
      <c r="F591" t="s">
        <v>1456</v>
      </c>
      <c r="G591" t="s">
        <v>126</v>
      </c>
      <c r="H591" t="s">
        <v>107</v>
      </c>
      <c r="I591" t="s">
        <v>131</v>
      </c>
      <c r="J591" t="s">
        <v>131</v>
      </c>
      <c r="K591" s="20">
        <v>43066</v>
      </c>
      <c r="L591" s="20">
        <v>43066</v>
      </c>
      <c r="M591" t="s">
        <v>1457</v>
      </c>
      <c r="N591">
        <v>1.125</v>
      </c>
      <c r="O591">
        <v>1</v>
      </c>
      <c r="P591" s="20">
        <v>41605</v>
      </c>
      <c r="Q591" t="s">
        <v>126</v>
      </c>
      <c r="R591" s="20">
        <v>41876</v>
      </c>
      <c r="S591">
        <v>1</v>
      </c>
      <c r="T591" s="20">
        <v>43066</v>
      </c>
      <c r="U591" t="s">
        <v>126</v>
      </c>
      <c r="V591">
        <v>0</v>
      </c>
      <c r="W591">
        <v>0</v>
      </c>
      <c r="X591">
        <v>0</v>
      </c>
      <c r="Y591" t="str">
        <f>Tableau_Lancer_la_requête_à_partir_de_dbfin01[[#This Row],[CATEG_ISSUER]]</f>
        <v>Corporate</v>
      </c>
    </row>
    <row r="592" spans="1:25" x14ac:dyDescent="0.25">
      <c r="A592" t="s">
        <v>1458</v>
      </c>
      <c r="B592" t="s">
        <v>110</v>
      </c>
      <c r="C592" t="s">
        <v>129</v>
      </c>
      <c r="D592">
        <v>7</v>
      </c>
      <c r="E592" t="s">
        <v>126</v>
      </c>
      <c r="F592" t="s">
        <v>1456</v>
      </c>
      <c r="G592" t="s">
        <v>126</v>
      </c>
      <c r="H592" t="s">
        <v>107</v>
      </c>
      <c r="I592" t="s">
        <v>131</v>
      </c>
      <c r="J592" t="s">
        <v>131</v>
      </c>
      <c r="K592" s="20">
        <v>43257</v>
      </c>
      <c r="L592" s="20">
        <v>43257</v>
      </c>
      <c r="M592" t="s">
        <v>1459</v>
      </c>
      <c r="N592">
        <v>1.25</v>
      </c>
      <c r="O592">
        <v>1</v>
      </c>
      <c r="P592" s="20">
        <v>41796</v>
      </c>
      <c r="Q592" t="s">
        <v>126</v>
      </c>
      <c r="R592" s="20">
        <v>41876</v>
      </c>
      <c r="S592">
        <v>1</v>
      </c>
      <c r="T592" s="20">
        <v>43257</v>
      </c>
      <c r="U592" t="s">
        <v>126</v>
      </c>
      <c r="V592">
        <v>0</v>
      </c>
      <c r="W592">
        <v>0</v>
      </c>
      <c r="X592">
        <v>0</v>
      </c>
      <c r="Y592" t="str">
        <f>Tableau_Lancer_la_requête_à_partir_de_dbfin01[[#This Row],[CATEG_ISSUER]]</f>
        <v>Corporate</v>
      </c>
    </row>
    <row r="593" spans="1:25" x14ac:dyDescent="0.25">
      <c r="A593" t="s">
        <v>1460</v>
      </c>
      <c r="B593" t="s">
        <v>110</v>
      </c>
      <c r="C593" t="s">
        <v>129</v>
      </c>
      <c r="D593">
        <v>7</v>
      </c>
      <c r="E593" t="s">
        <v>126</v>
      </c>
      <c r="F593" t="s">
        <v>1456</v>
      </c>
      <c r="G593" t="s">
        <v>126</v>
      </c>
      <c r="H593" t="s">
        <v>107</v>
      </c>
      <c r="I593" t="s">
        <v>131</v>
      </c>
      <c r="J593" t="s">
        <v>131</v>
      </c>
      <c r="K593" s="20">
        <v>43626</v>
      </c>
      <c r="L593" s="20">
        <v>43626</v>
      </c>
      <c r="M593" t="s">
        <v>1461</v>
      </c>
      <c r="N593">
        <v>1.375</v>
      </c>
      <c r="O593">
        <v>1</v>
      </c>
      <c r="P593" s="20">
        <v>41800</v>
      </c>
      <c r="Q593" t="s">
        <v>126</v>
      </c>
      <c r="R593" s="20">
        <v>41876</v>
      </c>
      <c r="S593">
        <v>1</v>
      </c>
      <c r="T593" s="20">
        <v>43626</v>
      </c>
      <c r="U593" t="s">
        <v>126</v>
      </c>
      <c r="V593">
        <v>0</v>
      </c>
      <c r="W593">
        <v>0</v>
      </c>
      <c r="X593">
        <v>0</v>
      </c>
      <c r="Y593" t="str">
        <f>Tableau_Lancer_la_requête_à_partir_de_dbfin01[[#This Row],[CATEG_ISSUER]]</f>
        <v>Corporate</v>
      </c>
    </row>
    <row r="594" spans="1:25" x14ac:dyDescent="0.25">
      <c r="A594" t="s">
        <v>1462</v>
      </c>
      <c r="B594" t="s">
        <v>110</v>
      </c>
      <c r="C594" t="s">
        <v>160</v>
      </c>
      <c r="D594">
        <v>11</v>
      </c>
      <c r="E594" t="s">
        <v>126</v>
      </c>
      <c r="F594" t="s">
        <v>298</v>
      </c>
      <c r="G594" t="s">
        <v>126</v>
      </c>
      <c r="H594" t="s">
        <v>107</v>
      </c>
      <c r="I594" t="s">
        <v>131</v>
      </c>
      <c r="J594" t="s">
        <v>131</v>
      </c>
      <c r="K594" s="20">
        <v>68539</v>
      </c>
      <c r="L594" s="20">
        <v>42472</v>
      </c>
      <c r="M594" t="s">
        <v>1463</v>
      </c>
      <c r="N594">
        <v>4.7300000000000004</v>
      </c>
      <c r="O594">
        <v>1</v>
      </c>
      <c r="P594" s="20">
        <v>39184</v>
      </c>
      <c r="Q594" t="s">
        <v>126</v>
      </c>
      <c r="R594" s="20">
        <v>41876</v>
      </c>
      <c r="S594">
        <v>1</v>
      </c>
      <c r="T594" s="20">
        <v>42472</v>
      </c>
      <c r="U594" t="s">
        <v>164</v>
      </c>
      <c r="V594">
        <v>0</v>
      </c>
      <c r="W594">
        <v>0</v>
      </c>
      <c r="X594">
        <v>0</v>
      </c>
      <c r="Y594" t="str">
        <f>Tableau_Lancer_la_requête_à_partir_de_dbfin01[[#This Row],[CATEG_ISSUER]]</f>
        <v>Finance</v>
      </c>
    </row>
    <row r="595" spans="1:25" x14ac:dyDescent="0.25">
      <c r="A595" t="s">
        <v>1464</v>
      </c>
      <c r="B595" t="s">
        <v>110</v>
      </c>
      <c r="C595" t="s">
        <v>160</v>
      </c>
      <c r="D595">
        <v>11</v>
      </c>
      <c r="E595" t="s">
        <v>126</v>
      </c>
      <c r="F595" t="s">
        <v>298</v>
      </c>
      <c r="G595" t="s">
        <v>126</v>
      </c>
      <c r="H595" t="s">
        <v>107</v>
      </c>
      <c r="I595" t="s">
        <v>131</v>
      </c>
      <c r="J595" t="s">
        <v>131</v>
      </c>
      <c r="K595" s="20">
        <v>68539</v>
      </c>
      <c r="L595" s="20">
        <v>42838</v>
      </c>
      <c r="M595" t="s">
        <v>1465</v>
      </c>
      <c r="N595">
        <v>5.0190000000000001</v>
      </c>
      <c r="O595">
        <v>1</v>
      </c>
      <c r="P595" s="20">
        <v>39551</v>
      </c>
      <c r="Q595" t="s">
        <v>126</v>
      </c>
      <c r="R595" s="20">
        <v>41876</v>
      </c>
      <c r="S595">
        <v>1</v>
      </c>
      <c r="T595" s="20">
        <v>42838</v>
      </c>
      <c r="U595" t="s">
        <v>164</v>
      </c>
      <c r="V595">
        <v>0</v>
      </c>
      <c r="W595">
        <v>0</v>
      </c>
      <c r="X595">
        <v>0</v>
      </c>
      <c r="Y595" t="str">
        <f>Tableau_Lancer_la_requête_à_partir_de_dbfin01[[#This Row],[CATEG_ISSUER]]</f>
        <v>Finance</v>
      </c>
    </row>
    <row r="596" spans="1:25" x14ac:dyDescent="0.25">
      <c r="A596" t="s">
        <v>1466</v>
      </c>
      <c r="B596" t="s">
        <v>110</v>
      </c>
      <c r="C596" t="s">
        <v>160</v>
      </c>
      <c r="D596">
        <v>9</v>
      </c>
      <c r="E596" t="s">
        <v>126</v>
      </c>
      <c r="F596" t="s">
        <v>298</v>
      </c>
      <c r="G596" t="s">
        <v>126</v>
      </c>
      <c r="H596" t="s">
        <v>107</v>
      </c>
      <c r="I596" t="s">
        <v>131</v>
      </c>
      <c r="J596" t="s">
        <v>131</v>
      </c>
      <c r="K596" s="20">
        <v>42985</v>
      </c>
      <c r="L596" s="20">
        <v>42985</v>
      </c>
      <c r="M596" t="s">
        <v>1467</v>
      </c>
      <c r="N596">
        <v>5.431</v>
      </c>
      <c r="O596">
        <v>1</v>
      </c>
      <c r="P596" s="20">
        <v>39698</v>
      </c>
      <c r="Q596" t="s">
        <v>126</v>
      </c>
      <c r="R596" s="20">
        <v>41876</v>
      </c>
      <c r="S596">
        <v>1</v>
      </c>
      <c r="T596" s="20">
        <v>42985</v>
      </c>
      <c r="U596" t="s">
        <v>164</v>
      </c>
      <c r="V596">
        <v>0</v>
      </c>
      <c r="W596">
        <v>0</v>
      </c>
      <c r="X596">
        <v>0</v>
      </c>
      <c r="Y596" t="str">
        <f>Tableau_Lancer_la_requête_à_partir_de_dbfin01[[#This Row],[CATEG_ISSUER]]</f>
        <v>Finance</v>
      </c>
    </row>
    <row r="597" spans="1:25" x14ac:dyDescent="0.25">
      <c r="A597" t="s">
        <v>1468</v>
      </c>
      <c r="B597" t="s">
        <v>110</v>
      </c>
      <c r="C597" t="s">
        <v>160</v>
      </c>
      <c r="D597">
        <v>11</v>
      </c>
      <c r="E597" t="s">
        <v>126</v>
      </c>
      <c r="F597" t="s">
        <v>298</v>
      </c>
      <c r="G597" t="s">
        <v>126</v>
      </c>
      <c r="H597" t="s">
        <v>107</v>
      </c>
      <c r="I597" t="s">
        <v>131</v>
      </c>
      <c r="J597" t="s">
        <v>131</v>
      </c>
      <c r="K597" s="20">
        <v>43006</v>
      </c>
      <c r="L597" s="20">
        <v>43006</v>
      </c>
      <c r="M597" t="s">
        <v>1469</v>
      </c>
      <c r="N597">
        <v>5.2</v>
      </c>
      <c r="O597">
        <v>1</v>
      </c>
      <c r="P597" s="20">
        <v>39719</v>
      </c>
      <c r="Q597" t="s">
        <v>126</v>
      </c>
      <c r="R597" s="20">
        <v>41876</v>
      </c>
      <c r="S597">
        <v>1</v>
      </c>
      <c r="T597" s="20">
        <v>43006</v>
      </c>
      <c r="U597" t="s">
        <v>164</v>
      </c>
      <c r="V597">
        <v>0</v>
      </c>
      <c r="W597">
        <v>0</v>
      </c>
      <c r="X597">
        <v>0</v>
      </c>
      <c r="Y597" t="str">
        <f>Tableau_Lancer_la_requête_à_partir_de_dbfin01[[#This Row],[CATEG_ISSUER]]</f>
        <v>Finance</v>
      </c>
    </row>
    <row r="598" spans="1:25" x14ac:dyDescent="0.25">
      <c r="A598" t="s">
        <v>1470</v>
      </c>
      <c r="B598" t="s">
        <v>110</v>
      </c>
      <c r="C598" t="s">
        <v>160</v>
      </c>
      <c r="D598">
        <v>11</v>
      </c>
      <c r="E598" t="s">
        <v>126</v>
      </c>
      <c r="F598" t="s">
        <v>298</v>
      </c>
      <c r="G598" t="s">
        <v>126</v>
      </c>
      <c r="H598" t="s">
        <v>107</v>
      </c>
      <c r="I598" t="s">
        <v>131</v>
      </c>
      <c r="J598" t="s">
        <v>131</v>
      </c>
      <c r="K598" s="20">
        <v>68539</v>
      </c>
      <c r="L598" s="20">
        <v>43283</v>
      </c>
      <c r="M598" t="s">
        <v>1471</v>
      </c>
      <c r="N598">
        <v>7.7809999999999997</v>
      </c>
      <c r="O598">
        <v>1</v>
      </c>
      <c r="P598" s="20">
        <v>39996</v>
      </c>
      <c r="Q598" t="s">
        <v>126</v>
      </c>
      <c r="R598" s="20">
        <v>41876</v>
      </c>
      <c r="S598">
        <v>1</v>
      </c>
      <c r="T598" s="20">
        <v>43283</v>
      </c>
      <c r="U598" t="s">
        <v>164</v>
      </c>
      <c r="V598">
        <v>0</v>
      </c>
      <c r="W598">
        <v>0</v>
      </c>
      <c r="X598">
        <v>0</v>
      </c>
      <c r="Y598" t="str">
        <f>Tableau_Lancer_la_requête_à_partir_de_dbfin01[[#This Row],[CATEG_ISSUER]]</f>
        <v>Finance</v>
      </c>
    </row>
    <row r="599" spans="1:25" x14ac:dyDescent="0.25">
      <c r="A599" t="s">
        <v>1472</v>
      </c>
      <c r="B599" t="s">
        <v>110</v>
      </c>
      <c r="C599" t="s">
        <v>160</v>
      </c>
      <c r="D599">
        <v>5</v>
      </c>
      <c r="E599" t="s">
        <v>126</v>
      </c>
      <c r="F599" t="s">
        <v>298</v>
      </c>
      <c r="G599" t="s">
        <v>126</v>
      </c>
      <c r="H599" t="s">
        <v>107</v>
      </c>
      <c r="I599" t="s">
        <v>131</v>
      </c>
      <c r="J599" t="s">
        <v>131</v>
      </c>
      <c r="K599" s="20">
        <v>42629</v>
      </c>
      <c r="L599" s="20">
        <v>42629</v>
      </c>
      <c r="M599" t="s">
        <v>1473</v>
      </c>
      <c r="N599">
        <v>2.625</v>
      </c>
      <c r="O599">
        <v>1</v>
      </c>
      <c r="P599" s="20">
        <v>40802</v>
      </c>
      <c r="Q599" t="s">
        <v>126</v>
      </c>
      <c r="R599" s="20">
        <v>41876</v>
      </c>
      <c r="S599">
        <v>1</v>
      </c>
      <c r="T599" s="20">
        <v>42629</v>
      </c>
      <c r="U599" t="s">
        <v>126</v>
      </c>
      <c r="V599">
        <v>0</v>
      </c>
      <c r="W599">
        <v>0</v>
      </c>
      <c r="X599">
        <v>0</v>
      </c>
      <c r="Y599" t="str">
        <f>Tableau_Lancer_la_requête_à_partir_de_dbfin01[[#This Row],[CATEG_ISSUER]]</f>
        <v>Finance</v>
      </c>
    </row>
    <row r="600" spans="1:25" x14ac:dyDescent="0.25">
      <c r="A600" t="s">
        <v>1474</v>
      </c>
      <c r="B600" t="s">
        <v>110</v>
      </c>
      <c r="C600" t="s">
        <v>160</v>
      </c>
      <c r="D600">
        <v>5</v>
      </c>
      <c r="E600" t="s">
        <v>126</v>
      </c>
      <c r="F600" t="s">
        <v>298</v>
      </c>
      <c r="G600" t="s">
        <v>126</v>
      </c>
      <c r="H600" t="s">
        <v>107</v>
      </c>
      <c r="I600" t="s">
        <v>131</v>
      </c>
      <c r="J600" t="s">
        <v>131</v>
      </c>
      <c r="K600" s="20">
        <v>42436</v>
      </c>
      <c r="L600" s="20">
        <v>42436</v>
      </c>
      <c r="M600" t="s">
        <v>1475</v>
      </c>
      <c r="N600">
        <v>3.5</v>
      </c>
      <c r="O600">
        <v>1</v>
      </c>
      <c r="P600" s="20">
        <v>40975</v>
      </c>
      <c r="Q600" t="s">
        <v>126</v>
      </c>
      <c r="R600" s="20">
        <v>41876</v>
      </c>
      <c r="S600">
        <v>1</v>
      </c>
      <c r="T600" s="20">
        <v>42436</v>
      </c>
      <c r="U600" t="s">
        <v>126</v>
      </c>
      <c r="V600">
        <v>0</v>
      </c>
      <c r="W600">
        <v>0</v>
      </c>
      <c r="X600">
        <v>0</v>
      </c>
      <c r="Y600" t="str">
        <f>Tableau_Lancer_la_requête_à_partir_de_dbfin01[[#This Row],[CATEG_ISSUER]]</f>
        <v>Finance</v>
      </c>
    </row>
    <row r="601" spans="1:25" x14ac:dyDescent="0.25">
      <c r="A601" t="s">
        <v>1476</v>
      </c>
      <c r="B601" t="s">
        <v>110</v>
      </c>
      <c r="C601" t="s">
        <v>160</v>
      </c>
      <c r="D601">
        <v>5</v>
      </c>
      <c r="E601" t="s">
        <v>126</v>
      </c>
      <c r="F601" t="s">
        <v>298</v>
      </c>
      <c r="G601" t="s">
        <v>126</v>
      </c>
      <c r="H601" t="s">
        <v>107</v>
      </c>
      <c r="I601" t="s">
        <v>131</v>
      </c>
      <c r="J601" t="s">
        <v>131</v>
      </c>
      <c r="K601" s="20">
        <v>42790</v>
      </c>
      <c r="L601" s="20">
        <v>42790</v>
      </c>
      <c r="M601" t="s">
        <v>1477</v>
      </c>
      <c r="N601">
        <v>3</v>
      </c>
      <c r="O601">
        <v>1</v>
      </c>
      <c r="P601" s="20">
        <v>41329</v>
      </c>
      <c r="Q601" t="s">
        <v>126</v>
      </c>
      <c r="R601" s="20">
        <v>41876</v>
      </c>
      <c r="S601">
        <v>1</v>
      </c>
      <c r="T601" s="20">
        <v>42790</v>
      </c>
      <c r="U601" t="s">
        <v>126</v>
      </c>
      <c r="V601">
        <v>0</v>
      </c>
      <c r="W601">
        <v>0</v>
      </c>
      <c r="X601">
        <v>0</v>
      </c>
      <c r="Y601" t="str">
        <f>Tableau_Lancer_la_requête_à_partir_de_dbfin01[[#This Row],[CATEG_ISSUER]]</f>
        <v>Finance</v>
      </c>
    </row>
    <row r="602" spans="1:25" x14ac:dyDescent="0.25">
      <c r="A602" t="s">
        <v>1478</v>
      </c>
      <c r="B602" t="s">
        <v>110</v>
      </c>
      <c r="C602" t="s">
        <v>160</v>
      </c>
      <c r="D602">
        <v>5</v>
      </c>
      <c r="E602" t="s">
        <v>126</v>
      </c>
      <c r="F602" t="s">
        <v>298</v>
      </c>
      <c r="G602" t="s">
        <v>126</v>
      </c>
      <c r="H602" t="s">
        <v>107</v>
      </c>
      <c r="I602" t="s">
        <v>131</v>
      </c>
      <c r="J602" t="s">
        <v>131</v>
      </c>
      <c r="K602" s="20">
        <v>43066</v>
      </c>
      <c r="L602" s="20">
        <v>43066</v>
      </c>
      <c r="M602" t="s">
        <v>1479</v>
      </c>
      <c r="N602">
        <v>2.875</v>
      </c>
      <c r="O602">
        <v>1</v>
      </c>
      <c r="P602" s="20">
        <v>41240</v>
      </c>
      <c r="Q602" t="s">
        <v>126</v>
      </c>
      <c r="R602" s="20">
        <v>41876</v>
      </c>
      <c r="S602">
        <v>1</v>
      </c>
      <c r="T602" s="20">
        <v>43066</v>
      </c>
      <c r="U602" t="s">
        <v>126</v>
      </c>
      <c r="V602">
        <v>0</v>
      </c>
      <c r="W602">
        <v>0</v>
      </c>
      <c r="X602">
        <v>0</v>
      </c>
      <c r="Y602" t="str">
        <f>Tableau_Lancer_la_requête_à_partir_de_dbfin01[[#This Row],[CATEG_ISSUER]]</f>
        <v>Finance</v>
      </c>
    </row>
    <row r="603" spans="1:25" x14ac:dyDescent="0.25">
      <c r="A603" t="s">
        <v>1480</v>
      </c>
      <c r="B603" t="s">
        <v>110</v>
      </c>
      <c r="C603" t="s">
        <v>160</v>
      </c>
      <c r="D603">
        <v>5</v>
      </c>
      <c r="E603" t="s">
        <v>126</v>
      </c>
      <c r="F603" t="s">
        <v>298</v>
      </c>
      <c r="G603" t="s">
        <v>126</v>
      </c>
      <c r="H603" t="s">
        <v>107</v>
      </c>
      <c r="I603" t="s">
        <v>131</v>
      </c>
      <c r="J603" t="s">
        <v>131</v>
      </c>
      <c r="K603" s="20">
        <v>43700</v>
      </c>
      <c r="L603" s="20">
        <v>43700</v>
      </c>
      <c r="M603" t="s">
        <v>1481</v>
      </c>
      <c r="N603">
        <v>2.5</v>
      </c>
      <c r="O603">
        <v>1</v>
      </c>
      <c r="P603" s="20">
        <v>41509</v>
      </c>
      <c r="Q603" t="s">
        <v>126</v>
      </c>
      <c r="R603" s="20">
        <v>41876</v>
      </c>
      <c r="S603">
        <v>1</v>
      </c>
      <c r="T603" s="20">
        <v>43700</v>
      </c>
      <c r="U603" t="s">
        <v>126</v>
      </c>
      <c r="V603">
        <v>0</v>
      </c>
      <c r="W603">
        <v>0</v>
      </c>
      <c r="X603">
        <v>0</v>
      </c>
      <c r="Y603" t="str">
        <f>Tableau_Lancer_la_requête_à_partir_de_dbfin01[[#This Row],[CATEG_ISSUER]]</f>
        <v>Finance</v>
      </c>
    </row>
    <row r="604" spans="1:25" x14ac:dyDescent="0.25">
      <c r="A604" t="s">
        <v>1482</v>
      </c>
      <c r="B604" t="s">
        <v>110</v>
      </c>
      <c r="C604" t="s">
        <v>160</v>
      </c>
      <c r="D604">
        <v>5</v>
      </c>
      <c r="E604" t="s">
        <v>126</v>
      </c>
      <c r="F604" t="s">
        <v>298</v>
      </c>
      <c r="G604" t="s">
        <v>126</v>
      </c>
      <c r="H604" t="s">
        <v>107</v>
      </c>
      <c r="I604" t="s">
        <v>131</v>
      </c>
      <c r="J604" t="s">
        <v>131</v>
      </c>
      <c r="K604" s="20">
        <v>43171</v>
      </c>
      <c r="L604" s="20">
        <v>43171</v>
      </c>
      <c r="M604" t="s">
        <v>1483</v>
      </c>
      <c r="N604">
        <v>1.5</v>
      </c>
      <c r="O604">
        <v>1</v>
      </c>
      <c r="P604" s="20">
        <v>41710</v>
      </c>
      <c r="Q604" t="s">
        <v>126</v>
      </c>
      <c r="R604" s="20">
        <v>41876</v>
      </c>
      <c r="S604">
        <v>1</v>
      </c>
      <c r="T604" s="20">
        <v>43171</v>
      </c>
      <c r="U604" t="s">
        <v>126</v>
      </c>
      <c r="V604">
        <v>0</v>
      </c>
      <c r="W604">
        <v>0</v>
      </c>
      <c r="X604">
        <v>0</v>
      </c>
      <c r="Y604" t="str">
        <f>Tableau_Lancer_la_requête_à_partir_de_dbfin01[[#This Row],[CATEG_ISSUER]]</f>
        <v>Finance</v>
      </c>
    </row>
    <row r="605" spans="1:25" x14ac:dyDescent="0.25">
      <c r="A605" t="s">
        <v>1484</v>
      </c>
      <c r="B605" t="s">
        <v>110</v>
      </c>
      <c r="C605" t="s">
        <v>160</v>
      </c>
      <c r="D605">
        <v>5</v>
      </c>
      <c r="E605" t="s">
        <v>126</v>
      </c>
      <c r="F605" t="s">
        <v>298</v>
      </c>
      <c r="G605" t="s">
        <v>126</v>
      </c>
      <c r="H605" t="s">
        <v>107</v>
      </c>
      <c r="I605" t="s">
        <v>131</v>
      </c>
      <c r="J605" t="s">
        <v>131</v>
      </c>
      <c r="K605" s="20">
        <v>43425</v>
      </c>
      <c r="L605" s="20">
        <v>43425</v>
      </c>
      <c r="M605" t="s">
        <v>1485</v>
      </c>
      <c r="N605">
        <v>1.375</v>
      </c>
      <c r="O605">
        <v>1</v>
      </c>
      <c r="P605" s="20">
        <v>41599</v>
      </c>
      <c r="Q605" t="s">
        <v>126</v>
      </c>
      <c r="R605" s="20">
        <v>41876</v>
      </c>
      <c r="S605">
        <v>1</v>
      </c>
      <c r="T605" s="20">
        <v>43425</v>
      </c>
      <c r="U605" t="s">
        <v>126</v>
      </c>
      <c r="V605">
        <v>0</v>
      </c>
      <c r="W605">
        <v>0</v>
      </c>
      <c r="X605">
        <v>0</v>
      </c>
      <c r="Y605" t="str">
        <f>Tableau_Lancer_la_requête_à_partir_de_dbfin01[[#This Row],[CATEG_ISSUER]]</f>
        <v>Finance</v>
      </c>
    </row>
    <row r="606" spans="1:25" x14ac:dyDescent="0.25">
      <c r="A606" t="s">
        <v>1486</v>
      </c>
      <c r="B606" t="s">
        <v>110</v>
      </c>
      <c r="C606" t="s">
        <v>160</v>
      </c>
      <c r="D606">
        <v>5</v>
      </c>
      <c r="E606" t="s">
        <v>126</v>
      </c>
      <c r="F606" t="s">
        <v>298</v>
      </c>
      <c r="G606" t="s">
        <v>126</v>
      </c>
      <c r="H606" t="s">
        <v>107</v>
      </c>
      <c r="I606" t="s">
        <v>131</v>
      </c>
      <c r="J606" t="s">
        <v>131</v>
      </c>
      <c r="K606" s="20">
        <v>43493</v>
      </c>
      <c r="L606" s="20">
        <v>43493</v>
      </c>
      <c r="M606" t="s">
        <v>1487</v>
      </c>
      <c r="N606">
        <v>2</v>
      </c>
      <c r="O606">
        <v>1</v>
      </c>
      <c r="P606" s="20">
        <v>41667</v>
      </c>
      <c r="Q606" t="s">
        <v>126</v>
      </c>
      <c r="R606" s="20">
        <v>41876</v>
      </c>
      <c r="S606">
        <v>1</v>
      </c>
      <c r="T606" s="20">
        <v>43493</v>
      </c>
      <c r="U606" t="s">
        <v>126</v>
      </c>
      <c r="V606">
        <v>0</v>
      </c>
      <c r="W606">
        <v>0</v>
      </c>
      <c r="X606">
        <v>0</v>
      </c>
      <c r="Y606" t="str">
        <f>Tableau_Lancer_la_requête_à_partir_de_dbfin01[[#This Row],[CATEG_ISSUER]]</f>
        <v>Finance</v>
      </c>
    </row>
    <row r="607" spans="1:25" x14ac:dyDescent="0.25">
      <c r="A607" t="s">
        <v>1488</v>
      </c>
      <c r="B607" t="s">
        <v>122</v>
      </c>
      <c r="C607" t="s">
        <v>129</v>
      </c>
      <c r="D607">
        <v>9</v>
      </c>
      <c r="E607" t="s">
        <v>126</v>
      </c>
      <c r="F607" t="s">
        <v>1489</v>
      </c>
      <c r="G607" t="s">
        <v>126</v>
      </c>
      <c r="H607" t="s">
        <v>107</v>
      </c>
      <c r="I607" t="s">
        <v>131</v>
      </c>
      <c r="J607" t="s">
        <v>131</v>
      </c>
      <c r="K607" s="20">
        <v>43300</v>
      </c>
      <c r="L607" s="20">
        <v>43300</v>
      </c>
      <c r="M607" t="s">
        <v>1490</v>
      </c>
      <c r="N607">
        <v>5.5</v>
      </c>
      <c r="O607">
        <v>1</v>
      </c>
      <c r="P607" s="20">
        <v>41109</v>
      </c>
      <c r="Q607" t="s">
        <v>126</v>
      </c>
      <c r="R607" s="20">
        <v>41876</v>
      </c>
      <c r="S607">
        <v>1</v>
      </c>
      <c r="T607" s="20">
        <v>43300</v>
      </c>
      <c r="U607" t="s">
        <v>126</v>
      </c>
      <c r="V607">
        <v>0</v>
      </c>
      <c r="W607">
        <v>0</v>
      </c>
      <c r="X607">
        <v>0</v>
      </c>
      <c r="Y607" t="str">
        <f>Tableau_Lancer_la_requête_à_partir_de_dbfin01[[#This Row],[CATEG_ISSUER]]</f>
        <v>Corporate</v>
      </c>
    </row>
    <row r="608" spans="1:25" x14ac:dyDescent="0.25">
      <c r="A608" t="s">
        <v>1491</v>
      </c>
      <c r="B608" t="s">
        <v>1420</v>
      </c>
      <c r="C608" t="s">
        <v>129</v>
      </c>
      <c r="D608">
        <v>7</v>
      </c>
      <c r="E608" t="s">
        <v>126</v>
      </c>
      <c r="F608" t="s">
        <v>1492</v>
      </c>
      <c r="G608" t="s">
        <v>126</v>
      </c>
      <c r="H608" t="s">
        <v>107</v>
      </c>
      <c r="I608" t="s">
        <v>131</v>
      </c>
      <c r="J608" t="s">
        <v>131</v>
      </c>
      <c r="K608" s="20">
        <v>43073</v>
      </c>
      <c r="L608" s="20">
        <v>43073</v>
      </c>
      <c r="M608" t="s">
        <v>1493</v>
      </c>
      <c r="N608">
        <v>3.625</v>
      </c>
      <c r="O608">
        <v>1</v>
      </c>
      <c r="P608" s="20">
        <v>41612</v>
      </c>
      <c r="Q608" t="s">
        <v>126</v>
      </c>
      <c r="R608" s="20">
        <v>41876</v>
      </c>
      <c r="S608">
        <v>1</v>
      </c>
      <c r="T608" s="20">
        <v>43073</v>
      </c>
      <c r="U608" t="s">
        <v>126</v>
      </c>
      <c r="V608">
        <v>0</v>
      </c>
      <c r="W608">
        <v>0</v>
      </c>
      <c r="X608">
        <v>0</v>
      </c>
      <c r="Y608" t="str">
        <f>Tableau_Lancer_la_requête_à_partir_de_dbfin01[[#This Row],[CATEG_ISSUER]]</f>
        <v>Corporate</v>
      </c>
    </row>
    <row r="609" spans="1:25" x14ac:dyDescent="0.25">
      <c r="A609" t="s">
        <v>1494</v>
      </c>
      <c r="B609" t="s">
        <v>1239</v>
      </c>
      <c r="C609" t="s">
        <v>160</v>
      </c>
      <c r="D609">
        <v>9</v>
      </c>
      <c r="E609" t="s">
        <v>126</v>
      </c>
      <c r="F609" t="s">
        <v>1495</v>
      </c>
      <c r="G609" t="s">
        <v>126</v>
      </c>
      <c r="H609" t="s">
        <v>107</v>
      </c>
      <c r="I609" t="s">
        <v>131</v>
      </c>
      <c r="J609" t="s">
        <v>131</v>
      </c>
      <c r="K609" s="20">
        <v>42501</v>
      </c>
      <c r="L609" s="20">
        <v>42501</v>
      </c>
      <c r="M609" t="s">
        <v>1496</v>
      </c>
      <c r="N609">
        <v>6</v>
      </c>
      <c r="O609">
        <v>1</v>
      </c>
      <c r="P609" s="20">
        <v>41040</v>
      </c>
      <c r="Q609" t="s">
        <v>126</v>
      </c>
      <c r="R609" s="20">
        <v>41876</v>
      </c>
      <c r="S609">
        <v>1</v>
      </c>
      <c r="T609" s="20">
        <v>42501</v>
      </c>
      <c r="U609" t="s">
        <v>126</v>
      </c>
      <c r="V609">
        <v>0</v>
      </c>
      <c r="W609">
        <v>0</v>
      </c>
      <c r="X609">
        <v>0</v>
      </c>
      <c r="Y609" t="str">
        <f>Tableau_Lancer_la_requête_à_partir_de_dbfin01[[#This Row],[CATEG_ISSUER]]</f>
        <v>Finance</v>
      </c>
    </row>
    <row r="610" spans="1:25" x14ac:dyDescent="0.25">
      <c r="A610" t="s">
        <v>1497</v>
      </c>
      <c r="B610" t="s">
        <v>110</v>
      </c>
      <c r="C610" t="s">
        <v>160</v>
      </c>
      <c r="D610">
        <v>6</v>
      </c>
      <c r="E610" t="s">
        <v>126</v>
      </c>
      <c r="F610" t="s">
        <v>355</v>
      </c>
      <c r="G610" t="s">
        <v>126</v>
      </c>
      <c r="H610" t="s">
        <v>107</v>
      </c>
      <c r="I610" t="s">
        <v>131</v>
      </c>
      <c r="J610" t="s">
        <v>131</v>
      </c>
      <c r="K610" s="20">
        <v>42560</v>
      </c>
      <c r="L610" s="20">
        <v>42560</v>
      </c>
      <c r="M610" t="s">
        <v>1498</v>
      </c>
      <c r="N610">
        <v>4.8</v>
      </c>
      <c r="O610">
        <v>1</v>
      </c>
      <c r="P610" s="20">
        <v>38542</v>
      </c>
      <c r="Q610" t="s">
        <v>126</v>
      </c>
      <c r="R610" s="20">
        <v>41876</v>
      </c>
      <c r="S610">
        <v>1</v>
      </c>
      <c r="T610" s="20">
        <v>42560</v>
      </c>
      <c r="U610" t="s">
        <v>164</v>
      </c>
      <c r="V610">
        <v>0</v>
      </c>
      <c r="W610">
        <v>0</v>
      </c>
      <c r="X610">
        <v>0</v>
      </c>
      <c r="Y610" t="str">
        <f>Tableau_Lancer_la_requête_à_partir_de_dbfin01[[#This Row],[CATEG_ISSUER]]</f>
        <v>Finance</v>
      </c>
    </row>
    <row r="611" spans="1:25" x14ac:dyDescent="0.25">
      <c r="A611" t="s">
        <v>1499</v>
      </c>
      <c r="B611" t="s">
        <v>110</v>
      </c>
      <c r="C611" t="s">
        <v>160</v>
      </c>
      <c r="D611">
        <v>6</v>
      </c>
      <c r="E611" t="s">
        <v>126</v>
      </c>
      <c r="F611" t="s">
        <v>355</v>
      </c>
      <c r="G611" t="s">
        <v>126</v>
      </c>
      <c r="H611" t="s">
        <v>107</v>
      </c>
      <c r="I611" t="s">
        <v>131</v>
      </c>
      <c r="J611" t="s">
        <v>131</v>
      </c>
      <c r="K611" s="20">
        <v>42651</v>
      </c>
      <c r="L611" s="20">
        <v>42651</v>
      </c>
      <c r="M611" t="s">
        <v>1500</v>
      </c>
      <c r="N611">
        <v>4.5</v>
      </c>
      <c r="O611">
        <v>1</v>
      </c>
      <c r="P611" s="20">
        <v>38633</v>
      </c>
      <c r="Q611" t="s">
        <v>126</v>
      </c>
      <c r="R611" s="20">
        <v>41876</v>
      </c>
      <c r="S611">
        <v>1</v>
      </c>
      <c r="T611" s="20">
        <v>42651</v>
      </c>
      <c r="U611" t="s">
        <v>164</v>
      </c>
      <c r="V611">
        <v>0</v>
      </c>
      <c r="W611">
        <v>0</v>
      </c>
      <c r="X611">
        <v>0</v>
      </c>
      <c r="Y611" t="str">
        <f>Tableau_Lancer_la_requête_à_partir_de_dbfin01[[#This Row],[CATEG_ISSUER]]</f>
        <v>Finance</v>
      </c>
    </row>
    <row r="612" spans="1:25" x14ac:dyDescent="0.25">
      <c r="A612" t="s">
        <v>1501</v>
      </c>
      <c r="B612" t="s">
        <v>110</v>
      </c>
      <c r="C612" t="s">
        <v>160</v>
      </c>
      <c r="D612">
        <v>6</v>
      </c>
      <c r="E612" t="s">
        <v>126</v>
      </c>
      <c r="F612" t="s">
        <v>355</v>
      </c>
      <c r="G612" t="s">
        <v>126</v>
      </c>
      <c r="H612" t="s">
        <v>107</v>
      </c>
      <c r="I612" t="s">
        <v>131</v>
      </c>
      <c r="J612" t="s">
        <v>131</v>
      </c>
      <c r="K612" s="20">
        <v>42784</v>
      </c>
      <c r="L612" s="20">
        <v>42784</v>
      </c>
      <c r="M612" t="s">
        <v>1502</v>
      </c>
      <c r="N612">
        <v>4</v>
      </c>
      <c r="O612">
        <v>1</v>
      </c>
      <c r="P612" s="20">
        <v>38766</v>
      </c>
      <c r="Q612" t="s">
        <v>126</v>
      </c>
      <c r="R612" s="20">
        <v>41876</v>
      </c>
      <c r="S612">
        <v>1</v>
      </c>
      <c r="T612" s="20">
        <v>42784</v>
      </c>
      <c r="U612" t="s">
        <v>164</v>
      </c>
      <c r="V612">
        <v>0</v>
      </c>
      <c r="W612">
        <v>0</v>
      </c>
      <c r="X612">
        <v>0</v>
      </c>
      <c r="Y612" t="str">
        <f>Tableau_Lancer_la_requête_à_partir_de_dbfin01[[#This Row],[CATEG_ISSUER]]</f>
        <v>Finance</v>
      </c>
    </row>
    <row r="613" spans="1:25" x14ac:dyDescent="0.25">
      <c r="A613" t="s">
        <v>1503</v>
      </c>
      <c r="B613" t="s">
        <v>110</v>
      </c>
      <c r="C613" t="s">
        <v>160</v>
      </c>
      <c r="D613">
        <v>6</v>
      </c>
      <c r="E613" t="s">
        <v>126</v>
      </c>
      <c r="F613" t="s">
        <v>355</v>
      </c>
      <c r="G613" t="s">
        <v>126</v>
      </c>
      <c r="H613" t="s">
        <v>107</v>
      </c>
      <c r="I613" t="s">
        <v>131</v>
      </c>
      <c r="J613" t="s">
        <v>131</v>
      </c>
      <c r="K613" s="20">
        <v>43288</v>
      </c>
      <c r="L613" s="20">
        <v>43288</v>
      </c>
      <c r="M613" t="s">
        <v>1504</v>
      </c>
      <c r="N613">
        <v>4.1500000000000004</v>
      </c>
      <c r="O613">
        <v>1</v>
      </c>
      <c r="P613" s="20">
        <v>39270</v>
      </c>
      <c r="Q613" t="s">
        <v>126</v>
      </c>
      <c r="R613" s="20">
        <v>41876</v>
      </c>
      <c r="S613">
        <v>1</v>
      </c>
      <c r="T613" s="20">
        <v>43288</v>
      </c>
      <c r="U613" t="s">
        <v>126</v>
      </c>
      <c r="V613">
        <v>0</v>
      </c>
      <c r="W613">
        <v>0</v>
      </c>
      <c r="X613">
        <v>0</v>
      </c>
      <c r="Y613" t="str">
        <f>Tableau_Lancer_la_requête_à_partir_de_dbfin01[[#This Row],[CATEG_ISSUER]]</f>
        <v>Finance</v>
      </c>
    </row>
    <row r="614" spans="1:25" x14ac:dyDescent="0.25">
      <c r="A614" t="s">
        <v>1505</v>
      </c>
      <c r="B614" t="s">
        <v>110</v>
      </c>
      <c r="C614" t="s">
        <v>160</v>
      </c>
      <c r="D614">
        <v>6</v>
      </c>
      <c r="E614" t="s">
        <v>126</v>
      </c>
      <c r="F614" t="s">
        <v>355</v>
      </c>
      <c r="G614" t="s">
        <v>126</v>
      </c>
      <c r="H614" t="s">
        <v>107</v>
      </c>
      <c r="I614" t="s">
        <v>131</v>
      </c>
      <c r="J614" t="s">
        <v>131</v>
      </c>
      <c r="K614" s="20">
        <v>43512</v>
      </c>
      <c r="L614" s="20">
        <v>43512</v>
      </c>
      <c r="M614" t="s">
        <v>1506</v>
      </c>
      <c r="N614">
        <v>4.2300000000000004</v>
      </c>
      <c r="O614">
        <v>1</v>
      </c>
      <c r="P614" s="20">
        <v>39494</v>
      </c>
      <c r="Q614" t="s">
        <v>126</v>
      </c>
      <c r="R614" s="20">
        <v>41876</v>
      </c>
      <c r="S614">
        <v>1</v>
      </c>
      <c r="T614" s="20">
        <v>43512</v>
      </c>
      <c r="U614" t="s">
        <v>126</v>
      </c>
      <c r="V614">
        <v>0</v>
      </c>
      <c r="W614">
        <v>0</v>
      </c>
      <c r="X614">
        <v>0</v>
      </c>
      <c r="Y614" t="str">
        <f>Tableau_Lancer_la_requête_à_partir_de_dbfin01[[#This Row],[CATEG_ISSUER]]</f>
        <v>Finance</v>
      </c>
    </row>
    <row r="615" spans="1:25" x14ac:dyDescent="0.25">
      <c r="A615" t="s">
        <v>1507</v>
      </c>
      <c r="B615" t="s">
        <v>110</v>
      </c>
      <c r="C615" t="s">
        <v>160</v>
      </c>
      <c r="D615">
        <v>6</v>
      </c>
      <c r="E615" t="s">
        <v>126</v>
      </c>
      <c r="F615" t="s">
        <v>355</v>
      </c>
      <c r="G615" t="s">
        <v>126</v>
      </c>
      <c r="H615" t="s">
        <v>107</v>
      </c>
      <c r="I615" t="s">
        <v>131</v>
      </c>
      <c r="J615" t="s">
        <v>131</v>
      </c>
      <c r="K615" s="20">
        <v>43813</v>
      </c>
      <c r="L615" s="20">
        <v>43813</v>
      </c>
      <c r="M615" t="s">
        <v>1508</v>
      </c>
      <c r="N615">
        <v>4.5999999999999996</v>
      </c>
      <c r="O615">
        <v>4</v>
      </c>
      <c r="P615" s="20">
        <v>39521</v>
      </c>
      <c r="Q615" t="s">
        <v>126</v>
      </c>
      <c r="R615" s="20">
        <v>41876</v>
      </c>
      <c r="S615">
        <v>1</v>
      </c>
      <c r="T615" s="20">
        <v>43813</v>
      </c>
      <c r="U615" t="s">
        <v>126</v>
      </c>
      <c r="V615">
        <v>0</v>
      </c>
      <c r="W615">
        <v>0</v>
      </c>
      <c r="X615">
        <v>0</v>
      </c>
      <c r="Y615" t="str">
        <f>Tableau_Lancer_la_requête_à_partir_de_dbfin01[[#This Row],[CATEG_ISSUER]]</f>
        <v>Finance</v>
      </c>
    </row>
    <row r="616" spans="1:25" x14ac:dyDescent="0.25">
      <c r="A616" t="s">
        <v>1509</v>
      </c>
      <c r="B616" t="s">
        <v>110</v>
      </c>
      <c r="C616" t="s">
        <v>160</v>
      </c>
      <c r="D616">
        <v>6</v>
      </c>
      <c r="E616" t="s">
        <v>126</v>
      </c>
      <c r="F616" t="s">
        <v>355</v>
      </c>
      <c r="G616" t="s">
        <v>126</v>
      </c>
      <c r="H616" t="s">
        <v>107</v>
      </c>
      <c r="I616" t="s">
        <v>131</v>
      </c>
      <c r="J616" t="s">
        <v>131</v>
      </c>
      <c r="K616" s="20">
        <v>43771</v>
      </c>
      <c r="L616" s="20">
        <v>43771</v>
      </c>
      <c r="M616" t="s">
        <v>1510</v>
      </c>
      <c r="N616">
        <v>4.9000000000000004</v>
      </c>
      <c r="O616">
        <v>4</v>
      </c>
      <c r="P616" s="20">
        <v>39480</v>
      </c>
      <c r="Q616" t="s">
        <v>126</v>
      </c>
      <c r="R616" s="20">
        <v>41876</v>
      </c>
      <c r="S616">
        <v>1</v>
      </c>
      <c r="T616" s="20">
        <v>43771</v>
      </c>
      <c r="U616" t="s">
        <v>126</v>
      </c>
      <c r="V616">
        <v>0</v>
      </c>
      <c r="W616">
        <v>0</v>
      </c>
      <c r="X616">
        <v>0</v>
      </c>
      <c r="Y616" t="str">
        <f>Tableau_Lancer_la_requête_à_partir_de_dbfin01[[#This Row],[CATEG_ISSUER]]</f>
        <v>Finance</v>
      </c>
    </row>
    <row r="617" spans="1:25" x14ac:dyDescent="0.25">
      <c r="A617" t="s">
        <v>1511</v>
      </c>
      <c r="B617" t="s">
        <v>110</v>
      </c>
      <c r="C617" t="s">
        <v>160</v>
      </c>
      <c r="D617">
        <v>6</v>
      </c>
      <c r="E617" t="s">
        <v>126</v>
      </c>
      <c r="F617" t="s">
        <v>355</v>
      </c>
      <c r="G617" t="s">
        <v>126</v>
      </c>
      <c r="H617" t="s">
        <v>107</v>
      </c>
      <c r="I617" t="s">
        <v>131</v>
      </c>
      <c r="J617" t="s">
        <v>131</v>
      </c>
      <c r="K617" s="20">
        <v>43153</v>
      </c>
      <c r="L617" s="20">
        <v>43153</v>
      </c>
      <c r="M617" t="s">
        <v>1512</v>
      </c>
      <c r="N617">
        <v>4.55</v>
      </c>
      <c r="O617">
        <v>4</v>
      </c>
      <c r="P617" s="20">
        <v>39590</v>
      </c>
      <c r="Q617" t="s">
        <v>126</v>
      </c>
      <c r="R617" s="20">
        <v>41876</v>
      </c>
      <c r="S617">
        <v>1</v>
      </c>
      <c r="T617" s="20">
        <v>43153</v>
      </c>
      <c r="U617" t="s">
        <v>126</v>
      </c>
      <c r="V617">
        <v>0</v>
      </c>
      <c r="W617">
        <v>0</v>
      </c>
      <c r="X617">
        <v>0</v>
      </c>
      <c r="Y617" t="str">
        <f>Tableau_Lancer_la_requête_à_partir_de_dbfin01[[#This Row],[CATEG_ISSUER]]</f>
        <v>Finance</v>
      </c>
    </row>
    <row r="618" spans="1:25" x14ac:dyDescent="0.25">
      <c r="A618" t="s">
        <v>1513</v>
      </c>
      <c r="B618" t="s">
        <v>110</v>
      </c>
      <c r="C618" t="s">
        <v>160</v>
      </c>
      <c r="D618">
        <v>6</v>
      </c>
      <c r="E618" t="s">
        <v>126</v>
      </c>
      <c r="F618" t="s">
        <v>355</v>
      </c>
      <c r="G618" t="s">
        <v>126</v>
      </c>
      <c r="H618" t="s">
        <v>107</v>
      </c>
      <c r="I618" t="s">
        <v>131</v>
      </c>
      <c r="J618" t="s">
        <v>131</v>
      </c>
      <c r="K618" s="20">
        <v>43278</v>
      </c>
      <c r="L618" s="20">
        <v>43278</v>
      </c>
      <c r="M618" t="s">
        <v>1514</v>
      </c>
      <c r="N618">
        <v>5.0999999999999996</v>
      </c>
      <c r="O618">
        <v>4</v>
      </c>
      <c r="P618" s="20">
        <v>39718</v>
      </c>
      <c r="Q618" t="s">
        <v>126</v>
      </c>
      <c r="R618" s="20">
        <v>41876</v>
      </c>
      <c r="S618">
        <v>1</v>
      </c>
      <c r="T618" s="20">
        <v>43278</v>
      </c>
      <c r="U618" t="s">
        <v>126</v>
      </c>
      <c r="V618">
        <v>0</v>
      </c>
      <c r="W618">
        <v>0</v>
      </c>
      <c r="X618">
        <v>0</v>
      </c>
      <c r="Y618" t="str">
        <f>Tableau_Lancer_la_requête_à_partir_de_dbfin01[[#This Row],[CATEG_ISSUER]]</f>
        <v>Finance</v>
      </c>
    </row>
    <row r="619" spans="1:25" x14ac:dyDescent="0.25">
      <c r="A619" t="s">
        <v>1515</v>
      </c>
      <c r="B619" t="s">
        <v>110</v>
      </c>
      <c r="C619" t="s">
        <v>160</v>
      </c>
      <c r="D619">
        <v>6</v>
      </c>
      <c r="E619" t="s">
        <v>126</v>
      </c>
      <c r="F619" t="s">
        <v>355</v>
      </c>
      <c r="G619" t="s">
        <v>126</v>
      </c>
      <c r="H619" t="s">
        <v>107</v>
      </c>
      <c r="I619" t="s">
        <v>131</v>
      </c>
      <c r="J619" t="s">
        <v>131</v>
      </c>
      <c r="K619" s="20">
        <v>43600</v>
      </c>
      <c r="L619" s="20">
        <v>43600</v>
      </c>
      <c r="M619" t="s">
        <v>1516</v>
      </c>
      <c r="N619">
        <v>5.0999999999999996</v>
      </c>
      <c r="O619">
        <v>4</v>
      </c>
      <c r="P619" s="20">
        <v>40040</v>
      </c>
      <c r="Q619" t="s">
        <v>126</v>
      </c>
      <c r="R619" s="20">
        <v>41876</v>
      </c>
      <c r="S619">
        <v>1</v>
      </c>
      <c r="T619" s="20">
        <v>43600</v>
      </c>
      <c r="U619" t="s">
        <v>126</v>
      </c>
      <c r="V619">
        <v>0</v>
      </c>
      <c r="W619">
        <v>0</v>
      </c>
      <c r="X619">
        <v>0</v>
      </c>
      <c r="Y619" t="str">
        <f>Tableau_Lancer_la_requête_à_partir_de_dbfin01[[#This Row],[CATEG_ISSUER]]</f>
        <v>Finance</v>
      </c>
    </row>
    <row r="620" spans="1:25" x14ac:dyDescent="0.25">
      <c r="A620" t="s">
        <v>1517</v>
      </c>
      <c r="B620" t="s">
        <v>110</v>
      </c>
      <c r="C620" t="s">
        <v>160</v>
      </c>
      <c r="D620">
        <v>6</v>
      </c>
      <c r="E620" t="s">
        <v>126</v>
      </c>
      <c r="F620" t="s">
        <v>355</v>
      </c>
      <c r="G620" t="s">
        <v>126</v>
      </c>
      <c r="H620" t="s">
        <v>107</v>
      </c>
      <c r="I620" t="s">
        <v>131</v>
      </c>
      <c r="J620" t="s">
        <v>131</v>
      </c>
      <c r="K620" s="20">
        <v>42937</v>
      </c>
      <c r="L620" s="20">
        <v>42937</v>
      </c>
      <c r="M620" t="s">
        <v>1518</v>
      </c>
      <c r="N620">
        <v>3.75</v>
      </c>
      <c r="O620">
        <v>1</v>
      </c>
      <c r="P620" s="20">
        <v>40745</v>
      </c>
      <c r="Q620" t="s">
        <v>126</v>
      </c>
      <c r="R620" s="20">
        <v>41876</v>
      </c>
      <c r="S620">
        <v>1</v>
      </c>
      <c r="T620" s="20">
        <v>42937</v>
      </c>
      <c r="U620" t="s">
        <v>126</v>
      </c>
      <c r="V620">
        <v>0</v>
      </c>
      <c r="W620">
        <v>0</v>
      </c>
      <c r="X620">
        <v>0</v>
      </c>
      <c r="Y620" t="str">
        <f>Tableau_Lancer_la_requête_à_partir_de_dbfin01[[#This Row],[CATEG_ISSUER]]</f>
        <v>Finance</v>
      </c>
    </row>
    <row r="621" spans="1:25" x14ac:dyDescent="0.25">
      <c r="A621" t="s">
        <v>1519</v>
      </c>
      <c r="B621" t="s">
        <v>110</v>
      </c>
      <c r="C621" t="s">
        <v>160</v>
      </c>
      <c r="D621">
        <v>6</v>
      </c>
      <c r="E621" t="s">
        <v>126</v>
      </c>
      <c r="F621" t="s">
        <v>355</v>
      </c>
      <c r="G621" t="s">
        <v>126</v>
      </c>
      <c r="H621" t="s">
        <v>107</v>
      </c>
      <c r="I621" t="s">
        <v>131</v>
      </c>
      <c r="J621" t="s">
        <v>131</v>
      </c>
      <c r="K621" s="20">
        <v>42443</v>
      </c>
      <c r="L621" s="20">
        <v>42443</v>
      </c>
      <c r="M621" t="s">
        <v>1520</v>
      </c>
      <c r="N621">
        <v>1.75</v>
      </c>
      <c r="O621">
        <v>1</v>
      </c>
      <c r="P621" s="20">
        <v>41347</v>
      </c>
      <c r="Q621" t="s">
        <v>126</v>
      </c>
      <c r="R621" s="20">
        <v>41876</v>
      </c>
      <c r="S621">
        <v>1</v>
      </c>
      <c r="T621" s="20">
        <v>42443</v>
      </c>
      <c r="U621" t="s">
        <v>126</v>
      </c>
      <c r="V621">
        <v>0</v>
      </c>
      <c r="W621">
        <v>0</v>
      </c>
      <c r="X621">
        <v>0</v>
      </c>
      <c r="Y621" t="str">
        <f>Tableau_Lancer_la_requête_à_partir_de_dbfin01[[#This Row],[CATEG_ISSUER]]</f>
        <v>Finance</v>
      </c>
    </row>
    <row r="622" spans="1:25" x14ac:dyDescent="0.25">
      <c r="A622" t="s">
        <v>1521</v>
      </c>
      <c r="B622" t="s">
        <v>110</v>
      </c>
      <c r="C622" t="s">
        <v>160</v>
      </c>
      <c r="D622">
        <v>6</v>
      </c>
      <c r="E622" t="s">
        <v>126</v>
      </c>
      <c r="F622" t="s">
        <v>355</v>
      </c>
      <c r="G622" t="s">
        <v>126</v>
      </c>
      <c r="H622" t="s">
        <v>107</v>
      </c>
      <c r="I622" t="s">
        <v>131</v>
      </c>
      <c r="J622" t="s">
        <v>131</v>
      </c>
      <c r="K622" s="20">
        <v>43214</v>
      </c>
      <c r="L622" s="20">
        <v>43214</v>
      </c>
      <c r="M622" t="s">
        <v>1522</v>
      </c>
      <c r="N622">
        <v>2</v>
      </c>
      <c r="O622">
        <v>1</v>
      </c>
      <c r="P622" s="20">
        <v>41388</v>
      </c>
      <c r="Q622" t="s">
        <v>126</v>
      </c>
      <c r="R622" s="20">
        <v>41876</v>
      </c>
      <c r="S622">
        <v>1</v>
      </c>
      <c r="T622" s="20">
        <v>43214</v>
      </c>
      <c r="U622" t="s">
        <v>126</v>
      </c>
      <c r="V622">
        <v>0</v>
      </c>
      <c r="W622">
        <v>0</v>
      </c>
      <c r="X622">
        <v>0</v>
      </c>
      <c r="Y622" t="str">
        <f>Tableau_Lancer_la_requête_à_partir_de_dbfin01[[#This Row],[CATEG_ISSUER]]</f>
        <v>Finance</v>
      </c>
    </row>
    <row r="623" spans="1:25" x14ac:dyDescent="0.25">
      <c r="A623" t="s">
        <v>1523</v>
      </c>
      <c r="B623" t="s">
        <v>110</v>
      </c>
      <c r="C623" t="s">
        <v>160</v>
      </c>
      <c r="D623">
        <v>6</v>
      </c>
      <c r="E623" t="s">
        <v>126</v>
      </c>
      <c r="F623" t="s">
        <v>355</v>
      </c>
      <c r="G623" t="s">
        <v>126</v>
      </c>
      <c r="H623" t="s">
        <v>107</v>
      </c>
      <c r="I623" t="s">
        <v>131</v>
      </c>
      <c r="J623" t="s">
        <v>131</v>
      </c>
      <c r="K623" s="20">
        <v>42774</v>
      </c>
      <c r="L623" s="20">
        <v>42774</v>
      </c>
      <c r="M623" t="s">
        <v>1524</v>
      </c>
      <c r="N623">
        <v>1.625</v>
      </c>
      <c r="O623">
        <v>1</v>
      </c>
      <c r="P623" s="20">
        <v>41678</v>
      </c>
      <c r="Q623" t="s">
        <v>126</v>
      </c>
      <c r="R623" s="20">
        <v>41876</v>
      </c>
      <c r="S623">
        <v>1</v>
      </c>
      <c r="T623" s="20">
        <v>42774</v>
      </c>
      <c r="U623" t="s">
        <v>126</v>
      </c>
      <c r="V623">
        <v>0</v>
      </c>
      <c r="W623">
        <v>0</v>
      </c>
      <c r="X623">
        <v>0</v>
      </c>
      <c r="Y623" t="str">
        <f>Tableau_Lancer_la_requête_à_partir_de_dbfin01[[#This Row],[CATEG_ISSUER]]</f>
        <v>Finance</v>
      </c>
    </row>
    <row r="624" spans="1:25" x14ac:dyDescent="0.25">
      <c r="A624" t="s">
        <v>1525</v>
      </c>
      <c r="B624" t="s">
        <v>110</v>
      </c>
      <c r="C624" t="s">
        <v>160</v>
      </c>
      <c r="D624">
        <v>6</v>
      </c>
      <c r="E624" t="s">
        <v>126</v>
      </c>
      <c r="F624" t="s">
        <v>355</v>
      </c>
      <c r="G624" t="s">
        <v>126</v>
      </c>
      <c r="H624" t="s">
        <v>107</v>
      </c>
      <c r="I624" t="s">
        <v>131</v>
      </c>
      <c r="J624" t="s">
        <v>131</v>
      </c>
      <c r="K624" s="20">
        <v>43607</v>
      </c>
      <c r="L624" s="20">
        <v>43607</v>
      </c>
      <c r="M624" t="s">
        <v>1526</v>
      </c>
      <c r="N624">
        <v>1.375</v>
      </c>
      <c r="O624">
        <v>1</v>
      </c>
      <c r="P624" s="20">
        <v>42146</v>
      </c>
      <c r="Q624" t="s">
        <v>126</v>
      </c>
      <c r="R624" s="20">
        <v>41876</v>
      </c>
      <c r="S624">
        <v>1</v>
      </c>
      <c r="T624" s="20">
        <v>43607</v>
      </c>
      <c r="U624" t="s">
        <v>126</v>
      </c>
      <c r="V624">
        <v>0</v>
      </c>
      <c r="W624">
        <v>0</v>
      </c>
      <c r="X624">
        <v>0</v>
      </c>
      <c r="Y624" t="str">
        <f>Tableau_Lancer_la_requête_à_partir_de_dbfin01[[#This Row],[CATEG_ISSUER]]</f>
        <v>Finance</v>
      </c>
    </row>
    <row r="625" spans="1:25" x14ac:dyDescent="0.25">
      <c r="A625" t="s">
        <v>1527</v>
      </c>
      <c r="B625" t="s">
        <v>110</v>
      </c>
      <c r="C625" t="s">
        <v>160</v>
      </c>
      <c r="D625">
        <v>6</v>
      </c>
      <c r="E625" t="s">
        <v>126</v>
      </c>
      <c r="F625" t="s">
        <v>355</v>
      </c>
      <c r="G625" t="s">
        <v>126</v>
      </c>
      <c r="H625" t="s">
        <v>107</v>
      </c>
      <c r="I625" t="s">
        <v>131</v>
      </c>
      <c r="J625" t="s">
        <v>131</v>
      </c>
      <c r="K625" s="20">
        <v>43852</v>
      </c>
      <c r="L625" s="20">
        <v>43852</v>
      </c>
      <c r="M625" t="s">
        <v>1528</v>
      </c>
      <c r="N625">
        <v>0.75</v>
      </c>
      <c r="O625">
        <v>1</v>
      </c>
      <c r="P625" s="20">
        <v>42391</v>
      </c>
      <c r="Q625" t="s">
        <v>126</v>
      </c>
      <c r="R625" s="20">
        <v>41876</v>
      </c>
      <c r="S625">
        <v>1</v>
      </c>
      <c r="T625" s="20">
        <v>43852</v>
      </c>
      <c r="U625" t="s">
        <v>126</v>
      </c>
      <c r="V625">
        <v>0</v>
      </c>
      <c r="W625">
        <v>0</v>
      </c>
      <c r="X625">
        <v>0</v>
      </c>
      <c r="Y625" t="str">
        <f>Tableau_Lancer_la_requête_à_partir_de_dbfin01[[#This Row],[CATEG_ISSUER]]</f>
        <v>Finance</v>
      </c>
    </row>
    <row r="626" spans="1:25" x14ac:dyDescent="0.25">
      <c r="A626" t="s">
        <v>1529</v>
      </c>
      <c r="B626" t="s">
        <v>110</v>
      </c>
      <c r="C626" t="s">
        <v>160</v>
      </c>
      <c r="D626">
        <v>10</v>
      </c>
      <c r="E626" t="s">
        <v>126</v>
      </c>
      <c r="F626" t="s">
        <v>1530</v>
      </c>
      <c r="G626" t="s">
        <v>126</v>
      </c>
      <c r="H626" t="s">
        <v>107</v>
      </c>
      <c r="I626" t="s">
        <v>131</v>
      </c>
      <c r="J626" t="s">
        <v>131</v>
      </c>
      <c r="K626" s="20">
        <v>42528</v>
      </c>
      <c r="L626" s="20">
        <v>42528</v>
      </c>
      <c r="M626" t="s">
        <v>1531</v>
      </c>
      <c r="N626">
        <v>1.5</v>
      </c>
      <c r="O626">
        <v>1</v>
      </c>
      <c r="P626" s="20">
        <v>41797</v>
      </c>
      <c r="Q626" t="s">
        <v>126</v>
      </c>
      <c r="R626" s="20">
        <v>41876</v>
      </c>
      <c r="S626">
        <v>1</v>
      </c>
      <c r="T626" s="20">
        <v>42528</v>
      </c>
      <c r="U626" t="s">
        <v>126</v>
      </c>
      <c r="V626">
        <v>0</v>
      </c>
      <c r="W626">
        <v>0</v>
      </c>
      <c r="X626">
        <v>0</v>
      </c>
      <c r="Y626" t="str">
        <f>Tableau_Lancer_la_requête_à_partir_de_dbfin01[[#This Row],[CATEG_ISSUER]]</f>
        <v>Finance</v>
      </c>
    </row>
    <row r="627" spans="1:25" x14ac:dyDescent="0.25">
      <c r="A627" t="s">
        <v>1532</v>
      </c>
      <c r="B627" t="s">
        <v>648</v>
      </c>
      <c r="C627" t="s">
        <v>129</v>
      </c>
      <c r="D627">
        <v>6</v>
      </c>
      <c r="E627" t="s">
        <v>126</v>
      </c>
      <c r="F627" t="s">
        <v>503</v>
      </c>
      <c r="G627" t="s">
        <v>126</v>
      </c>
      <c r="H627" t="s">
        <v>107</v>
      </c>
      <c r="I627" t="s">
        <v>131</v>
      </c>
      <c r="J627" t="s">
        <v>131</v>
      </c>
      <c r="K627" s="20">
        <v>43014</v>
      </c>
      <c r="L627" s="20">
        <v>43014</v>
      </c>
      <c r="M627" t="s">
        <v>1533</v>
      </c>
      <c r="N627">
        <v>3.83</v>
      </c>
      <c r="O627">
        <v>1</v>
      </c>
      <c r="P627" s="20">
        <v>40822</v>
      </c>
      <c r="Q627" t="s">
        <v>126</v>
      </c>
      <c r="R627" s="20">
        <v>41876</v>
      </c>
      <c r="S627">
        <v>1</v>
      </c>
      <c r="T627" s="20">
        <v>43014</v>
      </c>
      <c r="U627" t="s">
        <v>126</v>
      </c>
      <c r="V627">
        <v>0</v>
      </c>
      <c r="W627">
        <v>0</v>
      </c>
      <c r="X627">
        <v>0</v>
      </c>
      <c r="Y627" t="str">
        <f>Tableau_Lancer_la_requête_à_partir_de_dbfin01[[#This Row],[CATEG_ISSUER]]</f>
        <v>Corporate</v>
      </c>
    </row>
    <row r="628" spans="1:25" x14ac:dyDescent="0.25">
      <c r="A628" t="s">
        <v>1534</v>
      </c>
      <c r="B628" t="s">
        <v>648</v>
      </c>
      <c r="C628" t="s">
        <v>129</v>
      </c>
      <c r="D628">
        <v>6</v>
      </c>
      <c r="E628" t="s">
        <v>126</v>
      </c>
      <c r="F628" t="s">
        <v>503</v>
      </c>
      <c r="G628" t="s">
        <v>126</v>
      </c>
      <c r="H628" t="s">
        <v>107</v>
      </c>
      <c r="I628" t="s">
        <v>131</v>
      </c>
      <c r="J628" t="s">
        <v>131</v>
      </c>
      <c r="K628" s="20">
        <v>42522</v>
      </c>
      <c r="L628" s="20">
        <v>42522</v>
      </c>
      <c r="M628" t="s">
        <v>1535</v>
      </c>
      <c r="N628">
        <v>3.472</v>
      </c>
      <c r="O628">
        <v>1</v>
      </c>
      <c r="P628" s="20">
        <v>41061</v>
      </c>
      <c r="Q628" t="s">
        <v>126</v>
      </c>
      <c r="R628" s="20">
        <v>41876</v>
      </c>
      <c r="S628">
        <v>1</v>
      </c>
      <c r="T628" s="20">
        <v>42522</v>
      </c>
      <c r="U628" t="s">
        <v>126</v>
      </c>
      <c r="V628">
        <v>0</v>
      </c>
      <c r="W628">
        <v>0</v>
      </c>
      <c r="X628">
        <v>0</v>
      </c>
      <c r="Y628" t="str">
        <f>Tableau_Lancer_la_requête_à_partir_de_dbfin01[[#This Row],[CATEG_ISSUER]]</f>
        <v>Corporate</v>
      </c>
    </row>
    <row r="629" spans="1:25" x14ac:dyDescent="0.25">
      <c r="A629" t="s">
        <v>1536</v>
      </c>
      <c r="B629" t="s">
        <v>648</v>
      </c>
      <c r="C629" t="s">
        <v>129</v>
      </c>
      <c r="D629">
        <v>6</v>
      </c>
      <c r="E629" t="s">
        <v>126</v>
      </c>
      <c r="F629" t="s">
        <v>503</v>
      </c>
      <c r="G629" t="s">
        <v>126</v>
      </c>
      <c r="H629" t="s">
        <v>107</v>
      </c>
      <c r="I629" t="s">
        <v>131</v>
      </c>
      <c r="J629" t="s">
        <v>131</v>
      </c>
      <c r="K629" s="20">
        <v>43514</v>
      </c>
      <c r="L629" s="20">
        <v>43514</v>
      </c>
      <c r="M629" t="s">
        <v>1537</v>
      </c>
      <c r="N629">
        <v>2.9940000000000002</v>
      </c>
      <c r="O629">
        <v>1</v>
      </c>
      <c r="P629" s="20">
        <v>41323</v>
      </c>
      <c r="Q629" t="s">
        <v>126</v>
      </c>
      <c r="R629" s="20">
        <v>41876</v>
      </c>
      <c r="S629">
        <v>1</v>
      </c>
      <c r="T629" s="20">
        <v>43514</v>
      </c>
      <c r="U629" t="s">
        <v>126</v>
      </c>
      <c r="V629">
        <v>0</v>
      </c>
      <c r="W629">
        <v>0</v>
      </c>
      <c r="X629">
        <v>0</v>
      </c>
      <c r="Y629" t="str">
        <f>Tableau_Lancer_la_requête_à_partir_de_dbfin01[[#This Row],[CATEG_ISSUER]]</f>
        <v>Corporate</v>
      </c>
    </row>
    <row r="630" spans="1:25" x14ac:dyDescent="0.25">
      <c r="A630" t="s">
        <v>1538</v>
      </c>
      <c r="B630" t="s">
        <v>734</v>
      </c>
      <c r="C630" t="s">
        <v>129</v>
      </c>
      <c r="D630">
        <v>18</v>
      </c>
      <c r="E630" t="s">
        <v>126</v>
      </c>
      <c r="F630" t="s">
        <v>1539</v>
      </c>
      <c r="G630" t="s">
        <v>126</v>
      </c>
      <c r="H630" t="s">
        <v>107</v>
      </c>
      <c r="I630" t="s">
        <v>131</v>
      </c>
      <c r="J630" t="s">
        <v>131</v>
      </c>
      <c r="K630" s="20">
        <v>42709</v>
      </c>
      <c r="L630" s="20">
        <v>42709</v>
      </c>
      <c r="M630" t="s">
        <v>1540</v>
      </c>
      <c r="N630">
        <v>4.5</v>
      </c>
      <c r="O630">
        <v>1</v>
      </c>
      <c r="P630" s="20">
        <v>39421</v>
      </c>
      <c r="Q630" t="s">
        <v>126</v>
      </c>
      <c r="R630" s="20">
        <v>41876</v>
      </c>
      <c r="S630">
        <v>1</v>
      </c>
      <c r="T630" s="20">
        <v>42709</v>
      </c>
      <c r="U630" t="s">
        <v>126</v>
      </c>
      <c r="V630">
        <v>0</v>
      </c>
      <c r="W630">
        <v>0</v>
      </c>
      <c r="X630">
        <v>0</v>
      </c>
      <c r="Y630" t="str">
        <f>Tableau_Lancer_la_requête_à_partir_de_dbfin01[[#This Row],[CATEG_ISSUER]]</f>
        <v>Corporate</v>
      </c>
    </row>
    <row r="631" spans="1:25" x14ac:dyDescent="0.25">
      <c r="A631" t="s">
        <v>1541</v>
      </c>
      <c r="B631" t="s">
        <v>734</v>
      </c>
      <c r="C631" t="s">
        <v>129</v>
      </c>
      <c r="D631">
        <v>9</v>
      </c>
      <c r="E631" t="s">
        <v>126</v>
      </c>
      <c r="F631" t="s">
        <v>1539</v>
      </c>
      <c r="G631" t="s">
        <v>126</v>
      </c>
      <c r="H631" t="s">
        <v>107</v>
      </c>
      <c r="I631" t="s">
        <v>131</v>
      </c>
      <c r="J631" t="s">
        <v>131</v>
      </c>
      <c r="K631" s="20">
        <v>43192</v>
      </c>
      <c r="L631" s="20">
        <v>43192</v>
      </c>
      <c r="M631" t="s">
        <v>1542</v>
      </c>
      <c r="N631">
        <v>6.875</v>
      </c>
      <c r="O631">
        <v>1</v>
      </c>
      <c r="P631" s="20">
        <v>41366</v>
      </c>
      <c r="Q631" t="s">
        <v>126</v>
      </c>
      <c r="R631" s="20">
        <v>41876</v>
      </c>
      <c r="S631">
        <v>1</v>
      </c>
      <c r="T631" s="20">
        <v>43192</v>
      </c>
      <c r="U631" t="s">
        <v>126</v>
      </c>
      <c r="V631">
        <v>0</v>
      </c>
      <c r="W631">
        <v>0</v>
      </c>
      <c r="X631">
        <v>0</v>
      </c>
      <c r="Y631" t="str">
        <f>Tableau_Lancer_la_requête_à_partir_de_dbfin01[[#This Row],[CATEG_ISSUER]]</f>
        <v>Corporate</v>
      </c>
    </row>
    <row r="632" spans="1:25" x14ac:dyDescent="0.25">
      <c r="A632" t="s">
        <v>1543</v>
      </c>
      <c r="B632" t="s">
        <v>1239</v>
      </c>
      <c r="C632" t="s">
        <v>160</v>
      </c>
      <c r="D632">
        <v>8</v>
      </c>
      <c r="E632" t="s">
        <v>126</v>
      </c>
      <c r="F632" t="s">
        <v>1544</v>
      </c>
      <c r="G632" t="s">
        <v>126</v>
      </c>
      <c r="H632" t="s">
        <v>107</v>
      </c>
      <c r="I632" t="s">
        <v>131</v>
      </c>
      <c r="J632" t="s">
        <v>131</v>
      </c>
      <c r="K632" s="20">
        <v>43556</v>
      </c>
      <c r="L632" s="20">
        <v>43556</v>
      </c>
      <c r="M632" t="s">
        <v>1545</v>
      </c>
      <c r="N632">
        <v>2.375</v>
      </c>
      <c r="O632">
        <v>1</v>
      </c>
      <c r="P632" s="20">
        <v>42095</v>
      </c>
      <c r="Q632" t="s">
        <v>126</v>
      </c>
      <c r="R632" s="20">
        <v>41876</v>
      </c>
      <c r="S632">
        <v>1</v>
      </c>
      <c r="T632" s="20">
        <v>43556</v>
      </c>
      <c r="U632" t="s">
        <v>126</v>
      </c>
      <c r="V632">
        <v>0</v>
      </c>
      <c r="W632">
        <v>0</v>
      </c>
      <c r="X632">
        <v>0</v>
      </c>
      <c r="Y632" t="str">
        <f>Tableau_Lancer_la_requête_à_partir_de_dbfin01[[#This Row],[CATEG_ISSUER]]</f>
        <v>Finance</v>
      </c>
    </row>
    <row r="633" spans="1:25" x14ac:dyDescent="0.25">
      <c r="A633" t="s">
        <v>1546</v>
      </c>
      <c r="B633" t="s">
        <v>704</v>
      </c>
      <c r="C633" t="s">
        <v>160</v>
      </c>
      <c r="D633">
        <v>7</v>
      </c>
      <c r="E633" t="s">
        <v>126</v>
      </c>
      <c r="F633" t="s">
        <v>1547</v>
      </c>
      <c r="G633" t="s">
        <v>126</v>
      </c>
      <c r="H633" t="s">
        <v>107</v>
      </c>
      <c r="I633" t="s">
        <v>131</v>
      </c>
      <c r="J633" t="s">
        <v>131</v>
      </c>
      <c r="K633" s="20">
        <v>43131</v>
      </c>
      <c r="L633" s="20">
        <v>43131</v>
      </c>
      <c r="M633" t="s">
        <v>1548</v>
      </c>
      <c r="N633">
        <v>2.5</v>
      </c>
      <c r="O633">
        <v>1</v>
      </c>
      <c r="P633" s="20">
        <v>41670</v>
      </c>
      <c r="Q633" t="s">
        <v>126</v>
      </c>
      <c r="R633" s="20">
        <v>41876</v>
      </c>
      <c r="S633">
        <v>1</v>
      </c>
      <c r="T633" s="20">
        <v>43131</v>
      </c>
      <c r="U633" t="s">
        <v>126</v>
      </c>
      <c r="V633">
        <v>0</v>
      </c>
      <c r="W633">
        <v>0</v>
      </c>
      <c r="X633">
        <v>0</v>
      </c>
      <c r="Y633" t="str">
        <f>Tableau_Lancer_la_requête_à_partir_de_dbfin01[[#This Row],[CATEG_ISSUER]]</f>
        <v>Finance</v>
      </c>
    </row>
    <row r="634" spans="1:25" x14ac:dyDescent="0.25">
      <c r="A634" t="s">
        <v>1549</v>
      </c>
      <c r="B634" t="s">
        <v>648</v>
      </c>
      <c r="C634" t="s">
        <v>129</v>
      </c>
      <c r="D634">
        <v>9</v>
      </c>
      <c r="E634" t="s">
        <v>126</v>
      </c>
      <c r="F634" t="s">
        <v>1550</v>
      </c>
      <c r="G634" t="s">
        <v>126</v>
      </c>
      <c r="H634" t="s">
        <v>107</v>
      </c>
      <c r="I634" t="s">
        <v>131</v>
      </c>
      <c r="J634" t="s">
        <v>131</v>
      </c>
      <c r="K634" s="20">
        <v>43626</v>
      </c>
      <c r="L634" s="20">
        <v>43626</v>
      </c>
      <c r="M634" t="s">
        <v>1551</v>
      </c>
      <c r="N634">
        <v>1.125</v>
      </c>
      <c r="O634">
        <v>1</v>
      </c>
      <c r="P634" s="20">
        <v>42165</v>
      </c>
      <c r="Q634" t="s">
        <v>126</v>
      </c>
      <c r="R634" s="20">
        <v>41876</v>
      </c>
      <c r="S634">
        <v>1</v>
      </c>
      <c r="T634" s="20">
        <v>43626</v>
      </c>
      <c r="U634" t="s">
        <v>126</v>
      </c>
      <c r="V634">
        <v>0</v>
      </c>
      <c r="W634">
        <v>0</v>
      </c>
      <c r="X634">
        <v>0</v>
      </c>
      <c r="Y634" t="str">
        <f>Tableau_Lancer_la_requête_à_partir_de_dbfin01[[#This Row],[CATEG_ISSUER]]</f>
        <v>Corporate</v>
      </c>
    </row>
    <row r="635" spans="1:25" x14ac:dyDescent="0.25">
      <c r="A635" t="s">
        <v>1552</v>
      </c>
      <c r="B635" t="s">
        <v>1239</v>
      </c>
      <c r="C635" t="s">
        <v>129</v>
      </c>
      <c r="D635">
        <v>8</v>
      </c>
      <c r="E635" t="s">
        <v>126</v>
      </c>
      <c r="F635" t="s">
        <v>1553</v>
      </c>
      <c r="G635" t="s">
        <v>126</v>
      </c>
      <c r="H635" t="s">
        <v>107</v>
      </c>
      <c r="I635" t="s">
        <v>131</v>
      </c>
      <c r="J635" t="s">
        <v>131</v>
      </c>
      <c r="K635" s="20">
        <v>43210</v>
      </c>
      <c r="L635" s="20">
        <v>43210</v>
      </c>
      <c r="M635" t="s">
        <v>1554</v>
      </c>
      <c r="N635">
        <v>4.625</v>
      </c>
      <c r="O635">
        <v>1</v>
      </c>
      <c r="P635" s="20">
        <v>41019</v>
      </c>
      <c r="Q635" t="s">
        <v>126</v>
      </c>
      <c r="R635" s="20">
        <v>41876</v>
      </c>
      <c r="S635">
        <v>1</v>
      </c>
      <c r="T635" s="20">
        <v>43210</v>
      </c>
      <c r="U635" t="s">
        <v>126</v>
      </c>
      <c r="V635">
        <v>0</v>
      </c>
      <c r="W635">
        <v>0</v>
      </c>
      <c r="X635">
        <v>0</v>
      </c>
      <c r="Y635" t="str">
        <f>Tableau_Lancer_la_requête_à_partir_de_dbfin01[[#This Row],[CATEG_ISSUER]]</f>
        <v>Corporate</v>
      </c>
    </row>
    <row r="636" spans="1:25" x14ac:dyDescent="0.25">
      <c r="A636" t="s">
        <v>1555</v>
      </c>
      <c r="B636" t="s">
        <v>122</v>
      </c>
      <c r="C636" t="s">
        <v>160</v>
      </c>
      <c r="D636">
        <v>5</v>
      </c>
      <c r="E636" t="s">
        <v>126</v>
      </c>
      <c r="F636" t="s">
        <v>552</v>
      </c>
      <c r="G636" t="s">
        <v>126</v>
      </c>
      <c r="H636" t="s">
        <v>107</v>
      </c>
      <c r="I636" t="s">
        <v>131</v>
      </c>
      <c r="J636" t="s">
        <v>131</v>
      </c>
      <c r="K636" s="20">
        <v>43136</v>
      </c>
      <c r="L636" s="20">
        <v>43136</v>
      </c>
      <c r="M636" t="s">
        <v>1556</v>
      </c>
      <c r="N636">
        <v>4.75</v>
      </c>
      <c r="O636">
        <v>1</v>
      </c>
      <c r="P636" s="20">
        <v>39849</v>
      </c>
      <c r="Q636" t="s">
        <v>126</v>
      </c>
      <c r="R636" s="20">
        <v>41876</v>
      </c>
      <c r="S636">
        <v>1</v>
      </c>
      <c r="T636" s="20">
        <v>43136</v>
      </c>
      <c r="U636" t="s">
        <v>126</v>
      </c>
      <c r="V636">
        <v>0</v>
      </c>
      <c r="W636">
        <v>0</v>
      </c>
      <c r="X636">
        <v>0</v>
      </c>
      <c r="Y636" t="str">
        <f>Tableau_Lancer_la_requête_à_partir_de_dbfin01[[#This Row],[CATEG_ISSUER]]</f>
        <v>Finance</v>
      </c>
    </row>
    <row r="637" spans="1:25" x14ac:dyDescent="0.25">
      <c r="A637" t="s">
        <v>1557</v>
      </c>
      <c r="B637" t="s">
        <v>122</v>
      </c>
      <c r="C637" t="s">
        <v>160</v>
      </c>
      <c r="D637">
        <v>5</v>
      </c>
      <c r="E637" t="s">
        <v>126</v>
      </c>
      <c r="F637" t="s">
        <v>552</v>
      </c>
      <c r="G637" t="s">
        <v>126</v>
      </c>
      <c r="H637" t="s">
        <v>107</v>
      </c>
      <c r="I637" t="s">
        <v>131</v>
      </c>
      <c r="J637" t="s">
        <v>131</v>
      </c>
      <c r="K637" s="20">
        <v>43371</v>
      </c>
      <c r="L637" s="20">
        <v>43371</v>
      </c>
      <c r="M637" t="s">
        <v>1558</v>
      </c>
      <c r="N637">
        <v>4.9000000000000004</v>
      </c>
      <c r="O637">
        <v>1</v>
      </c>
      <c r="P637" s="20">
        <v>39719</v>
      </c>
      <c r="Q637" t="s">
        <v>126</v>
      </c>
      <c r="R637" s="20">
        <v>41876</v>
      </c>
      <c r="S637">
        <v>1</v>
      </c>
      <c r="T637" s="20">
        <v>43371</v>
      </c>
      <c r="U637" t="s">
        <v>126</v>
      </c>
      <c r="V637">
        <v>0</v>
      </c>
      <c r="W637">
        <v>0</v>
      </c>
      <c r="X637">
        <v>0</v>
      </c>
      <c r="Y637" t="str">
        <f>Tableau_Lancer_la_requête_à_partir_de_dbfin01[[#This Row],[CATEG_ISSUER]]</f>
        <v>Finance</v>
      </c>
    </row>
    <row r="638" spans="1:25" x14ac:dyDescent="0.25">
      <c r="A638" t="s">
        <v>1559</v>
      </c>
      <c r="B638" t="s">
        <v>122</v>
      </c>
      <c r="C638" t="s">
        <v>160</v>
      </c>
      <c r="D638">
        <v>5</v>
      </c>
      <c r="E638" t="s">
        <v>126</v>
      </c>
      <c r="F638" t="s">
        <v>552</v>
      </c>
      <c r="G638" t="s">
        <v>126</v>
      </c>
      <c r="H638" t="s">
        <v>107</v>
      </c>
      <c r="I638" t="s">
        <v>131</v>
      </c>
      <c r="J638" t="s">
        <v>131</v>
      </c>
      <c r="K638" s="20">
        <v>42846</v>
      </c>
      <c r="L638" s="20">
        <v>42846</v>
      </c>
      <c r="M638" t="s">
        <v>1560</v>
      </c>
      <c r="N638">
        <v>5</v>
      </c>
      <c r="O638">
        <v>1</v>
      </c>
      <c r="P638" s="20">
        <v>39924</v>
      </c>
      <c r="Q638" t="s">
        <v>126</v>
      </c>
      <c r="R638" s="20">
        <v>41876</v>
      </c>
      <c r="S638">
        <v>1</v>
      </c>
      <c r="T638" s="20">
        <v>42846</v>
      </c>
      <c r="U638" t="s">
        <v>126</v>
      </c>
      <c r="V638">
        <v>0</v>
      </c>
      <c r="W638">
        <v>0</v>
      </c>
      <c r="X638">
        <v>0</v>
      </c>
      <c r="Y638" t="str">
        <f>Tableau_Lancer_la_requête_à_partir_de_dbfin01[[#This Row],[CATEG_ISSUER]]</f>
        <v>Finance</v>
      </c>
    </row>
    <row r="639" spans="1:25" x14ac:dyDescent="0.25">
      <c r="A639" t="s">
        <v>1561</v>
      </c>
      <c r="B639" t="s">
        <v>122</v>
      </c>
      <c r="C639" t="s">
        <v>160</v>
      </c>
      <c r="D639">
        <v>5</v>
      </c>
      <c r="E639" t="s">
        <v>126</v>
      </c>
      <c r="F639" t="s">
        <v>552</v>
      </c>
      <c r="G639" t="s">
        <v>126</v>
      </c>
      <c r="H639" t="s">
        <v>107</v>
      </c>
      <c r="I639" t="s">
        <v>131</v>
      </c>
      <c r="J639" t="s">
        <v>131</v>
      </c>
      <c r="K639" s="20">
        <v>43276</v>
      </c>
      <c r="L639" s="20">
        <v>43276</v>
      </c>
      <c r="M639" t="s">
        <v>1562</v>
      </c>
      <c r="N639">
        <v>5.5</v>
      </c>
      <c r="O639">
        <v>1</v>
      </c>
      <c r="P639" s="20">
        <v>39989</v>
      </c>
      <c r="Q639" t="s">
        <v>126</v>
      </c>
      <c r="R639" s="20">
        <v>41876</v>
      </c>
      <c r="S639">
        <v>1</v>
      </c>
      <c r="T639" s="20">
        <v>43276</v>
      </c>
      <c r="U639" t="s">
        <v>126</v>
      </c>
      <c r="V639">
        <v>0</v>
      </c>
      <c r="W639">
        <v>0</v>
      </c>
      <c r="X639">
        <v>0</v>
      </c>
      <c r="Y639" t="str">
        <f>Tableau_Lancer_la_requête_à_partir_de_dbfin01[[#This Row],[CATEG_ISSUER]]</f>
        <v>Finance</v>
      </c>
    </row>
    <row r="640" spans="1:25" x14ac:dyDescent="0.25">
      <c r="A640" t="s">
        <v>1563</v>
      </c>
      <c r="B640" t="s">
        <v>122</v>
      </c>
      <c r="C640" t="s">
        <v>160</v>
      </c>
      <c r="D640">
        <v>5</v>
      </c>
      <c r="E640" t="s">
        <v>126</v>
      </c>
      <c r="F640" t="s">
        <v>552</v>
      </c>
      <c r="G640" t="s">
        <v>126</v>
      </c>
      <c r="H640" t="s">
        <v>107</v>
      </c>
      <c r="I640" t="s">
        <v>131</v>
      </c>
      <c r="J640" t="s">
        <v>131</v>
      </c>
      <c r="K640" s="20">
        <v>43480</v>
      </c>
      <c r="L640" s="20">
        <v>43480</v>
      </c>
      <c r="M640" t="s">
        <v>1564</v>
      </c>
      <c r="N640">
        <v>5.25</v>
      </c>
      <c r="O640">
        <v>1</v>
      </c>
      <c r="P640" s="20">
        <v>40193</v>
      </c>
      <c r="Q640" t="s">
        <v>126</v>
      </c>
      <c r="R640" s="20">
        <v>41876</v>
      </c>
      <c r="S640">
        <v>1</v>
      </c>
      <c r="T640" s="20">
        <v>43480</v>
      </c>
      <c r="U640" t="s">
        <v>126</v>
      </c>
      <c r="V640">
        <v>0</v>
      </c>
      <c r="W640">
        <v>0</v>
      </c>
      <c r="X640">
        <v>0</v>
      </c>
      <c r="Y640" t="str">
        <f>Tableau_Lancer_la_requête_à_partir_de_dbfin01[[#This Row],[CATEG_ISSUER]]</f>
        <v>Finance</v>
      </c>
    </row>
    <row r="641" spans="1:25" x14ac:dyDescent="0.25">
      <c r="A641" t="s">
        <v>1565</v>
      </c>
      <c r="B641" t="s">
        <v>122</v>
      </c>
      <c r="C641" t="s">
        <v>160</v>
      </c>
      <c r="D641">
        <v>5</v>
      </c>
      <c r="E641" t="s">
        <v>126</v>
      </c>
      <c r="F641" t="s">
        <v>552</v>
      </c>
      <c r="G641" t="s">
        <v>126</v>
      </c>
      <c r="H641" t="s">
        <v>107</v>
      </c>
      <c r="I641" t="s">
        <v>131</v>
      </c>
      <c r="J641" t="s">
        <v>131</v>
      </c>
      <c r="K641" s="20">
        <v>42751</v>
      </c>
      <c r="L641" s="20">
        <v>42751</v>
      </c>
      <c r="M641" t="s">
        <v>1566</v>
      </c>
      <c r="N641">
        <v>5.0999999999999996</v>
      </c>
      <c r="O641">
        <v>1</v>
      </c>
      <c r="P641" s="20">
        <v>40194</v>
      </c>
      <c r="Q641" t="s">
        <v>126</v>
      </c>
      <c r="R641" s="20">
        <v>41876</v>
      </c>
      <c r="S641">
        <v>1</v>
      </c>
      <c r="T641" s="20">
        <v>42751</v>
      </c>
      <c r="U641" t="s">
        <v>126</v>
      </c>
      <c r="V641">
        <v>0</v>
      </c>
      <c r="W641">
        <v>0</v>
      </c>
      <c r="X641">
        <v>0</v>
      </c>
      <c r="Y641" t="str">
        <f>Tableau_Lancer_la_requête_à_partir_de_dbfin01[[#This Row],[CATEG_ISSUER]]</f>
        <v>Finance</v>
      </c>
    </row>
    <row r="642" spans="1:25" x14ac:dyDescent="0.25">
      <c r="A642" t="s">
        <v>1567</v>
      </c>
      <c r="B642" t="s">
        <v>122</v>
      </c>
      <c r="C642" t="s">
        <v>160</v>
      </c>
      <c r="D642">
        <v>5</v>
      </c>
      <c r="E642" t="s">
        <v>126</v>
      </c>
      <c r="F642" t="s">
        <v>552</v>
      </c>
      <c r="G642" t="s">
        <v>126</v>
      </c>
      <c r="H642" t="s">
        <v>107</v>
      </c>
      <c r="I642" t="s">
        <v>131</v>
      </c>
      <c r="J642" t="s">
        <v>131</v>
      </c>
      <c r="K642" s="20">
        <v>43116</v>
      </c>
      <c r="L642" s="20">
        <v>43116</v>
      </c>
      <c r="M642" t="s">
        <v>1568</v>
      </c>
      <c r="N642">
        <v>5.25</v>
      </c>
      <c r="O642">
        <v>1</v>
      </c>
      <c r="P642" s="20">
        <v>40194</v>
      </c>
      <c r="Q642" t="s">
        <v>126</v>
      </c>
      <c r="R642" s="20">
        <v>41876</v>
      </c>
      <c r="S642">
        <v>1</v>
      </c>
      <c r="T642" s="20">
        <v>43116</v>
      </c>
      <c r="U642" t="s">
        <v>126</v>
      </c>
      <c r="V642">
        <v>0</v>
      </c>
      <c r="W642">
        <v>0</v>
      </c>
      <c r="X642">
        <v>0</v>
      </c>
      <c r="Y642" t="str">
        <f>Tableau_Lancer_la_requête_à_partir_de_dbfin01[[#This Row],[CATEG_ISSUER]]</f>
        <v>Finance</v>
      </c>
    </row>
    <row r="643" spans="1:25" x14ac:dyDescent="0.25">
      <c r="A643" t="s">
        <v>1569</v>
      </c>
      <c r="B643" t="s">
        <v>244</v>
      </c>
      <c r="C643" t="s">
        <v>129</v>
      </c>
      <c r="D643">
        <v>10</v>
      </c>
      <c r="E643" t="s">
        <v>126</v>
      </c>
      <c r="F643" t="s">
        <v>1570</v>
      </c>
      <c r="G643" t="s">
        <v>126</v>
      </c>
      <c r="H643" t="s">
        <v>107</v>
      </c>
      <c r="I643" t="s">
        <v>131</v>
      </c>
      <c r="J643" t="s">
        <v>131</v>
      </c>
      <c r="K643" s="20">
        <v>43354</v>
      </c>
      <c r="L643" s="20">
        <v>43354</v>
      </c>
      <c r="M643" t="s">
        <v>1571</v>
      </c>
      <c r="N643">
        <v>3.7789999999999999</v>
      </c>
      <c r="O643">
        <v>1</v>
      </c>
      <c r="P643" s="20">
        <v>41893</v>
      </c>
      <c r="Q643" t="s">
        <v>126</v>
      </c>
      <c r="R643" s="20">
        <v>41876</v>
      </c>
      <c r="S643">
        <v>1</v>
      </c>
      <c r="T643" s="20">
        <v>43354</v>
      </c>
      <c r="U643" t="s">
        <v>126</v>
      </c>
      <c r="V643">
        <v>0</v>
      </c>
      <c r="W643">
        <v>0</v>
      </c>
      <c r="X643">
        <v>0</v>
      </c>
      <c r="Y643" t="str">
        <f>Tableau_Lancer_la_requête_à_partir_de_dbfin01[[#This Row],[CATEG_ISSUER]]</f>
        <v>Corporate</v>
      </c>
    </row>
    <row r="644" spans="1:25" x14ac:dyDescent="0.25">
      <c r="A644" t="s">
        <v>1572</v>
      </c>
      <c r="B644" t="s">
        <v>122</v>
      </c>
      <c r="C644" t="s">
        <v>160</v>
      </c>
      <c r="D644">
        <v>5</v>
      </c>
      <c r="E644" t="s">
        <v>126</v>
      </c>
      <c r="F644" t="s">
        <v>552</v>
      </c>
      <c r="G644" t="s">
        <v>126</v>
      </c>
      <c r="H644" t="s">
        <v>107</v>
      </c>
      <c r="I644" t="s">
        <v>131</v>
      </c>
      <c r="J644" t="s">
        <v>131</v>
      </c>
      <c r="K644" s="20">
        <v>43544</v>
      </c>
      <c r="L644" s="20">
        <v>43544</v>
      </c>
      <c r="M644" t="s">
        <v>1573</v>
      </c>
      <c r="N644">
        <v>4.75</v>
      </c>
      <c r="O644">
        <v>1</v>
      </c>
      <c r="P644" s="20">
        <v>40257</v>
      </c>
      <c r="Q644" t="s">
        <v>126</v>
      </c>
      <c r="R644" s="20">
        <v>41876</v>
      </c>
      <c r="S644">
        <v>1</v>
      </c>
      <c r="T644" s="20">
        <v>43544</v>
      </c>
      <c r="U644" t="s">
        <v>126</v>
      </c>
      <c r="V644">
        <v>0</v>
      </c>
      <c r="W644">
        <v>0</v>
      </c>
      <c r="X644">
        <v>0</v>
      </c>
      <c r="Y644" t="str">
        <f>Tableau_Lancer_la_requête_à_partir_de_dbfin01[[#This Row],[CATEG_ISSUER]]</f>
        <v>Finance</v>
      </c>
    </row>
    <row r="645" spans="1:25" x14ac:dyDescent="0.25">
      <c r="A645" t="s">
        <v>1574</v>
      </c>
      <c r="B645" t="s">
        <v>122</v>
      </c>
      <c r="C645" t="s">
        <v>160</v>
      </c>
      <c r="D645">
        <v>5</v>
      </c>
      <c r="E645" t="s">
        <v>126</v>
      </c>
      <c r="F645" t="s">
        <v>552</v>
      </c>
      <c r="G645" t="s">
        <v>126</v>
      </c>
      <c r="H645" t="s">
        <v>107</v>
      </c>
      <c r="I645" t="s">
        <v>131</v>
      </c>
      <c r="J645" t="s">
        <v>131</v>
      </c>
      <c r="K645" s="20">
        <v>42471</v>
      </c>
      <c r="L645" s="20">
        <v>42471</v>
      </c>
      <c r="M645" t="s">
        <v>1575</v>
      </c>
      <c r="N645">
        <v>4</v>
      </c>
      <c r="O645">
        <v>1</v>
      </c>
      <c r="P645" s="20">
        <v>40279</v>
      </c>
      <c r="Q645" t="s">
        <v>126</v>
      </c>
      <c r="R645" s="20">
        <v>41876</v>
      </c>
      <c r="S645">
        <v>1</v>
      </c>
      <c r="T645" s="20">
        <v>42471</v>
      </c>
      <c r="U645" t="s">
        <v>126</v>
      </c>
      <c r="V645">
        <v>0</v>
      </c>
      <c r="W645">
        <v>0</v>
      </c>
      <c r="X645">
        <v>0</v>
      </c>
      <c r="Y645" t="str">
        <f>Tableau_Lancer_la_requête_à_partir_de_dbfin01[[#This Row],[CATEG_ISSUER]]</f>
        <v>Finance</v>
      </c>
    </row>
    <row r="646" spans="1:25" x14ac:dyDescent="0.25">
      <c r="A646" t="s">
        <v>1576</v>
      </c>
      <c r="B646" t="s">
        <v>122</v>
      </c>
      <c r="C646" t="s">
        <v>160</v>
      </c>
      <c r="D646">
        <v>5</v>
      </c>
      <c r="E646" t="s">
        <v>126</v>
      </c>
      <c r="F646" t="s">
        <v>552</v>
      </c>
      <c r="G646" t="s">
        <v>126</v>
      </c>
      <c r="H646" t="s">
        <v>107</v>
      </c>
      <c r="I646" t="s">
        <v>131</v>
      </c>
      <c r="J646" t="s">
        <v>131</v>
      </c>
      <c r="K646" s="20">
        <v>42639</v>
      </c>
      <c r="L646" s="20">
        <v>42639</v>
      </c>
      <c r="M646" t="s">
        <v>1577</v>
      </c>
      <c r="N646">
        <v>4.125</v>
      </c>
      <c r="O646">
        <v>1</v>
      </c>
      <c r="P646" s="20">
        <v>40447</v>
      </c>
      <c r="Q646" t="s">
        <v>126</v>
      </c>
      <c r="R646" s="20">
        <v>41876</v>
      </c>
      <c r="S646">
        <v>1</v>
      </c>
      <c r="T646" s="20">
        <v>42639</v>
      </c>
      <c r="U646" t="s">
        <v>126</v>
      </c>
      <c r="V646">
        <v>0</v>
      </c>
      <c r="W646">
        <v>0</v>
      </c>
      <c r="X646">
        <v>0</v>
      </c>
      <c r="Y646" t="str">
        <f>Tableau_Lancer_la_requête_à_partir_de_dbfin01[[#This Row],[CATEG_ISSUER]]</f>
        <v>Finance</v>
      </c>
    </row>
    <row r="647" spans="1:25" x14ac:dyDescent="0.25">
      <c r="A647" t="s">
        <v>1578</v>
      </c>
      <c r="B647" t="s">
        <v>122</v>
      </c>
      <c r="C647" t="s">
        <v>160</v>
      </c>
      <c r="D647">
        <v>5</v>
      </c>
      <c r="E647" t="s">
        <v>126</v>
      </c>
      <c r="F647" t="s">
        <v>552</v>
      </c>
      <c r="G647" t="s">
        <v>126</v>
      </c>
      <c r="H647" t="s">
        <v>107</v>
      </c>
      <c r="I647" t="s">
        <v>131</v>
      </c>
      <c r="J647" t="s">
        <v>131</v>
      </c>
      <c r="K647" s="20">
        <v>43059</v>
      </c>
      <c r="L647" s="20">
        <v>43059</v>
      </c>
      <c r="M647" t="s">
        <v>1579</v>
      </c>
      <c r="N647">
        <v>4</v>
      </c>
      <c r="O647">
        <v>1</v>
      </c>
      <c r="P647" s="20">
        <v>40502</v>
      </c>
      <c r="Q647" t="s">
        <v>126</v>
      </c>
      <c r="R647" s="20">
        <v>41876</v>
      </c>
      <c r="S647">
        <v>1</v>
      </c>
      <c r="T647" s="20">
        <v>43059</v>
      </c>
      <c r="U647" t="s">
        <v>126</v>
      </c>
      <c r="V647">
        <v>0</v>
      </c>
      <c r="W647">
        <v>0</v>
      </c>
      <c r="X647">
        <v>0</v>
      </c>
      <c r="Y647" t="str">
        <f>Tableau_Lancer_la_requête_à_partir_de_dbfin01[[#This Row],[CATEG_ISSUER]]</f>
        <v>Finance</v>
      </c>
    </row>
    <row r="648" spans="1:25" x14ac:dyDescent="0.25">
      <c r="A648" t="s">
        <v>1580</v>
      </c>
      <c r="B648" t="s">
        <v>122</v>
      </c>
      <c r="C648" t="s">
        <v>160</v>
      </c>
      <c r="D648">
        <v>5</v>
      </c>
      <c r="E648" t="s">
        <v>126</v>
      </c>
      <c r="F648" t="s">
        <v>552</v>
      </c>
      <c r="G648" t="s">
        <v>126</v>
      </c>
      <c r="H648" t="s">
        <v>107</v>
      </c>
      <c r="I648" t="s">
        <v>131</v>
      </c>
      <c r="J648" t="s">
        <v>131</v>
      </c>
      <c r="K648" s="20">
        <v>43483</v>
      </c>
      <c r="L648" s="20">
        <v>43483</v>
      </c>
      <c r="M648" t="s">
        <v>1581</v>
      </c>
      <c r="N648">
        <v>3.75</v>
      </c>
      <c r="O648">
        <v>1</v>
      </c>
      <c r="P648" s="20">
        <v>40926</v>
      </c>
      <c r="Q648" t="s">
        <v>126</v>
      </c>
      <c r="R648" s="20">
        <v>41876</v>
      </c>
      <c r="S648">
        <v>1</v>
      </c>
      <c r="T648" s="20">
        <v>43483</v>
      </c>
      <c r="U648" t="s">
        <v>126</v>
      </c>
      <c r="V648">
        <v>0</v>
      </c>
      <c r="W648">
        <v>0</v>
      </c>
      <c r="X648">
        <v>0</v>
      </c>
      <c r="Y648" t="str">
        <f>Tableau_Lancer_la_requête_à_partir_de_dbfin01[[#This Row],[CATEG_ISSUER]]</f>
        <v>Finance</v>
      </c>
    </row>
    <row r="649" spans="1:25" x14ac:dyDescent="0.25">
      <c r="A649" t="s">
        <v>1582</v>
      </c>
      <c r="B649" t="s">
        <v>122</v>
      </c>
      <c r="C649" t="s">
        <v>160</v>
      </c>
      <c r="D649">
        <v>5</v>
      </c>
      <c r="E649" t="s">
        <v>126</v>
      </c>
      <c r="F649" t="s">
        <v>552</v>
      </c>
      <c r="G649" t="s">
        <v>126</v>
      </c>
      <c r="H649" t="s">
        <v>107</v>
      </c>
      <c r="I649" t="s">
        <v>131</v>
      </c>
      <c r="J649" t="s">
        <v>131</v>
      </c>
      <c r="K649" s="20">
        <v>42902</v>
      </c>
      <c r="L649" s="20">
        <v>42902</v>
      </c>
      <c r="M649" t="s">
        <v>1583</v>
      </c>
      <c r="N649">
        <v>3.5</v>
      </c>
      <c r="O649">
        <v>1</v>
      </c>
      <c r="P649" s="20">
        <v>41076</v>
      </c>
      <c r="Q649" t="s">
        <v>126</v>
      </c>
      <c r="R649" s="20">
        <v>41876</v>
      </c>
      <c r="S649">
        <v>1</v>
      </c>
      <c r="T649" s="20">
        <v>42902</v>
      </c>
      <c r="U649" t="s">
        <v>126</v>
      </c>
      <c r="V649">
        <v>0</v>
      </c>
      <c r="W649">
        <v>0</v>
      </c>
      <c r="X649">
        <v>0</v>
      </c>
      <c r="Y649" t="str">
        <f>Tableau_Lancer_la_requête_à_partir_de_dbfin01[[#This Row],[CATEG_ISSUER]]</f>
        <v>Finance</v>
      </c>
    </row>
    <row r="650" spans="1:25" x14ac:dyDescent="0.25">
      <c r="A650" t="s">
        <v>1584</v>
      </c>
      <c r="B650" t="s">
        <v>1239</v>
      </c>
      <c r="C650" t="s">
        <v>160</v>
      </c>
      <c r="D650">
        <v>4</v>
      </c>
      <c r="E650" t="s">
        <v>126</v>
      </c>
      <c r="F650" t="s">
        <v>1585</v>
      </c>
      <c r="G650" t="s">
        <v>126</v>
      </c>
      <c r="H650" t="s">
        <v>107</v>
      </c>
      <c r="I650" t="s">
        <v>131</v>
      </c>
      <c r="J650" t="s">
        <v>131</v>
      </c>
      <c r="K650" s="20">
        <v>42802</v>
      </c>
      <c r="L650" s="20">
        <v>42802</v>
      </c>
      <c r="M650" t="s">
        <v>1586</v>
      </c>
      <c r="N650">
        <v>4</v>
      </c>
      <c r="O650">
        <v>1</v>
      </c>
      <c r="P650" s="20">
        <v>40610</v>
      </c>
      <c r="Q650" t="s">
        <v>126</v>
      </c>
      <c r="R650" s="20">
        <v>41876</v>
      </c>
      <c r="S650">
        <v>1</v>
      </c>
      <c r="T650" s="20">
        <v>42802</v>
      </c>
      <c r="U650" t="s">
        <v>126</v>
      </c>
      <c r="V650">
        <v>0</v>
      </c>
      <c r="W650">
        <v>0</v>
      </c>
      <c r="X650">
        <v>0</v>
      </c>
      <c r="Y650" t="str">
        <f>Tableau_Lancer_la_requête_à_partir_de_dbfin01[[#This Row],[CATEG_ISSUER]]</f>
        <v>Finance</v>
      </c>
    </row>
    <row r="651" spans="1:25" x14ac:dyDescent="0.25">
      <c r="A651" t="s">
        <v>1587</v>
      </c>
      <c r="B651" t="s">
        <v>1239</v>
      </c>
      <c r="C651" t="s">
        <v>160</v>
      </c>
      <c r="D651">
        <v>4</v>
      </c>
      <c r="E651" t="s">
        <v>126</v>
      </c>
      <c r="F651" t="s">
        <v>1585</v>
      </c>
      <c r="G651" t="s">
        <v>126</v>
      </c>
      <c r="H651" t="s">
        <v>107</v>
      </c>
      <c r="I651" t="s">
        <v>131</v>
      </c>
      <c r="J651" t="s">
        <v>131</v>
      </c>
      <c r="K651" s="20">
        <v>43243</v>
      </c>
      <c r="L651" s="20">
        <v>43243</v>
      </c>
      <c r="M651" t="s">
        <v>1588</v>
      </c>
      <c r="N651">
        <v>1.25</v>
      </c>
      <c r="O651">
        <v>1</v>
      </c>
      <c r="P651" s="20">
        <v>41782</v>
      </c>
      <c r="Q651" t="s">
        <v>126</v>
      </c>
      <c r="R651" s="20">
        <v>41876</v>
      </c>
      <c r="S651">
        <v>1</v>
      </c>
      <c r="T651" s="20">
        <v>43243</v>
      </c>
      <c r="U651" t="s">
        <v>126</v>
      </c>
      <c r="V651">
        <v>0</v>
      </c>
      <c r="W651">
        <v>0</v>
      </c>
      <c r="X651">
        <v>0</v>
      </c>
      <c r="Y651" t="str">
        <f>Tableau_Lancer_la_requête_à_partir_de_dbfin01[[#This Row],[CATEG_ISSUER]]</f>
        <v>Finance</v>
      </c>
    </row>
    <row r="652" spans="1:25" x14ac:dyDescent="0.25">
      <c r="A652" t="s">
        <v>1589</v>
      </c>
      <c r="B652" t="s">
        <v>128</v>
      </c>
      <c r="C652" t="s">
        <v>160</v>
      </c>
      <c r="D652">
        <v>7</v>
      </c>
      <c r="E652" t="s">
        <v>126</v>
      </c>
      <c r="F652" t="s">
        <v>657</v>
      </c>
      <c r="G652" t="s">
        <v>126</v>
      </c>
      <c r="H652" t="s">
        <v>107</v>
      </c>
      <c r="I652" t="s">
        <v>131</v>
      </c>
      <c r="J652" t="s">
        <v>131</v>
      </c>
      <c r="K652" s="20">
        <v>43679</v>
      </c>
      <c r="L652" s="20">
        <v>43679</v>
      </c>
      <c r="M652" t="s">
        <v>1590</v>
      </c>
      <c r="N652">
        <v>5</v>
      </c>
      <c r="O652">
        <v>1</v>
      </c>
      <c r="P652" s="20">
        <v>38566</v>
      </c>
      <c r="Q652" t="s">
        <v>126</v>
      </c>
      <c r="R652" s="20">
        <v>41876</v>
      </c>
      <c r="S652">
        <v>1</v>
      </c>
      <c r="T652" s="20">
        <v>43679</v>
      </c>
      <c r="U652" t="s">
        <v>126</v>
      </c>
      <c r="V652">
        <v>0</v>
      </c>
      <c r="W652">
        <v>0</v>
      </c>
      <c r="X652">
        <v>0</v>
      </c>
      <c r="Y652" t="str">
        <f>Tableau_Lancer_la_requête_à_partir_de_dbfin01[[#This Row],[CATEG_ISSUER]]</f>
        <v>Finance</v>
      </c>
    </row>
    <row r="653" spans="1:25" x14ac:dyDescent="0.25">
      <c r="A653" t="s">
        <v>1591</v>
      </c>
      <c r="B653" t="s">
        <v>128</v>
      </c>
      <c r="C653" t="s">
        <v>160</v>
      </c>
      <c r="D653">
        <v>7</v>
      </c>
      <c r="E653" t="s">
        <v>126</v>
      </c>
      <c r="F653" t="s">
        <v>657</v>
      </c>
      <c r="G653" t="s">
        <v>126</v>
      </c>
      <c r="H653" t="s">
        <v>107</v>
      </c>
      <c r="I653" t="s">
        <v>131</v>
      </c>
      <c r="J653" t="s">
        <v>131</v>
      </c>
      <c r="K653" s="20">
        <v>43406</v>
      </c>
      <c r="L653" s="20">
        <v>43406</v>
      </c>
      <c r="M653" t="s">
        <v>1592</v>
      </c>
      <c r="N653">
        <v>4.375</v>
      </c>
      <c r="O653">
        <v>1</v>
      </c>
      <c r="P653" s="20">
        <v>39388</v>
      </c>
      <c r="Q653" t="s">
        <v>126</v>
      </c>
      <c r="R653" s="20">
        <v>41876</v>
      </c>
      <c r="S653">
        <v>1</v>
      </c>
      <c r="T653" s="20">
        <v>43406</v>
      </c>
      <c r="U653" t="s">
        <v>126</v>
      </c>
      <c r="V653">
        <v>0</v>
      </c>
      <c r="W653">
        <v>0</v>
      </c>
      <c r="X653">
        <v>0</v>
      </c>
      <c r="Y653" t="str">
        <f>Tableau_Lancer_la_requête_à_partir_de_dbfin01[[#This Row],[CATEG_ISSUER]]</f>
        <v>Finance</v>
      </c>
    </row>
    <row r="654" spans="1:25" x14ac:dyDescent="0.25">
      <c r="A654" t="s">
        <v>1593</v>
      </c>
      <c r="B654" t="s">
        <v>128</v>
      </c>
      <c r="C654" t="s">
        <v>160</v>
      </c>
      <c r="D654">
        <v>7</v>
      </c>
      <c r="E654" t="s">
        <v>126</v>
      </c>
      <c r="F654" t="s">
        <v>657</v>
      </c>
      <c r="G654" t="s">
        <v>126</v>
      </c>
      <c r="H654" t="s">
        <v>107</v>
      </c>
      <c r="I654" t="s">
        <v>131</v>
      </c>
      <c r="J654" t="s">
        <v>131</v>
      </c>
      <c r="K654" s="20">
        <v>42765</v>
      </c>
      <c r="L654" s="20">
        <v>42765</v>
      </c>
      <c r="M654" t="s">
        <v>1594</v>
      </c>
      <c r="N654">
        <v>4.375</v>
      </c>
      <c r="O654">
        <v>1</v>
      </c>
      <c r="P654" s="20">
        <v>39477</v>
      </c>
      <c r="Q654" t="s">
        <v>126</v>
      </c>
      <c r="R654" s="20">
        <v>41876</v>
      </c>
      <c r="S654">
        <v>1</v>
      </c>
      <c r="T654" s="20">
        <v>42765</v>
      </c>
      <c r="U654" t="s">
        <v>126</v>
      </c>
      <c r="V654">
        <v>0</v>
      </c>
      <c r="W654">
        <v>0</v>
      </c>
      <c r="X654">
        <v>0</v>
      </c>
      <c r="Y654" t="str">
        <f>Tableau_Lancer_la_requête_à_partir_de_dbfin01[[#This Row],[CATEG_ISSUER]]</f>
        <v>Finance</v>
      </c>
    </row>
    <row r="655" spans="1:25" x14ac:dyDescent="0.25">
      <c r="A655" t="s">
        <v>1595</v>
      </c>
      <c r="B655" t="s">
        <v>128</v>
      </c>
      <c r="C655" t="s">
        <v>160</v>
      </c>
      <c r="D655">
        <v>7</v>
      </c>
      <c r="E655" t="s">
        <v>126</v>
      </c>
      <c r="F655" t="s">
        <v>657</v>
      </c>
      <c r="G655" t="s">
        <v>126</v>
      </c>
      <c r="H655" t="s">
        <v>107</v>
      </c>
      <c r="I655" t="s">
        <v>131</v>
      </c>
      <c r="J655" t="s">
        <v>131</v>
      </c>
      <c r="K655" s="20">
        <v>43129</v>
      </c>
      <c r="L655" s="20">
        <v>43129</v>
      </c>
      <c r="M655" t="s">
        <v>1596</v>
      </c>
      <c r="N655">
        <v>1.75</v>
      </c>
      <c r="O655">
        <v>1</v>
      </c>
      <c r="P655" s="20">
        <v>41668</v>
      </c>
      <c r="Q655" t="s">
        <v>126</v>
      </c>
      <c r="R655" s="20">
        <v>41876</v>
      </c>
      <c r="S655">
        <v>1</v>
      </c>
      <c r="T655" s="20">
        <v>43129</v>
      </c>
      <c r="U655" t="s">
        <v>126</v>
      </c>
      <c r="V655">
        <v>0</v>
      </c>
      <c r="W655">
        <v>0</v>
      </c>
      <c r="X655">
        <v>0</v>
      </c>
      <c r="Y655" t="str">
        <f>Tableau_Lancer_la_requête_à_partir_de_dbfin01[[#This Row],[CATEG_ISSUER]]</f>
        <v>Finance</v>
      </c>
    </row>
    <row r="656" spans="1:25" x14ac:dyDescent="0.25">
      <c r="A656" t="s">
        <v>1597</v>
      </c>
      <c r="B656" t="s">
        <v>244</v>
      </c>
      <c r="C656" t="s">
        <v>160</v>
      </c>
      <c r="D656">
        <v>9</v>
      </c>
      <c r="E656" t="s">
        <v>126</v>
      </c>
      <c r="F656" t="s">
        <v>1598</v>
      </c>
      <c r="G656" t="s">
        <v>126</v>
      </c>
      <c r="H656" t="s">
        <v>107</v>
      </c>
      <c r="I656" t="s">
        <v>131</v>
      </c>
      <c r="J656" t="s">
        <v>131</v>
      </c>
      <c r="K656" s="20">
        <v>43130</v>
      </c>
      <c r="L656" s="20">
        <v>43130</v>
      </c>
      <c r="M656" t="s">
        <v>1599</v>
      </c>
      <c r="N656">
        <v>3.964</v>
      </c>
      <c r="O656">
        <v>1</v>
      </c>
      <c r="P656" s="20">
        <v>41669</v>
      </c>
      <c r="Q656" t="s">
        <v>126</v>
      </c>
      <c r="R656" s="20">
        <v>41876</v>
      </c>
      <c r="S656">
        <v>1</v>
      </c>
      <c r="T656" s="20">
        <v>43130</v>
      </c>
      <c r="U656" t="s">
        <v>126</v>
      </c>
      <c r="V656">
        <v>0</v>
      </c>
      <c r="W656">
        <v>0</v>
      </c>
      <c r="X656">
        <v>0</v>
      </c>
      <c r="Y656" t="str">
        <f>Tableau_Lancer_la_requête_à_partir_de_dbfin01[[#This Row],[CATEG_ISSUER]]</f>
        <v>Finance</v>
      </c>
    </row>
    <row r="657" spans="1:25" x14ac:dyDescent="0.25">
      <c r="A657" t="s">
        <v>1600</v>
      </c>
      <c r="B657" t="s">
        <v>244</v>
      </c>
      <c r="C657" t="s">
        <v>160</v>
      </c>
      <c r="D657">
        <v>9</v>
      </c>
      <c r="E657" t="s">
        <v>126</v>
      </c>
      <c r="F657" t="s">
        <v>1598</v>
      </c>
      <c r="G657" t="s">
        <v>126</v>
      </c>
      <c r="H657" t="s">
        <v>107</v>
      </c>
      <c r="I657" t="s">
        <v>131</v>
      </c>
      <c r="J657" t="s">
        <v>131</v>
      </c>
      <c r="K657" s="20">
        <v>43234</v>
      </c>
      <c r="L657" s="20">
        <v>43234</v>
      </c>
      <c r="M657" t="s">
        <v>1601</v>
      </c>
      <c r="N657">
        <v>3.125</v>
      </c>
      <c r="O657">
        <v>1</v>
      </c>
      <c r="P657" s="20">
        <v>41773</v>
      </c>
      <c r="Q657" t="s">
        <v>126</v>
      </c>
      <c r="R657" s="20">
        <v>41876</v>
      </c>
      <c r="S657">
        <v>1</v>
      </c>
      <c r="T657" s="20">
        <v>43234</v>
      </c>
      <c r="U657" t="s">
        <v>126</v>
      </c>
      <c r="V657">
        <v>0</v>
      </c>
      <c r="W657">
        <v>0</v>
      </c>
      <c r="X657">
        <v>0</v>
      </c>
      <c r="Y657" t="str">
        <f>Tableau_Lancer_la_requête_à_partir_de_dbfin01[[#This Row],[CATEG_ISSUER]]</f>
        <v>Finance</v>
      </c>
    </row>
    <row r="658" spans="1:25" x14ac:dyDescent="0.25">
      <c r="A658" t="s">
        <v>1602</v>
      </c>
      <c r="B658" t="s">
        <v>244</v>
      </c>
      <c r="C658" t="s">
        <v>160</v>
      </c>
      <c r="D658">
        <v>9</v>
      </c>
      <c r="E658" t="s">
        <v>126</v>
      </c>
      <c r="F658" t="s">
        <v>1598</v>
      </c>
      <c r="G658" t="s">
        <v>126</v>
      </c>
      <c r="H658" t="s">
        <v>107</v>
      </c>
      <c r="I658" t="s">
        <v>131</v>
      </c>
      <c r="J658" t="s">
        <v>131</v>
      </c>
      <c r="K658" s="20">
        <v>42843</v>
      </c>
      <c r="L658" s="20">
        <v>42843</v>
      </c>
      <c r="M658" t="s">
        <v>1603</v>
      </c>
      <c r="N658">
        <v>2.5</v>
      </c>
      <c r="O658">
        <v>1</v>
      </c>
      <c r="P658" s="20">
        <v>41747</v>
      </c>
      <c r="Q658" t="s">
        <v>126</v>
      </c>
      <c r="R658" s="20">
        <v>41876</v>
      </c>
      <c r="S658">
        <v>1</v>
      </c>
      <c r="T658" s="20">
        <v>42843</v>
      </c>
      <c r="U658" t="s">
        <v>126</v>
      </c>
      <c r="V658">
        <v>0</v>
      </c>
      <c r="W658">
        <v>0</v>
      </c>
      <c r="X658">
        <v>0</v>
      </c>
      <c r="Y658" t="str">
        <f>Tableau_Lancer_la_requête_à_partir_de_dbfin01[[#This Row],[CATEG_ISSUER]]</f>
        <v>Finance</v>
      </c>
    </row>
    <row r="659" spans="1:25" x14ac:dyDescent="0.25">
      <c r="A659" t="s">
        <v>1604</v>
      </c>
      <c r="B659" t="s">
        <v>110</v>
      </c>
      <c r="C659" t="s">
        <v>129</v>
      </c>
      <c r="D659">
        <v>8</v>
      </c>
      <c r="E659" t="s">
        <v>126</v>
      </c>
      <c r="F659" t="s">
        <v>279</v>
      </c>
      <c r="G659" t="s">
        <v>126</v>
      </c>
      <c r="H659" t="s">
        <v>107</v>
      </c>
      <c r="I659" t="s">
        <v>131</v>
      </c>
      <c r="J659" t="s">
        <v>131</v>
      </c>
      <c r="K659" s="20">
        <v>42676</v>
      </c>
      <c r="L659" s="20">
        <v>42676</v>
      </c>
      <c r="M659" t="s">
        <v>1605</v>
      </c>
      <c r="N659">
        <v>4.375</v>
      </c>
      <c r="O659">
        <v>1</v>
      </c>
      <c r="P659" s="20">
        <v>39388</v>
      </c>
      <c r="Q659" t="s">
        <v>126</v>
      </c>
      <c r="R659" s="20">
        <v>41876</v>
      </c>
      <c r="S659">
        <v>1</v>
      </c>
      <c r="T659" s="20">
        <v>42676</v>
      </c>
      <c r="U659" t="s">
        <v>126</v>
      </c>
      <c r="V659">
        <v>0</v>
      </c>
      <c r="W659">
        <v>0</v>
      </c>
      <c r="X659">
        <v>0</v>
      </c>
      <c r="Y659" t="str">
        <f>Tableau_Lancer_la_requête_à_partir_de_dbfin01[[#This Row],[CATEG_ISSUER]]</f>
        <v>Corporate</v>
      </c>
    </row>
    <row r="660" spans="1:25" x14ac:dyDescent="0.25">
      <c r="A660" t="s">
        <v>1606</v>
      </c>
      <c r="B660" t="s">
        <v>110</v>
      </c>
      <c r="C660" t="s">
        <v>129</v>
      </c>
      <c r="D660">
        <v>8</v>
      </c>
      <c r="E660" t="s">
        <v>126</v>
      </c>
      <c r="F660" t="s">
        <v>279</v>
      </c>
      <c r="G660" t="s">
        <v>126</v>
      </c>
      <c r="H660" t="s">
        <v>107</v>
      </c>
      <c r="I660" t="s">
        <v>131</v>
      </c>
      <c r="J660" t="s">
        <v>131</v>
      </c>
      <c r="K660" s="20">
        <v>42915</v>
      </c>
      <c r="L660" s="20">
        <v>42915</v>
      </c>
      <c r="M660" t="s">
        <v>1607</v>
      </c>
      <c r="N660">
        <v>4.6779999999999999</v>
      </c>
      <c r="O660">
        <v>1</v>
      </c>
      <c r="P660" s="20">
        <v>40358</v>
      </c>
      <c r="Q660" t="s">
        <v>126</v>
      </c>
      <c r="R660" s="20">
        <v>41876</v>
      </c>
      <c r="S660">
        <v>1</v>
      </c>
      <c r="T660" s="20">
        <v>42915</v>
      </c>
      <c r="U660" t="s">
        <v>126</v>
      </c>
      <c r="V660">
        <v>0</v>
      </c>
      <c r="W660">
        <v>0</v>
      </c>
      <c r="X660">
        <v>0</v>
      </c>
      <c r="Y660" t="str">
        <f>Tableau_Lancer_la_requête_à_partir_de_dbfin01[[#This Row],[CATEG_ISSUER]]</f>
        <v>Corporate</v>
      </c>
    </row>
    <row r="661" spans="1:25" x14ac:dyDescent="0.25">
      <c r="A661" t="s">
        <v>1608</v>
      </c>
      <c r="B661" t="s">
        <v>110</v>
      </c>
      <c r="C661" t="s">
        <v>129</v>
      </c>
      <c r="D661">
        <v>8</v>
      </c>
      <c r="E661" t="s">
        <v>126</v>
      </c>
      <c r="F661" t="s">
        <v>279</v>
      </c>
      <c r="G661" t="s">
        <v>126</v>
      </c>
      <c r="H661" t="s">
        <v>107</v>
      </c>
      <c r="I661" t="s">
        <v>131</v>
      </c>
      <c r="J661" t="s">
        <v>131</v>
      </c>
      <c r="K661" s="20">
        <v>43397</v>
      </c>
      <c r="L661" s="20">
        <v>43397</v>
      </c>
      <c r="M661" t="s">
        <v>1609</v>
      </c>
      <c r="N661">
        <v>5.25</v>
      </c>
      <c r="O661">
        <v>1</v>
      </c>
      <c r="P661" s="20">
        <v>41206</v>
      </c>
      <c r="Q661" t="s">
        <v>126</v>
      </c>
      <c r="R661" s="20">
        <v>41876</v>
      </c>
      <c r="S661">
        <v>1</v>
      </c>
      <c r="T661" s="20">
        <v>43397</v>
      </c>
      <c r="U661" t="s">
        <v>126</v>
      </c>
      <c r="V661">
        <v>0</v>
      </c>
      <c r="W661">
        <v>0</v>
      </c>
      <c r="X661">
        <v>0</v>
      </c>
      <c r="Y661" t="str">
        <f>Tableau_Lancer_la_requête_à_partir_de_dbfin01[[#This Row],[CATEG_ISSUER]]</f>
        <v>Corporate</v>
      </c>
    </row>
    <row r="662" spans="1:25" x14ac:dyDescent="0.25">
      <c r="A662" t="s">
        <v>1610</v>
      </c>
      <c r="B662" t="s">
        <v>110</v>
      </c>
      <c r="C662" t="s">
        <v>129</v>
      </c>
      <c r="D662">
        <v>8</v>
      </c>
      <c r="E662" t="s">
        <v>126</v>
      </c>
      <c r="F662" t="s">
        <v>279</v>
      </c>
      <c r="G662" t="s">
        <v>126</v>
      </c>
      <c r="H662" t="s">
        <v>107</v>
      </c>
      <c r="I662" t="s">
        <v>131</v>
      </c>
      <c r="J662" t="s">
        <v>131</v>
      </c>
      <c r="K662" s="20">
        <v>43088</v>
      </c>
      <c r="L662" s="20">
        <v>43088</v>
      </c>
      <c r="M662" t="s">
        <v>1611</v>
      </c>
      <c r="N662">
        <v>1.875</v>
      </c>
      <c r="O662">
        <v>1</v>
      </c>
      <c r="P662" s="20">
        <v>41627</v>
      </c>
      <c r="Q662" t="s">
        <v>126</v>
      </c>
      <c r="R662" s="20">
        <v>41876</v>
      </c>
      <c r="S662">
        <v>1</v>
      </c>
      <c r="T662" s="20">
        <v>43088</v>
      </c>
      <c r="U662" t="s">
        <v>126</v>
      </c>
      <c r="V662">
        <v>0</v>
      </c>
      <c r="W662">
        <v>0</v>
      </c>
      <c r="X662">
        <v>0</v>
      </c>
      <c r="Y662" t="str">
        <f>Tableau_Lancer_la_requête_à_partir_de_dbfin01[[#This Row],[CATEG_ISSUER]]</f>
        <v>Corporate</v>
      </c>
    </row>
    <row r="663" spans="1:25" x14ac:dyDescent="0.25">
      <c r="A663" t="s">
        <v>1612</v>
      </c>
      <c r="B663" t="s">
        <v>110</v>
      </c>
      <c r="C663" t="s">
        <v>129</v>
      </c>
      <c r="D663">
        <v>8</v>
      </c>
      <c r="E663" t="s">
        <v>126</v>
      </c>
      <c r="F663" t="s">
        <v>279</v>
      </c>
      <c r="G663" t="s">
        <v>126</v>
      </c>
      <c r="H663" t="s">
        <v>107</v>
      </c>
      <c r="I663" t="s">
        <v>131</v>
      </c>
      <c r="J663" t="s">
        <v>131</v>
      </c>
      <c r="K663" s="20">
        <v>43607</v>
      </c>
      <c r="L663" s="20">
        <v>43607</v>
      </c>
      <c r="M663" t="s">
        <v>1613</v>
      </c>
      <c r="N663">
        <v>1.75</v>
      </c>
      <c r="O663">
        <v>1</v>
      </c>
      <c r="P663" s="20">
        <v>41781</v>
      </c>
      <c r="Q663" t="s">
        <v>126</v>
      </c>
      <c r="R663" s="20">
        <v>41876</v>
      </c>
      <c r="S663">
        <v>1</v>
      </c>
      <c r="T663" s="20">
        <v>43607</v>
      </c>
      <c r="U663" t="s">
        <v>126</v>
      </c>
      <c r="V663">
        <v>0</v>
      </c>
      <c r="W663">
        <v>0</v>
      </c>
      <c r="X663">
        <v>0</v>
      </c>
      <c r="Y663" t="str">
        <f>Tableau_Lancer_la_requête_à_partir_de_dbfin01[[#This Row],[CATEG_ISSUER]]</f>
        <v>Corporate</v>
      </c>
    </row>
    <row r="664" spans="1:25" x14ac:dyDescent="0.25">
      <c r="A664" t="s">
        <v>1614</v>
      </c>
      <c r="B664" t="s">
        <v>244</v>
      </c>
      <c r="C664" t="s">
        <v>160</v>
      </c>
      <c r="D664">
        <v>9</v>
      </c>
      <c r="E664" t="s">
        <v>126</v>
      </c>
      <c r="F664" t="s">
        <v>1615</v>
      </c>
      <c r="G664" t="s">
        <v>126</v>
      </c>
      <c r="H664" t="s">
        <v>107</v>
      </c>
      <c r="I664" t="s">
        <v>131</v>
      </c>
      <c r="J664" t="s">
        <v>131</v>
      </c>
      <c r="K664" s="20">
        <v>43594</v>
      </c>
      <c r="L664" s="20">
        <v>43594</v>
      </c>
      <c r="M664" t="s">
        <v>1616</v>
      </c>
      <c r="N664">
        <v>2.375</v>
      </c>
      <c r="O664">
        <v>1</v>
      </c>
      <c r="P664" s="20">
        <v>42133</v>
      </c>
      <c r="Q664" t="s">
        <v>126</v>
      </c>
      <c r="R664" s="20">
        <v>41876</v>
      </c>
      <c r="S664">
        <v>1</v>
      </c>
      <c r="T664" s="20">
        <v>43594</v>
      </c>
      <c r="U664" t="s">
        <v>126</v>
      </c>
      <c r="V664">
        <v>0</v>
      </c>
      <c r="W664">
        <v>0</v>
      </c>
      <c r="X664">
        <v>0</v>
      </c>
      <c r="Y664" t="str">
        <f>Tableau_Lancer_la_requête_à_partir_de_dbfin01[[#This Row],[CATEG_ISSUER]]</f>
        <v>Finance</v>
      </c>
    </row>
    <row r="665" spans="1:25" x14ac:dyDescent="0.25">
      <c r="A665" t="s">
        <v>1617</v>
      </c>
      <c r="B665" t="s">
        <v>110</v>
      </c>
      <c r="C665" t="s">
        <v>129</v>
      </c>
      <c r="D665">
        <v>8</v>
      </c>
      <c r="E665" t="s">
        <v>126</v>
      </c>
      <c r="F665" t="s">
        <v>1618</v>
      </c>
      <c r="G665" t="s">
        <v>126</v>
      </c>
      <c r="H665" t="s">
        <v>107</v>
      </c>
      <c r="I665" t="s">
        <v>131</v>
      </c>
      <c r="J665" t="s">
        <v>131</v>
      </c>
      <c r="K665" s="20">
        <v>42703</v>
      </c>
      <c r="L665" s="20">
        <v>42703</v>
      </c>
      <c r="M665" t="s">
        <v>1619</v>
      </c>
      <c r="N665">
        <v>5.25</v>
      </c>
      <c r="O665">
        <v>1</v>
      </c>
      <c r="P665" s="20">
        <v>41242</v>
      </c>
      <c r="Q665" t="s">
        <v>126</v>
      </c>
      <c r="R665" s="20">
        <v>41876</v>
      </c>
      <c r="S665">
        <v>1</v>
      </c>
      <c r="T665" s="20">
        <v>42703</v>
      </c>
      <c r="U665" t="s">
        <v>126</v>
      </c>
      <c r="V665">
        <v>0</v>
      </c>
      <c r="W665">
        <v>0</v>
      </c>
      <c r="X665">
        <v>0</v>
      </c>
      <c r="Y665" t="str">
        <f>Tableau_Lancer_la_requête_à_partir_de_dbfin01[[#This Row],[CATEG_ISSUER]]</f>
        <v>Corporate</v>
      </c>
    </row>
    <row r="666" spans="1:25" x14ac:dyDescent="0.25">
      <c r="A666" t="s">
        <v>1620</v>
      </c>
      <c r="B666" t="s">
        <v>128</v>
      </c>
      <c r="C666" t="s">
        <v>129</v>
      </c>
      <c r="D666">
        <v>6</v>
      </c>
      <c r="E666" t="s">
        <v>126</v>
      </c>
      <c r="F666" t="s">
        <v>1621</v>
      </c>
      <c r="G666" t="s">
        <v>126</v>
      </c>
      <c r="H666" t="s">
        <v>107</v>
      </c>
      <c r="I666" t="s">
        <v>131</v>
      </c>
      <c r="J666" t="s">
        <v>131</v>
      </c>
      <c r="K666" s="20">
        <v>42884</v>
      </c>
      <c r="L666" s="20">
        <v>42884</v>
      </c>
      <c r="M666" t="s">
        <v>1622</v>
      </c>
      <c r="N666">
        <v>4.875</v>
      </c>
      <c r="O666">
        <v>1</v>
      </c>
      <c r="P666" s="20">
        <v>39597</v>
      </c>
      <c r="Q666" t="s">
        <v>126</v>
      </c>
      <c r="R666" s="20">
        <v>41876</v>
      </c>
      <c r="S666">
        <v>1</v>
      </c>
      <c r="T666" s="20">
        <v>42884</v>
      </c>
      <c r="U666" t="s">
        <v>126</v>
      </c>
      <c r="V666">
        <v>0</v>
      </c>
      <c r="W666">
        <v>0</v>
      </c>
      <c r="X666">
        <v>0</v>
      </c>
      <c r="Y666" t="str">
        <f>Tableau_Lancer_la_requête_à_partir_de_dbfin01[[#This Row],[CATEG_ISSUER]]</f>
        <v>Corporate</v>
      </c>
    </row>
    <row r="667" spans="1:25" x14ac:dyDescent="0.25">
      <c r="A667" t="s">
        <v>1623</v>
      </c>
      <c r="B667" t="s">
        <v>128</v>
      </c>
      <c r="C667" t="s">
        <v>129</v>
      </c>
      <c r="D667">
        <v>6</v>
      </c>
      <c r="E667" t="s">
        <v>126</v>
      </c>
      <c r="F667" t="s">
        <v>1621</v>
      </c>
      <c r="G667" t="s">
        <v>126</v>
      </c>
      <c r="H667" t="s">
        <v>107</v>
      </c>
      <c r="I667" t="s">
        <v>131</v>
      </c>
      <c r="J667" t="s">
        <v>131</v>
      </c>
      <c r="K667" s="20">
        <v>43712</v>
      </c>
      <c r="L667" s="20">
        <v>43712</v>
      </c>
      <c r="M667" t="s">
        <v>1624</v>
      </c>
      <c r="N667">
        <v>1.875</v>
      </c>
      <c r="O667">
        <v>1</v>
      </c>
      <c r="P667" s="20">
        <v>41521</v>
      </c>
      <c r="Q667" t="s">
        <v>126</v>
      </c>
      <c r="R667" s="20">
        <v>41876</v>
      </c>
      <c r="S667">
        <v>1</v>
      </c>
      <c r="T667" s="20">
        <v>43712</v>
      </c>
      <c r="U667" t="s">
        <v>126</v>
      </c>
      <c r="V667">
        <v>0</v>
      </c>
      <c r="W667">
        <v>0</v>
      </c>
      <c r="X667">
        <v>0</v>
      </c>
      <c r="Y667" t="str">
        <f>Tableau_Lancer_la_requête_à_partir_de_dbfin01[[#This Row],[CATEG_ISSUER]]</f>
        <v>Corporate</v>
      </c>
    </row>
    <row r="668" spans="1:25" x14ac:dyDescent="0.25">
      <c r="A668" t="s">
        <v>1625</v>
      </c>
      <c r="B668" t="s">
        <v>704</v>
      </c>
      <c r="C668" t="s">
        <v>129</v>
      </c>
      <c r="D668">
        <v>9</v>
      </c>
      <c r="E668" t="s">
        <v>126</v>
      </c>
      <c r="F668" t="s">
        <v>1626</v>
      </c>
      <c r="G668" t="s">
        <v>126</v>
      </c>
      <c r="H668" t="s">
        <v>107</v>
      </c>
      <c r="I668" t="s">
        <v>131</v>
      </c>
      <c r="J668" t="s">
        <v>131</v>
      </c>
      <c r="K668" s="20">
        <v>43021</v>
      </c>
      <c r="L668" s="20">
        <v>43021</v>
      </c>
      <c r="M668" t="s">
        <v>1627</v>
      </c>
      <c r="N668">
        <v>3.375</v>
      </c>
      <c r="O668">
        <v>1</v>
      </c>
      <c r="P668" s="20">
        <v>40829</v>
      </c>
      <c r="Q668" t="s">
        <v>126</v>
      </c>
      <c r="R668" s="20">
        <v>41876</v>
      </c>
      <c r="S668">
        <v>1</v>
      </c>
      <c r="T668" s="20">
        <v>43021</v>
      </c>
      <c r="U668" t="s">
        <v>126</v>
      </c>
      <c r="V668">
        <v>0</v>
      </c>
      <c r="W668">
        <v>0</v>
      </c>
      <c r="X668">
        <v>0</v>
      </c>
      <c r="Y668" t="str">
        <f>Tableau_Lancer_la_requête_à_partir_de_dbfin01[[#This Row],[CATEG_ISSUER]]</f>
        <v>Corporate</v>
      </c>
    </row>
    <row r="669" spans="1:25" x14ac:dyDescent="0.25">
      <c r="A669" t="s">
        <v>1628</v>
      </c>
      <c r="B669" t="s">
        <v>704</v>
      </c>
      <c r="C669" t="s">
        <v>129</v>
      </c>
      <c r="D669">
        <v>9</v>
      </c>
      <c r="E669" t="s">
        <v>126</v>
      </c>
      <c r="F669" t="s">
        <v>1626</v>
      </c>
      <c r="G669" t="s">
        <v>126</v>
      </c>
      <c r="H669" t="s">
        <v>107</v>
      </c>
      <c r="I669" t="s">
        <v>131</v>
      </c>
      <c r="J669" t="s">
        <v>131</v>
      </c>
      <c r="K669" s="20">
        <v>43649</v>
      </c>
      <c r="L669" s="20">
        <v>43649</v>
      </c>
      <c r="M669" t="s">
        <v>1629</v>
      </c>
      <c r="N669">
        <v>2.625</v>
      </c>
      <c r="O669">
        <v>1</v>
      </c>
      <c r="P669" s="20">
        <v>41458</v>
      </c>
      <c r="Q669" t="s">
        <v>126</v>
      </c>
      <c r="R669" s="20">
        <v>41876</v>
      </c>
      <c r="S669">
        <v>1</v>
      </c>
      <c r="T669" s="20">
        <v>43649</v>
      </c>
      <c r="U669" t="s">
        <v>126</v>
      </c>
      <c r="V669">
        <v>0</v>
      </c>
      <c r="W669">
        <v>0</v>
      </c>
      <c r="X669">
        <v>0</v>
      </c>
      <c r="Y669" t="str">
        <f>Tableau_Lancer_la_requête_à_partir_de_dbfin01[[#This Row],[CATEG_ISSUER]]</f>
        <v>Corporate</v>
      </c>
    </row>
    <row r="670" spans="1:25" x14ac:dyDescent="0.25">
      <c r="A670" t="s">
        <v>1630</v>
      </c>
      <c r="B670" t="s">
        <v>538</v>
      </c>
      <c r="C670" t="s">
        <v>160</v>
      </c>
      <c r="D670">
        <v>9</v>
      </c>
      <c r="E670" t="s">
        <v>126</v>
      </c>
      <c r="F670" t="s">
        <v>1631</v>
      </c>
      <c r="G670" t="s">
        <v>126</v>
      </c>
      <c r="H670" t="s">
        <v>107</v>
      </c>
      <c r="I670" t="s">
        <v>131</v>
      </c>
      <c r="J670" t="s">
        <v>131</v>
      </c>
      <c r="K670" s="20">
        <v>42583</v>
      </c>
      <c r="L670" s="20">
        <v>42583</v>
      </c>
      <c r="M670" t="s">
        <v>1632</v>
      </c>
      <c r="N670">
        <v>4.57</v>
      </c>
      <c r="O670">
        <v>1</v>
      </c>
      <c r="P670" s="20">
        <v>40391</v>
      </c>
      <c r="Q670" t="s">
        <v>126</v>
      </c>
      <c r="R670" s="20">
        <v>41876</v>
      </c>
      <c r="S670">
        <v>1</v>
      </c>
      <c r="T670" s="20">
        <v>42583</v>
      </c>
      <c r="U670" t="s">
        <v>126</v>
      </c>
      <c r="V670">
        <v>0</v>
      </c>
      <c r="W670">
        <v>0</v>
      </c>
      <c r="X670">
        <v>0</v>
      </c>
      <c r="Y670" t="str">
        <f>Tableau_Lancer_la_requête_à_partir_de_dbfin01[[#This Row],[CATEG_ISSUER]]</f>
        <v>Finance</v>
      </c>
    </row>
    <row r="671" spans="1:25" x14ac:dyDescent="0.25">
      <c r="A671" t="s">
        <v>1633</v>
      </c>
      <c r="B671" t="s">
        <v>538</v>
      </c>
      <c r="C671" t="s">
        <v>160</v>
      </c>
      <c r="D671">
        <v>9</v>
      </c>
      <c r="E671" t="s">
        <v>126</v>
      </c>
      <c r="F671" t="s">
        <v>1631</v>
      </c>
      <c r="G671" t="s">
        <v>126</v>
      </c>
      <c r="H671" t="s">
        <v>107</v>
      </c>
      <c r="I671" t="s">
        <v>131</v>
      </c>
      <c r="J671" t="s">
        <v>131</v>
      </c>
      <c r="K671" s="20">
        <v>43201</v>
      </c>
      <c r="L671" s="20">
        <v>43201</v>
      </c>
      <c r="M671" t="s">
        <v>1634</v>
      </c>
      <c r="N671">
        <v>1.3</v>
      </c>
      <c r="O671">
        <v>2</v>
      </c>
      <c r="P671" s="20">
        <v>41923</v>
      </c>
      <c r="Q671" t="s">
        <v>126</v>
      </c>
      <c r="R671" s="20">
        <v>41876</v>
      </c>
      <c r="S671">
        <v>1</v>
      </c>
      <c r="T671" s="20">
        <v>43201</v>
      </c>
      <c r="U671" t="s">
        <v>126</v>
      </c>
      <c r="V671">
        <v>0</v>
      </c>
      <c r="W671">
        <v>0</v>
      </c>
      <c r="X671">
        <v>0</v>
      </c>
      <c r="Y671" t="str">
        <f>Tableau_Lancer_la_requête_à_partir_de_dbfin01[[#This Row],[CATEG_ISSUER]]</f>
        <v>Finance</v>
      </c>
    </row>
    <row r="672" spans="1:25" x14ac:dyDescent="0.25">
      <c r="A672" t="s">
        <v>1635</v>
      </c>
      <c r="B672" t="s">
        <v>1239</v>
      </c>
      <c r="C672" t="s">
        <v>160</v>
      </c>
      <c r="D672">
        <v>7</v>
      </c>
      <c r="E672" t="s">
        <v>126</v>
      </c>
      <c r="F672" t="s">
        <v>1636</v>
      </c>
      <c r="G672" t="s">
        <v>126</v>
      </c>
      <c r="H672" t="s">
        <v>107</v>
      </c>
      <c r="I672" t="s">
        <v>131</v>
      </c>
      <c r="J672" t="s">
        <v>131</v>
      </c>
      <c r="K672" s="20">
        <v>43683</v>
      </c>
      <c r="L672" s="20">
        <v>43683</v>
      </c>
      <c r="M672" t="s">
        <v>1637</v>
      </c>
      <c r="N672">
        <v>5.5</v>
      </c>
      <c r="O672">
        <v>1</v>
      </c>
      <c r="P672" s="20">
        <v>40396</v>
      </c>
      <c r="Q672" t="s">
        <v>126</v>
      </c>
      <c r="R672" s="20">
        <v>41876</v>
      </c>
      <c r="S672">
        <v>1</v>
      </c>
      <c r="T672" s="20">
        <v>43683</v>
      </c>
      <c r="U672" t="s">
        <v>164</v>
      </c>
      <c r="V672">
        <v>0</v>
      </c>
      <c r="W672">
        <v>0</v>
      </c>
      <c r="X672">
        <v>0</v>
      </c>
      <c r="Y672" t="str">
        <f>Tableau_Lancer_la_requête_à_partir_de_dbfin01[[#This Row],[CATEG_ISSUER]]</f>
        <v>Finance</v>
      </c>
    </row>
    <row r="673" spans="1:25" x14ac:dyDescent="0.25">
      <c r="A673" t="s">
        <v>1638</v>
      </c>
      <c r="B673" t="s">
        <v>1239</v>
      </c>
      <c r="C673" t="s">
        <v>160</v>
      </c>
      <c r="D673">
        <v>4</v>
      </c>
      <c r="E673" t="s">
        <v>126</v>
      </c>
      <c r="F673" t="s">
        <v>1636</v>
      </c>
      <c r="G673" t="s">
        <v>126</v>
      </c>
      <c r="H673" t="s">
        <v>107</v>
      </c>
      <c r="I673" t="s">
        <v>131</v>
      </c>
      <c r="J673" t="s">
        <v>131</v>
      </c>
      <c r="K673" s="20">
        <v>42684</v>
      </c>
      <c r="L673" s="20">
        <v>42684</v>
      </c>
      <c r="M673" t="s">
        <v>1639</v>
      </c>
      <c r="N673">
        <v>4.25</v>
      </c>
      <c r="O673">
        <v>1</v>
      </c>
      <c r="P673" s="20">
        <v>40492</v>
      </c>
      <c r="Q673" t="s">
        <v>126</v>
      </c>
      <c r="R673" s="20">
        <v>41876</v>
      </c>
      <c r="S673">
        <v>1</v>
      </c>
      <c r="T673" s="20">
        <v>42684</v>
      </c>
      <c r="U673" t="s">
        <v>126</v>
      </c>
      <c r="V673">
        <v>0</v>
      </c>
      <c r="W673">
        <v>0</v>
      </c>
      <c r="X673">
        <v>0</v>
      </c>
      <c r="Y673" t="str">
        <f>Tableau_Lancer_la_requête_à_partir_de_dbfin01[[#This Row],[CATEG_ISSUER]]</f>
        <v>Finance</v>
      </c>
    </row>
    <row r="674" spans="1:25" x14ac:dyDescent="0.25">
      <c r="A674" t="s">
        <v>1640</v>
      </c>
      <c r="B674" t="s">
        <v>1239</v>
      </c>
      <c r="C674" t="s">
        <v>160</v>
      </c>
      <c r="D674">
        <v>4</v>
      </c>
      <c r="E674" t="s">
        <v>126</v>
      </c>
      <c r="F674" t="s">
        <v>1636</v>
      </c>
      <c r="G674" t="s">
        <v>126</v>
      </c>
      <c r="H674" t="s">
        <v>107</v>
      </c>
      <c r="I674" t="s">
        <v>131</v>
      </c>
      <c r="J674" t="s">
        <v>131</v>
      </c>
      <c r="K674" s="20">
        <v>43886</v>
      </c>
      <c r="L674" s="20">
        <v>43886</v>
      </c>
      <c r="M674" t="s">
        <v>1641</v>
      </c>
      <c r="N674">
        <v>4.375</v>
      </c>
      <c r="O674">
        <v>1</v>
      </c>
      <c r="P674" s="20">
        <v>40599</v>
      </c>
      <c r="Q674" t="s">
        <v>126</v>
      </c>
      <c r="R674" s="20">
        <v>41876</v>
      </c>
      <c r="S674">
        <v>1</v>
      </c>
      <c r="T674" s="20">
        <v>43886</v>
      </c>
      <c r="U674" t="s">
        <v>126</v>
      </c>
      <c r="V674">
        <v>0</v>
      </c>
      <c r="W674">
        <v>0</v>
      </c>
      <c r="X674">
        <v>0</v>
      </c>
      <c r="Y674" t="str">
        <f>Tableau_Lancer_la_requête_à_partir_de_dbfin01[[#This Row],[CATEG_ISSUER]]</f>
        <v>Finance</v>
      </c>
    </row>
    <row r="675" spans="1:25" x14ac:dyDescent="0.25">
      <c r="A675" t="s">
        <v>1642</v>
      </c>
      <c r="B675" t="s">
        <v>1239</v>
      </c>
      <c r="C675" t="s">
        <v>160</v>
      </c>
      <c r="D675">
        <v>4</v>
      </c>
      <c r="E675" t="s">
        <v>126</v>
      </c>
      <c r="F675" t="s">
        <v>1636</v>
      </c>
      <c r="G675" t="s">
        <v>126</v>
      </c>
      <c r="H675" t="s">
        <v>107</v>
      </c>
      <c r="I675" t="s">
        <v>131</v>
      </c>
      <c r="J675" t="s">
        <v>131</v>
      </c>
      <c r="K675" s="20">
        <v>43196</v>
      </c>
      <c r="L675" s="20">
        <v>43196</v>
      </c>
      <c r="M675" t="s">
        <v>1643</v>
      </c>
      <c r="N675">
        <v>4.25</v>
      </c>
      <c r="O675">
        <v>1</v>
      </c>
      <c r="P675" s="20">
        <v>41005</v>
      </c>
      <c r="Q675" t="s">
        <v>126</v>
      </c>
      <c r="R675" s="20">
        <v>41876</v>
      </c>
      <c r="S675">
        <v>1</v>
      </c>
      <c r="T675" s="20">
        <v>43196</v>
      </c>
      <c r="U675" t="s">
        <v>126</v>
      </c>
      <c r="V675">
        <v>0</v>
      </c>
      <c r="W675">
        <v>0</v>
      </c>
      <c r="X675">
        <v>0</v>
      </c>
      <c r="Y675" t="str">
        <f>Tableau_Lancer_la_requête_à_partir_de_dbfin01[[#This Row],[CATEG_ISSUER]]</f>
        <v>Finance</v>
      </c>
    </row>
    <row r="676" spans="1:25" x14ac:dyDescent="0.25">
      <c r="A676" t="s">
        <v>1644</v>
      </c>
      <c r="B676" t="s">
        <v>1239</v>
      </c>
      <c r="C676" t="s">
        <v>160</v>
      </c>
      <c r="D676">
        <v>4</v>
      </c>
      <c r="E676" t="s">
        <v>126</v>
      </c>
      <c r="F676" t="s">
        <v>1636</v>
      </c>
      <c r="G676" t="s">
        <v>126</v>
      </c>
      <c r="H676" t="s">
        <v>107</v>
      </c>
      <c r="I676" t="s">
        <v>131</v>
      </c>
      <c r="J676" t="s">
        <v>131</v>
      </c>
      <c r="K676" s="20">
        <v>43500</v>
      </c>
      <c r="L676" s="20">
        <v>43500</v>
      </c>
      <c r="M676" t="s">
        <v>1645</v>
      </c>
      <c r="N676">
        <v>1.625</v>
      </c>
      <c r="O676">
        <v>1</v>
      </c>
      <c r="P676" s="20">
        <v>41674</v>
      </c>
      <c r="Q676" t="s">
        <v>126</v>
      </c>
      <c r="R676" s="20">
        <v>41876</v>
      </c>
      <c r="S676">
        <v>1</v>
      </c>
      <c r="T676" s="20">
        <v>43500</v>
      </c>
      <c r="U676" t="s">
        <v>126</v>
      </c>
      <c r="V676">
        <v>0</v>
      </c>
      <c r="W676">
        <v>0</v>
      </c>
      <c r="X676">
        <v>0</v>
      </c>
      <c r="Y676" t="str">
        <f>Tableau_Lancer_la_requête_à_partir_de_dbfin01[[#This Row],[CATEG_ISSUER]]</f>
        <v>Finance</v>
      </c>
    </row>
    <row r="677" spans="1:25" x14ac:dyDescent="0.25">
      <c r="A677" t="s">
        <v>1646</v>
      </c>
      <c r="B677" t="s">
        <v>1239</v>
      </c>
      <c r="C677" t="s">
        <v>160</v>
      </c>
      <c r="D677">
        <v>6</v>
      </c>
      <c r="E677" t="s">
        <v>126</v>
      </c>
      <c r="F677" t="s">
        <v>1647</v>
      </c>
      <c r="G677" t="s">
        <v>126</v>
      </c>
      <c r="H677" t="s">
        <v>107</v>
      </c>
      <c r="I677" t="s">
        <v>131</v>
      </c>
      <c r="J677" t="s">
        <v>131</v>
      </c>
      <c r="K677" s="20">
        <v>43872</v>
      </c>
      <c r="L677" s="20">
        <v>43872</v>
      </c>
      <c r="M677" t="s">
        <v>1648</v>
      </c>
      <c r="N677">
        <v>1.5</v>
      </c>
      <c r="O677">
        <v>1</v>
      </c>
      <c r="P677" s="20">
        <v>42411</v>
      </c>
      <c r="Q677" t="s">
        <v>126</v>
      </c>
      <c r="R677" s="20">
        <v>41876</v>
      </c>
      <c r="S677">
        <v>1</v>
      </c>
      <c r="T677" s="20">
        <v>43872</v>
      </c>
      <c r="U677" t="s">
        <v>126</v>
      </c>
      <c r="V677">
        <v>0</v>
      </c>
      <c r="W677">
        <v>0</v>
      </c>
      <c r="X677">
        <v>0</v>
      </c>
      <c r="Y677" t="str">
        <f>Tableau_Lancer_la_requête_à_partir_de_dbfin01[[#This Row],[CATEG_ISSUER]]</f>
        <v>Finance</v>
      </c>
    </row>
    <row r="678" spans="1:25" x14ac:dyDescent="0.25">
      <c r="A678" t="s">
        <v>1649</v>
      </c>
      <c r="B678" t="s">
        <v>157</v>
      </c>
      <c r="C678" t="s">
        <v>160</v>
      </c>
      <c r="D678">
        <v>7</v>
      </c>
      <c r="E678" t="s">
        <v>126</v>
      </c>
      <c r="F678" t="s">
        <v>1650</v>
      </c>
      <c r="G678" t="s">
        <v>126</v>
      </c>
      <c r="H678" t="s">
        <v>107</v>
      </c>
      <c r="I678" t="s">
        <v>131</v>
      </c>
      <c r="J678" t="s">
        <v>131</v>
      </c>
      <c r="K678" s="20">
        <v>43369</v>
      </c>
      <c r="L678" s="20">
        <v>43369</v>
      </c>
      <c r="M678" t="s">
        <v>1651</v>
      </c>
      <c r="N678">
        <v>2.25</v>
      </c>
      <c r="O678">
        <v>1</v>
      </c>
      <c r="P678" s="20">
        <v>41908</v>
      </c>
      <c r="Q678" t="s">
        <v>126</v>
      </c>
      <c r="R678" s="20">
        <v>41876</v>
      </c>
      <c r="S678">
        <v>1</v>
      </c>
      <c r="T678" s="20">
        <v>43369</v>
      </c>
      <c r="U678" t="s">
        <v>126</v>
      </c>
      <c r="V678">
        <v>0</v>
      </c>
      <c r="W678">
        <v>0</v>
      </c>
      <c r="X678">
        <v>0</v>
      </c>
      <c r="Y678" t="str">
        <f>Tableau_Lancer_la_requête_à_partir_de_dbfin01[[#This Row],[CATEG_ISSUER]]</f>
        <v>Finance</v>
      </c>
    </row>
    <row r="679" spans="1:25" x14ac:dyDescent="0.25">
      <c r="A679" t="s">
        <v>1652</v>
      </c>
      <c r="B679" t="s">
        <v>157</v>
      </c>
      <c r="C679" t="s">
        <v>160</v>
      </c>
      <c r="D679">
        <v>7</v>
      </c>
      <c r="E679" t="s">
        <v>126</v>
      </c>
      <c r="F679" t="s">
        <v>1650</v>
      </c>
      <c r="G679" t="s">
        <v>126</v>
      </c>
      <c r="H679" t="s">
        <v>107</v>
      </c>
      <c r="I679" t="s">
        <v>131</v>
      </c>
      <c r="J679" t="s">
        <v>131</v>
      </c>
      <c r="K679" s="20">
        <v>42877</v>
      </c>
      <c r="L679" s="20">
        <v>42877</v>
      </c>
      <c r="M679" t="s">
        <v>1653</v>
      </c>
      <c r="N679">
        <v>1.125</v>
      </c>
      <c r="O679">
        <v>1</v>
      </c>
      <c r="P679" s="20">
        <v>42146</v>
      </c>
      <c r="Q679" t="s">
        <v>126</v>
      </c>
      <c r="R679" s="20">
        <v>41876</v>
      </c>
      <c r="S679">
        <v>1</v>
      </c>
      <c r="T679" s="20">
        <v>42877</v>
      </c>
      <c r="U679" t="s">
        <v>126</v>
      </c>
      <c r="V679">
        <v>0</v>
      </c>
      <c r="W679">
        <v>0</v>
      </c>
      <c r="X679">
        <v>0</v>
      </c>
      <c r="Y679" t="str">
        <f>Tableau_Lancer_la_requête_à_partir_de_dbfin01[[#This Row],[CATEG_ISSUER]]</f>
        <v>Finance</v>
      </c>
    </row>
    <row r="680" spans="1:25" x14ac:dyDescent="0.25">
      <c r="A680" t="s">
        <v>1654</v>
      </c>
      <c r="B680" t="s">
        <v>110</v>
      </c>
      <c r="C680" t="s">
        <v>160</v>
      </c>
      <c r="D680">
        <v>18</v>
      </c>
      <c r="E680" t="s">
        <v>126</v>
      </c>
      <c r="F680" t="s">
        <v>1655</v>
      </c>
      <c r="G680" t="s">
        <v>126</v>
      </c>
      <c r="H680" t="s">
        <v>107</v>
      </c>
      <c r="I680" t="s">
        <v>131</v>
      </c>
      <c r="J680" t="s">
        <v>131</v>
      </c>
      <c r="K680" s="20">
        <v>43112</v>
      </c>
      <c r="L680" s="20">
        <v>43112</v>
      </c>
      <c r="M680" t="s">
        <v>1656</v>
      </c>
      <c r="N680">
        <v>4</v>
      </c>
      <c r="O680">
        <v>1</v>
      </c>
      <c r="P680" s="20">
        <v>40555</v>
      </c>
      <c r="Q680" t="s">
        <v>126</v>
      </c>
      <c r="R680" s="20">
        <v>41876</v>
      </c>
      <c r="S680">
        <v>1</v>
      </c>
      <c r="T680" s="20">
        <v>43112</v>
      </c>
      <c r="U680" t="s">
        <v>126</v>
      </c>
      <c r="V680">
        <v>0</v>
      </c>
      <c r="W680">
        <v>0</v>
      </c>
      <c r="X680">
        <v>0</v>
      </c>
      <c r="Y680" t="str">
        <f>Tableau_Lancer_la_requête_à_partir_de_dbfin01[[#This Row],[CATEG_ISSUER]]</f>
        <v>Finance</v>
      </c>
    </row>
    <row r="681" spans="1:25" x14ac:dyDescent="0.25">
      <c r="A681" t="s">
        <v>1657</v>
      </c>
      <c r="B681" t="s">
        <v>128</v>
      </c>
      <c r="C681" t="s">
        <v>129</v>
      </c>
      <c r="D681">
        <v>9</v>
      </c>
      <c r="E681" t="s">
        <v>126</v>
      </c>
      <c r="F681" t="s">
        <v>1658</v>
      </c>
      <c r="G681" t="s">
        <v>126</v>
      </c>
      <c r="H681" t="s">
        <v>107</v>
      </c>
      <c r="I681" t="s">
        <v>131</v>
      </c>
      <c r="J681" t="s">
        <v>131</v>
      </c>
      <c r="K681" s="20">
        <v>43007</v>
      </c>
      <c r="L681" s="20">
        <v>43007</v>
      </c>
      <c r="M681" t="s">
        <v>1659</v>
      </c>
      <c r="N681">
        <v>3.125</v>
      </c>
      <c r="O681">
        <v>1</v>
      </c>
      <c r="P681" s="20">
        <v>40815</v>
      </c>
      <c r="Q681" t="s">
        <v>126</v>
      </c>
      <c r="R681" s="20">
        <v>41876</v>
      </c>
      <c r="S681">
        <v>1</v>
      </c>
      <c r="T681" s="20">
        <v>43007</v>
      </c>
      <c r="U681" t="s">
        <v>126</v>
      </c>
      <c r="V681">
        <v>0</v>
      </c>
      <c r="W681">
        <v>0</v>
      </c>
      <c r="X681">
        <v>0</v>
      </c>
      <c r="Y681" t="str">
        <f>Tableau_Lancer_la_requête_à_partir_de_dbfin01[[#This Row],[CATEG_ISSUER]]</f>
        <v>Corporate</v>
      </c>
    </row>
    <row r="682" spans="1:25" x14ac:dyDescent="0.25">
      <c r="A682" t="s">
        <v>1660</v>
      </c>
      <c r="B682" t="s">
        <v>128</v>
      </c>
      <c r="C682" t="s">
        <v>129</v>
      </c>
      <c r="D682">
        <v>9</v>
      </c>
      <c r="E682" t="s">
        <v>126</v>
      </c>
      <c r="F682" t="s">
        <v>1658</v>
      </c>
      <c r="G682" t="s">
        <v>126</v>
      </c>
      <c r="H682" t="s">
        <v>107</v>
      </c>
      <c r="I682" t="s">
        <v>131</v>
      </c>
      <c r="J682" t="s">
        <v>131</v>
      </c>
      <c r="K682" s="20">
        <v>43804</v>
      </c>
      <c r="L682" s="20">
        <v>43804</v>
      </c>
      <c r="M682" t="s">
        <v>1661</v>
      </c>
      <c r="N682">
        <v>2</v>
      </c>
      <c r="O682">
        <v>1</v>
      </c>
      <c r="P682" s="20">
        <v>41248</v>
      </c>
      <c r="Q682" t="s">
        <v>126</v>
      </c>
      <c r="R682" s="20">
        <v>41876</v>
      </c>
      <c r="S682">
        <v>1</v>
      </c>
      <c r="T682" s="20">
        <v>43804</v>
      </c>
      <c r="U682" t="s">
        <v>126</v>
      </c>
      <c r="V682">
        <v>0</v>
      </c>
      <c r="W682">
        <v>0</v>
      </c>
      <c r="X682">
        <v>0</v>
      </c>
      <c r="Y682" t="str">
        <f>Tableau_Lancer_la_requête_à_partir_de_dbfin01[[#This Row],[CATEG_ISSUER]]</f>
        <v>Corporate</v>
      </c>
    </row>
    <row r="683" spans="1:25" x14ac:dyDescent="0.25">
      <c r="A683" t="s">
        <v>1662</v>
      </c>
      <c r="B683" t="s">
        <v>1154</v>
      </c>
      <c r="C683" t="s">
        <v>129</v>
      </c>
      <c r="D683">
        <v>9</v>
      </c>
      <c r="E683" t="s">
        <v>126</v>
      </c>
      <c r="F683" t="s">
        <v>1658</v>
      </c>
      <c r="G683" t="s">
        <v>126</v>
      </c>
      <c r="H683" t="s">
        <v>107</v>
      </c>
      <c r="I683" t="s">
        <v>131</v>
      </c>
      <c r="J683" t="s">
        <v>131</v>
      </c>
      <c r="K683" s="20">
        <v>42690</v>
      </c>
      <c r="L683" s="20">
        <v>42690</v>
      </c>
      <c r="M683" t="s">
        <v>1663</v>
      </c>
      <c r="N683">
        <v>4.25</v>
      </c>
      <c r="O683">
        <v>1</v>
      </c>
      <c r="P683" s="20">
        <v>40498</v>
      </c>
      <c r="Q683" t="s">
        <v>126</v>
      </c>
      <c r="R683" s="20">
        <v>41876</v>
      </c>
      <c r="S683">
        <v>1</v>
      </c>
      <c r="T683" s="20">
        <v>42690</v>
      </c>
      <c r="U683" t="s">
        <v>126</v>
      </c>
      <c r="V683">
        <v>0</v>
      </c>
      <c r="W683">
        <v>0</v>
      </c>
      <c r="X683">
        <v>0</v>
      </c>
      <c r="Y683" t="str">
        <f>Tableau_Lancer_la_requête_à_partir_de_dbfin01[[#This Row],[CATEG_ISSUER]]</f>
        <v>Corporate</v>
      </c>
    </row>
    <row r="684" spans="1:25" x14ac:dyDescent="0.25">
      <c r="A684" t="s">
        <v>1664</v>
      </c>
      <c r="B684" t="s">
        <v>110</v>
      </c>
      <c r="C684" t="s">
        <v>160</v>
      </c>
      <c r="D684">
        <v>7</v>
      </c>
      <c r="E684" t="s">
        <v>126</v>
      </c>
      <c r="F684" t="s">
        <v>1665</v>
      </c>
      <c r="G684" t="s">
        <v>126</v>
      </c>
      <c r="H684" t="s">
        <v>107</v>
      </c>
      <c r="I684" t="s">
        <v>131</v>
      </c>
      <c r="J684" t="s">
        <v>131</v>
      </c>
      <c r="K684" s="20">
        <v>43155</v>
      </c>
      <c r="L684" s="20">
        <v>43155</v>
      </c>
      <c r="M684" t="s">
        <v>1666</v>
      </c>
      <c r="N684">
        <v>4.25</v>
      </c>
      <c r="O684">
        <v>1</v>
      </c>
      <c r="P684" s="20">
        <v>41329</v>
      </c>
      <c r="Q684" t="s">
        <v>126</v>
      </c>
      <c r="R684" s="20">
        <v>41876</v>
      </c>
      <c r="S684">
        <v>1</v>
      </c>
      <c r="T684" s="20">
        <v>43155</v>
      </c>
      <c r="U684" t="s">
        <v>126</v>
      </c>
      <c r="V684">
        <v>0</v>
      </c>
      <c r="W684">
        <v>0</v>
      </c>
      <c r="X684">
        <v>0</v>
      </c>
      <c r="Y684" t="str">
        <f>Tableau_Lancer_la_requête_à_partir_de_dbfin01[[#This Row],[CATEG_ISSUER]]</f>
        <v>Finance</v>
      </c>
    </row>
    <row r="685" spans="1:25" x14ac:dyDescent="0.25">
      <c r="A685" t="s">
        <v>1667</v>
      </c>
      <c r="B685" t="s">
        <v>1239</v>
      </c>
      <c r="C685" t="s">
        <v>129</v>
      </c>
      <c r="D685">
        <v>10</v>
      </c>
      <c r="E685" t="s">
        <v>126</v>
      </c>
      <c r="F685" t="s">
        <v>1668</v>
      </c>
      <c r="G685" t="s">
        <v>126</v>
      </c>
      <c r="H685" t="s">
        <v>107</v>
      </c>
      <c r="I685" t="s">
        <v>131</v>
      </c>
      <c r="J685" t="s">
        <v>131</v>
      </c>
      <c r="K685" s="20">
        <v>42545</v>
      </c>
      <c r="L685" s="20">
        <v>42545</v>
      </c>
      <c r="M685" t="s">
        <v>1669</v>
      </c>
      <c r="N685">
        <v>4.5</v>
      </c>
      <c r="O685">
        <v>1</v>
      </c>
      <c r="P685" s="20">
        <v>41084</v>
      </c>
      <c r="Q685" t="s">
        <v>126</v>
      </c>
      <c r="R685" s="20">
        <v>41876</v>
      </c>
      <c r="S685">
        <v>1</v>
      </c>
      <c r="T685" s="20">
        <v>42545</v>
      </c>
      <c r="U685" t="s">
        <v>126</v>
      </c>
      <c r="V685">
        <v>0</v>
      </c>
      <c r="W685">
        <v>0</v>
      </c>
      <c r="X685">
        <v>0</v>
      </c>
      <c r="Y685" t="str">
        <f>Tableau_Lancer_la_requête_à_partir_de_dbfin01[[#This Row],[CATEG_ISSUER]]</f>
        <v>Corporate</v>
      </c>
    </row>
    <row r="686" spans="1:25" x14ac:dyDescent="0.25">
      <c r="A686" t="s">
        <v>1670</v>
      </c>
      <c r="B686" t="s">
        <v>1239</v>
      </c>
      <c r="C686" t="s">
        <v>129</v>
      </c>
      <c r="D686">
        <v>10</v>
      </c>
      <c r="E686" t="s">
        <v>126</v>
      </c>
      <c r="F686" t="s">
        <v>1668</v>
      </c>
      <c r="G686" t="s">
        <v>126</v>
      </c>
      <c r="H686" t="s">
        <v>107</v>
      </c>
      <c r="I686" t="s">
        <v>131</v>
      </c>
      <c r="J686" t="s">
        <v>131</v>
      </c>
      <c r="K686" s="20">
        <v>43669</v>
      </c>
      <c r="L686" s="20">
        <v>43669</v>
      </c>
      <c r="M686" t="s">
        <v>1671</v>
      </c>
      <c r="N686">
        <v>4.125</v>
      </c>
      <c r="O686">
        <v>1</v>
      </c>
      <c r="P686" s="20">
        <v>41478</v>
      </c>
      <c r="Q686" t="s">
        <v>126</v>
      </c>
      <c r="R686" s="20">
        <v>41876</v>
      </c>
      <c r="S686">
        <v>1</v>
      </c>
      <c r="T686" s="20">
        <v>43669</v>
      </c>
      <c r="U686" t="s">
        <v>126</v>
      </c>
      <c r="V686">
        <v>0</v>
      </c>
      <c r="W686">
        <v>0</v>
      </c>
      <c r="X686">
        <v>0</v>
      </c>
      <c r="Y686" t="str">
        <f>Tableau_Lancer_la_requête_à_partir_de_dbfin01[[#This Row],[CATEG_ISSUER]]</f>
        <v>Corporate</v>
      </c>
    </row>
    <row r="687" spans="1:25" x14ac:dyDescent="0.25">
      <c r="A687" t="s">
        <v>1672</v>
      </c>
      <c r="B687" t="s">
        <v>1239</v>
      </c>
      <c r="C687" t="s">
        <v>129</v>
      </c>
      <c r="D687">
        <v>7</v>
      </c>
      <c r="E687" t="s">
        <v>126</v>
      </c>
      <c r="F687" t="s">
        <v>1673</v>
      </c>
      <c r="G687" t="s">
        <v>126</v>
      </c>
      <c r="H687" t="s">
        <v>107</v>
      </c>
      <c r="I687" t="s">
        <v>131</v>
      </c>
      <c r="J687" t="s">
        <v>131</v>
      </c>
      <c r="K687" s="20">
        <v>42517</v>
      </c>
      <c r="L687" s="20">
        <v>42517</v>
      </c>
      <c r="M687" t="s">
        <v>1674</v>
      </c>
      <c r="N687">
        <v>3.625</v>
      </c>
      <c r="O687">
        <v>1</v>
      </c>
      <c r="P687" s="20">
        <v>41056</v>
      </c>
      <c r="Q687" t="s">
        <v>126</v>
      </c>
      <c r="R687" s="20">
        <v>41876</v>
      </c>
      <c r="S687">
        <v>1</v>
      </c>
      <c r="T687" s="20">
        <v>42517</v>
      </c>
      <c r="U687" t="s">
        <v>126</v>
      </c>
      <c r="V687">
        <v>0</v>
      </c>
      <c r="W687">
        <v>0</v>
      </c>
      <c r="X687">
        <v>0</v>
      </c>
      <c r="Y687" t="str">
        <f>Tableau_Lancer_la_requête_à_partir_de_dbfin01[[#This Row],[CATEG_ISSUER]]</f>
        <v>Corporate</v>
      </c>
    </row>
    <row r="688" spans="1:25" x14ac:dyDescent="0.25">
      <c r="A688" t="s">
        <v>1675</v>
      </c>
      <c r="B688" t="s">
        <v>110</v>
      </c>
      <c r="C688" t="s">
        <v>160</v>
      </c>
      <c r="D688">
        <v>9</v>
      </c>
      <c r="E688" t="s">
        <v>126</v>
      </c>
      <c r="F688" t="s">
        <v>1676</v>
      </c>
      <c r="G688" t="s">
        <v>126</v>
      </c>
      <c r="H688" t="s">
        <v>107</v>
      </c>
      <c r="I688" t="s">
        <v>131</v>
      </c>
      <c r="J688" t="s">
        <v>131</v>
      </c>
      <c r="K688" s="20">
        <v>42647</v>
      </c>
      <c r="L688" s="20">
        <v>42647</v>
      </c>
      <c r="M688" t="s">
        <v>1677</v>
      </c>
      <c r="N688">
        <v>4.75</v>
      </c>
      <c r="O688">
        <v>1</v>
      </c>
      <c r="P688" s="20">
        <v>38629</v>
      </c>
      <c r="Q688" t="s">
        <v>126</v>
      </c>
      <c r="R688" s="20">
        <v>41876</v>
      </c>
      <c r="S688">
        <v>1</v>
      </c>
      <c r="T688" s="20">
        <v>42647</v>
      </c>
      <c r="U688" t="s">
        <v>164</v>
      </c>
      <c r="V688">
        <v>0</v>
      </c>
      <c r="W688">
        <v>0</v>
      </c>
      <c r="X688">
        <v>0</v>
      </c>
      <c r="Y688" t="str">
        <f>Tableau_Lancer_la_requête_à_partir_de_dbfin01[[#This Row],[CATEG_ISSUER]]</f>
        <v>Finance</v>
      </c>
    </row>
    <row r="689" spans="1:25" x14ac:dyDescent="0.25">
      <c r="A689" t="s">
        <v>1678</v>
      </c>
      <c r="B689" t="s">
        <v>110</v>
      </c>
      <c r="C689" t="s">
        <v>160</v>
      </c>
      <c r="D689">
        <v>6</v>
      </c>
      <c r="E689" t="s">
        <v>126</v>
      </c>
      <c r="F689" t="s">
        <v>1679</v>
      </c>
      <c r="G689" t="s">
        <v>126</v>
      </c>
      <c r="H689" t="s">
        <v>107</v>
      </c>
      <c r="I689" t="s">
        <v>131</v>
      </c>
      <c r="J689" t="s">
        <v>131</v>
      </c>
      <c r="K689" s="20">
        <v>42914</v>
      </c>
      <c r="L689" s="20">
        <v>42914</v>
      </c>
      <c r="M689" t="s">
        <v>1680</v>
      </c>
      <c r="N689">
        <v>5</v>
      </c>
      <c r="O689">
        <v>1</v>
      </c>
      <c r="P689" s="20">
        <v>39627</v>
      </c>
      <c r="Q689" t="s">
        <v>126</v>
      </c>
      <c r="R689" s="20">
        <v>41876</v>
      </c>
      <c r="S689">
        <v>1</v>
      </c>
      <c r="T689" s="20">
        <v>42914</v>
      </c>
      <c r="U689" t="s">
        <v>126</v>
      </c>
      <c r="V689">
        <v>0</v>
      </c>
      <c r="W689">
        <v>0</v>
      </c>
      <c r="X689">
        <v>0</v>
      </c>
      <c r="Y689" t="str">
        <f>Tableau_Lancer_la_requête_à_partir_de_dbfin01[[#This Row],[CATEG_ISSUER]]</f>
        <v>Finance</v>
      </c>
    </row>
    <row r="690" spans="1:25" x14ac:dyDescent="0.25">
      <c r="A690" t="s">
        <v>1681</v>
      </c>
      <c r="B690" t="s">
        <v>110</v>
      </c>
      <c r="C690" t="s">
        <v>160</v>
      </c>
      <c r="D690">
        <v>9</v>
      </c>
      <c r="E690" t="s">
        <v>126</v>
      </c>
      <c r="F690" t="s">
        <v>1679</v>
      </c>
      <c r="G690" t="s">
        <v>126</v>
      </c>
      <c r="H690" t="s">
        <v>107</v>
      </c>
      <c r="I690" t="s">
        <v>131</v>
      </c>
      <c r="J690" t="s">
        <v>131</v>
      </c>
      <c r="K690" s="20">
        <v>43361</v>
      </c>
      <c r="L690" s="20">
        <v>43361</v>
      </c>
      <c r="M690" t="s">
        <v>1682</v>
      </c>
      <c r="N690">
        <v>6.75</v>
      </c>
      <c r="O690">
        <v>1</v>
      </c>
      <c r="P690" s="20">
        <v>40074</v>
      </c>
      <c r="Q690" t="s">
        <v>126</v>
      </c>
      <c r="R690" s="20">
        <v>41876</v>
      </c>
      <c r="S690">
        <v>1</v>
      </c>
      <c r="T690" s="20">
        <v>43361</v>
      </c>
      <c r="U690" t="s">
        <v>164</v>
      </c>
      <c r="V690">
        <v>0</v>
      </c>
      <c r="W690">
        <v>0</v>
      </c>
      <c r="X690">
        <v>0</v>
      </c>
      <c r="Y690" t="str">
        <f>Tableau_Lancer_la_requête_à_partir_de_dbfin01[[#This Row],[CATEG_ISSUER]]</f>
        <v>Finance</v>
      </c>
    </row>
    <row r="691" spans="1:25" x14ac:dyDescent="0.25">
      <c r="A691" t="s">
        <v>1683</v>
      </c>
      <c r="B691" t="s">
        <v>110</v>
      </c>
      <c r="C691" t="s">
        <v>160</v>
      </c>
      <c r="D691">
        <v>6</v>
      </c>
      <c r="E691" t="s">
        <v>126</v>
      </c>
      <c r="F691" t="s">
        <v>1679</v>
      </c>
      <c r="G691" t="s">
        <v>126</v>
      </c>
      <c r="H691" t="s">
        <v>107</v>
      </c>
      <c r="I691" t="s">
        <v>131</v>
      </c>
      <c r="J691" t="s">
        <v>131</v>
      </c>
      <c r="K691" s="20">
        <v>42758</v>
      </c>
      <c r="L691" s="20">
        <v>42758</v>
      </c>
      <c r="M691" t="s">
        <v>1684</v>
      </c>
      <c r="N691">
        <v>4.5</v>
      </c>
      <c r="O691">
        <v>1</v>
      </c>
      <c r="P691" s="20">
        <v>41297</v>
      </c>
      <c r="Q691" t="s">
        <v>126</v>
      </c>
      <c r="R691" s="20">
        <v>41876</v>
      </c>
      <c r="S691">
        <v>1</v>
      </c>
      <c r="T691" s="20">
        <v>42758</v>
      </c>
      <c r="U691" t="s">
        <v>126</v>
      </c>
      <c r="V691">
        <v>0</v>
      </c>
      <c r="W691">
        <v>0</v>
      </c>
      <c r="X691">
        <v>0</v>
      </c>
      <c r="Y691" t="str">
        <f>Tableau_Lancer_la_requête_à_partir_de_dbfin01[[#This Row],[CATEG_ISSUER]]</f>
        <v>Finance</v>
      </c>
    </row>
    <row r="692" spans="1:25" x14ac:dyDescent="0.25">
      <c r="A692" t="s">
        <v>1685</v>
      </c>
      <c r="B692" t="s">
        <v>122</v>
      </c>
      <c r="C692" t="s">
        <v>160</v>
      </c>
      <c r="D692">
        <v>7</v>
      </c>
      <c r="E692" t="s">
        <v>126</v>
      </c>
      <c r="F692" t="s">
        <v>1686</v>
      </c>
      <c r="G692" t="s">
        <v>126</v>
      </c>
      <c r="H692" t="s">
        <v>107</v>
      </c>
      <c r="I692" t="s">
        <v>131</v>
      </c>
      <c r="J692" t="s">
        <v>131</v>
      </c>
      <c r="K692" s="20">
        <v>42816</v>
      </c>
      <c r="L692" s="20">
        <v>42816</v>
      </c>
      <c r="M692" t="s">
        <v>1687</v>
      </c>
      <c r="N692">
        <v>3.875</v>
      </c>
      <c r="O692">
        <v>1</v>
      </c>
      <c r="P692" s="20">
        <v>40624</v>
      </c>
      <c r="Q692" t="s">
        <v>126</v>
      </c>
      <c r="R692" s="20">
        <v>41876</v>
      </c>
      <c r="S692">
        <v>1</v>
      </c>
      <c r="T692" s="20">
        <v>42816</v>
      </c>
      <c r="U692" t="s">
        <v>126</v>
      </c>
      <c r="V692">
        <v>0</v>
      </c>
      <c r="W692">
        <v>0</v>
      </c>
      <c r="X692">
        <v>0</v>
      </c>
      <c r="Y692" t="str">
        <f>Tableau_Lancer_la_requête_à_partir_de_dbfin01[[#This Row],[CATEG_ISSUER]]</f>
        <v>Finance</v>
      </c>
    </row>
    <row r="693" spans="1:25" x14ac:dyDescent="0.25">
      <c r="A693" t="s">
        <v>1688</v>
      </c>
      <c r="B693" t="s">
        <v>122</v>
      </c>
      <c r="C693" t="s">
        <v>160</v>
      </c>
      <c r="D693">
        <v>7</v>
      </c>
      <c r="E693" t="s">
        <v>126</v>
      </c>
      <c r="F693" t="s">
        <v>1686</v>
      </c>
      <c r="G693" t="s">
        <v>126</v>
      </c>
      <c r="H693" t="s">
        <v>107</v>
      </c>
      <c r="I693" t="s">
        <v>131</v>
      </c>
      <c r="J693" t="s">
        <v>131</v>
      </c>
      <c r="K693" s="20">
        <v>42808</v>
      </c>
      <c r="L693" s="20">
        <v>42808</v>
      </c>
      <c r="M693" t="s">
        <v>1689</v>
      </c>
      <c r="N693">
        <v>4</v>
      </c>
      <c r="O693">
        <v>1</v>
      </c>
      <c r="P693" s="20">
        <v>40982</v>
      </c>
      <c r="Q693" t="s">
        <v>126</v>
      </c>
      <c r="R693" s="20">
        <v>41876</v>
      </c>
      <c r="S693">
        <v>1</v>
      </c>
      <c r="T693" s="20">
        <v>42808</v>
      </c>
      <c r="U693" t="s">
        <v>126</v>
      </c>
      <c r="V693">
        <v>0</v>
      </c>
      <c r="W693">
        <v>0</v>
      </c>
      <c r="X693">
        <v>0</v>
      </c>
      <c r="Y693" t="str">
        <f>Tableau_Lancer_la_requête_à_partir_de_dbfin01[[#This Row],[CATEG_ISSUER]]</f>
        <v>Finance</v>
      </c>
    </row>
    <row r="694" spans="1:25" x14ac:dyDescent="0.25">
      <c r="A694" t="s">
        <v>1690</v>
      </c>
      <c r="B694" t="s">
        <v>122</v>
      </c>
      <c r="C694" t="s">
        <v>160</v>
      </c>
      <c r="D694">
        <v>7</v>
      </c>
      <c r="E694" t="s">
        <v>126</v>
      </c>
      <c r="F694" t="s">
        <v>1686</v>
      </c>
      <c r="G694" t="s">
        <v>126</v>
      </c>
      <c r="H694" t="s">
        <v>107</v>
      </c>
      <c r="I694" t="s">
        <v>131</v>
      </c>
      <c r="J694" t="s">
        <v>131</v>
      </c>
      <c r="K694" s="20">
        <v>42926</v>
      </c>
      <c r="L694" s="20">
        <v>42926</v>
      </c>
      <c r="M694" t="s">
        <v>1691</v>
      </c>
      <c r="N694">
        <v>3.625</v>
      </c>
      <c r="O694">
        <v>1</v>
      </c>
      <c r="P694" s="20">
        <v>41465</v>
      </c>
      <c r="Q694" t="s">
        <v>126</v>
      </c>
      <c r="R694" s="20">
        <v>41876</v>
      </c>
      <c r="S694">
        <v>1</v>
      </c>
      <c r="T694" s="20">
        <v>42926</v>
      </c>
      <c r="U694" t="s">
        <v>126</v>
      </c>
      <c r="V694">
        <v>0</v>
      </c>
      <c r="W694">
        <v>0</v>
      </c>
      <c r="X694">
        <v>0</v>
      </c>
      <c r="Y694" t="str">
        <f>Tableau_Lancer_la_requête_à_partir_de_dbfin01[[#This Row],[CATEG_ISSUER]]</f>
        <v>Finance</v>
      </c>
    </row>
    <row r="695" spans="1:25" x14ac:dyDescent="0.25">
      <c r="A695" t="s">
        <v>1692</v>
      </c>
      <c r="B695" t="s">
        <v>110</v>
      </c>
      <c r="C695" t="s">
        <v>129</v>
      </c>
      <c r="D695">
        <v>10</v>
      </c>
      <c r="E695" t="s">
        <v>126</v>
      </c>
      <c r="F695" t="s">
        <v>448</v>
      </c>
      <c r="G695" t="s">
        <v>126</v>
      </c>
      <c r="H695" t="s">
        <v>107</v>
      </c>
      <c r="I695" t="s">
        <v>131</v>
      </c>
      <c r="J695" t="s">
        <v>131</v>
      </c>
      <c r="K695" s="20">
        <v>42774</v>
      </c>
      <c r="L695" s="20">
        <v>42774</v>
      </c>
      <c r="M695" t="s">
        <v>1693</v>
      </c>
      <c r="N695">
        <v>4.3789999999999996</v>
      </c>
      <c r="O695">
        <v>1</v>
      </c>
      <c r="P695" s="20">
        <v>40582</v>
      </c>
      <c r="Q695" t="s">
        <v>126</v>
      </c>
      <c r="R695" s="20">
        <v>41876</v>
      </c>
      <c r="S695">
        <v>1</v>
      </c>
      <c r="T695" s="20">
        <v>42774</v>
      </c>
      <c r="U695" t="s">
        <v>126</v>
      </c>
      <c r="V695">
        <v>0</v>
      </c>
      <c r="W695">
        <v>0</v>
      </c>
      <c r="X695">
        <v>0</v>
      </c>
      <c r="Y695" t="str">
        <f>Tableau_Lancer_la_requête_à_partir_de_dbfin01[[#This Row],[CATEG_ISSUER]]</f>
        <v>Corporate</v>
      </c>
    </row>
    <row r="696" spans="1:25" x14ac:dyDescent="0.25">
      <c r="A696" t="s">
        <v>1694</v>
      </c>
      <c r="B696" t="s">
        <v>110</v>
      </c>
      <c r="C696" t="s">
        <v>129</v>
      </c>
      <c r="D696">
        <v>10</v>
      </c>
      <c r="E696" t="s">
        <v>126</v>
      </c>
      <c r="F696" t="s">
        <v>448</v>
      </c>
      <c r="G696" t="s">
        <v>126</v>
      </c>
      <c r="H696" t="s">
        <v>107</v>
      </c>
      <c r="I696" t="s">
        <v>131</v>
      </c>
      <c r="J696" t="s">
        <v>131</v>
      </c>
      <c r="K696" s="20">
        <v>43416</v>
      </c>
      <c r="L696" s="20">
        <v>43416</v>
      </c>
      <c r="M696" t="s">
        <v>1695</v>
      </c>
      <c r="N696">
        <v>4.4809999999999999</v>
      </c>
      <c r="O696">
        <v>1</v>
      </c>
      <c r="P696" s="20">
        <v>40494</v>
      </c>
      <c r="Q696" t="s">
        <v>126</v>
      </c>
      <c r="R696" s="20">
        <v>41876</v>
      </c>
      <c r="S696">
        <v>1</v>
      </c>
      <c r="T696" s="20">
        <v>43416</v>
      </c>
      <c r="U696" t="s">
        <v>126</v>
      </c>
      <c r="V696">
        <v>0</v>
      </c>
      <c r="W696">
        <v>0</v>
      </c>
      <c r="X696">
        <v>0</v>
      </c>
      <c r="Y696" t="str">
        <f>Tableau_Lancer_la_requête_à_partir_de_dbfin01[[#This Row],[CATEG_ISSUER]]</f>
        <v>Corporate</v>
      </c>
    </row>
    <row r="697" spans="1:25" x14ac:dyDescent="0.25">
      <c r="A697" t="s">
        <v>1696</v>
      </c>
      <c r="B697" t="s">
        <v>122</v>
      </c>
      <c r="C697" t="s">
        <v>129</v>
      </c>
      <c r="D697">
        <v>9</v>
      </c>
      <c r="E697" t="s">
        <v>126</v>
      </c>
      <c r="F697" t="s">
        <v>1697</v>
      </c>
      <c r="G697" t="s">
        <v>126</v>
      </c>
      <c r="H697" t="s">
        <v>107</v>
      </c>
      <c r="I697" t="s">
        <v>131</v>
      </c>
      <c r="J697" t="s">
        <v>131</v>
      </c>
      <c r="K697" s="20">
        <v>43297</v>
      </c>
      <c r="L697" s="20">
        <v>43297</v>
      </c>
      <c r="M697" t="s">
        <v>1698</v>
      </c>
      <c r="N697">
        <v>3</v>
      </c>
      <c r="O697">
        <v>2</v>
      </c>
      <c r="P697" s="20">
        <v>41655</v>
      </c>
      <c r="Q697" t="s">
        <v>126</v>
      </c>
      <c r="R697" s="20">
        <v>41876</v>
      </c>
      <c r="S697">
        <v>1</v>
      </c>
      <c r="T697" s="20">
        <v>43297</v>
      </c>
      <c r="U697" t="s">
        <v>126</v>
      </c>
      <c r="V697">
        <v>0</v>
      </c>
      <c r="W697">
        <v>0</v>
      </c>
      <c r="X697">
        <v>0</v>
      </c>
      <c r="Y697" t="str">
        <f>Tableau_Lancer_la_requête_à_partir_de_dbfin01[[#This Row],[CATEG_ISSUER]]</f>
        <v>Corporate</v>
      </c>
    </row>
    <row r="698" spans="1:25" x14ac:dyDescent="0.25">
      <c r="A698" t="s">
        <v>1699</v>
      </c>
      <c r="B698" t="s">
        <v>122</v>
      </c>
      <c r="C698" t="s">
        <v>129</v>
      </c>
      <c r="D698">
        <v>9</v>
      </c>
      <c r="E698" t="s">
        <v>126</v>
      </c>
      <c r="F698" t="s">
        <v>1700</v>
      </c>
      <c r="G698" t="s">
        <v>126</v>
      </c>
      <c r="H698" t="s">
        <v>107</v>
      </c>
      <c r="I698" t="s">
        <v>131</v>
      </c>
      <c r="J698" t="s">
        <v>131</v>
      </c>
      <c r="K698" s="20">
        <v>42814</v>
      </c>
      <c r="L698" s="20">
        <v>42814</v>
      </c>
      <c r="M698" t="s">
        <v>1701</v>
      </c>
      <c r="N698">
        <v>2.5</v>
      </c>
      <c r="O698">
        <v>1</v>
      </c>
      <c r="P698" s="20">
        <v>41718</v>
      </c>
      <c r="Q698" t="s">
        <v>126</v>
      </c>
      <c r="R698" s="20">
        <v>41876</v>
      </c>
      <c r="S698">
        <v>1</v>
      </c>
      <c r="T698" s="20">
        <v>42814</v>
      </c>
      <c r="U698" t="s">
        <v>126</v>
      </c>
      <c r="V698">
        <v>0</v>
      </c>
      <c r="W698">
        <v>0</v>
      </c>
      <c r="X698">
        <v>0</v>
      </c>
      <c r="Y698" t="str">
        <f>Tableau_Lancer_la_requête_à_partir_de_dbfin01[[#This Row],[CATEG_ISSUER]]</f>
        <v>Corporate</v>
      </c>
    </row>
    <row r="699" spans="1:25" x14ac:dyDescent="0.25">
      <c r="A699" t="s">
        <v>1702</v>
      </c>
      <c r="B699" t="s">
        <v>593</v>
      </c>
      <c r="C699" t="s">
        <v>160</v>
      </c>
      <c r="D699">
        <v>7</v>
      </c>
      <c r="E699" t="s">
        <v>126</v>
      </c>
      <c r="F699" t="s">
        <v>1703</v>
      </c>
      <c r="G699" t="s">
        <v>126</v>
      </c>
      <c r="H699" t="s">
        <v>107</v>
      </c>
      <c r="I699" t="s">
        <v>131</v>
      </c>
      <c r="J699" t="s">
        <v>131</v>
      </c>
      <c r="K699" s="20">
        <v>43122</v>
      </c>
      <c r="L699" s="20">
        <v>43122</v>
      </c>
      <c r="M699" t="s">
        <v>1704</v>
      </c>
      <c r="N699">
        <v>4.625</v>
      </c>
      <c r="O699">
        <v>1</v>
      </c>
      <c r="P699" s="20">
        <v>40565</v>
      </c>
      <c r="Q699" t="s">
        <v>126</v>
      </c>
      <c r="R699" s="20">
        <v>41876</v>
      </c>
      <c r="S699">
        <v>1</v>
      </c>
      <c r="T699" s="20">
        <v>43122</v>
      </c>
      <c r="U699" t="s">
        <v>126</v>
      </c>
      <c r="V699">
        <v>0</v>
      </c>
      <c r="W699">
        <v>0</v>
      </c>
      <c r="X699">
        <v>0</v>
      </c>
      <c r="Y699" t="str">
        <f>Tableau_Lancer_la_requête_à_partir_de_dbfin01[[#This Row],[CATEG_ISSUER]]</f>
        <v>Finance</v>
      </c>
    </row>
    <row r="700" spans="1:25" x14ac:dyDescent="0.25">
      <c r="A700" t="s">
        <v>1705</v>
      </c>
      <c r="B700" t="s">
        <v>648</v>
      </c>
      <c r="C700" t="s">
        <v>160</v>
      </c>
      <c r="D700">
        <v>7</v>
      </c>
      <c r="E700" t="s">
        <v>126</v>
      </c>
      <c r="F700" t="s">
        <v>1706</v>
      </c>
      <c r="G700" t="s">
        <v>126</v>
      </c>
      <c r="H700" t="s">
        <v>107</v>
      </c>
      <c r="I700" t="s">
        <v>131</v>
      </c>
      <c r="J700" t="s">
        <v>131</v>
      </c>
      <c r="K700" s="20">
        <v>43073</v>
      </c>
      <c r="L700" s="20">
        <v>43073</v>
      </c>
      <c r="M700" t="s">
        <v>1707</v>
      </c>
      <c r="N700">
        <v>2.25</v>
      </c>
      <c r="O700">
        <v>1</v>
      </c>
      <c r="P700" s="20">
        <v>41612</v>
      </c>
      <c r="Q700" t="s">
        <v>126</v>
      </c>
      <c r="R700" s="20">
        <v>41876</v>
      </c>
      <c r="S700">
        <v>1</v>
      </c>
      <c r="T700" s="20">
        <v>43073</v>
      </c>
      <c r="U700" t="s">
        <v>126</v>
      </c>
      <c r="V700">
        <v>0</v>
      </c>
      <c r="W700">
        <v>0</v>
      </c>
      <c r="X700">
        <v>0</v>
      </c>
      <c r="Y700" t="str">
        <f>Tableau_Lancer_la_requête_à_partir_de_dbfin01[[#This Row],[CATEG_ISSUER]]</f>
        <v>Finance</v>
      </c>
    </row>
    <row r="701" spans="1:25" x14ac:dyDescent="0.25">
      <c r="A701" t="s">
        <v>1708</v>
      </c>
      <c r="B701" t="s">
        <v>648</v>
      </c>
      <c r="C701" t="s">
        <v>129</v>
      </c>
      <c r="D701">
        <v>6</v>
      </c>
      <c r="E701" t="s">
        <v>126</v>
      </c>
      <c r="F701" t="s">
        <v>1709</v>
      </c>
      <c r="G701" t="s">
        <v>126</v>
      </c>
      <c r="H701" t="s">
        <v>107</v>
      </c>
      <c r="I701" t="s">
        <v>131</v>
      </c>
      <c r="J701" t="s">
        <v>131</v>
      </c>
      <c r="K701" s="20">
        <v>43509</v>
      </c>
      <c r="L701" s="20">
        <v>43509</v>
      </c>
      <c r="M701" t="s">
        <v>1710</v>
      </c>
      <c r="N701">
        <v>3.125</v>
      </c>
      <c r="O701">
        <v>1</v>
      </c>
      <c r="P701" s="20">
        <v>41318</v>
      </c>
      <c r="Q701" t="s">
        <v>126</v>
      </c>
      <c r="R701" s="20">
        <v>41876</v>
      </c>
      <c r="S701">
        <v>1</v>
      </c>
      <c r="T701" s="20">
        <v>43509</v>
      </c>
      <c r="U701" t="s">
        <v>126</v>
      </c>
      <c r="V701">
        <v>0</v>
      </c>
      <c r="W701">
        <v>0</v>
      </c>
      <c r="X701">
        <v>0</v>
      </c>
      <c r="Y701" t="str">
        <f>Tableau_Lancer_la_requête_à_partir_de_dbfin01[[#This Row],[CATEG_ISSUER]]</f>
        <v>Corporate</v>
      </c>
    </row>
    <row r="702" spans="1:25" x14ac:dyDescent="0.25">
      <c r="A702" t="s">
        <v>1711</v>
      </c>
      <c r="B702" t="s">
        <v>1420</v>
      </c>
      <c r="C702" t="s">
        <v>129</v>
      </c>
      <c r="D702">
        <v>8</v>
      </c>
      <c r="E702" t="s">
        <v>126</v>
      </c>
      <c r="F702" t="s">
        <v>1712</v>
      </c>
      <c r="G702" t="s">
        <v>126</v>
      </c>
      <c r="H702" t="s">
        <v>107</v>
      </c>
      <c r="I702" t="s">
        <v>131</v>
      </c>
      <c r="J702" t="s">
        <v>131</v>
      </c>
      <c r="K702" s="20">
        <v>43490</v>
      </c>
      <c r="L702" s="20">
        <v>43490</v>
      </c>
      <c r="M702" t="s">
        <v>1713</v>
      </c>
      <c r="N702">
        <v>5</v>
      </c>
      <c r="O702">
        <v>1</v>
      </c>
      <c r="P702" s="20">
        <v>41299</v>
      </c>
      <c r="Q702" t="s">
        <v>126</v>
      </c>
      <c r="R702" s="20">
        <v>41876</v>
      </c>
      <c r="S702">
        <v>1</v>
      </c>
      <c r="T702" s="20">
        <v>43490</v>
      </c>
      <c r="U702" t="s">
        <v>126</v>
      </c>
      <c r="V702">
        <v>0</v>
      </c>
      <c r="W702">
        <v>0</v>
      </c>
      <c r="X702">
        <v>0</v>
      </c>
      <c r="Y702" t="str">
        <f>Tableau_Lancer_la_requête_à_partir_de_dbfin01[[#This Row],[CATEG_ISSUER]]</f>
        <v>Corporate</v>
      </c>
    </row>
    <row r="703" spans="1:25" x14ac:dyDescent="0.25">
      <c r="A703" t="s">
        <v>1714</v>
      </c>
      <c r="B703" t="s">
        <v>1154</v>
      </c>
      <c r="C703" t="s">
        <v>160</v>
      </c>
      <c r="D703">
        <v>6</v>
      </c>
      <c r="E703" t="s">
        <v>126</v>
      </c>
      <c r="F703" t="s">
        <v>1715</v>
      </c>
      <c r="G703" t="s">
        <v>126</v>
      </c>
      <c r="H703" t="s">
        <v>107</v>
      </c>
      <c r="I703" t="s">
        <v>131</v>
      </c>
      <c r="J703" t="s">
        <v>131</v>
      </c>
      <c r="K703" s="20">
        <v>42996</v>
      </c>
      <c r="L703" s="20">
        <v>42996</v>
      </c>
      <c r="M703" t="s">
        <v>1716</v>
      </c>
      <c r="N703">
        <v>5.125</v>
      </c>
      <c r="O703">
        <v>1</v>
      </c>
      <c r="P703" s="20">
        <v>39709</v>
      </c>
      <c r="Q703" t="s">
        <v>126</v>
      </c>
      <c r="R703" s="20">
        <v>41876</v>
      </c>
      <c r="S703">
        <v>1</v>
      </c>
      <c r="T703" s="20">
        <v>42996</v>
      </c>
      <c r="U703" t="s">
        <v>126</v>
      </c>
      <c r="V703">
        <v>0</v>
      </c>
      <c r="W703">
        <v>0</v>
      </c>
      <c r="X703">
        <v>0</v>
      </c>
      <c r="Y703" t="str">
        <f>Tableau_Lancer_la_requête_à_partir_de_dbfin01[[#This Row],[CATEG_ISSUER]]</f>
        <v>Finance</v>
      </c>
    </row>
    <row r="704" spans="1:25" x14ac:dyDescent="0.25">
      <c r="A704" t="s">
        <v>1717</v>
      </c>
      <c r="B704" t="s">
        <v>1154</v>
      </c>
      <c r="C704" t="s">
        <v>160</v>
      </c>
      <c r="D704">
        <v>6</v>
      </c>
      <c r="E704" t="s">
        <v>126</v>
      </c>
      <c r="F704" t="s">
        <v>1715</v>
      </c>
      <c r="G704" t="s">
        <v>126</v>
      </c>
      <c r="H704" t="s">
        <v>107</v>
      </c>
      <c r="I704" t="s">
        <v>131</v>
      </c>
      <c r="J704" t="s">
        <v>131</v>
      </c>
      <c r="K704" s="20">
        <v>43682</v>
      </c>
      <c r="L704" s="20">
        <v>43682</v>
      </c>
      <c r="M704" t="s">
        <v>1718</v>
      </c>
      <c r="N704">
        <v>4.75</v>
      </c>
      <c r="O704">
        <v>1</v>
      </c>
      <c r="P704" s="20">
        <v>40395</v>
      </c>
      <c r="Q704" t="s">
        <v>126</v>
      </c>
      <c r="R704" s="20">
        <v>41876</v>
      </c>
      <c r="S704">
        <v>1</v>
      </c>
      <c r="T704" s="20">
        <v>43682</v>
      </c>
      <c r="U704" t="s">
        <v>126</v>
      </c>
      <c r="V704">
        <v>0</v>
      </c>
      <c r="W704">
        <v>0</v>
      </c>
      <c r="X704">
        <v>0</v>
      </c>
      <c r="Y704" t="str">
        <f>Tableau_Lancer_la_requête_à_partir_de_dbfin01[[#This Row],[CATEG_ISSUER]]</f>
        <v>Finance</v>
      </c>
    </row>
    <row r="705" spans="1:25" x14ac:dyDescent="0.25">
      <c r="A705" t="s">
        <v>1719</v>
      </c>
      <c r="B705" t="s">
        <v>1154</v>
      </c>
      <c r="C705" t="s">
        <v>160</v>
      </c>
      <c r="D705">
        <v>6</v>
      </c>
      <c r="E705" t="s">
        <v>126</v>
      </c>
      <c r="F705" t="s">
        <v>1715</v>
      </c>
      <c r="G705" t="s">
        <v>126</v>
      </c>
      <c r="H705" t="s">
        <v>107</v>
      </c>
      <c r="I705" t="s">
        <v>131</v>
      </c>
      <c r="J705" t="s">
        <v>131</v>
      </c>
      <c r="K705" s="20">
        <v>42760</v>
      </c>
      <c r="L705" s="20">
        <v>42760</v>
      </c>
      <c r="M705" t="s">
        <v>1720</v>
      </c>
      <c r="N705">
        <v>3.875</v>
      </c>
      <c r="O705">
        <v>1</v>
      </c>
      <c r="P705" s="20">
        <v>40568</v>
      </c>
      <c r="Q705" t="s">
        <v>126</v>
      </c>
      <c r="R705" s="20">
        <v>41876</v>
      </c>
      <c r="S705">
        <v>1</v>
      </c>
      <c r="T705" s="20">
        <v>42760</v>
      </c>
      <c r="U705" t="s">
        <v>126</v>
      </c>
      <c r="V705">
        <v>0</v>
      </c>
      <c r="W705">
        <v>0</v>
      </c>
      <c r="X705">
        <v>0</v>
      </c>
      <c r="Y705" t="str">
        <f>Tableau_Lancer_la_requête_à_partir_de_dbfin01[[#This Row],[CATEG_ISSUER]]</f>
        <v>Finance</v>
      </c>
    </row>
    <row r="706" spans="1:25" x14ac:dyDescent="0.25">
      <c r="A706" t="s">
        <v>1721</v>
      </c>
      <c r="B706" t="s">
        <v>1154</v>
      </c>
      <c r="C706" t="s">
        <v>160</v>
      </c>
      <c r="D706">
        <v>6</v>
      </c>
      <c r="E706" t="s">
        <v>126</v>
      </c>
      <c r="F706" t="s">
        <v>1715</v>
      </c>
      <c r="G706" t="s">
        <v>126</v>
      </c>
      <c r="H706" t="s">
        <v>107</v>
      </c>
      <c r="I706" t="s">
        <v>131</v>
      </c>
      <c r="J706" t="s">
        <v>131</v>
      </c>
      <c r="K706" s="20">
        <v>43798</v>
      </c>
      <c r="L706" s="20">
        <v>43798</v>
      </c>
      <c r="M706" t="s">
        <v>1722</v>
      </c>
      <c r="N706">
        <v>1.375</v>
      </c>
      <c r="O706">
        <v>1</v>
      </c>
      <c r="P706" s="20">
        <v>41972</v>
      </c>
      <c r="Q706" t="s">
        <v>126</v>
      </c>
      <c r="R706" s="20">
        <v>41876</v>
      </c>
      <c r="S706">
        <v>1</v>
      </c>
      <c r="T706" s="20">
        <v>43798</v>
      </c>
      <c r="U706" t="s">
        <v>126</v>
      </c>
      <c r="V706">
        <v>0</v>
      </c>
      <c r="W706">
        <v>0</v>
      </c>
      <c r="X706">
        <v>0</v>
      </c>
      <c r="Y706" t="str">
        <f>Tableau_Lancer_la_requête_à_partir_de_dbfin01[[#This Row],[CATEG_ISSUER]]</f>
        <v>Finance</v>
      </c>
    </row>
    <row r="707" spans="1:25" x14ac:dyDescent="0.25">
      <c r="A707" t="s">
        <v>1723</v>
      </c>
      <c r="B707" t="s">
        <v>1154</v>
      </c>
      <c r="C707" t="s">
        <v>160</v>
      </c>
      <c r="D707">
        <v>6</v>
      </c>
      <c r="E707" t="s">
        <v>126</v>
      </c>
      <c r="F707" t="s">
        <v>1715</v>
      </c>
      <c r="G707" t="s">
        <v>126</v>
      </c>
      <c r="H707" t="s">
        <v>107</v>
      </c>
      <c r="I707" t="s">
        <v>131</v>
      </c>
      <c r="J707" t="s">
        <v>131</v>
      </c>
      <c r="K707" s="20">
        <v>43424</v>
      </c>
      <c r="L707" s="20">
        <v>43424</v>
      </c>
      <c r="M707" t="s">
        <v>1724</v>
      </c>
      <c r="N707">
        <v>0.625</v>
      </c>
      <c r="O707">
        <v>1</v>
      </c>
      <c r="P707" s="20">
        <v>42328</v>
      </c>
      <c r="Q707" t="s">
        <v>126</v>
      </c>
      <c r="R707" s="20">
        <v>41876</v>
      </c>
      <c r="S707">
        <v>1</v>
      </c>
      <c r="T707" s="20">
        <v>43424</v>
      </c>
      <c r="U707" t="s">
        <v>126</v>
      </c>
      <c r="V707">
        <v>0</v>
      </c>
      <c r="W707">
        <v>0</v>
      </c>
      <c r="X707">
        <v>0</v>
      </c>
      <c r="Y707" t="str">
        <f>Tableau_Lancer_la_requête_à_partir_de_dbfin01[[#This Row],[CATEG_ISSUER]]</f>
        <v>Finance</v>
      </c>
    </row>
    <row r="708" spans="1:25" x14ac:dyDescent="0.25">
      <c r="A708" t="s">
        <v>1725</v>
      </c>
      <c r="B708" t="s">
        <v>1420</v>
      </c>
      <c r="C708" t="s">
        <v>129</v>
      </c>
      <c r="D708">
        <v>8</v>
      </c>
      <c r="E708" t="s">
        <v>126</v>
      </c>
      <c r="F708" t="s">
        <v>1726</v>
      </c>
      <c r="G708" t="s">
        <v>126</v>
      </c>
      <c r="H708" t="s">
        <v>107</v>
      </c>
      <c r="I708" t="s">
        <v>131</v>
      </c>
      <c r="J708" t="s">
        <v>131</v>
      </c>
      <c r="K708" s="20">
        <v>43290</v>
      </c>
      <c r="L708" s="20">
        <v>43290</v>
      </c>
      <c r="M708" t="s">
        <v>1727</v>
      </c>
      <c r="N708">
        <v>6.5872000000000002</v>
      </c>
      <c r="O708">
        <v>1</v>
      </c>
      <c r="P708" s="20">
        <v>39797</v>
      </c>
      <c r="Q708" t="s">
        <v>126</v>
      </c>
      <c r="R708" s="20">
        <v>41876</v>
      </c>
      <c r="S708">
        <v>1</v>
      </c>
      <c r="T708" s="20">
        <v>43290</v>
      </c>
      <c r="U708" t="s">
        <v>126</v>
      </c>
      <c r="V708">
        <v>0</v>
      </c>
      <c r="W708">
        <v>0</v>
      </c>
      <c r="X708">
        <v>0</v>
      </c>
      <c r="Y708" t="str">
        <f>Tableau_Lancer_la_requête_à_partir_de_dbfin01[[#This Row],[CATEG_ISSUER]]</f>
        <v>Corporate</v>
      </c>
    </row>
    <row r="709" spans="1:25" x14ac:dyDescent="0.25">
      <c r="A709" t="s">
        <v>1728</v>
      </c>
      <c r="B709" t="s">
        <v>122</v>
      </c>
      <c r="C709" t="s">
        <v>129</v>
      </c>
      <c r="D709">
        <v>7</v>
      </c>
      <c r="E709" t="s">
        <v>126</v>
      </c>
      <c r="F709" t="s">
        <v>1456</v>
      </c>
      <c r="G709" t="s">
        <v>126</v>
      </c>
      <c r="H709" t="s">
        <v>107</v>
      </c>
      <c r="I709" t="s">
        <v>131</v>
      </c>
      <c r="J709" t="s">
        <v>131</v>
      </c>
      <c r="K709" s="20">
        <v>42754</v>
      </c>
      <c r="L709" s="20">
        <v>42754</v>
      </c>
      <c r="M709" t="s">
        <v>1729</v>
      </c>
      <c r="N709">
        <v>4.125</v>
      </c>
      <c r="O709">
        <v>1</v>
      </c>
      <c r="P709" s="20">
        <v>40562</v>
      </c>
      <c r="Q709" t="s">
        <v>126</v>
      </c>
      <c r="R709" s="20">
        <v>41876</v>
      </c>
      <c r="S709">
        <v>1</v>
      </c>
      <c r="T709" s="20">
        <v>42754</v>
      </c>
      <c r="U709" t="s">
        <v>126</v>
      </c>
      <c r="V709">
        <v>0</v>
      </c>
      <c r="W709">
        <v>0</v>
      </c>
      <c r="X709">
        <v>0</v>
      </c>
      <c r="Y709" t="str">
        <f>Tableau_Lancer_la_requête_à_partir_de_dbfin01[[#This Row],[CATEG_ISSUER]]</f>
        <v>Corporate</v>
      </c>
    </row>
    <row r="710" spans="1:25" x14ac:dyDescent="0.25">
      <c r="A710" t="s">
        <v>1730</v>
      </c>
      <c r="B710" t="s">
        <v>122</v>
      </c>
      <c r="C710" t="s">
        <v>129</v>
      </c>
      <c r="D710">
        <v>7</v>
      </c>
      <c r="E710" t="s">
        <v>126</v>
      </c>
      <c r="F710" t="s">
        <v>1456</v>
      </c>
      <c r="G710" t="s">
        <v>126</v>
      </c>
      <c r="H710" t="s">
        <v>107</v>
      </c>
      <c r="I710" t="s">
        <v>131</v>
      </c>
      <c r="J710" t="s">
        <v>131</v>
      </c>
      <c r="K710" s="20">
        <v>42860</v>
      </c>
      <c r="L710" s="20">
        <v>42860</v>
      </c>
      <c r="M710" t="s">
        <v>1731</v>
      </c>
      <c r="N710">
        <v>2</v>
      </c>
      <c r="O710">
        <v>1</v>
      </c>
      <c r="P710" s="20">
        <v>41034</v>
      </c>
      <c r="Q710" t="s">
        <v>126</v>
      </c>
      <c r="R710" s="20">
        <v>41876</v>
      </c>
      <c r="S710">
        <v>1</v>
      </c>
      <c r="T710" s="20">
        <v>42860</v>
      </c>
      <c r="U710" t="s">
        <v>126</v>
      </c>
      <c r="V710">
        <v>0</v>
      </c>
      <c r="W710">
        <v>0</v>
      </c>
      <c r="X710">
        <v>0</v>
      </c>
      <c r="Y710" t="str">
        <f>Tableau_Lancer_la_requête_à_partir_de_dbfin01[[#This Row],[CATEG_ISSUER]]</f>
        <v>Corporate</v>
      </c>
    </row>
    <row r="711" spans="1:25" x14ac:dyDescent="0.25">
      <c r="A711" t="s">
        <v>1732</v>
      </c>
      <c r="B711" t="s">
        <v>122</v>
      </c>
      <c r="C711" t="s">
        <v>129</v>
      </c>
      <c r="D711">
        <v>7</v>
      </c>
      <c r="E711" t="s">
        <v>126</v>
      </c>
      <c r="F711" t="s">
        <v>1456</v>
      </c>
      <c r="G711" t="s">
        <v>126</v>
      </c>
      <c r="H711" t="s">
        <v>107</v>
      </c>
      <c r="I711" t="s">
        <v>131</v>
      </c>
      <c r="J711" t="s">
        <v>131</v>
      </c>
      <c r="K711" s="20">
        <v>43557</v>
      </c>
      <c r="L711" s="20">
        <v>43557</v>
      </c>
      <c r="M711" t="s">
        <v>1733</v>
      </c>
      <c r="N711">
        <v>2.625</v>
      </c>
      <c r="O711">
        <v>1</v>
      </c>
      <c r="P711" s="20">
        <v>41366</v>
      </c>
      <c r="Q711" t="s">
        <v>126</v>
      </c>
      <c r="R711" s="20">
        <v>41876</v>
      </c>
      <c r="S711">
        <v>1</v>
      </c>
      <c r="T711" s="20">
        <v>43557</v>
      </c>
      <c r="U711" t="s">
        <v>126</v>
      </c>
      <c r="V711">
        <v>0</v>
      </c>
      <c r="W711">
        <v>0</v>
      </c>
      <c r="X711">
        <v>0</v>
      </c>
      <c r="Y711" t="str">
        <f>Tableau_Lancer_la_requête_à_partir_de_dbfin01[[#This Row],[CATEG_ISSUER]]</f>
        <v>Corporate</v>
      </c>
    </row>
    <row r="712" spans="1:25" x14ac:dyDescent="0.25">
      <c r="A712" t="s">
        <v>1734</v>
      </c>
      <c r="B712" t="s">
        <v>122</v>
      </c>
      <c r="C712" t="s">
        <v>129</v>
      </c>
      <c r="D712">
        <v>7</v>
      </c>
      <c r="E712" t="s">
        <v>126</v>
      </c>
      <c r="F712" t="s">
        <v>1456</v>
      </c>
      <c r="G712" t="s">
        <v>126</v>
      </c>
      <c r="H712" t="s">
        <v>107</v>
      </c>
      <c r="I712" t="s">
        <v>131</v>
      </c>
      <c r="J712" t="s">
        <v>131</v>
      </c>
      <c r="K712" s="20">
        <v>43278</v>
      </c>
      <c r="L712" s="20">
        <v>43278</v>
      </c>
      <c r="M712" t="s">
        <v>1735</v>
      </c>
      <c r="N712">
        <v>2.125</v>
      </c>
      <c r="O712">
        <v>1</v>
      </c>
      <c r="P712" s="20">
        <v>41452</v>
      </c>
      <c r="Q712" t="s">
        <v>126</v>
      </c>
      <c r="R712" s="20">
        <v>41876</v>
      </c>
      <c r="S712">
        <v>1</v>
      </c>
      <c r="T712" s="20">
        <v>43278</v>
      </c>
      <c r="U712" t="s">
        <v>126</v>
      </c>
      <c r="V712">
        <v>0</v>
      </c>
      <c r="W712">
        <v>0</v>
      </c>
      <c r="X712">
        <v>0</v>
      </c>
      <c r="Y712" t="str">
        <f>Tableau_Lancer_la_requête_à_partir_de_dbfin01[[#This Row],[CATEG_ISSUER]]</f>
        <v>Corporate</v>
      </c>
    </row>
    <row r="713" spans="1:25" x14ac:dyDescent="0.25">
      <c r="A713" t="s">
        <v>1736</v>
      </c>
      <c r="B713" t="s">
        <v>122</v>
      </c>
      <c r="C713" t="s">
        <v>129</v>
      </c>
      <c r="D713">
        <v>7</v>
      </c>
      <c r="E713" t="s">
        <v>126</v>
      </c>
      <c r="F713" t="s">
        <v>1456</v>
      </c>
      <c r="G713" t="s">
        <v>126</v>
      </c>
      <c r="H713" t="s">
        <v>107</v>
      </c>
      <c r="I713" t="s">
        <v>131</v>
      </c>
      <c r="J713" t="s">
        <v>131</v>
      </c>
      <c r="K713" s="20">
        <v>43851</v>
      </c>
      <c r="L713" s="20">
        <v>43851</v>
      </c>
      <c r="M713" t="s">
        <v>1737</v>
      </c>
      <c r="N713">
        <v>1.75</v>
      </c>
      <c r="O713">
        <v>1</v>
      </c>
      <c r="P713" s="20">
        <v>41295</v>
      </c>
      <c r="Q713" t="s">
        <v>126</v>
      </c>
      <c r="R713" s="20">
        <v>41876</v>
      </c>
      <c r="S713">
        <v>1</v>
      </c>
      <c r="T713" s="20">
        <v>43851</v>
      </c>
      <c r="U713" t="s">
        <v>126</v>
      </c>
      <c r="V713">
        <v>0</v>
      </c>
      <c r="W713">
        <v>0</v>
      </c>
      <c r="X713">
        <v>0</v>
      </c>
      <c r="Y713" t="str">
        <f>Tableau_Lancer_la_requête_à_partir_de_dbfin01[[#This Row],[CATEG_ISSUER]]</f>
        <v>Corporate</v>
      </c>
    </row>
    <row r="714" spans="1:25" x14ac:dyDescent="0.25">
      <c r="A714" t="s">
        <v>1738</v>
      </c>
      <c r="B714" t="s">
        <v>122</v>
      </c>
      <c r="C714" t="s">
        <v>129</v>
      </c>
      <c r="D714">
        <v>7</v>
      </c>
      <c r="E714" t="s">
        <v>126</v>
      </c>
      <c r="F714" t="s">
        <v>1456</v>
      </c>
      <c r="G714" t="s">
        <v>126</v>
      </c>
      <c r="H714" t="s">
        <v>107</v>
      </c>
      <c r="I714" t="s">
        <v>131</v>
      </c>
      <c r="J714" t="s">
        <v>131</v>
      </c>
      <c r="K714" s="20">
        <v>42559</v>
      </c>
      <c r="L714" s="20">
        <v>42559</v>
      </c>
      <c r="M714" t="s">
        <v>1739</v>
      </c>
      <c r="N714">
        <v>1</v>
      </c>
      <c r="O714">
        <v>1</v>
      </c>
      <c r="P714" s="20">
        <v>41463</v>
      </c>
      <c r="Q714" t="s">
        <v>126</v>
      </c>
      <c r="R714" s="20">
        <v>41876</v>
      </c>
      <c r="S714">
        <v>1</v>
      </c>
      <c r="T714" s="20">
        <v>42559</v>
      </c>
      <c r="U714" t="s">
        <v>126</v>
      </c>
      <c r="V714">
        <v>0</v>
      </c>
      <c r="W714">
        <v>0</v>
      </c>
      <c r="X714">
        <v>0</v>
      </c>
      <c r="Y714" t="str">
        <f>Tableau_Lancer_la_requête_à_partir_de_dbfin01[[#This Row],[CATEG_ISSUER]]</f>
        <v>Corporate</v>
      </c>
    </row>
    <row r="715" spans="1:25" x14ac:dyDescent="0.25">
      <c r="A715" t="s">
        <v>1740</v>
      </c>
      <c r="B715" t="s">
        <v>122</v>
      </c>
      <c r="C715" t="s">
        <v>129</v>
      </c>
      <c r="D715">
        <v>7</v>
      </c>
      <c r="E715" t="s">
        <v>126</v>
      </c>
      <c r="F715" t="s">
        <v>1456</v>
      </c>
      <c r="G715" t="s">
        <v>126</v>
      </c>
      <c r="H715" t="s">
        <v>107</v>
      </c>
      <c r="I715" t="s">
        <v>131</v>
      </c>
      <c r="J715" t="s">
        <v>131</v>
      </c>
      <c r="K715" s="20">
        <v>43423</v>
      </c>
      <c r="L715" s="20">
        <v>43423</v>
      </c>
      <c r="M715" t="s">
        <v>1741</v>
      </c>
      <c r="N715">
        <v>1.5</v>
      </c>
      <c r="O715">
        <v>1</v>
      </c>
      <c r="P715" s="20">
        <v>41962</v>
      </c>
      <c r="Q715" t="s">
        <v>126</v>
      </c>
      <c r="R715" s="20">
        <v>41876</v>
      </c>
      <c r="S715">
        <v>1</v>
      </c>
      <c r="T715" s="20">
        <v>43423</v>
      </c>
      <c r="U715" t="s">
        <v>126</v>
      </c>
      <c r="V715">
        <v>0</v>
      </c>
      <c r="W715">
        <v>0</v>
      </c>
      <c r="X715">
        <v>0</v>
      </c>
      <c r="Y715" t="str">
        <f>Tableau_Lancer_la_requête_à_partir_de_dbfin01[[#This Row],[CATEG_ISSUER]]</f>
        <v>Corporate</v>
      </c>
    </row>
    <row r="716" spans="1:25" x14ac:dyDescent="0.25">
      <c r="A716" t="s">
        <v>1742</v>
      </c>
      <c r="B716" t="s">
        <v>704</v>
      </c>
      <c r="C716" t="s">
        <v>160</v>
      </c>
      <c r="D716">
        <v>6</v>
      </c>
      <c r="E716" t="s">
        <v>126</v>
      </c>
      <c r="F716" t="s">
        <v>780</v>
      </c>
      <c r="G716" t="s">
        <v>126</v>
      </c>
      <c r="H716" t="s">
        <v>107</v>
      </c>
      <c r="I716" t="s">
        <v>131</v>
      </c>
      <c r="J716" t="s">
        <v>131</v>
      </c>
      <c r="K716" s="20">
        <v>42794</v>
      </c>
      <c r="L716" s="20">
        <v>42794</v>
      </c>
      <c r="M716" t="s">
        <v>1743</v>
      </c>
      <c r="N716">
        <v>3.875</v>
      </c>
      <c r="O716">
        <v>1</v>
      </c>
      <c r="P716" s="20">
        <v>41333</v>
      </c>
      <c r="Q716" t="s">
        <v>126</v>
      </c>
      <c r="R716" s="20">
        <v>41876</v>
      </c>
      <c r="S716">
        <v>1</v>
      </c>
      <c r="T716" s="20">
        <v>42794</v>
      </c>
      <c r="U716" t="s">
        <v>126</v>
      </c>
      <c r="V716">
        <v>0</v>
      </c>
      <c r="W716">
        <v>0</v>
      </c>
      <c r="X716">
        <v>0</v>
      </c>
      <c r="Y716" t="str">
        <f>Tableau_Lancer_la_requête_à_partir_de_dbfin01[[#This Row],[CATEG_ISSUER]]</f>
        <v>Finance</v>
      </c>
    </row>
    <row r="717" spans="1:25" x14ac:dyDescent="0.25">
      <c r="A717" t="s">
        <v>1744</v>
      </c>
      <c r="B717" t="s">
        <v>704</v>
      </c>
      <c r="C717" t="s">
        <v>160</v>
      </c>
      <c r="D717">
        <v>9</v>
      </c>
      <c r="E717" t="s">
        <v>126</v>
      </c>
      <c r="F717" t="s">
        <v>780</v>
      </c>
      <c r="G717" t="s">
        <v>126</v>
      </c>
      <c r="H717" t="s">
        <v>107</v>
      </c>
      <c r="I717" t="s">
        <v>131</v>
      </c>
      <c r="J717" t="s">
        <v>131</v>
      </c>
      <c r="K717" s="20">
        <v>45203</v>
      </c>
      <c r="L717" s="20">
        <v>43377</v>
      </c>
      <c r="M717" t="s">
        <v>1745</v>
      </c>
      <c r="N717">
        <v>3.875</v>
      </c>
      <c r="O717">
        <v>1</v>
      </c>
      <c r="P717" s="20">
        <v>41916</v>
      </c>
      <c r="Q717" t="s">
        <v>126</v>
      </c>
      <c r="R717" s="20">
        <v>41876</v>
      </c>
      <c r="S717">
        <v>1</v>
      </c>
      <c r="T717" s="20">
        <v>43377</v>
      </c>
      <c r="U717" t="s">
        <v>164</v>
      </c>
      <c r="V717">
        <v>0</v>
      </c>
      <c r="W717">
        <v>0</v>
      </c>
      <c r="X717">
        <v>0</v>
      </c>
      <c r="Y717" t="str">
        <f>Tableau_Lancer_la_requête_à_partir_de_dbfin01[[#This Row],[CATEG_ISSUER]]</f>
        <v>Finance</v>
      </c>
    </row>
    <row r="718" spans="1:25" x14ac:dyDescent="0.25">
      <c r="A718" t="s">
        <v>1746</v>
      </c>
      <c r="B718" t="s">
        <v>122</v>
      </c>
      <c r="C718" t="s">
        <v>160</v>
      </c>
      <c r="D718">
        <v>6</v>
      </c>
      <c r="E718" t="s">
        <v>126</v>
      </c>
      <c r="F718" t="s">
        <v>203</v>
      </c>
      <c r="G718" t="s">
        <v>126</v>
      </c>
      <c r="H718" t="s">
        <v>107</v>
      </c>
      <c r="I718" t="s">
        <v>131</v>
      </c>
      <c r="J718" t="s">
        <v>131</v>
      </c>
      <c r="K718" s="20">
        <v>42978</v>
      </c>
      <c r="L718" s="20">
        <v>42978</v>
      </c>
      <c r="M718" t="s">
        <v>1747</v>
      </c>
      <c r="N718">
        <v>5.125</v>
      </c>
      <c r="O718">
        <v>1</v>
      </c>
      <c r="P718" s="20">
        <v>39691</v>
      </c>
      <c r="Q718" t="s">
        <v>126</v>
      </c>
      <c r="R718" s="20">
        <v>41876</v>
      </c>
      <c r="S718">
        <v>1</v>
      </c>
      <c r="T718" s="20">
        <v>42978</v>
      </c>
      <c r="U718" t="s">
        <v>126</v>
      </c>
      <c r="V718">
        <v>0</v>
      </c>
      <c r="W718">
        <v>0</v>
      </c>
      <c r="X718">
        <v>0</v>
      </c>
      <c r="Y718" t="str">
        <f>Tableau_Lancer_la_requête_à_partir_de_dbfin01[[#This Row],[CATEG_ISSUER]]</f>
        <v>Finance</v>
      </c>
    </row>
    <row r="719" spans="1:25" x14ac:dyDescent="0.25">
      <c r="A719" t="s">
        <v>1748</v>
      </c>
      <c r="B719" t="s">
        <v>122</v>
      </c>
      <c r="C719" t="s">
        <v>129</v>
      </c>
      <c r="D719">
        <v>3</v>
      </c>
      <c r="E719" t="s">
        <v>126</v>
      </c>
      <c r="F719" t="s">
        <v>1749</v>
      </c>
      <c r="G719" t="s">
        <v>126</v>
      </c>
      <c r="H719" t="s">
        <v>107</v>
      </c>
      <c r="I719" t="s">
        <v>131</v>
      </c>
      <c r="J719" t="s">
        <v>131</v>
      </c>
      <c r="K719" s="20">
        <v>43173</v>
      </c>
      <c r="L719" s="20">
        <v>43173</v>
      </c>
      <c r="M719" t="s">
        <v>1750</v>
      </c>
      <c r="N719">
        <v>4.75</v>
      </c>
      <c r="O719">
        <v>1</v>
      </c>
      <c r="P719" s="20">
        <v>38060</v>
      </c>
      <c r="Q719" t="s">
        <v>126</v>
      </c>
      <c r="R719" s="20">
        <v>41876</v>
      </c>
      <c r="S719">
        <v>1</v>
      </c>
      <c r="T719" s="20">
        <v>43173</v>
      </c>
      <c r="U719" t="s">
        <v>126</v>
      </c>
      <c r="V719">
        <v>0</v>
      </c>
      <c r="W719">
        <v>0</v>
      </c>
      <c r="X719">
        <v>0</v>
      </c>
      <c r="Y719" t="str">
        <f>Tableau_Lancer_la_requête_à_partir_de_dbfin01[[#This Row],[CATEG_ISSUER]]</f>
        <v>Corporate</v>
      </c>
    </row>
    <row r="720" spans="1:25" x14ac:dyDescent="0.25">
      <c r="A720" t="s">
        <v>1751</v>
      </c>
      <c r="B720" t="s">
        <v>122</v>
      </c>
      <c r="C720" t="s">
        <v>129</v>
      </c>
      <c r="D720">
        <v>3</v>
      </c>
      <c r="E720" t="s">
        <v>126</v>
      </c>
      <c r="F720" t="s">
        <v>1749</v>
      </c>
      <c r="G720" t="s">
        <v>126</v>
      </c>
      <c r="H720" t="s">
        <v>107</v>
      </c>
      <c r="I720" t="s">
        <v>131</v>
      </c>
      <c r="J720" t="s">
        <v>131</v>
      </c>
      <c r="K720" s="20">
        <v>42697</v>
      </c>
      <c r="L720" s="20">
        <v>42697</v>
      </c>
      <c r="M720" t="s">
        <v>1752</v>
      </c>
      <c r="N720">
        <v>4.25</v>
      </c>
      <c r="O720">
        <v>1</v>
      </c>
      <c r="P720" s="20">
        <v>38679</v>
      </c>
      <c r="Q720" t="s">
        <v>126</v>
      </c>
      <c r="R720" s="20">
        <v>41876</v>
      </c>
      <c r="S720">
        <v>1</v>
      </c>
      <c r="T720" s="20">
        <v>42697</v>
      </c>
      <c r="U720" t="s">
        <v>126</v>
      </c>
      <c r="V720">
        <v>0</v>
      </c>
      <c r="W720">
        <v>0</v>
      </c>
      <c r="X720">
        <v>0</v>
      </c>
      <c r="Y720" t="str">
        <f>Tableau_Lancer_la_requête_à_partir_de_dbfin01[[#This Row],[CATEG_ISSUER]]</f>
        <v>Corporate</v>
      </c>
    </row>
    <row r="721" spans="1:25" x14ac:dyDescent="0.25">
      <c r="A721" t="s">
        <v>1753</v>
      </c>
      <c r="B721" t="s">
        <v>122</v>
      </c>
      <c r="C721" t="s">
        <v>129</v>
      </c>
      <c r="D721">
        <v>3</v>
      </c>
      <c r="E721" t="s">
        <v>126</v>
      </c>
      <c r="F721" t="s">
        <v>1749</v>
      </c>
      <c r="G721" t="s">
        <v>126</v>
      </c>
      <c r="H721" t="s">
        <v>107</v>
      </c>
      <c r="I721" t="s">
        <v>131</v>
      </c>
      <c r="J721" t="s">
        <v>131</v>
      </c>
      <c r="K721" s="20">
        <v>42751</v>
      </c>
      <c r="L721" s="20">
        <v>42751</v>
      </c>
      <c r="M721" t="s">
        <v>1754</v>
      </c>
      <c r="N721">
        <v>4</v>
      </c>
      <c r="O721">
        <v>1</v>
      </c>
      <c r="P721" s="20">
        <v>39463</v>
      </c>
      <c r="Q721" t="s">
        <v>126</v>
      </c>
      <c r="R721" s="20">
        <v>41876</v>
      </c>
      <c r="S721">
        <v>1</v>
      </c>
      <c r="T721" s="20">
        <v>42751</v>
      </c>
      <c r="U721" t="s">
        <v>126</v>
      </c>
      <c r="V721">
        <v>0</v>
      </c>
      <c r="W721">
        <v>0</v>
      </c>
      <c r="X721">
        <v>0</v>
      </c>
      <c r="Y721" t="str">
        <f>Tableau_Lancer_la_requête_à_partir_de_dbfin01[[#This Row],[CATEG_ISSUER]]</f>
        <v>Corporate</v>
      </c>
    </row>
    <row r="722" spans="1:25" x14ac:dyDescent="0.25">
      <c r="A722" t="s">
        <v>1755</v>
      </c>
      <c r="B722" t="s">
        <v>122</v>
      </c>
      <c r="C722" t="s">
        <v>129</v>
      </c>
      <c r="D722">
        <v>3</v>
      </c>
      <c r="E722" t="s">
        <v>126</v>
      </c>
      <c r="F722" t="s">
        <v>1749</v>
      </c>
      <c r="G722" t="s">
        <v>126</v>
      </c>
      <c r="H722" t="s">
        <v>107</v>
      </c>
      <c r="I722" t="s">
        <v>131</v>
      </c>
      <c r="J722" t="s">
        <v>131</v>
      </c>
      <c r="K722" s="20">
        <v>43670</v>
      </c>
      <c r="L722" s="20">
        <v>43670</v>
      </c>
      <c r="M722" t="s">
        <v>1756</v>
      </c>
      <c r="N722">
        <v>5</v>
      </c>
      <c r="O722">
        <v>1</v>
      </c>
      <c r="P722" s="20">
        <v>39653</v>
      </c>
      <c r="Q722" t="s">
        <v>126</v>
      </c>
      <c r="R722" s="20">
        <v>41876</v>
      </c>
      <c r="S722">
        <v>1</v>
      </c>
      <c r="T722" s="20">
        <v>43670</v>
      </c>
      <c r="U722" t="s">
        <v>126</v>
      </c>
      <c r="V722">
        <v>0</v>
      </c>
      <c r="W722">
        <v>0</v>
      </c>
      <c r="X722">
        <v>0</v>
      </c>
      <c r="Y722" t="str">
        <f>Tableau_Lancer_la_requête_à_partir_de_dbfin01[[#This Row],[CATEG_ISSUER]]</f>
        <v>Corporate</v>
      </c>
    </row>
    <row r="723" spans="1:25" x14ac:dyDescent="0.25">
      <c r="A723" t="s">
        <v>1757</v>
      </c>
      <c r="B723" t="s">
        <v>122</v>
      </c>
      <c r="C723" t="s">
        <v>129</v>
      </c>
      <c r="D723">
        <v>3</v>
      </c>
      <c r="E723" t="s">
        <v>126</v>
      </c>
      <c r="F723" t="s">
        <v>1749</v>
      </c>
      <c r="G723" t="s">
        <v>126</v>
      </c>
      <c r="H723" t="s">
        <v>107</v>
      </c>
      <c r="I723" t="s">
        <v>131</v>
      </c>
      <c r="J723" t="s">
        <v>131</v>
      </c>
      <c r="K723" s="20">
        <v>43536</v>
      </c>
      <c r="L723" s="20">
        <v>43536</v>
      </c>
      <c r="M723" t="s">
        <v>1758</v>
      </c>
      <c r="N723">
        <v>4.875</v>
      </c>
      <c r="O723">
        <v>1</v>
      </c>
      <c r="P723" s="20">
        <v>40249</v>
      </c>
      <c r="Q723" t="s">
        <v>126</v>
      </c>
      <c r="R723" s="20">
        <v>41876</v>
      </c>
      <c r="S723">
        <v>1</v>
      </c>
      <c r="T723" s="20">
        <v>43536</v>
      </c>
      <c r="U723" t="s">
        <v>126</v>
      </c>
      <c r="V723">
        <v>0</v>
      </c>
      <c r="W723">
        <v>0</v>
      </c>
      <c r="X723">
        <v>0</v>
      </c>
      <c r="Y723" t="str">
        <f>Tableau_Lancer_la_requête_à_partir_de_dbfin01[[#This Row],[CATEG_ISSUER]]</f>
        <v>Corporate</v>
      </c>
    </row>
    <row r="724" spans="1:25" x14ac:dyDescent="0.25">
      <c r="A724" t="s">
        <v>1759</v>
      </c>
      <c r="B724" t="s">
        <v>122</v>
      </c>
      <c r="C724" t="s">
        <v>129</v>
      </c>
      <c r="D724">
        <v>3</v>
      </c>
      <c r="E724" t="s">
        <v>126</v>
      </c>
      <c r="F724" t="s">
        <v>1749</v>
      </c>
      <c r="G724" t="s">
        <v>126</v>
      </c>
      <c r="H724" t="s">
        <v>107</v>
      </c>
      <c r="I724" t="s">
        <v>131</v>
      </c>
      <c r="J724" t="s">
        <v>131</v>
      </c>
      <c r="K724" s="20">
        <v>43024</v>
      </c>
      <c r="L724" s="20">
        <v>43024</v>
      </c>
      <c r="M724" t="s">
        <v>1760</v>
      </c>
      <c r="N724">
        <v>3.625</v>
      </c>
      <c r="O724">
        <v>1</v>
      </c>
      <c r="P724" s="20">
        <v>40467</v>
      </c>
      <c r="Q724" t="s">
        <v>126</v>
      </c>
      <c r="R724" s="20">
        <v>41876</v>
      </c>
      <c r="S724">
        <v>1</v>
      </c>
      <c r="T724" s="20">
        <v>43024</v>
      </c>
      <c r="U724" t="s">
        <v>126</v>
      </c>
      <c r="V724">
        <v>0</v>
      </c>
      <c r="W724">
        <v>0</v>
      </c>
      <c r="X724">
        <v>0</v>
      </c>
      <c r="Y724" t="str">
        <f>Tableau_Lancer_la_requête_à_partir_de_dbfin01[[#This Row],[CATEG_ISSUER]]</f>
        <v>Corporate</v>
      </c>
    </row>
    <row r="725" spans="1:25" x14ac:dyDescent="0.25">
      <c r="A725" t="s">
        <v>1761</v>
      </c>
      <c r="B725" t="s">
        <v>122</v>
      </c>
      <c r="C725" t="s">
        <v>129</v>
      </c>
      <c r="D725">
        <v>3</v>
      </c>
      <c r="E725" t="s">
        <v>126</v>
      </c>
      <c r="F725" t="s">
        <v>1749</v>
      </c>
      <c r="G725" t="s">
        <v>126</v>
      </c>
      <c r="H725" t="s">
        <v>107</v>
      </c>
      <c r="I725" t="s">
        <v>131</v>
      </c>
      <c r="J725" t="s">
        <v>131</v>
      </c>
      <c r="K725" s="20">
        <v>42551</v>
      </c>
      <c r="L725" s="20">
        <v>42551</v>
      </c>
      <c r="M725" t="s">
        <v>1762</v>
      </c>
      <c r="N725">
        <v>2.875</v>
      </c>
      <c r="O725">
        <v>1</v>
      </c>
      <c r="P725" s="20">
        <v>41090</v>
      </c>
      <c r="Q725" t="s">
        <v>126</v>
      </c>
      <c r="R725" s="20">
        <v>41876</v>
      </c>
      <c r="S725">
        <v>1</v>
      </c>
      <c r="T725" s="20">
        <v>42551</v>
      </c>
      <c r="U725" t="s">
        <v>126</v>
      </c>
      <c r="V725">
        <v>0</v>
      </c>
      <c r="W725">
        <v>0</v>
      </c>
      <c r="X725">
        <v>0</v>
      </c>
      <c r="Y725" t="str">
        <f>Tableau_Lancer_la_requête_à_partir_de_dbfin01[[#This Row],[CATEG_ISSUER]]</f>
        <v>Corporate</v>
      </c>
    </row>
    <row r="726" spans="1:25" x14ac:dyDescent="0.25">
      <c r="A726" t="s">
        <v>1763</v>
      </c>
      <c r="B726" t="s">
        <v>1239</v>
      </c>
      <c r="C726" t="s">
        <v>129</v>
      </c>
      <c r="D726">
        <v>5</v>
      </c>
      <c r="E726" t="s">
        <v>126</v>
      </c>
      <c r="F726" t="s">
        <v>1764</v>
      </c>
      <c r="G726" t="s">
        <v>126</v>
      </c>
      <c r="H726" t="s">
        <v>107</v>
      </c>
      <c r="I726" t="s">
        <v>131</v>
      </c>
      <c r="J726" t="s">
        <v>131</v>
      </c>
      <c r="K726" s="20">
        <v>43014</v>
      </c>
      <c r="L726" s="20">
        <v>43014</v>
      </c>
      <c r="M726" t="s">
        <v>1765</v>
      </c>
      <c r="N726">
        <v>0.25</v>
      </c>
      <c r="O726">
        <v>1</v>
      </c>
      <c r="P726" s="20">
        <v>42284</v>
      </c>
      <c r="Q726" t="s">
        <v>126</v>
      </c>
      <c r="R726" s="20">
        <v>41876</v>
      </c>
      <c r="S726">
        <v>1</v>
      </c>
      <c r="T726" s="20">
        <v>43014</v>
      </c>
      <c r="U726" t="s">
        <v>126</v>
      </c>
      <c r="V726">
        <v>0</v>
      </c>
      <c r="W726">
        <v>0</v>
      </c>
      <c r="X726">
        <v>0</v>
      </c>
      <c r="Y726" t="str">
        <f>Tableau_Lancer_la_requête_à_partir_de_dbfin01[[#This Row],[CATEG_ISSUER]]</f>
        <v>Corporate</v>
      </c>
    </row>
    <row r="727" spans="1:25" x14ac:dyDescent="0.25">
      <c r="A727" t="s">
        <v>1766</v>
      </c>
      <c r="B727" t="s">
        <v>122</v>
      </c>
      <c r="C727" t="s">
        <v>160</v>
      </c>
      <c r="D727">
        <v>3</v>
      </c>
      <c r="E727" t="s">
        <v>126</v>
      </c>
      <c r="F727" t="s">
        <v>1767</v>
      </c>
      <c r="G727" t="s">
        <v>126</v>
      </c>
      <c r="H727" t="s">
        <v>107</v>
      </c>
      <c r="I727" t="s">
        <v>131</v>
      </c>
      <c r="J727" t="s">
        <v>131</v>
      </c>
      <c r="K727" s="20">
        <v>43185</v>
      </c>
      <c r="L727" s="20">
        <v>43185</v>
      </c>
      <c r="M727" t="s">
        <v>1768</v>
      </c>
      <c r="N727">
        <v>1.125</v>
      </c>
      <c r="O727">
        <v>1</v>
      </c>
      <c r="P727" s="20">
        <v>41724</v>
      </c>
      <c r="Q727" t="s">
        <v>126</v>
      </c>
      <c r="R727" s="20">
        <v>41876</v>
      </c>
      <c r="S727">
        <v>1</v>
      </c>
      <c r="T727" s="20">
        <v>43185</v>
      </c>
      <c r="U727" t="s">
        <v>126</v>
      </c>
      <c r="V727">
        <v>0</v>
      </c>
      <c r="W727">
        <v>0</v>
      </c>
      <c r="X727">
        <v>0</v>
      </c>
      <c r="Y727" t="str">
        <f>Tableau_Lancer_la_requête_à_partir_de_dbfin01[[#This Row],[CATEG_ISSUER]]</f>
        <v>Finance</v>
      </c>
    </row>
    <row r="728" spans="1:25" x14ac:dyDescent="0.25">
      <c r="A728" t="s">
        <v>1769</v>
      </c>
      <c r="B728" t="s">
        <v>128</v>
      </c>
      <c r="C728" t="s">
        <v>129</v>
      </c>
      <c r="D728">
        <v>6</v>
      </c>
      <c r="E728" t="s">
        <v>126</v>
      </c>
      <c r="F728" t="s">
        <v>1770</v>
      </c>
      <c r="G728" t="s">
        <v>126</v>
      </c>
      <c r="H728" t="s">
        <v>107</v>
      </c>
      <c r="I728" t="s">
        <v>131</v>
      </c>
      <c r="J728" t="s">
        <v>131</v>
      </c>
      <c r="K728" s="20">
        <v>42543</v>
      </c>
      <c r="L728" s="20">
        <v>42543</v>
      </c>
      <c r="M728" t="s">
        <v>1771</v>
      </c>
      <c r="N728">
        <v>3.25</v>
      </c>
      <c r="O728">
        <v>1</v>
      </c>
      <c r="P728" s="20">
        <v>41082</v>
      </c>
      <c r="Q728" t="s">
        <v>126</v>
      </c>
      <c r="R728" s="20">
        <v>41876</v>
      </c>
      <c r="S728">
        <v>1</v>
      </c>
      <c r="T728" s="20">
        <v>42543</v>
      </c>
      <c r="U728" t="s">
        <v>126</v>
      </c>
      <c r="V728">
        <v>0</v>
      </c>
      <c r="W728">
        <v>0</v>
      </c>
      <c r="X728">
        <v>0</v>
      </c>
      <c r="Y728" t="str">
        <f>Tableau_Lancer_la_requête_à_partir_de_dbfin01[[#This Row],[CATEG_ISSUER]]</f>
        <v>Corporate</v>
      </c>
    </row>
    <row r="729" spans="1:25" x14ac:dyDescent="0.25">
      <c r="A729" t="s">
        <v>1772</v>
      </c>
      <c r="B729" t="s">
        <v>128</v>
      </c>
      <c r="C729" t="s">
        <v>129</v>
      </c>
      <c r="D729">
        <v>6</v>
      </c>
      <c r="E729" t="s">
        <v>126</v>
      </c>
      <c r="F729" t="s">
        <v>1770</v>
      </c>
      <c r="G729" t="s">
        <v>126</v>
      </c>
      <c r="H729" t="s">
        <v>107</v>
      </c>
      <c r="I729" t="s">
        <v>131</v>
      </c>
      <c r="J729" t="s">
        <v>131</v>
      </c>
      <c r="K729" s="20">
        <v>43297</v>
      </c>
      <c r="L729" s="20">
        <v>43297</v>
      </c>
      <c r="M729" t="s">
        <v>1773</v>
      </c>
      <c r="N729">
        <v>1.5</v>
      </c>
      <c r="O729">
        <v>1</v>
      </c>
      <c r="P729" s="20">
        <v>41836</v>
      </c>
      <c r="Q729" t="s">
        <v>126</v>
      </c>
      <c r="R729" s="20">
        <v>41876</v>
      </c>
      <c r="S729">
        <v>1</v>
      </c>
      <c r="T729" s="20">
        <v>43297</v>
      </c>
      <c r="U729" t="s">
        <v>126</v>
      </c>
      <c r="V729">
        <v>0</v>
      </c>
      <c r="W729">
        <v>0</v>
      </c>
      <c r="X729">
        <v>0</v>
      </c>
      <c r="Y729" t="str">
        <f>Tableau_Lancer_la_requête_à_partir_de_dbfin01[[#This Row],[CATEG_ISSUER]]</f>
        <v>Corporate</v>
      </c>
    </row>
    <row r="730" spans="1:25" x14ac:dyDescent="0.25">
      <c r="A730" t="s">
        <v>1774</v>
      </c>
      <c r="B730" t="s">
        <v>110</v>
      </c>
      <c r="C730" t="s">
        <v>129</v>
      </c>
      <c r="D730">
        <v>9</v>
      </c>
      <c r="E730" t="s">
        <v>126</v>
      </c>
      <c r="F730" t="s">
        <v>1775</v>
      </c>
      <c r="G730" t="s">
        <v>126</v>
      </c>
      <c r="H730" t="s">
        <v>107</v>
      </c>
      <c r="I730" t="s">
        <v>131</v>
      </c>
      <c r="J730" t="s">
        <v>131</v>
      </c>
      <c r="K730" s="20">
        <v>43139</v>
      </c>
      <c r="L730" s="20">
        <v>43139</v>
      </c>
      <c r="M730" t="s">
        <v>1776</v>
      </c>
      <c r="N730">
        <v>2</v>
      </c>
      <c r="O730">
        <v>1</v>
      </c>
      <c r="P730" s="20">
        <v>41678</v>
      </c>
      <c r="Q730" t="s">
        <v>126</v>
      </c>
      <c r="R730" s="20">
        <v>41876</v>
      </c>
      <c r="S730">
        <v>1</v>
      </c>
      <c r="T730" s="20">
        <v>43139</v>
      </c>
      <c r="U730" t="s">
        <v>126</v>
      </c>
      <c r="V730">
        <v>0</v>
      </c>
      <c r="W730">
        <v>0</v>
      </c>
      <c r="X730">
        <v>0</v>
      </c>
      <c r="Y730" t="str">
        <f>Tableau_Lancer_la_requête_à_partir_de_dbfin01[[#This Row],[CATEG_ISSUER]]</f>
        <v>Corporate</v>
      </c>
    </row>
    <row r="731" spans="1:25" x14ac:dyDescent="0.25">
      <c r="A731" t="s">
        <v>1777</v>
      </c>
      <c r="B731" t="s">
        <v>122</v>
      </c>
      <c r="C731" t="s">
        <v>160</v>
      </c>
      <c r="D731">
        <v>6</v>
      </c>
      <c r="E731" t="s">
        <v>126</v>
      </c>
      <c r="F731" t="s">
        <v>1778</v>
      </c>
      <c r="G731" t="s">
        <v>126</v>
      </c>
      <c r="H731" t="s">
        <v>107</v>
      </c>
      <c r="I731" t="s">
        <v>131</v>
      </c>
      <c r="J731" t="s">
        <v>131</v>
      </c>
      <c r="K731" s="20">
        <v>43143</v>
      </c>
      <c r="L731" s="20">
        <v>43143</v>
      </c>
      <c r="M731" t="s">
        <v>1779</v>
      </c>
      <c r="N731">
        <v>0.35</v>
      </c>
      <c r="O731">
        <v>1</v>
      </c>
      <c r="P731" s="20">
        <v>42412</v>
      </c>
      <c r="Q731" t="s">
        <v>126</v>
      </c>
      <c r="R731" s="20">
        <v>41876</v>
      </c>
      <c r="S731">
        <v>1</v>
      </c>
      <c r="T731" s="20">
        <v>43143</v>
      </c>
      <c r="U731" t="s">
        <v>126</v>
      </c>
      <c r="V731">
        <v>0</v>
      </c>
      <c r="W731">
        <v>0</v>
      </c>
      <c r="X731">
        <v>0</v>
      </c>
      <c r="Y731" t="str">
        <f>Tableau_Lancer_la_requête_à_partir_de_dbfin01[[#This Row],[CATEG_ISSUER]]</f>
        <v>Finance</v>
      </c>
    </row>
    <row r="732" spans="1:25" x14ac:dyDescent="0.25">
      <c r="A732" t="s">
        <v>1780</v>
      </c>
      <c r="B732" t="s">
        <v>157</v>
      </c>
      <c r="C732" t="s">
        <v>129</v>
      </c>
      <c r="D732">
        <v>10</v>
      </c>
      <c r="E732" t="s">
        <v>126</v>
      </c>
      <c r="F732" t="s">
        <v>1781</v>
      </c>
      <c r="G732" t="s">
        <v>126</v>
      </c>
      <c r="H732" t="s">
        <v>107</v>
      </c>
      <c r="I732" t="s">
        <v>131</v>
      </c>
      <c r="J732" t="s">
        <v>131</v>
      </c>
      <c r="K732" s="20">
        <v>43888</v>
      </c>
      <c r="L732" s="20">
        <v>43888</v>
      </c>
      <c r="M732" t="s">
        <v>1782</v>
      </c>
      <c r="N732">
        <v>3.125</v>
      </c>
      <c r="O732">
        <v>1</v>
      </c>
      <c r="P732" s="20">
        <v>41332</v>
      </c>
      <c r="Q732" t="s">
        <v>126</v>
      </c>
      <c r="R732" s="20">
        <v>41876</v>
      </c>
      <c r="S732">
        <v>1</v>
      </c>
      <c r="T732" s="20">
        <v>43888</v>
      </c>
      <c r="U732" t="s">
        <v>126</v>
      </c>
      <c r="V732">
        <v>0</v>
      </c>
      <c r="W732">
        <v>0</v>
      </c>
      <c r="X732">
        <v>0</v>
      </c>
      <c r="Y732" t="str">
        <f>Tableau_Lancer_la_requête_à_partir_de_dbfin01[[#This Row],[CATEG_ISSUER]]</f>
        <v>Corporate</v>
      </c>
    </row>
    <row r="733" spans="1:25" x14ac:dyDescent="0.25">
      <c r="A733" t="s">
        <v>1783</v>
      </c>
      <c r="B733" t="s">
        <v>648</v>
      </c>
      <c r="C733" t="s">
        <v>129</v>
      </c>
      <c r="D733">
        <v>7</v>
      </c>
      <c r="E733" t="s">
        <v>126</v>
      </c>
      <c r="F733" t="s">
        <v>1784</v>
      </c>
      <c r="G733" t="s">
        <v>126</v>
      </c>
      <c r="H733" t="s">
        <v>107</v>
      </c>
      <c r="I733" t="s">
        <v>131</v>
      </c>
      <c r="J733" t="s">
        <v>131</v>
      </c>
      <c r="K733" s="20">
        <v>43605</v>
      </c>
      <c r="L733" s="20">
        <v>43605</v>
      </c>
      <c r="M733" t="s">
        <v>1785</v>
      </c>
      <c r="N733">
        <v>1.125</v>
      </c>
      <c r="O733">
        <v>1</v>
      </c>
      <c r="P733" s="20">
        <v>42144</v>
      </c>
      <c r="Q733" t="s">
        <v>126</v>
      </c>
      <c r="R733" s="20">
        <v>41876</v>
      </c>
      <c r="S733">
        <v>1</v>
      </c>
      <c r="T733" s="20">
        <v>43605</v>
      </c>
      <c r="U733" t="s">
        <v>126</v>
      </c>
      <c r="V733">
        <v>0</v>
      </c>
      <c r="W733">
        <v>0</v>
      </c>
      <c r="X733">
        <v>0</v>
      </c>
      <c r="Y733" t="str">
        <f>Tableau_Lancer_la_requête_à_partir_de_dbfin01[[#This Row],[CATEG_ISSUER]]</f>
        <v>Corporate</v>
      </c>
    </row>
    <row r="734" spans="1:25" x14ac:dyDescent="0.25">
      <c r="A734" t="s">
        <v>1786</v>
      </c>
      <c r="B734" t="s">
        <v>110</v>
      </c>
      <c r="C734" t="s">
        <v>129</v>
      </c>
      <c r="D734">
        <v>7</v>
      </c>
      <c r="E734" t="s">
        <v>126</v>
      </c>
      <c r="F734" t="s">
        <v>1787</v>
      </c>
      <c r="G734" t="s">
        <v>126</v>
      </c>
      <c r="H734" t="s">
        <v>107</v>
      </c>
      <c r="I734" t="s">
        <v>131</v>
      </c>
      <c r="J734" t="s">
        <v>131</v>
      </c>
      <c r="K734" s="20">
        <v>42652</v>
      </c>
      <c r="L734" s="20">
        <v>42652</v>
      </c>
      <c r="M734" t="s">
        <v>1788</v>
      </c>
      <c r="N734">
        <v>5.875</v>
      </c>
      <c r="O734">
        <v>1</v>
      </c>
      <c r="P734" s="20">
        <v>37538</v>
      </c>
      <c r="Q734" t="s">
        <v>126</v>
      </c>
      <c r="R734" s="20">
        <v>41876</v>
      </c>
      <c r="S734">
        <v>1</v>
      </c>
      <c r="T734" s="20">
        <v>42652</v>
      </c>
      <c r="U734" t="s">
        <v>126</v>
      </c>
      <c r="V734">
        <v>0</v>
      </c>
      <c r="W734">
        <v>0</v>
      </c>
      <c r="X734">
        <v>0</v>
      </c>
      <c r="Y734" t="str">
        <f>Tableau_Lancer_la_requête_à_partir_de_dbfin01[[#This Row],[CATEG_ISSUER]]</f>
        <v>Corporate</v>
      </c>
    </row>
    <row r="735" spans="1:25" x14ac:dyDescent="0.25">
      <c r="A735" t="s">
        <v>1789</v>
      </c>
      <c r="B735" t="s">
        <v>110</v>
      </c>
      <c r="C735" t="s">
        <v>129</v>
      </c>
      <c r="D735">
        <v>7</v>
      </c>
      <c r="E735" t="s">
        <v>126</v>
      </c>
      <c r="F735" t="s">
        <v>1787</v>
      </c>
      <c r="G735" t="s">
        <v>126</v>
      </c>
      <c r="H735" t="s">
        <v>107</v>
      </c>
      <c r="I735" t="s">
        <v>131</v>
      </c>
      <c r="J735" t="s">
        <v>131</v>
      </c>
      <c r="K735" s="20">
        <v>43220</v>
      </c>
      <c r="L735" s="20">
        <v>43220</v>
      </c>
      <c r="M735" t="s">
        <v>1790</v>
      </c>
      <c r="N735">
        <v>5.25</v>
      </c>
      <c r="O735">
        <v>1</v>
      </c>
      <c r="P735" s="20">
        <v>38107</v>
      </c>
      <c r="Q735" t="s">
        <v>126</v>
      </c>
      <c r="R735" s="20">
        <v>41876</v>
      </c>
      <c r="S735">
        <v>1</v>
      </c>
      <c r="T735" s="20">
        <v>43220</v>
      </c>
      <c r="U735" t="s">
        <v>126</v>
      </c>
      <c r="V735">
        <v>0</v>
      </c>
      <c r="W735">
        <v>0</v>
      </c>
      <c r="X735">
        <v>0</v>
      </c>
      <c r="Y735" t="str">
        <f>Tableau_Lancer_la_requête_à_partir_de_dbfin01[[#This Row],[CATEG_ISSUER]]</f>
        <v>Corporate</v>
      </c>
    </row>
    <row r="736" spans="1:25" x14ac:dyDescent="0.25">
      <c r="A736" t="s">
        <v>1791</v>
      </c>
      <c r="B736" t="s">
        <v>110</v>
      </c>
      <c r="C736" t="s">
        <v>129</v>
      </c>
      <c r="D736">
        <v>7</v>
      </c>
      <c r="E736" t="s">
        <v>126</v>
      </c>
      <c r="F736" t="s">
        <v>1792</v>
      </c>
      <c r="G736" t="s">
        <v>126</v>
      </c>
      <c r="H736" t="s">
        <v>107</v>
      </c>
      <c r="I736" t="s">
        <v>131</v>
      </c>
      <c r="J736" t="s">
        <v>131</v>
      </c>
      <c r="K736" s="20">
        <v>43544</v>
      </c>
      <c r="L736" s="20">
        <v>43544</v>
      </c>
      <c r="M736" t="s">
        <v>1793</v>
      </c>
      <c r="N736">
        <v>7.375</v>
      </c>
      <c r="O736">
        <v>1</v>
      </c>
      <c r="P736" s="20">
        <v>40257</v>
      </c>
      <c r="Q736" t="s">
        <v>126</v>
      </c>
      <c r="R736" s="20">
        <v>41876</v>
      </c>
      <c r="S736">
        <v>1</v>
      </c>
      <c r="T736" s="20">
        <v>43544</v>
      </c>
      <c r="U736" t="s">
        <v>126</v>
      </c>
      <c r="V736">
        <v>0</v>
      </c>
      <c r="W736">
        <v>0</v>
      </c>
      <c r="X736">
        <v>0</v>
      </c>
      <c r="Y736" t="str">
        <f>Tableau_Lancer_la_requête_à_partir_de_dbfin01[[#This Row],[CATEG_ISSUER]]</f>
        <v>Corporate</v>
      </c>
    </row>
    <row r="737" spans="1:25" x14ac:dyDescent="0.25">
      <c r="A737" t="s">
        <v>1794</v>
      </c>
      <c r="B737" t="s">
        <v>110</v>
      </c>
      <c r="C737" t="s">
        <v>129</v>
      </c>
      <c r="D737">
        <v>7</v>
      </c>
      <c r="E737" t="s">
        <v>126</v>
      </c>
      <c r="F737" t="s">
        <v>1795</v>
      </c>
      <c r="G737" t="s">
        <v>126</v>
      </c>
      <c r="H737" t="s">
        <v>107</v>
      </c>
      <c r="I737" t="s">
        <v>131</v>
      </c>
      <c r="J737" t="s">
        <v>131</v>
      </c>
      <c r="K737" s="20">
        <v>43367</v>
      </c>
      <c r="L737" s="20">
        <v>43367</v>
      </c>
      <c r="M737" t="s">
        <v>1796</v>
      </c>
      <c r="N737">
        <v>4</v>
      </c>
      <c r="O737">
        <v>1</v>
      </c>
      <c r="P737" s="20">
        <v>41176</v>
      </c>
      <c r="Q737" t="s">
        <v>126</v>
      </c>
      <c r="R737" s="20">
        <v>41876</v>
      </c>
      <c r="S737">
        <v>1</v>
      </c>
      <c r="T737" s="20">
        <v>43367</v>
      </c>
      <c r="U737" t="s">
        <v>126</v>
      </c>
      <c r="V737">
        <v>0</v>
      </c>
      <c r="W737">
        <v>0</v>
      </c>
      <c r="X737">
        <v>0</v>
      </c>
      <c r="Y737" t="str">
        <f>Tableau_Lancer_la_requête_à_partir_de_dbfin01[[#This Row],[CATEG_ISSUER]]</f>
        <v>Corporate</v>
      </c>
    </row>
    <row r="738" spans="1:25" x14ac:dyDescent="0.25">
      <c r="A738" t="s">
        <v>1797</v>
      </c>
      <c r="B738" t="s">
        <v>110</v>
      </c>
      <c r="C738" t="s">
        <v>129</v>
      </c>
      <c r="D738">
        <v>7</v>
      </c>
      <c r="E738" t="s">
        <v>126</v>
      </c>
      <c r="F738" t="s">
        <v>292</v>
      </c>
      <c r="G738" t="s">
        <v>126</v>
      </c>
      <c r="H738" t="s">
        <v>107</v>
      </c>
      <c r="I738" t="s">
        <v>131</v>
      </c>
      <c r="J738" t="s">
        <v>131</v>
      </c>
      <c r="K738" s="20">
        <v>42786</v>
      </c>
      <c r="L738" s="20">
        <v>42786</v>
      </c>
      <c r="M738" t="s">
        <v>1798</v>
      </c>
      <c r="N738">
        <v>4.125</v>
      </c>
      <c r="O738">
        <v>1</v>
      </c>
      <c r="P738" s="20">
        <v>41325</v>
      </c>
      <c r="Q738" t="s">
        <v>126</v>
      </c>
      <c r="R738" s="20">
        <v>41876</v>
      </c>
      <c r="S738">
        <v>1</v>
      </c>
      <c r="T738" s="20">
        <v>42786</v>
      </c>
      <c r="U738" t="s">
        <v>126</v>
      </c>
      <c r="V738">
        <v>0</v>
      </c>
      <c r="W738">
        <v>0</v>
      </c>
      <c r="X738">
        <v>0</v>
      </c>
      <c r="Y738" t="str">
        <f>Tableau_Lancer_la_requête_à_partir_de_dbfin01[[#This Row],[CATEG_ISSUER]]</f>
        <v>Corporate</v>
      </c>
    </row>
    <row r="739" spans="1:25" x14ac:dyDescent="0.25">
      <c r="A739" t="s">
        <v>1799</v>
      </c>
      <c r="B739" t="s">
        <v>244</v>
      </c>
      <c r="C739" t="s">
        <v>129</v>
      </c>
      <c r="D739">
        <v>10</v>
      </c>
      <c r="E739" t="s">
        <v>126</v>
      </c>
      <c r="F739" t="s">
        <v>1800</v>
      </c>
      <c r="G739" t="s">
        <v>126</v>
      </c>
      <c r="H739" t="s">
        <v>107</v>
      </c>
      <c r="I739" t="s">
        <v>131</v>
      </c>
      <c r="J739" t="s">
        <v>131</v>
      </c>
      <c r="K739" s="20">
        <v>43668</v>
      </c>
      <c r="L739" s="20">
        <v>43668</v>
      </c>
      <c r="M739" t="s">
        <v>1801</v>
      </c>
      <c r="N739">
        <v>1.5</v>
      </c>
      <c r="O739">
        <v>1</v>
      </c>
      <c r="P739" s="20">
        <v>42207</v>
      </c>
      <c r="Q739" t="s">
        <v>126</v>
      </c>
      <c r="R739" s="20">
        <v>41876</v>
      </c>
      <c r="S739">
        <v>1</v>
      </c>
      <c r="T739" s="20">
        <v>43668</v>
      </c>
      <c r="U739" t="s">
        <v>126</v>
      </c>
      <c r="V739">
        <v>0</v>
      </c>
      <c r="W739">
        <v>0</v>
      </c>
      <c r="X739">
        <v>0</v>
      </c>
      <c r="Y739" t="str">
        <f>Tableau_Lancer_la_requête_à_partir_de_dbfin01[[#This Row],[CATEG_ISSUER]]</f>
        <v>Corporate</v>
      </c>
    </row>
    <row r="740" spans="1:25" x14ac:dyDescent="0.25">
      <c r="A740" t="s">
        <v>1802</v>
      </c>
      <c r="B740" t="s">
        <v>593</v>
      </c>
      <c r="C740" t="s">
        <v>160</v>
      </c>
      <c r="D740">
        <v>8</v>
      </c>
      <c r="E740" t="s">
        <v>126</v>
      </c>
      <c r="F740" t="s">
        <v>1803</v>
      </c>
      <c r="G740" t="s">
        <v>126</v>
      </c>
      <c r="H740" t="s">
        <v>107</v>
      </c>
      <c r="I740" t="s">
        <v>131</v>
      </c>
      <c r="J740" t="s">
        <v>131</v>
      </c>
      <c r="K740" s="20">
        <v>43056</v>
      </c>
      <c r="L740" s="20">
        <v>43056</v>
      </c>
      <c r="M740" t="s">
        <v>1804</v>
      </c>
      <c r="N740">
        <v>4.25</v>
      </c>
      <c r="O740">
        <v>1</v>
      </c>
      <c r="P740" s="20">
        <v>40864</v>
      </c>
      <c r="Q740" t="s">
        <v>126</v>
      </c>
      <c r="R740" s="20">
        <v>41876</v>
      </c>
      <c r="S740">
        <v>1</v>
      </c>
      <c r="T740" s="20">
        <v>43056</v>
      </c>
      <c r="U740" t="s">
        <v>126</v>
      </c>
      <c r="V740">
        <v>0</v>
      </c>
      <c r="W740">
        <v>0</v>
      </c>
      <c r="X740">
        <v>0</v>
      </c>
      <c r="Y740" t="str">
        <f>Tableau_Lancer_la_requête_à_partir_de_dbfin01[[#This Row],[CATEG_ISSUER]]</f>
        <v>Finance</v>
      </c>
    </row>
    <row r="741" spans="1:25" x14ac:dyDescent="0.25">
      <c r="A741" t="s">
        <v>1805</v>
      </c>
      <c r="B741" t="s">
        <v>1239</v>
      </c>
      <c r="C741" t="s">
        <v>160</v>
      </c>
      <c r="D741">
        <v>8</v>
      </c>
      <c r="E741" t="s">
        <v>126</v>
      </c>
      <c r="F741" t="s">
        <v>1806</v>
      </c>
      <c r="G741" t="s">
        <v>126</v>
      </c>
      <c r="H741" t="s">
        <v>107</v>
      </c>
      <c r="I741" t="s">
        <v>131</v>
      </c>
      <c r="J741" t="s">
        <v>131</v>
      </c>
      <c r="K741" s="20">
        <v>44628</v>
      </c>
      <c r="L741" s="20">
        <v>42802</v>
      </c>
      <c r="M741" t="s">
        <v>1807</v>
      </c>
      <c r="N741">
        <v>4.75</v>
      </c>
      <c r="O741">
        <v>1</v>
      </c>
      <c r="P741" s="20">
        <v>41341</v>
      </c>
      <c r="Q741" t="s">
        <v>126</v>
      </c>
      <c r="R741" s="20">
        <v>41876</v>
      </c>
      <c r="S741">
        <v>1</v>
      </c>
      <c r="T741" s="20">
        <v>42802</v>
      </c>
      <c r="U741" t="s">
        <v>164</v>
      </c>
      <c r="V741">
        <v>0</v>
      </c>
      <c r="W741">
        <v>0</v>
      </c>
      <c r="X741">
        <v>0</v>
      </c>
      <c r="Y741" t="str">
        <f>Tableau_Lancer_la_requête_à_partir_de_dbfin01[[#This Row],[CATEG_ISSUER]]</f>
        <v>Finance</v>
      </c>
    </row>
    <row r="742" spans="1:25" x14ac:dyDescent="0.25">
      <c r="A742" t="s">
        <v>1808</v>
      </c>
      <c r="B742" t="s">
        <v>1239</v>
      </c>
      <c r="C742" t="s">
        <v>160</v>
      </c>
      <c r="D742">
        <v>5</v>
      </c>
      <c r="E742" t="s">
        <v>126</v>
      </c>
      <c r="F742" t="s">
        <v>1806</v>
      </c>
      <c r="G742" t="s">
        <v>126</v>
      </c>
      <c r="H742" t="s">
        <v>107</v>
      </c>
      <c r="I742" t="s">
        <v>131</v>
      </c>
      <c r="J742" t="s">
        <v>131</v>
      </c>
      <c r="K742" s="20">
        <v>42815</v>
      </c>
      <c r="L742" s="20">
        <v>42815</v>
      </c>
      <c r="M742" t="s">
        <v>1809</v>
      </c>
      <c r="N742">
        <v>2.75</v>
      </c>
      <c r="O742">
        <v>1</v>
      </c>
      <c r="P742" s="20">
        <v>41354</v>
      </c>
      <c r="Q742" t="s">
        <v>126</v>
      </c>
      <c r="R742" s="20">
        <v>41876</v>
      </c>
      <c r="S742">
        <v>1</v>
      </c>
      <c r="T742" s="20">
        <v>42815</v>
      </c>
      <c r="U742" t="s">
        <v>126</v>
      </c>
      <c r="V742">
        <v>0</v>
      </c>
      <c r="W742">
        <v>0</v>
      </c>
      <c r="X742">
        <v>0</v>
      </c>
      <c r="Y742" t="str">
        <f>Tableau_Lancer_la_requête_à_partir_de_dbfin01[[#This Row],[CATEG_ISSUER]]</f>
        <v>Finance</v>
      </c>
    </row>
    <row r="743" spans="1:25" x14ac:dyDescent="0.25">
      <c r="A743" t="s">
        <v>1810</v>
      </c>
      <c r="B743" t="s">
        <v>1239</v>
      </c>
      <c r="C743" t="s">
        <v>160</v>
      </c>
      <c r="D743">
        <v>8</v>
      </c>
      <c r="E743" t="s">
        <v>126</v>
      </c>
      <c r="F743" t="s">
        <v>1806</v>
      </c>
      <c r="G743" t="s">
        <v>126</v>
      </c>
      <c r="H743" t="s">
        <v>107</v>
      </c>
      <c r="I743" t="s">
        <v>131</v>
      </c>
      <c r="J743" t="s">
        <v>131</v>
      </c>
      <c r="K743" s="20">
        <v>45195</v>
      </c>
      <c r="L743" s="20">
        <v>43369</v>
      </c>
      <c r="M743" t="s">
        <v>1811</v>
      </c>
      <c r="N743">
        <v>3</v>
      </c>
      <c r="O743">
        <v>1</v>
      </c>
      <c r="P743" s="20">
        <v>41908</v>
      </c>
      <c r="Q743" t="s">
        <v>126</v>
      </c>
      <c r="R743" s="20">
        <v>41876</v>
      </c>
      <c r="S743">
        <v>1</v>
      </c>
      <c r="T743" s="20">
        <v>43369</v>
      </c>
      <c r="U743" t="s">
        <v>164</v>
      </c>
      <c r="V743">
        <v>0</v>
      </c>
      <c r="W743">
        <v>0</v>
      </c>
      <c r="X743">
        <v>0</v>
      </c>
      <c r="Y743" t="str">
        <f>Tableau_Lancer_la_requête_à_partir_de_dbfin01[[#This Row],[CATEG_ISSUER]]</f>
        <v>Finance</v>
      </c>
    </row>
    <row r="744" spans="1:25" x14ac:dyDescent="0.25">
      <c r="A744" t="s">
        <v>1812</v>
      </c>
      <c r="B744" t="s">
        <v>704</v>
      </c>
      <c r="C744" t="s">
        <v>129</v>
      </c>
      <c r="D744">
        <v>8</v>
      </c>
      <c r="E744" t="s">
        <v>126</v>
      </c>
      <c r="F744" t="s">
        <v>705</v>
      </c>
      <c r="G744" t="s">
        <v>126</v>
      </c>
      <c r="H744" t="s">
        <v>107</v>
      </c>
      <c r="I744" t="s">
        <v>131</v>
      </c>
      <c r="J744" t="s">
        <v>131</v>
      </c>
      <c r="K744" s="20">
        <v>42720</v>
      </c>
      <c r="L744" s="20">
        <v>42720</v>
      </c>
      <c r="M744" t="s">
        <v>1813</v>
      </c>
      <c r="N744">
        <v>4</v>
      </c>
      <c r="O744">
        <v>1</v>
      </c>
      <c r="P744" s="20">
        <v>40528</v>
      </c>
      <c r="Q744" t="s">
        <v>126</v>
      </c>
      <c r="R744" s="20">
        <v>41876</v>
      </c>
      <c r="S744">
        <v>1</v>
      </c>
      <c r="T744" s="20">
        <v>42720</v>
      </c>
      <c r="U744" t="s">
        <v>126</v>
      </c>
      <c r="V744">
        <v>0</v>
      </c>
      <c r="W744">
        <v>0</v>
      </c>
      <c r="X744">
        <v>0</v>
      </c>
      <c r="Y744" t="str">
        <f>Tableau_Lancer_la_requête_à_partir_de_dbfin01[[#This Row],[CATEG_ISSUER]]</f>
        <v>Corporate</v>
      </c>
    </row>
    <row r="745" spans="1:25" x14ac:dyDescent="0.25">
      <c r="A745" t="s">
        <v>1814</v>
      </c>
      <c r="B745" t="s">
        <v>704</v>
      </c>
      <c r="C745" t="s">
        <v>129</v>
      </c>
      <c r="D745">
        <v>11</v>
      </c>
      <c r="E745" t="s">
        <v>126</v>
      </c>
      <c r="F745" t="s">
        <v>705</v>
      </c>
      <c r="G745" t="s">
        <v>126</v>
      </c>
      <c r="H745" t="s">
        <v>107</v>
      </c>
      <c r="I745" t="s">
        <v>131</v>
      </c>
      <c r="J745" t="s">
        <v>131</v>
      </c>
      <c r="K745" s="20">
        <v>406705</v>
      </c>
      <c r="L745" s="20">
        <v>43289</v>
      </c>
      <c r="M745" t="s">
        <v>1815</v>
      </c>
      <c r="N745">
        <v>4.875</v>
      </c>
      <c r="O745">
        <v>1</v>
      </c>
      <c r="P745" s="20">
        <v>41828</v>
      </c>
      <c r="Q745" t="s">
        <v>126</v>
      </c>
      <c r="R745" s="20">
        <v>41876</v>
      </c>
      <c r="S745">
        <v>1</v>
      </c>
      <c r="T745" s="20">
        <v>43289</v>
      </c>
      <c r="U745" t="s">
        <v>164</v>
      </c>
      <c r="V745">
        <v>0</v>
      </c>
      <c r="W745">
        <v>0</v>
      </c>
      <c r="X745">
        <v>0</v>
      </c>
      <c r="Y745" t="str">
        <f>Tableau_Lancer_la_requête_à_partir_de_dbfin01[[#This Row],[CATEG_ISSUER]]</f>
        <v>Corporate</v>
      </c>
    </row>
    <row r="746" spans="1:25" x14ac:dyDescent="0.25">
      <c r="A746" t="s">
        <v>1816</v>
      </c>
      <c r="B746" t="s">
        <v>122</v>
      </c>
      <c r="C746" t="s">
        <v>160</v>
      </c>
      <c r="D746">
        <v>7</v>
      </c>
      <c r="E746" t="s">
        <v>126</v>
      </c>
      <c r="F746" t="s">
        <v>1817</v>
      </c>
      <c r="G746" t="s">
        <v>126</v>
      </c>
      <c r="H746" t="s">
        <v>107</v>
      </c>
      <c r="I746" t="s">
        <v>131</v>
      </c>
      <c r="J746" t="s">
        <v>131</v>
      </c>
      <c r="K746" s="20">
        <v>42695</v>
      </c>
      <c r="L746" s="20">
        <v>42695</v>
      </c>
      <c r="M746" t="s">
        <v>1818</v>
      </c>
      <c r="N746">
        <v>4.2</v>
      </c>
      <c r="O746">
        <v>1</v>
      </c>
      <c r="P746" s="20">
        <v>40138</v>
      </c>
      <c r="Q746" t="s">
        <v>126</v>
      </c>
      <c r="R746" s="20">
        <v>41876</v>
      </c>
      <c r="S746">
        <v>1</v>
      </c>
      <c r="T746" s="20">
        <v>42695</v>
      </c>
      <c r="U746" t="s">
        <v>126</v>
      </c>
      <c r="V746">
        <v>0</v>
      </c>
      <c r="W746">
        <v>0</v>
      </c>
      <c r="X746">
        <v>0</v>
      </c>
      <c r="Y746" t="str">
        <f>Tableau_Lancer_la_requête_à_partir_de_dbfin01[[#This Row],[CATEG_ISSUER]]</f>
        <v>Finance</v>
      </c>
    </row>
    <row r="747" spans="1:25" x14ac:dyDescent="0.25">
      <c r="A747" t="s">
        <v>1819</v>
      </c>
      <c r="B747" t="s">
        <v>122</v>
      </c>
      <c r="C747" t="s">
        <v>129</v>
      </c>
      <c r="D747">
        <v>7</v>
      </c>
      <c r="E747" t="s">
        <v>126</v>
      </c>
      <c r="F747" t="s">
        <v>1820</v>
      </c>
      <c r="G747" t="s">
        <v>126</v>
      </c>
      <c r="H747" t="s">
        <v>107</v>
      </c>
      <c r="I747" t="s">
        <v>131</v>
      </c>
      <c r="J747" t="s">
        <v>131</v>
      </c>
      <c r="K747" s="20">
        <v>42913</v>
      </c>
      <c r="L747" s="20">
        <v>42913</v>
      </c>
      <c r="M747" t="s">
        <v>1821</v>
      </c>
      <c r="N747">
        <v>1.875</v>
      </c>
      <c r="O747">
        <v>1</v>
      </c>
      <c r="P747" s="20">
        <v>41452</v>
      </c>
      <c r="Q747" t="s">
        <v>126</v>
      </c>
      <c r="R747" s="20">
        <v>41876</v>
      </c>
      <c r="S747">
        <v>1</v>
      </c>
      <c r="T747" s="20">
        <v>42913</v>
      </c>
      <c r="U747" t="s">
        <v>126</v>
      </c>
      <c r="V747">
        <v>0</v>
      </c>
      <c r="W747">
        <v>0</v>
      </c>
      <c r="X747">
        <v>0</v>
      </c>
      <c r="Y747" t="str">
        <f>Tableau_Lancer_la_requête_à_partir_de_dbfin01[[#This Row],[CATEG_ISSUER]]</f>
        <v>Corporate</v>
      </c>
    </row>
    <row r="748" spans="1:25" x14ac:dyDescent="0.25">
      <c r="A748" t="s">
        <v>1822</v>
      </c>
      <c r="B748" t="s">
        <v>122</v>
      </c>
      <c r="C748" t="s">
        <v>129</v>
      </c>
      <c r="D748">
        <v>7</v>
      </c>
      <c r="E748" t="s">
        <v>126</v>
      </c>
      <c r="F748" t="s">
        <v>1823</v>
      </c>
      <c r="G748" t="s">
        <v>126</v>
      </c>
      <c r="H748" t="s">
        <v>107</v>
      </c>
      <c r="I748" t="s">
        <v>131</v>
      </c>
      <c r="J748" t="s">
        <v>131</v>
      </c>
      <c r="K748" s="20">
        <v>43382</v>
      </c>
      <c r="L748" s="20">
        <v>43382</v>
      </c>
      <c r="M748" t="s">
        <v>1824</v>
      </c>
      <c r="N748">
        <v>1.5</v>
      </c>
      <c r="O748">
        <v>1</v>
      </c>
      <c r="P748" s="20">
        <v>41921</v>
      </c>
      <c r="Q748" t="s">
        <v>126</v>
      </c>
      <c r="R748" s="20">
        <v>41876</v>
      </c>
      <c r="S748">
        <v>1</v>
      </c>
      <c r="T748" s="20">
        <v>43382</v>
      </c>
      <c r="U748" t="s">
        <v>126</v>
      </c>
      <c r="V748">
        <v>0</v>
      </c>
      <c r="W748">
        <v>0</v>
      </c>
      <c r="X748">
        <v>0</v>
      </c>
      <c r="Y748" t="str">
        <f>Tableau_Lancer_la_requête_à_partir_de_dbfin01[[#This Row],[CATEG_ISSUER]]</f>
        <v>Corporate</v>
      </c>
    </row>
    <row r="749" spans="1:25" x14ac:dyDescent="0.25">
      <c r="A749" t="s">
        <v>1825</v>
      </c>
      <c r="B749" t="s">
        <v>593</v>
      </c>
      <c r="C749" t="s">
        <v>129</v>
      </c>
      <c r="D749">
        <v>7</v>
      </c>
      <c r="E749" t="s">
        <v>126</v>
      </c>
      <c r="F749" t="s">
        <v>1826</v>
      </c>
      <c r="G749" t="s">
        <v>126</v>
      </c>
      <c r="H749" t="s">
        <v>107</v>
      </c>
      <c r="I749" t="s">
        <v>131</v>
      </c>
      <c r="J749" t="s">
        <v>131</v>
      </c>
      <c r="K749" s="20">
        <v>43025</v>
      </c>
      <c r="L749" s="20">
        <v>43025</v>
      </c>
      <c r="M749" t="s">
        <v>1827</v>
      </c>
      <c r="N749">
        <v>5.25</v>
      </c>
      <c r="O749">
        <v>1</v>
      </c>
      <c r="P749" s="20">
        <v>39738</v>
      </c>
      <c r="Q749" t="s">
        <v>126</v>
      </c>
      <c r="R749" s="20">
        <v>41876</v>
      </c>
      <c r="S749">
        <v>1</v>
      </c>
      <c r="T749" s="20">
        <v>43025</v>
      </c>
      <c r="U749" t="s">
        <v>126</v>
      </c>
      <c r="V749">
        <v>0</v>
      </c>
      <c r="W749">
        <v>0</v>
      </c>
      <c r="X749">
        <v>0</v>
      </c>
      <c r="Y749" t="str">
        <f>Tableau_Lancer_la_requête_à_partir_de_dbfin01[[#This Row],[CATEG_ISSUER]]</f>
        <v>Corporate</v>
      </c>
    </row>
    <row r="750" spans="1:25" x14ac:dyDescent="0.25">
      <c r="A750" t="s">
        <v>1828</v>
      </c>
      <c r="B750" t="s">
        <v>593</v>
      </c>
      <c r="C750" t="s">
        <v>129</v>
      </c>
      <c r="D750">
        <v>7</v>
      </c>
      <c r="E750" t="s">
        <v>126</v>
      </c>
      <c r="F750" t="s">
        <v>1826</v>
      </c>
      <c r="G750" t="s">
        <v>126</v>
      </c>
      <c r="H750" t="s">
        <v>107</v>
      </c>
      <c r="I750" t="s">
        <v>131</v>
      </c>
      <c r="J750" t="s">
        <v>131</v>
      </c>
      <c r="K750" s="20">
        <v>43782</v>
      </c>
      <c r="L750" s="20">
        <v>43782</v>
      </c>
      <c r="M750" t="s">
        <v>1829</v>
      </c>
      <c r="N750">
        <v>1.75</v>
      </c>
      <c r="O750">
        <v>1</v>
      </c>
      <c r="P750" s="20">
        <v>41956</v>
      </c>
      <c r="Q750" t="s">
        <v>126</v>
      </c>
      <c r="R750" s="20">
        <v>41876</v>
      </c>
      <c r="S750">
        <v>1</v>
      </c>
      <c r="T750" s="20">
        <v>43782</v>
      </c>
      <c r="U750" t="s">
        <v>126</v>
      </c>
      <c r="V750">
        <v>0</v>
      </c>
      <c r="W750">
        <v>0</v>
      </c>
      <c r="X750">
        <v>0</v>
      </c>
      <c r="Y750" t="str">
        <f>Tableau_Lancer_la_requête_à_partir_de_dbfin01[[#This Row],[CATEG_ISSUER]]</f>
        <v>Corporate</v>
      </c>
    </row>
    <row r="751" spans="1:25" x14ac:dyDescent="0.25">
      <c r="A751" t="s">
        <v>1830</v>
      </c>
      <c r="B751" t="s">
        <v>122</v>
      </c>
      <c r="C751" t="s">
        <v>129</v>
      </c>
      <c r="D751">
        <v>8</v>
      </c>
      <c r="E751" t="s">
        <v>126</v>
      </c>
      <c r="F751" t="s">
        <v>1831</v>
      </c>
      <c r="G751" t="s">
        <v>126</v>
      </c>
      <c r="H751" t="s">
        <v>107</v>
      </c>
      <c r="I751" t="s">
        <v>131</v>
      </c>
      <c r="J751" t="s">
        <v>131</v>
      </c>
      <c r="K751" s="20">
        <v>43188</v>
      </c>
      <c r="L751" s="20">
        <v>43188</v>
      </c>
      <c r="M751" t="s">
        <v>1832</v>
      </c>
      <c r="N751">
        <v>6.625</v>
      </c>
      <c r="O751">
        <v>1</v>
      </c>
      <c r="P751" s="20">
        <v>38075</v>
      </c>
      <c r="Q751" t="s">
        <v>126</v>
      </c>
      <c r="R751" s="20">
        <v>41876</v>
      </c>
      <c r="S751">
        <v>1</v>
      </c>
      <c r="T751" s="20">
        <v>43188</v>
      </c>
      <c r="U751" t="s">
        <v>126</v>
      </c>
      <c r="V751">
        <v>0</v>
      </c>
      <c r="W751">
        <v>0</v>
      </c>
      <c r="X751">
        <v>0</v>
      </c>
      <c r="Y751" t="str">
        <f>Tableau_Lancer_la_requête_à_partir_de_dbfin01[[#This Row],[CATEG_ISSUER]]</f>
        <v>Corporate</v>
      </c>
    </row>
    <row r="752" spans="1:25" x14ac:dyDescent="0.25">
      <c r="A752" t="s">
        <v>1833</v>
      </c>
      <c r="B752" t="s">
        <v>122</v>
      </c>
      <c r="C752" t="s">
        <v>129</v>
      </c>
      <c r="D752">
        <v>8</v>
      </c>
      <c r="E752" t="s">
        <v>126</v>
      </c>
      <c r="F752" t="s">
        <v>1831</v>
      </c>
      <c r="G752" t="s">
        <v>126</v>
      </c>
      <c r="H752" t="s">
        <v>107</v>
      </c>
      <c r="I752" t="s">
        <v>131</v>
      </c>
      <c r="J752" t="s">
        <v>131</v>
      </c>
      <c r="K752" s="20">
        <v>42521</v>
      </c>
      <c r="L752" s="20">
        <v>42521</v>
      </c>
      <c r="M752" t="s">
        <v>1834</v>
      </c>
      <c r="N752">
        <v>4.75</v>
      </c>
      <c r="O752">
        <v>1</v>
      </c>
      <c r="P752" s="20">
        <v>39233</v>
      </c>
      <c r="Q752" t="s">
        <v>126</v>
      </c>
      <c r="R752" s="20">
        <v>41876</v>
      </c>
      <c r="S752">
        <v>1</v>
      </c>
      <c r="T752" s="20">
        <v>42521</v>
      </c>
      <c r="U752" t="s">
        <v>126</v>
      </c>
      <c r="V752">
        <v>0</v>
      </c>
      <c r="W752">
        <v>0</v>
      </c>
      <c r="X752">
        <v>0</v>
      </c>
      <c r="Y752" t="str">
        <f>Tableau_Lancer_la_requête_à_partir_de_dbfin01[[#This Row],[CATEG_ISSUER]]</f>
        <v>Corporate</v>
      </c>
    </row>
    <row r="753" spans="1:25" x14ac:dyDescent="0.25">
      <c r="A753" t="s">
        <v>1835</v>
      </c>
      <c r="B753" t="s">
        <v>122</v>
      </c>
      <c r="C753" t="s">
        <v>129</v>
      </c>
      <c r="D753">
        <v>8</v>
      </c>
      <c r="E753" t="s">
        <v>126</v>
      </c>
      <c r="F753" t="s">
        <v>1831</v>
      </c>
      <c r="G753" t="s">
        <v>126</v>
      </c>
      <c r="H753" t="s">
        <v>107</v>
      </c>
      <c r="I753" t="s">
        <v>131</v>
      </c>
      <c r="J753" t="s">
        <v>131</v>
      </c>
      <c r="K753" s="20">
        <v>42755</v>
      </c>
      <c r="L753" s="20">
        <v>42755</v>
      </c>
      <c r="M753" t="s">
        <v>1836</v>
      </c>
      <c r="N753">
        <v>6</v>
      </c>
      <c r="O753">
        <v>1</v>
      </c>
      <c r="P753" s="20">
        <v>40198</v>
      </c>
      <c r="Q753" t="s">
        <v>126</v>
      </c>
      <c r="R753" s="20">
        <v>41876</v>
      </c>
      <c r="S753">
        <v>1</v>
      </c>
      <c r="T753" s="20">
        <v>42755</v>
      </c>
      <c r="U753" t="s">
        <v>126</v>
      </c>
      <c r="V753">
        <v>0</v>
      </c>
      <c r="W753">
        <v>0</v>
      </c>
      <c r="X753">
        <v>0</v>
      </c>
      <c r="Y753" t="str">
        <f>Tableau_Lancer_la_requête_à_partir_de_dbfin01[[#This Row],[CATEG_ISSUER]]</f>
        <v>Corporate</v>
      </c>
    </row>
    <row r="754" spans="1:25" x14ac:dyDescent="0.25">
      <c r="A754" t="s">
        <v>1837</v>
      </c>
      <c r="B754" t="s">
        <v>122</v>
      </c>
      <c r="C754" t="s">
        <v>129</v>
      </c>
      <c r="D754">
        <v>8</v>
      </c>
      <c r="E754" t="s">
        <v>126</v>
      </c>
      <c r="F754" t="s">
        <v>1831</v>
      </c>
      <c r="G754" t="s">
        <v>126</v>
      </c>
      <c r="H754" t="s">
        <v>107</v>
      </c>
      <c r="I754" t="s">
        <v>131</v>
      </c>
      <c r="J754" t="s">
        <v>131</v>
      </c>
      <c r="K754" s="20">
        <v>43768</v>
      </c>
      <c r="L754" s="20">
        <v>43768</v>
      </c>
      <c r="M754" t="s">
        <v>1838</v>
      </c>
      <c r="N754">
        <v>2</v>
      </c>
      <c r="O754">
        <v>1</v>
      </c>
      <c r="P754" s="20">
        <v>41577</v>
      </c>
      <c r="Q754" t="s">
        <v>126</v>
      </c>
      <c r="R754" s="20">
        <v>41876</v>
      </c>
      <c r="S754">
        <v>1</v>
      </c>
      <c r="T754" s="20">
        <v>43768</v>
      </c>
      <c r="U754" t="s">
        <v>126</v>
      </c>
      <c r="V754">
        <v>0</v>
      </c>
      <c r="W754">
        <v>0</v>
      </c>
      <c r="X754">
        <v>0</v>
      </c>
      <c r="Y754" t="str">
        <f>Tableau_Lancer_la_requête_à_partir_de_dbfin01[[#This Row],[CATEG_ISSUER]]</f>
        <v>Corporate</v>
      </c>
    </row>
    <row r="755" spans="1:25" x14ac:dyDescent="0.25">
      <c r="A755" t="s">
        <v>1839</v>
      </c>
      <c r="B755" t="s">
        <v>122</v>
      </c>
      <c r="C755" t="s">
        <v>160</v>
      </c>
      <c r="D755">
        <v>5</v>
      </c>
      <c r="E755" t="s">
        <v>126</v>
      </c>
      <c r="F755" t="s">
        <v>1840</v>
      </c>
      <c r="G755" t="s">
        <v>126</v>
      </c>
      <c r="H755" t="s">
        <v>107</v>
      </c>
      <c r="I755" t="s">
        <v>131</v>
      </c>
      <c r="J755" t="s">
        <v>131</v>
      </c>
      <c r="K755" s="20">
        <v>42977</v>
      </c>
      <c r="L755" s="20">
        <v>42977</v>
      </c>
      <c r="M755" t="s">
        <v>1841</v>
      </c>
      <c r="N755">
        <v>2.5</v>
      </c>
      <c r="O755">
        <v>1</v>
      </c>
      <c r="P755" s="20">
        <v>41516</v>
      </c>
      <c r="Q755" t="s">
        <v>126</v>
      </c>
      <c r="R755" s="20">
        <v>41876</v>
      </c>
      <c r="S755">
        <v>1</v>
      </c>
      <c r="T755" s="20">
        <v>42977</v>
      </c>
      <c r="U755" t="s">
        <v>126</v>
      </c>
      <c r="V755">
        <v>0</v>
      </c>
      <c r="W755">
        <v>0</v>
      </c>
      <c r="X755">
        <v>0</v>
      </c>
      <c r="Y755" t="str">
        <f>Tableau_Lancer_la_requête_à_partir_de_dbfin01[[#This Row],[CATEG_ISSUER]]</f>
        <v>Finance</v>
      </c>
    </row>
    <row r="756" spans="1:25" x14ac:dyDescent="0.25">
      <c r="A756" t="s">
        <v>1842</v>
      </c>
      <c r="B756" t="s">
        <v>122</v>
      </c>
      <c r="C756" t="s">
        <v>160</v>
      </c>
      <c r="D756">
        <v>5</v>
      </c>
      <c r="E756" t="s">
        <v>126</v>
      </c>
      <c r="F756" t="s">
        <v>1840</v>
      </c>
      <c r="G756" t="s">
        <v>126</v>
      </c>
      <c r="H756" t="s">
        <v>107</v>
      </c>
      <c r="I756" t="s">
        <v>131</v>
      </c>
      <c r="J756" t="s">
        <v>131</v>
      </c>
      <c r="K756" s="20">
        <v>43248</v>
      </c>
      <c r="L756" s="20">
        <v>43248</v>
      </c>
      <c r="M756" t="s">
        <v>1843</v>
      </c>
      <c r="N756">
        <v>1.625</v>
      </c>
      <c r="O756">
        <v>1</v>
      </c>
      <c r="P756" s="20">
        <v>41787</v>
      </c>
      <c r="Q756" t="s">
        <v>126</v>
      </c>
      <c r="R756" s="20">
        <v>41876</v>
      </c>
      <c r="S756">
        <v>1</v>
      </c>
      <c r="T756" s="20">
        <v>43248</v>
      </c>
      <c r="U756" t="s">
        <v>126</v>
      </c>
      <c r="V756">
        <v>0</v>
      </c>
      <c r="W756">
        <v>0</v>
      </c>
      <c r="X756">
        <v>0</v>
      </c>
      <c r="Y756" t="str">
        <f>Tableau_Lancer_la_requête_à_partir_de_dbfin01[[#This Row],[CATEG_ISSUER]]</f>
        <v>Finance</v>
      </c>
    </row>
    <row r="757" spans="1:25" x14ac:dyDescent="0.25">
      <c r="A757" t="s">
        <v>1844</v>
      </c>
      <c r="B757" t="s">
        <v>122</v>
      </c>
      <c r="C757" t="s">
        <v>160</v>
      </c>
      <c r="D757">
        <v>5</v>
      </c>
      <c r="E757" t="s">
        <v>126</v>
      </c>
      <c r="F757" t="s">
        <v>1840</v>
      </c>
      <c r="G757" t="s">
        <v>126</v>
      </c>
      <c r="H757" t="s">
        <v>107</v>
      </c>
      <c r="I757" t="s">
        <v>131</v>
      </c>
      <c r="J757" t="s">
        <v>131</v>
      </c>
      <c r="K757" s="20">
        <v>43780</v>
      </c>
      <c r="L757" s="20">
        <v>43780</v>
      </c>
      <c r="M757" t="s">
        <v>1845</v>
      </c>
      <c r="N757">
        <v>0.875</v>
      </c>
      <c r="O757">
        <v>1</v>
      </c>
      <c r="P757" s="20">
        <v>42319</v>
      </c>
      <c r="Q757" t="s">
        <v>126</v>
      </c>
      <c r="R757" s="20">
        <v>41876</v>
      </c>
      <c r="S757">
        <v>1</v>
      </c>
      <c r="T757" s="20">
        <v>43780</v>
      </c>
      <c r="U757" t="s">
        <v>126</v>
      </c>
      <c r="V757">
        <v>0</v>
      </c>
      <c r="W757">
        <v>0</v>
      </c>
      <c r="X757">
        <v>0</v>
      </c>
      <c r="Y757" t="str">
        <f>Tableau_Lancer_la_requête_à_partir_de_dbfin01[[#This Row],[CATEG_ISSUER]]</f>
        <v>Finance</v>
      </c>
    </row>
    <row r="758" spans="1:25" x14ac:dyDescent="0.25">
      <c r="A758" t="s">
        <v>1846</v>
      </c>
      <c r="B758" t="s">
        <v>122</v>
      </c>
      <c r="C758" t="s">
        <v>160</v>
      </c>
      <c r="D758">
        <v>5</v>
      </c>
      <c r="E758" t="s">
        <v>126</v>
      </c>
      <c r="F758" t="s">
        <v>1840</v>
      </c>
      <c r="G758" t="s">
        <v>126</v>
      </c>
      <c r="H758" t="s">
        <v>107</v>
      </c>
      <c r="I758" t="s">
        <v>131</v>
      </c>
      <c r="J758" t="s">
        <v>131</v>
      </c>
      <c r="K758" s="20">
        <v>43115</v>
      </c>
      <c r="L758" s="20">
        <v>43115</v>
      </c>
      <c r="M758" t="s">
        <v>1847</v>
      </c>
      <c r="N758">
        <v>0.5</v>
      </c>
      <c r="O758">
        <v>1</v>
      </c>
      <c r="P758" s="20">
        <v>42384</v>
      </c>
      <c r="Q758" t="s">
        <v>126</v>
      </c>
      <c r="R758" s="20">
        <v>41876</v>
      </c>
      <c r="S758">
        <v>1</v>
      </c>
      <c r="T758" s="20">
        <v>43115</v>
      </c>
      <c r="U758" t="s">
        <v>126</v>
      </c>
      <c r="V758">
        <v>0</v>
      </c>
      <c r="W758">
        <v>0</v>
      </c>
      <c r="X758">
        <v>0</v>
      </c>
      <c r="Y758" t="str">
        <f>Tableau_Lancer_la_requête_à_partir_de_dbfin01[[#This Row],[CATEG_ISSUER]]</f>
        <v>Finance</v>
      </c>
    </row>
    <row r="759" spans="1:25" x14ac:dyDescent="0.25">
      <c r="A759" t="s">
        <v>1848</v>
      </c>
      <c r="B759" t="s">
        <v>122</v>
      </c>
      <c r="C759" t="s">
        <v>160</v>
      </c>
      <c r="D759">
        <v>6</v>
      </c>
      <c r="E759" t="s">
        <v>126</v>
      </c>
      <c r="F759" t="s">
        <v>1849</v>
      </c>
      <c r="G759" t="s">
        <v>126</v>
      </c>
      <c r="H759" t="s">
        <v>107</v>
      </c>
      <c r="I759" t="s">
        <v>131</v>
      </c>
      <c r="J759" t="s">
        <v>131</v>
      </c>
      <c r="K759" s="20">
        <v>43152</v>
      </c>
      <c r="L759" s="20">
        <v>43152</v>
      </c>
      <c r="M759" t="s">
        <v>1850</v>
      </c>
      <c r="N759">
        <v>4.75</v>
      </c>
      <c r="O759">
        <v>1</v>
      </c>
      <c r="P759" s="20">
        <v>39865</v>
      </c>
      <c r="Q759" t="s">
        <v>126</v>
      </c>
      <c r="R759" s="20">
        <v>41876</v>
      </c>
      <c r="S759">
        <v>1</v>
      </c>
      <c r="T759" s="20">
        <v>43152</v>
      </c>
      <c r="U759" t="s">
        <v>126</v>
      </c>
      <c r="V759">
        <v>0</v>
      </c>
      <c r="W759">
        <v>0</v>
      </c>
      <c r="X759">
        <v>0</v>
      </c>
      <c r="Y759" t="str">
        <f>Tableau_Lancer_la_requête_à_partir_de_dbfin01[[#This Row],[CATEG_ISSUER]]</f>
        <v>Finance</v>
      </c>
    </row>
    <row r="760" spans="1:25" x14ac:dyDescent="0.25">
      <c r="A760" t="s">
        <v>1851</v>
      </c>
      <c r="B760" t="s">
        <v>110</v>
      </c>
      <c r="C760" t="s">
        <v>129</v>
      </c>
      <c r="D760">
        <v>9</v>
      </c>
      <c r="E760" t="s">
        <v>126</v>
      </c>
      <c r="F760" t="s">
        <v>437</v>
      </c>
      <c r="G760" t="s">
        <v>126</v>
      </c>
      <c r="H760" t="s">
        <v>107</v>
      </c>
      <c r="I760" t="s">
        <v>131</v>
      </c>
      <c r="J760" t="s">
        <v>131</v>
      </c>
      <c r="K760" s="20">
        <v>43014</v>
      </c>
      <c r="L760" s="20">
        <v>43014</v>
      </c>
      <c r="M760" t="s">
        <v>1852</v>
      </c>
      <c r="N760">
        <v>3.625</v>
      </c>
      <c r="O760">
        <v>1</v>
      </c>
      <c r="P760" s="20">
        <v>40822</v>
      </c>
      <c r="Q760" t="s">
        <v>126</v>
      </c>
      <c r="R760" s="20">
        <v>41876</v>
      </c>
      <c r="S760">
        <v>1</v>
      </c>
      <c r="T760" s="20">
        <v>43014</v>
      </c>
      <c r="U760" t="s">
        <v>126</v>
      </c>
      <c r="V760">
        <v>0</v>
      </c>
      <c r="W760">
        <v>0</v>
      </c>
      <c r="X760">
        <v>0</v>
      </c>
      <c r="Y760" t="str">
        <f>Tableau_Lancer_la_requête_à_partir_de_dbfin01[[#This Row],[CATEG_ISSUER]]</f>
        <v>Corporate</v>
      </c>
    </row>
    <row r="761" spans="1:25" x14ac:dyDescent="0.25">
      <c r="A761" t="s">
        <v>1853</v>
      </c>
      <c r="B761" t="s">
        <v>110</v>
      </c>
      <c r="C761" t="s">
        <v>129</v>
      </c>
      <c r="D761">
        <v>7</v>
      </c>
      <c r="E761" t="s">
        <v>126</v>
      </c>
      <c r="F761" t="s">
        <v>968</v>
      </c>
      <c r="G761" t="s">
        <v>126</v>
      </c>
      <c r="H761" t="s">
        <v>107</v>
      </c>
      <c r="I761" t="s">
        <v>131</v>
      </c>
      <c r="J761" t="s">
        <v>131</v>
      </c>
      <c r="K761" s="20">
        <v>42668</v>
      </c>
      <c r="L761" s="20">
        <v>42668</v>
      </c>
      <c r="M761" t="s">
        <v>1854</v>
      </c>
      <c r="N761">
        <v>5.5</v>
      </c>
      <c r="O761">
        <v>1</v>
      </c>
      <c r="P761" s="20">
        <v>37554</v>
      </c>
      <c r="Q761" t="s">
        <v>126</v>
      </c>
      <c r="R761" s="20">
        <v>41876</v>
      </c>
      <c r="S761">
        <v>1</v>
      </c>
      <c r="T761" s="20">
        <v>42668</v>
      </c>
      <c r="U761" t="s">
        <v>126</v>
      </c>
      <c r="V761">
        <v>0</v>
      </c>
      <c r="W761">
        <v>0</v>
      </c>
      <c r="X761">
        <v>0</v>
      </c>
      <c r="Y761" t="str">
        <f>Tableau_Lancer_la_requête_à_partir_de_dbfin01[[#This Row],[CATEG_ISSUER]]</f>
        <v>Corporate</v>
      </c>
    </row>
    <row r="762" spans="1:25" x14ac:dyDescent="0.25">
      <c r="A762" t="s">
        <v>1855</v>
      </c>
      <c r="B762" t="s">
        <v>110</v>
      </c>
      <c r="C762" t="s">
        <v>129</v>
      </c>
      <c r="D762">
        <v>5</v>
      </c>
      <c r="E762" t="s">
        <v>126</v>
      </c>
      <c r="F762" t="s">
        <v>458</v>
      </c>
      <c r="G762" t="s">
        <v>126</v>
      </c>
      <c r="H762" t="s">
        <v>107</v>
      </c>
      <c r="I762" t="s">
        <v>131</v>
      </c>
      <c r="J762" t="s">
        <v>131</v>
      </c>
      <c r="K762" s="20">
        <v>42640</v>
      </c>
      <c r="L762" s="20">
        <v>42640</v>
      </c>
      <c r="M762" t="s">
        <v>1856</v>
      </c>
      <c r="N762">
        <v>4.125</v>
      </c>
      <c r="O762">
        <v>1</v>
      </c>
      <c r="P762" s="20">
        <v>39352</v>
      </c>
      <c r="Q762" t="s">
        <v>126</v>
      </c>
      <c r="R762" s="20">
        <v>41876</v>
      </c>
      <c r="S762">
        <v>1</v>
      </c>
      <c r="T762" s="20">
        <v>42640</v>
      </c>
      <c r="U762" t="s">
        <v>126</v>
      </c>
      <c r="V762">
        <v>0</v>
      </c>
      <c r="W762">
        <v>0</v>
      </c>
      <c r="X762">
        <v>0</v>
      </c>
      <c r="Y762" t="str">
        <f>Tableau_Lancer_la_requête_à_partir_de_dbfin01[[#This Row],[CATEG_ISSUER]]</f>
        <v>Corporate</v>
      </c>
    </row>
    <row r="763" spans="1:25" x14ac:dyDescent="0.25">
      <c r="A763" t="s">
        <v>1857</v>
      </c>
      <c r="B763" t="s">
        <v>110</v>
      </c>
      <c r="C763" t="s">
        <v>129</v>
      </c>
      <c r="D763">
        <v>7</v>
      </c>
      <c r="E763" t="s">
        <v>126</v>
      </c>
      <c r="F763" t="s">
        <v>968</v>
      </c>
      <c r="G763" t="s">
        <v>126</v>
      </c>
      <c r="H763" t="s">
        <v>107</v>
      </c>
      <c r="I763" t="s">
        <v>131</v>
      </c>
      <c r="J763" t="s">
        <v>131</v>
      </c>
      <c r="K763" s="20">
        <v>43136</v>
      </c>
      <c r="L763" s="20">
        <v>43136</v>
      </c>
      <c r="M763" t="s">
        <v>1858</v>
      </c>
      <c r="N763">
        <v>5</v>
      </c>
      <c r="O763">
        <v>1</v>
      </c>
      <c r="P763" s="20">
        <v>39849</v>
      </c>
      <c r="Q763" t="s">
        <v>126</v>
      </c>
      <c r="R763" s="20">
        <v>41876</v>
      </c>
      <c r="S763">
        <v>1</v>
      </c>
      <c r="T763" s="20">
        <v>43136</v>
      </c>
      <c r="U763" t="s">
        <v>126</v>
      </c>
      <c r="V763">
        <v>0</v>
      </c>
      <c r="W763">
        <v>0</v>
      </c>
      <c r="X763">
        <v>0</v>
      </c>
      <c r="Y763" t="str">
        <f>Tableau_Lancer_la_requête_à_partir_de_dbfin01[[#This Row],[CATEG_ISSUER]]</f>
        <v>Corporate</v>
      </c>
    </row>
    <row r="764" spans="1:25" x14ac:dyDescent="0.25">
      <c r="A764" t="s">
        <v>1859</v>
      </c>
      <c r="B764" t="s">
        <v>110</v>
      </c>
      <c r="C764" t="s">
        <v>129</v>
      </c>
      <c r="D764">
        <v>5</v>
      </c>
      <c r="E764" t="s">
        <v>126</v>
      </c>
      <c r="F764" t="s">
        <v>458</v>
      </c>
      <c r="G764" t="s">
        <v>126</v>
      </c>
      <c r="H764" t="s">
        <v>107</v>
      </c>
      <c r="I764" t="s">
        <v>131</v>
      </c>
      <c r="J764" t="s">
        <v>131</v>
      </c>
      <c r="K764" s="20">
        <v>43355</v>
      </c>
      <c r="L764" s="20">
        <v>43355</v>
      </c>
      <c r="M764" t="s">
        <v>1860</v>
      </c>
      <c r="N764">
        <v>5.125</v>
      </c>
      <c r="O764">
        <v>1</v>
      </c>
      <c r="P764" s="20">
        <v>40068</v>
      </c>
      <c r="Q764" t="s">
        <v>126</v>
      </c>
      <c r="R764" s="20">
        <v>41876</v>
      </c>
      <c r="S764">
        <v>1</v>
      </c>
      <c r="T764" s="20">
        <v>43355</v>
      </c>
      <c r="U764" t="s">
        <v>126</v>
      </c>
      <c r="V764">
        <v>0</v>
      </c>
      <c r="W764">
        <v>0</v>
      </c>
      <c r="X764">
        <v>0</v>
      </c>
      <c r="Y764" t="str">
        <f>Tableau_Lancer_la_requête_à_partir_de_dbfin01[[#This Row],[CATEG_ISSUER]]</f>
        <v>Corporate</v>
      </c>
    </row>
    <row r="765" spans="1:25" x14ac:dyDescent="0.25">
      <c r="A765" t="s">
        <v>1861</v>
      </c>
      <c r="B765" t="s">
        <v>110</v>
      </c>
      <c r="C765" t="s">
        <v>129</v>
      </c>
      <c r="D765">
        <v>8</v>
      </c>
      <c r="E765" t="s">
        <v>126</v>
      </c>
      <c r="F765" t="s">
        <v>968</v>
      </c>
      <c r="G765" t="s">
        <v>126</v>
      </c>
      <c r="H765" t="s">
        <v>107</v>
      </c>
      <c r="I765" t="s">
        <v>131</v>
      </c>
      <c r="J765" t="s">
        <v>131</v>
      </c>
      <c r="K765" s="20">
        <v>68539</v>
      </c>
      <c r="L765" s="20">
        <v>43859</v>
      </c>
      <c r="M765" t="s">
        <v>1862</v>
      </c>
      <c r="N765">
        <v>4.25</v>
      </c>
      <c r="O765">
        <v>1</v>
      </c>
      <c r="P765" s="20">
        <v>41668</v>
      </c>
      <c r="Q765" t="s">
        <v>126</v>
      </c>
      <c r="R765" s="20">
        <v>41876</v>
      </c>
      <c r="S765">
        <v>1</v>
      </c>
      <c r="T765" s="20">
        <v>43859</v>
      </c>
      <c r="U765" t="s">
        <v>164</v>
      </c>
      <c r="V765">
        <v>0</v>
      </c>
      <c r="W765">
        <v>0</v>
      </c>
      <c r="X765">
        <v>0</v>
      </c>
      <c r="Y765" t="str">
        <f>Tableau_Lancer_la_requête_à_partir_de_dbfin01[[#This Row],[CATEG_ISSUER]]</f>
        <v>Corporate</v>
      </c>
    </row>
    <row r="766" spans="1:25" x14ac:dyDescent="0.25">
      <c r="A766" t="s">
        <v>1863</v>
      </c>
      <c r="B766" t="s">
        <v>538</v>
      </c>
      <c r="C766" t="s">
        <v>129</v>
      </c>
      <c r="D766">
        <v>8</v>
      </c>
      <c r="E766" t="s">
        <v>126</v>
      </c>
      <c r="F766" t="s">
        <v>1864</v>
      </c>
      <c r="G766" t="s">
        <v>126</v>
      </c>
      <c r="H766" t="s">
        <v>107</v>
      </c>
      <c r="I766" t="s">
        <v>131</v>
      </c>
      <c r="J766" t="s">
        <v>131</v>
      </c>
      <c r="K766" s="20">
        <v>43049</v>
      </c>
      <c r="L766" s="20">
        <v>43049</v>
      </c>
      <c r="M766" t="s">
        <v>1865</v>
      </c>
      <c r="N766">
        <v>3.875</v>
      </c>
      <c r="O766">
        <v>1</v>
      </c>
      <c r="P766" s="20">
        <v>40857</v>
      </c>
      <c r="Q766" t="s">
        <v>126</v>
      </c>
      <c r="R766" s="20">
        <v>41876</v>
      </c>
      <c r="S766">
        <v>1</v>
      </c>
      <c r="T766" s="20">
        <v>43049</v>
      </c>
      <c r="U766" t="s">
        <v>126</v>
      </c>
      <c r="V766">
        <v>0</v>
      </c>
      <c r="W766">
        <v>0</v>
      </c>
      <c r="X766">
        <v>0</v>
      </c>
      <c r="Y766" t="str">
        <f>Tableau_Lancer_la_requête_à_partir_de_dbfin01[[#This Row],[CATEG_ISSUER]]</f>
        <v>Corporate</v>
      </c>
    </row>
    <row r="767" spans="1:25" x14ac:dyDescent="0.25">
      <c r="A767" t="s">
        <v>1866</v>
      </c>
      <c r="B767" t="s">
        <v>734</v>
      </c>
      <c r="C767" t="s">
        <v>129</v>
      </c>
      <c r="D767">
        <v>11</v>
      </c>
      <c r="E767" t="s">
        <v>126</v>
      </c>
      <c r="F767" t="s">
        <v>735</v>
      </c>
      <c r="G767" t="s">
        <v>126</v>
      </c>
      <c r="H767" t="s">
        <v>107</v>
      </c>
      <c r="I767" t="s">
        <v>131</v>
      </c>
      <c r="J767" t="s">
        <v>131</v>
      </c>
      <c r="K767" s="20">
        <v>42534</v>
      </c>
      <c r="L767" s="20">
        <v>42534</v>
      </c>
      <c r="M767" t="s">
        <v>1867</v>
      </c>
      <c r="N767">
        <v>4.625</v>
      </c>
      <c r="O767">
        <v>1</v>
      </c>
      <c r="P767" s="20">
        <v>39246</v>
      </c>
      <c r="Q767" t="s">
        <v>126</v>
      </c>
      <c r="R767" s="20">
        <v>41876</v>
      </c>
      <c r="S767">
        <v>1</v>
      </c>
      <c r="T767" s="20">
        <v>42534</v>
      </c>
      <c r="U767" t="s">
        <v>126</v>
      </c>
      <c r="V767">
        <v>0</v>
      </c>
      <c r="W767">
        <v>0</v>
      </c>
      <c r="X767">
        <v>0</v>
      </c>
      <c r="Y767" t="str">
        <f>Tableau_Lancer_la_requête_à_partir_de_dbfin01[[#This Row],[CATEG_ISSUER]]</f>
        <v>Corporate</v>
      </c>
    </row>
    <row r="768" spans="1:25" x14ac:dyDescent="0.25">
      <c r="A768" t="s">
        <v>1868</v>
      </c>
      <c r="B768" t="s">
        <v>734</v>
      </c>
      <c r="C768" t="s">
        <v>129</v>
      </c>
      <c r="D768">
        <v>11</v>
      </c>
      <c r="E768" t="s">
        <v>126</v>
      </c>
      <c r="F768" t="s">
        <v>1869</v>
      </c>
      <c r="G768" t="s">
        <v>126</v>
      </c>
      <c r="H768" t="s">
        <v>107</v>
      </c>
      <c r="I768" t="s">
        <v>131</v>
      </c>
      <c r="J768" t="s">
        <v>131</v>
      </c>
      <c r="K768" s="20">
        <v>42639</v>
      </c>
      <c r="L768" s="20">
        <v>42639</v>
      </c>
      <c r="M768" t="s">
        <v>1870</v>
      </c>
      <c r="N768">
        <v>4.75</v>
      </c>
      <c r="O768">
        <v>1</v>
      </c>
      <c r="P768" s="20">
        <v>40082</v>
      </c>
      <c r="Q768" t="s">
        <v>126</v>
      </c>
      <c r="R768" s="20">
        <v>41876</v>
      </c>
      <c r="S768">
        <v>1</v>
      </c>
      <c r="T768" s="20">
        <v>42639</v>
      </c>
      <c r="U768" t="s">
        <v>126</v>
      </c>
      <c r="V768">
        <v>0</v>
      </c>
      <c r="W768">
        <v>0</v>
      </c>
      <c r="X768">
        <v>0</v>
      </c>
      <c r="Y768" t="str">
        <f>Tableau_Lancer_la_requête_à_partir_de_dbfin01[[#This Row],[CATEG_ISSUER]]</f>
        <v>Corporate</v>
      </c>
    </row>
    <row r="769" spans="1:25" x14ac:dyDescent="0.25">
      <c r="A769" t="s">
        <v>1871</v>
      </c>
      <c r="B769" t="s">
        <v>734</v>
      </c>
      <c r="C769" t="s">
        <v>129</v>
      </c>
      <c r="D769">
        <v>11</v>
      </c>
      <c r="E769" t="s">
        <v>126</v>
      </c>
      <c r="F769" t="s">
        <v>1869</v>
      </c>
      <c r="G769" t="s">
        <v>126</v>
      </c>
      <c r="H769" t="s">
        <v>107</v>
      </c>
      <c r="I769" t="s">
        <v>131</v>
      </c>
      <c r="J769" t="s">
        <v>131</v>
      </c>
      <c r="K769" s="20">
        <v>42999</v>
      </c>
      <c r="L769" s="20">
        <v>42999</v>
      </c>
      <c r="M769" t="s">
        <v>1872</v>
      </c>
      <c r="N769">
        <v>5.75</v>
      </c>
      <c r="O769">
        <v>1</v>
      </c>
      <c r="P769" s="20">
        <v>41538</v>
      </c>
      <c r="Q769" t="s">
        <v>126</v>
      </c>
      <c r="R769" s="20">
        <v>41876</v>
      </c>
      <c r="S769">
        <v>1</v>
      </c>
      <c r="T769" s="20">
        <v>42999</v>
      </c>
      <c r="U769" t="s">
        <v>126</v>
      </c>
      <c r="V769">
        <v>0</v>
      </c>
      <c r="W769">
        <v>0</v>
      </c>
      <c r="X769">
        <v>0</v>
      </c>
      <c r="Y769" t="str">
        <f>Tableau_Lancer_la_requête_à_partir_de_dbfin01[[#This Row],[CATEG_ISSUER]]</f>
        <v>Corporate</v>
      </c>
    </row>
    <row r="770" spans="1:25" x14ac:dyDescent="0.25">
      <c r="A770" t="s">
        <v>1873</v>
      </c>
      <c r="B770" t="s">
        <v>734</v>
      </c>
      <c r="C770" t="s">
        <v>129</v>
      </c>
      <c r="D770">
        <v>11</v>
      </c>
      <c r="E770" t="s">
        <v>126</v>
      </c>
      <c r="F770" t="s">
        <v>1869</v>
      </c>
      <c r="G770" t="s">
        <v>126</v>
      </c>
      <c r="H770" t="s">
        <v>107</v>
      </c>
      <c r="I770" t="s">
        <v>131</v>
      </c>
      <c r="J770" t="s">
        <v>131</v>
      </c>
      <c r="K770" s="20">
        <v>43570</v>
      </c>
      <c r="L770" s="20">
        <v>43570</v>
      </c>
      <c r="M770" t="s">
        <v>1874</v>
      </c>
      <c r="N770">
        <v>2.625</v>
      </c>
      <c r="O770">
        <v>1</v>
      </c>
      <c r="P770" s="20">
        <v>42109</v>
      </c>
      <c r="Q770" t="s">
        <v>126</v>
      </c>
      <c r="R770" s="20">
        <v>41876</v>
      </c>
      <c r="S770">
        <v>1</v>
      </c>
      <c r="T770" s="20">
        <v>43570</v>
      </c>
      <c r="U770" t="s">
        <v>126</v>
      </c>
      <c r="V770">
        <v>0</v>
      </c>
      <c r="W770">
        <v>0</v>
      </c>
      <c r="X770">
        <v>0</v>
      </c>
      <c r="Y770" t="str">
        <f>Tableau_Lancer_la_requête_à_partir_de_dbfin01[[#This Row],[CATEG_ISSUER]]</f>
        <v>Corporate</v>
      </c>
    </row>
    <row r="771" spans="1:25" x14ac:dyDescent="0.25">
      <c r="A771" t="s">
        <v>1875</v>
      </c>
      <c r="B771" t="s">
        <v>157</v>
      </c>
      <c r="C771" t="s">
        <v>129</v>
      </c>
      <c r="D771">
        <v>7</v>
      </c>
      <c r="E771" t="s">
        <v>126</v>
      </c>
      <c r="F771" t="s">
        <v>1876</v>
      </c>
      <c r="G771" t="s">
        <v>126</v>
      </c>
      <c r="H771" t="s">
        <v>107</v>
      </c>
      <c r="I771" t="s">
        <v>131</v>
      </c>
      <c r="J771" t="s">
        <v>131</v>
      </c>
      <c r="K771" s="20">
        <v>43598</v>
      </c>
      <c r="L771" s="20">
        <v>43598</v>
      </c>
      <c r="M771" t="s">
        <v>1877</v>
      </c>
      <c r="N771">
        <v>5.25</v>
      </c>
      <c r="O771">
        <v>1</v>
      </c>
      <c r="P771" s="20">
        <v>38485</v>
      </c>
      <c r="Q771" t="s">
        <v>126</v>
      </c>
      <c r="R771" s="20">
        <v>41876</v>
      </c>
      <c r="S771">
        <v>1</v>
      </c>
      <c r="T771" s="20">
        <v>43598</v>
      </c>
      <c r="U771" t="s">
        <v>126</v>
      </c>
      <c r="V771">
        <v>0</v>
      </c>
      <c r="W771">
        <v>0</v>
      </c>
      <c r="X771">
        <v>0</v>
      </c>
      <c r="Y771" t="str">
        <f>Tableau_Lancer_la_requête_à_partir_de_dbfin01[[#This Row],[CATEG_ISSUER]]</f>
        <v>Corporate</v>
      </c>
    </row>
    <row r="772" spans="1:25" x14ac:dyDescent="0.25">
      <c r="A772" t="s">
        <v>1878</v>
      </c>
      <c r="B772" t="s">
        <v>157</v>
      </c>
      <c r="C772" t="s">
        <v>129</v>
      </c>
      <c r="D772">
        <v>7</v>
      </c>
      <c r="E772" t="s">
        <v>126</v>
      </c>
      <c r="F772" t="s">
        <v>1876</v>
      </c>
      <c r="G772" t="s">
        <v>126</v>
      </c>
      <c r="H772" t="s">
        <v>107</v>
      </c>
      <c r="I772" t="s">
        <v>131</v>
      </c>
      <c r="J772" t="s">
        <v>131</v>
      </c>
      <c r="K772" s="20">
        <v>42482</v>
      </c>
      <c r="L772" s="20">
        <v>42482</v>
      </c>
      <c r="M772" t="s">
        <v>1879</v>
      </c>
      <c r="N772">
        <v>5.625</v>
      </c>
      <c r="O772">
        <v>1</v>
      </c>
      <c r="P772" s="20">
        <v>40290</v>
      </c>
      <c r="Q772" t="s">
        <v>126</v>
      </c>
      <c r="R772" s="20">
        <v>41876</v>
      </c>
      <c r="S772">
        <v>1</v>
      </c>
      <c r="T772" s="20">
        <v>42482</v>
      </c>
      <c r="U772" t="s">
        <v>126</v>
      </c>
      <c r="V772">
        <v>0</v>
      </c>
      <c r="W772">
        <v>0</v>
      </c>
      <c r="X772">
        <v>0</v>
      </c>
      <c r="Y772" t="str">
        <f>Tableau_Lancer_la_requête_à_partir_de_dbfin01[[#This Row],[CATEG_ISSUER]]</f>
        <v>Corporate</v>
      </c>
    </row>
    <row r="773" spans="1:25" x14ac:dyDescent="0.25">
      <c r="A773" t="s">
        <v>1880</v>
      </c>
      <c r="B773" t="s">
        <v>807</v>
      </c>
      <c r="C773" t="s">
        <v>129</v>
      </c>
      <c r="D773">
        <v>8</v>
      </c>
      <c r="E773" t="s">
        <v>126</v>
      </c>
      <c r="F773" t="s">
        <v>1881</v>
      </c>
      <c r="G773" t="s">
        <v>126</v>
      </c>
      <c r="H773" t="s">
        <v>107</v>
      </c>
      <c r="I773" t="s">
        <v>131</v>
      </c>
      <c r="J773" t="s">
        <v>131</v>
      </c>
      <c r="K773" s="20">
        <v>43742</v>
      </c>
      <c r="L773" s="20">
        <v>43742</v>
      </c>
      <c r="M773" t="s">
        <v>1882</v>
      </c>
      <c r="N773">
        <v>2.25</v>
      </c>
      <c r="O773">
        <v>1</v>
      </c>
      <c r="P773" s="20">
        <v>41551</v>
      </c>
      <c r="Q773" t="s">
        <v>126</v>
      </c>
      <c r="R773" s="20">
        <v>41876</v>
      </c>
      <c r="S773">
        <v>1</v>
      </c>
      <c r="T773" s="20">
        <v>43742</v>
      </c>
      <c r="U773" t="s">
        <v>126</v>
      </c>
      <c r="V773">
        <v>0</v>
      </c>
      <c r="W773">
        <v>0</v>
      </c>
      <c r="X773">
        <v>0</v>
      </c>
      <c r="Y773" t="str">
        <f>Tableau_Lancer_la_requête_à_partir_de_dbfin01[[#This Row],[CATEG_ISSUER]]</f>
        <v>Corporate</v>
      </c>
    </row>
    <row r="774" spans="1:25" x14ac:dyDescent="0.25">
      <c r="A774" t="s">
        <v>1883</v>
      </c>
      <c r="B774" t="s">
        <v>122</v>
      </c>
      <c r="C774" t="s">
        <v>129</v>
      </c>
      <c r="D774">
        <v>7</v>
      </c>
      <c r="E774" t="s">
        <v>126</v>
      </c>
      <c r="F774" t="s">
        <v>1884</v>
      </c>
      <c r="G774" t="s">
        <v>126</v>
      </c>
      <c r="H774" t="s">
        <v>107</v>
      </c>
      <c r="I774" t="s">
        <v>131</v>
      </c>
      <c r="J774" t="s">
        <v>131</v>
      </c>
      <c r="K774" s="20">
        <v>42662</v>
      </c>
      <c r="L774" s="20">
        <v>42662</v>
      </c>
      <c r="M774" t="s">
        <v>1885</v>
      </c>
      <c r="N774">
        <v>4.25</v>
      </c>
      <c r="O774">
        <v>1</v>
      </c>
      <c r="P774" s="20">
        <v>39374</v>
      </c>
      <c r="Q774" t="s">
        <v>126</v>
      </c>
      <c r="R774" s="20">
        <v>41876</v>
      </c>
      <c r="S774">
        <v>1</v>
      </c>
      <c r="T774" s="20">
        <v>42662</v>
      </c>
      <c r="U774" t="s">
        <v>126</v>
      </c>
      <c r="V774">
        <v>0</v>
      </c>
      <c r="W774">
        <v>0</v>
      </c>
      <c r="X774">
        <v>0</v>
      </c>
      <c r="Y774" t="str">
        <f>Tableau_Lancer_la_requête_à_partir_de_dbfin01[[#This Row],[CATEG_ISSUER]]</f>
        <v>Corporate</v>
      </c>
    </row>
    <row r="775" spans="1:25" x14ac:dyDescent="0.25">
      <c r="A775" t="s">
        <v>1886</v>
      </c>
      <c r="B775" t="s">
        <v>122</v>
      </c>
      <c r="C775" t="s">
        <v>129</v>
      </c>
      <c r="D775">
        <v>7</v>
      </c>
      <c r="E775" t="s">
        <v>126</v>
      </c>
      <c r="F775" t="s">
        <v>1884</v>
      </c>
      <c r="G775" t="s">
        <v>126</v>
      </c>
      <c r="H775" t="s">
        <v>107</v>
      </c>
      <c r="I775" t="s">
        <v>131</v>
      </c>
      <c r="J775" t="s">
        <v>131</v>
      </c>
      <c r="K775" s="20">
        <v>43424</v>
      </c>
      <c r="L775" s="20">
        <v>43424</v>
      </c>
      <c r="M775" t="s">
        <v>1887</v>
      </c>
      <c r="N775">
        <v>6.875</v>
      </c>
      <c r="O775">
        <v>1</v>
      </c>
      <c r="P775" s="20">
        <v>40137</v>
      </c>
      <c r="Q775" t="s">
        <v>126</v>
      </c>
      <c r="R775" s="20">
        <v>41876</v>
      </c>
      <c r="S775">
        <v>1</v>
      </c>
      <c r="T775" s="20">
        <v>43424</v>
      </c>
      <c r="U775" t="s">
        <v>126</v>
      </c>
      <c r="V775">
        <v>0</v>
      </c>
      <c r="W775">
        <v>0</v>
      </c>
      <c r="X775">
        <v>0</v>
      </c>
      <c r="Y775" t="str">
        <f>Tableau_Lancer_la_requête_à_partir_de_dbfin01[[#This Row],[CATEG_ISSUER]]</f>
        <v>Corporate</v>
      </c>
    </row>
    <row r="776" spans="1:25" x14ac:dyDescent="0.25">
      <c r="A776" t="s">
        <v>1888</v>
      </c>
      <c r="B776" t="s">
        <v>122</v>
      </c>
      <c r="C776" t="s">
        <v>129</v>
      </c>
      <c r="D776">
        <v>10</v>
      </c>
      <c r="E776" t="s">
        <v>126</v>
      </c>
      <c r="F776" t="s">
        <v>1884</v>
      </c>
      <c r="G776" t="s">
        <v>126</v>
      </c>
      <c r="H776" t="s">
        <v>107</v>
      </c>
      <c r="I776" t="s">
        <v>131</v>
      </c>
      <c r="J776" t="s">
        <v>131</v>
      </c>
      <c r="K776" s="20">
        <v>62916</v>
      </c>
      <c r="L776" s="20">
        <v>42827</v>
      </c>
      <c r="M776" t="s">
        <v>1889</v>
      </c>
      <c r="N776">
        <v>7.375</v>
      </c>
      <c r="O776">
        <v>1</v>
      </c>
      <c r="P776" s="20">
        <v>41001</v>
      </c>
      <c r="Q776" t="s">
        <v>126</v>
      </c>
      <c r="R776" s="20">
        <v>41876</v>
      </c>
      <c r="S776">
        <v>1</v>
      </c>
      <c r="T776" s="20">
        <v>42827</v>
      </c>
      <c r="U776" t="s">
        <v>164</v>
      </c>
      <c r="V776">
        <v>0</v>
      </c>
      <c r="W776">
        <v>0</v>
      </c>
      <c r="X776">
        <v>0</v>
      </c>
      <c r="Y776" t="str">
        <f>Tableau_Lancer_la_requête_à_partir_de_dbfin01[[#This Row],[CATEG_ISSUER]]</f>
        <v>Corporate</v>
      </c>
    </row>
    <row r="777" spans="1:25" x14ac:dyDescent="0.25">
      <c r="A777" t="s">
        <v>1890</v>
      </c>
      <c r="B777" t="s">
        <v>538</v>
      </c>
      <c r="C777" t="s">
        <v>129</v>
      </c>
      <c r="D777">
        <v>9</v>
      </c>
      <c r="E777" t="s">
        <v>126</v>
      </c>
      <c r="F777" t="s">
        <v>627</v>
      </c>
      <c r="G777" t="s">
        <v>126</v>
      </c>
      <c r="H777" t="s">
        <v>107</v>
      </c>
      <c r="I777" t="s">
        <v>131</v>
      </c>
      <c r="J777" t="s">
        <v>131</v>
      </c>
      <c r="K777" s="20">
        <v>43263</v>
      </c>
      <c r="L777" s="20">
        <v>43263</v>
      </c>
      <c r="M777" t="s">
        <v>1891</v>
      </c>
      <c r="N777">
        <v>4.75</v>
      </c>
      <c r="O777">
        <v>1</v>
      </c>
      <c r="P777" s="20">
        <v>38150</v>
      </c>
      <c r="Q777" t="s">
        <v>126</v>
      </c>
      <c r="R777" s="20">
        <v>41876</v>
      </c>
      <c r="S777">
        <v>1</v>
      </c>
      <c r="T777" s="20">
        <v>43263</v>
      </c>
      <c r="U777" t="s">
        <v>126</v>
      </c>
      <c r="V777">
        <v>0</v>
      </c>
      <c r="W777">
        <v>0</v>
      </c>
      <c r="X777">
        <v>0</v>
      </c>
      <c r="Y777" t="str">
        <f>Tableau_Lancer_la_requête_à_partir_de_dbfin01[[#This Row],[CATEG_ISSUER]]</f>
        <v>Corporate</v>
      </c>
    </row>
    <row r="778" spans="1:25" x14ac:dyDescent="0.25">
      <c r="A778" t="s">
        <v>1892</v>
      </c>
      <c r="B778" t="s">
        <v>538</v>
      </c>
      <c r="C778" t="s">
        <v>129</v>
      </c>
      <c r="D778">
        <v>9</v>
      </c>
      <c r="E778" t="s">
        <v>126</v>
      </c>
      <c r="F778" t="s">
        <v>627</v>
      </c>
      <c r="G778" t="s">
        <v>126</v>
      </c>
      <c r="H778" t="s">
        <v>107</v>
      </c>
      <c r="I778" t="s">
        <v>131</v>
      </c>
      <c r="J778" t="s">
        <v>131</v>
      </c>
      <c r="K778" s="20">
        <v>42906</v>
      </c>
      <c r="L778" s="20">
        <v>42906</v>
      </c>
      <c r="M778" t="s">
        <v>1893</v>
      </c>
      <c r="N778">
        <v>5.25</v>
      </c>
      <c r="O778">
        <v>1</v>
      </c>
      <c r="P778" s="20">
        <v>39619</v>
      </c>
      <c r="Q778" t="s">
        <v>126</v>
      </c>
      <c r="R778" s="20">
        <v>41876</v>
      </c>
      <c r="S778">
        <v>1</v>
      </c>
      <c r="T778" s="20">
        <v>42906</v>
      </c>
      <c r="U778" t="s">
        <v>126</v>
      </c>
      <c r="V778">
        <v>0</v>
      </c>
      <c r="W778">
        <v>0</v>
      </c>
      <c r="X778">
        <v>0</v>
      </c>
      <c r="Y778" t="str">
        <f>Tableau_Lancer_la_requête_à_partir_de_dbfin01[[#This Row],[CATEG_ISSUER]]</f>
        <v>Corporate</v>
      </c>
    </row>
    <row r="779" spans="1:25" x14ac:dyDescent="0.25">
      <c r="A779" t="s">
        <v>1894</v>
      </c>
      <c r="B779" t="s">
        <v>1239</v>
      </c>
      <c r="C779" t="s">
        <v>160</v>
      </c>
      <c r="D779">
        <v>5</v>
      </c>
      <c r="E779" t="s">
        <v>126</v>
      </c>
      <c r="F779" t="s">
        <v>1895</v>
      </c>
      <c r="G779" t="s">
        <v>126</v>
      </c>
      <c r="H779" t="s">
        <v>107</v>
      </c>
      <c r="I779" t="s">
        <v>131</v>
      </c>
      <c r="J779" t="s">
        <v>131</v>
      </c>
      <c r="K779" s="20">
        <v>43152</v>
      </c>
      <c r="L779" s="20">
        <v>43152</v>
      </c>
      <c r="M779" t="s">
        <v>1896</v>
      </c>
      <c r="N779">
        <v>4.25</v>
      </c>
      <c r="O779">
        <v>1</v>
      </c>
      <c r="P779" s="20">
        <v>40960</v>
      </c>
      <c r="Q779" t="s">
        <v>126</v>
      </c>
      <c r="R779" s="20">
        <v>41876</v>
      </c>
      <c r="S779">
        <v>1</v>
      </c>
      <c r="T779" s="20">
        <v>43152</v>
      </c>
      <c r="U779" t="s">
        <v>126</v>
      </c>
      <c r="V779">
        <v>0</v>
      </c>
      <c r="W779">
        <v>0</v>
      </c>
      <c r="X779">
        <v>0</v>
      </c>
      <c r="Y779" t="str">
        <f>Tableau_Lancer_la_requête_à_partir_de_dbfin01[[#This Row],[CATEG_ISSUER]]</f>
        <v>Finance</v>
      </c>
    </row>
    <row r="780" spans="1:25" x14ac:dyDescent="0.25">
      <c r="A780" t="s">
        <v>1897</v>
      </c>
      <c r="B780" t="s">
        <v>538</v>
      </c>
      <c r="C780" t="s">
        <v>129</v>
      </c>
      <c r="D780">
        <v>9</v>
      </c>
      <c r="E780" t="s">
        <v>126</v>
      </c>
      <c r="F780" t="s">
        <v>627</v>
      </c>
      <c r="G780" t="s">
        <v>126</v>
      </c>
      <c r="H780" t="s">
        <v>107</v>
      </c>
      <c r="I780" t="s">
        <v>131</v>
      </c>
      <c r="J780" t="s">
        <v>131</v>
      </c>
      <c r="K780" s="20">
        <v>42928</v>
      </c>
      <c r="L780" s="20">
        <v>42928</v>
      </c>
      <c r="M780" t="s">
        <v>1898</v>
      </c>
      <c r="N780">
        <v>4.125</v>
      </c>
      <c r="O780">
        <v>1</v>
      </c>
      <c r="P780" s="20">
        <v>41102</v>
      </c>
      <c r="Q780" t="s">
        <v>126</v>
      </c>
      <c r="R780" s="20">
        <v>41876</v>
      </c>
      <c r="S780">
        <v>1</v>
      </c>
      <c r="T780" s="20">
        <v>42928</v>
      </c>
      <c r="U780" t="s">
        <v>126</v>
      </c>
      <c r="V780">
        <v>0</v>
      </c>
      <c r="W780">
        <v>0</v>
      </c>
      <c r="X780">
        <v>0</v>
      </c>
      <c r="Y780" t="str">
        <f>Tableau_Lancer_la_requête_à_partir_de_dbfin01[[#This Row],[CATEG_ISSUER]]</f>
        <v>Corporate</v>
      </c>
    </row>
    <row r="781" spans="1:25" x14ac:dyDescent="0.25">
      <c r="A781" t="s">
        <v>1899</v>
      </c>
      <c r="B781" t="s">
        <v>538</v>
      </c>
      <c r="C781" t="s">
        <v>129</v>
      </c>
      <c r="D781">
        <v>9</v>
      </c>
      <c r="E781" t="s">
        <v>126</v>
      </c>
      <c r="F781" t="s">
        <v>627</v>
      </c>
      <c r="G781" t="s">
        <v>126</v>
      </c>
      <c r="H781" t="s">
        <v>107</v>
      </c>
      <c r="I781" t="s">
        <v>131</v>
      </c>
      <c r="J781" t="s">
        <v>131</v>
      </c>
      <c r="K781" s="20">
        <v>43397</v>
      </c>
      <c r="L781" s="20">
        <v>43397</v>
      </c>
      <c r="M781" t="s">
        <v>1900</v>
      </c>
      <c r="N781">
        <v>5.75</v>
      </c>
      <c r="O781">
        <v>1</v>
      </c>
      <c r="P781" s="20">
        <v>41206</v>
      </c>
      <c r="Q781" t="s">
        <v>126</v>
      </c>
      <c r="R781" s="20">
        <v>41876</v>
      </c>
      <c r="S781">
        <v>1</v>
      </c>
      <c r="T781" s="20">
        <v>43397</v>
      </c>
      <c r="U781" t="s">
        <v>126</v>
      </c>
      <c r="V781">
        <v>0</v>
      </c>
      <c r="W781">
        <v>0</v>
      </c>
      <c r="X781">
        <v>0</v>
      </c>
      <c r="Y781" t="str">
        <f>Tableau_Lancer_la_requête_à_partir_de_dbfin01[[#This Row],[CATEG_ISSUER]]</f>
        <v>Corporate</v>
      </c>
    </row>
    <row r="782" spans="1:25" x14ac:dyDescent="0.25">
      <c r="A782" t="s">
        <v>1901</v>
      </c>
      <c r="B782" t="s">
        <v>538</v>
      </c>
      <c r="C782" t="s">
        <v>129</v>
      </c>
      <c r="D782">
        <v>9</v>
      </c>
      <c r="E782" t="s">
        <v>126</v>
      </c>
      <c r="F782" t="s">
        <v>627</v>
      </c>
      <c r="G782" t="s">
        <v>126</v>
      </c>
      <c r="H782" t="s">
        <v>107</v>
      </c>
      <c r="I782" t="s">
        <v>131</v>
      </c>
      <c r="J782" t="s">
        <v>131</v>
      </c>
      <c r="K782" s="20">
        <v>43151</v>
      </c>
      <c r="L782" s="20">
        <v>43151</v>
      </c>
      <c r="M782" t="s">
        <v>1902</v>
      </c>
      <c r="N782">
        <v>4.875</v>
      </c>
      <c r="O782">
        <v>1</v>
      </c>
      <c r="P782" s="20">
        <v>41325</v>
      </c>
      <c r="Q782" t="s">
        <v>126</v>
      </c>
      <c r="R782" s="20">
        <v>41876</v>
      </c>
      <c r="S782">
        <v>1</v>
      </c>
      <c r="T782" s="20">
        <v>43151</v>
      </c>
      <c r="U782" t="s">
        <v>126</v>
      </c>
      <c r="V782">
        <v>0</v>
      </c>
      <c r="W782">
        <v>0</v>
      </c>
      <c r="X782">
        <v>0</v>
      </c>
      <c r="Y782" t="str">
        <f>Tableau_Lancer_la_requête_à_partir_de_dbfin01[[#This Row],[CATEG_ISSUER]]</f>
        <v>Corporate</v>
      </c>
    </row>
    <row r="783" spans="1:25" x14ac:dyDescent="0.25">
      <c r="A783" t="s">
        <v>1903</v>
      </c>
      <c r="B783" t="s">
        <v>538</v>
      </c>
      <c r="C783" t="s">
        <v>129</v>
      </c>
      <c r="D783">
        <v>9</v>
      </c>
      <c r="E783" t="s">
        <v>126</v>
      </c>
      <c r="F783" t="s">
        <v>627</v>
      </c>
      <c r="G783" t="s">
        <v>126</v>
      </c>
      <c r="H783" t="s">
        <v>107</v>
      </c>
      <c r="I783" t="s">
        <v>131</v>
      </c>
      <c r="J783" t="s">
        <v>131</v>
      </c>
      <c r="K783" s="20">
        <v>43207</v>
      </c>
      <c r="L783" s="20">
        <v>43207</v>
      </c>
      <c r="M783" t="s">
        <v>1904</v>
      </c>
      <c r="N783">
        <v>3.625</v>
      </c>
      <c r="O783">
        <v>1</v>
      </c>
      <c r="P783" s="20">
        <v>41381</v>
      </c>
      <c r="Q783" t="s">
        <v>126</v>
      </c>
      <c r="R783" s="20">
        <v>41876</v>
      </c>
      <c r="S783">
        <v>1</v>
      </c>
      <c r="T783" s="20">
        <v>43207</v>
      </c>
      <c r="U783" t="s">
        <v>126</v>
      </c>
      <c r="V783">
        <v>0</v>
      </c>
      <c r="W783">
        <v>0</v>
      </c>
      <c r="X783">
        <v>0</v>
      </c>
      <c r="Y783" t="str">
        <f>Tableau_Lancer_la_requête_à_partir_de_dbfin01[[#This Row],[CATEG_ISSUER]]</f>
        <v>Corporate</v>
      </c>
    </row>
    <row r="784" spans="1:25" x14ac:dyDescent="0.25">
      <c r="A784" t="s">
        <v>1905</v>
      </c>
      <c r="B784" t="s">
        <v>110</v>
      </c>
      <c r="C784" t="s">
        <v>129</v>
      </c>
      <c r="D784">
        <v>9</v>
      </c>
      <c r="E784" t="s">
        <v>126</v>
      </c>
      <c r="F784" t="s">
        <v>1906</v>
      </c>
      <c r="G784" t="s">
        <v>126</v>
      </c>
      <c r="H784" t="s">
        <v>107</v>
      </c>
      <c r="I784" t="s">
        <v>131</v>
      </c>
      <c r="J784" t="s">
        <v>131</v>
      </c>
      <c r="K784" s="20">
        <v>42514</v>
      </c>
      <c r="L784" s="20">
        <v>42514</v>
      </c>
      <c r="M784" t="s">
        <v>1907</v>
      </c>
      <c r="N784">
        <v>4.75</v>
      </c>
      <c r="O784">
        <v>1</v>
      </c>
      <c r="P784" s="20">
        <v>39226</v>
      </c>
      <c r="Q784" t="s">
        <v>126</v>
      </c>
      <c r="R784" s="20">
        <v>41876</v>
      </c>
      <c r="S784">
        <v>1</v>
      </c>
      <c r="T784" s="20">
        <v>42514</v>
      </c>
      <c r="U784" t="s">
        <v>126</v>
      </c>
      <c r="V784">
        <v>0</v>
      </c>
      <c r="W784">
        <v>0</v>
      </c>
      <c r="X784">
        <v>0</v>
      </c>
      <c r="Y784" t="str">
        <f>Tableau_Lancer_la_requête_à_partir_de_dbfin01[[#This Row],[CATEG_ISSUER]]</f>
        <v>Corporate</v>
      </c>
    </row>
    <row r="785" spans="1:25" x14ac:dyDescent="0.25">
      <c r="A785" t="s">
        <v>1908</v>
      </c>
      <c r="B785" t="s">
        <v>110</v>
      </c>
      <c r="C785" t="s">
        <v>129</v>
      </c>
      <c r="D785">
        <v>9</v>
      </c>
      <c r="E785" t="s">
        <v>126</v>
      </c>
      <c r="F785" t="s">
        <v>1906</v>
      </c>
      <c r="G785" t="s">
        <v>126</v>
      </c>
      <c r="H785" t="s">
        <v>107</v>
      </c>
      <c r="I785" t="s">
        <v>131</v>
      </c>
      <c r="J785" t="s">
        <v>131</v>
      </c>
      <c r="K785" s="20">
        <v>43143</v>
      </c>
      <c r="L785" s="20">
        <v>43143</v>
      </c>
      <c r="M785" t="s">
        <v>1909</v>
      </c>
      <c r="N785">
        <v>4</v>
      </c>
      <c r="O785">
        <v>1</v>
      </c>
      <c r="P785" s="20">
        <v>40586</v>
      </c>
      <c r="Q785" t="s">
        <v>126</v>
      </c>
      <c r="R785" s="20">
        <v>41876</v>
      </c>
      <c r="S785">
        <v>1</v>
      </c>
      <c r="T785" s="20">
        <v>43143</v>
      </c>
      <c r="U785" t="s">
        <v>126</v>
      </c>
      <c r="V785">
        <v>0</v>
      </c>
      <c r="W785">
        <v>0</v>
      </c>
      <c r="X785">
        <v>0</v>
      </c>
      <c r="Y785" t="str">
        <f>Tableau_Lancer_la_requête_à_partir_de_dbfin01[[#This Row],[CATEG_ISSUER]]</f>
        <v>Corporate</v>
      </c>
    </row>
    <row r="786" spans="1:25" x14ac:dyDescent="0.25">
      <c r="A786" t="s">
        <v>1910</v>
      </c>
      <c r="B786" t="s">
        <v>110</v>
      </c>
      <c r="C786" t="s">
        <v>129</v>
      </c>
      <c r="D786">
        <v>9</v>
      </c>
      <c r="E786" t="s">
        <v>126</v>
      </c>
      <c r="F786" t="s">
        <v>1906</v>
      </c>
      <c r="G786" t="s">
        <v>126</v>
      </c>
      <c r="H786" t="s">
        <v>107</v>
      </c>
      <c r="I786" t="s">
        <v>131</v>
      </c>
      <c r="J786" t="s">
        <v>131</v>
      </c>
      <c r="K786" s="20">
        <v>43767</v>
      </c>
      <c r="L786" s="20">
        <v>43767</v>
      </c>
      <c r="M786" t="s">
        <v>1911</v>
      </c>
      <c r="N786">
        <v>3.641</v>
      </c>
      <c r="O786">
        <v>1</v>
      </c>
      <c r="P786" s="20">
        <v>40845</v>
      </c>
      <c r="Q786" t="s">
        <v>126</v>
      </c>
      <c r="R786" s="20">
        <v>41876</v>
      </c>
      <c r="S786">
        <v>1</v>
      </c>
      <c r="T786" s="20">
        <v>43767</v>
      </c>
      <c r="U786" t="s">
        <v>126</v>
      </c>
      <c r="V786">
        <v>0</v>
      </c>
      <c r="W786">
        <v>0</v>
      </c>
      <c r="X786">
        <v>0</v>
      </c>
      <c r="Y786" t="str">
        <f>Tableau_Lancer_la_requête_à_partir_de_dbfin01[[#This Row],[CATEG_ISSUER]]</f>
        <v>Corporate</v>
      </c>
    </row>
    <row r="787" spans="1:25" x14ac:dyDescent="0.25">
      <c r="A787" t="s">
        <v>1912</v>
      </c>
      <c r="B787" t="s">
        <v>244</v>
      </c>
      <c r="C787" t="s">
        <v>129</v>
      </c>
      <c r="D787">
        <v>9</v>
      </c>
      <c r="E787" t="s">
        <v>126</v>
      </c>
      <c r="F787" t="s">
        <v>1913</v>
      </c>
      <c r="G787" t="s">
        <v>126</v>
      </c>
      <c r="H787" t="s">
        <v>107</v>
      </c>
      <c r="I787" t="s">
        <v>131</v>
      </c>
      <c r="J787" t="s">
        <v>131</v>
      </c>
      <c r="K787" s="20">
        <v>43013</v>
      </c>
      <c r="L787" s="20">
        <v>43013</v>
      </c>
      <c r="M787" t="s">
        <v>1914</v>
      </c>
      <c r="N787">
        <v>4.25</v>
      </c>
      <c r="O787">
        <v>1</v>
      </c>
      <c r="P787" s="20">
        <v>41552</v>
      </c>
      <c r="Q787" t="s">
        <v>126</v>
      </c>
      <c r="R787" s="20">
        <v>41876</v>
      </c>
      <c r="S787">
        <v>1</v>
      </c>
      <c r="T787" s="20">
        <v>43013</v>
      </c>
      <c r="U787" t="s">
        <v>126</v>
      </c>
      <c r="V787">
        <v>0</v>
      </c>
      <c r="W787">
        <v>0</v>
      </c>
      <c r="X787">
        <v>0</v>
      </c>
      <c r="Y787" t="str">
        <f>Tableau_Lancer_la_requête_à_partir_de_dbfin01[[#This Row],[CATEG_ISSUER]]</f>
        <v>Corporate</v>
      </c>
    </row>
    <row r="788" spans="1:25" x14ac:dyDescent="0.25">
      <c r="A788" t="s">
        <v>1915</v>
      </c>
      <c r="B788" t="s">
        <v>538</v>
      </c>
      <c r="C788" t="s">
        <v>129</v>
      </c>
      <c r="D788">
        <v>6</v>
      </c>
      <c r="E788" t="s">
        <v>126</v>
      </c>
      <c r="F788" t="s">
        <v>827</v>
      </c>
      <c r="G788" t="s">
        <v>126</v>
      </c>
      <c r="H788" t="s">
        <v>107</v>
      </c>
      <c r="I788" t="s">
        <v>131</v>
      </c>
      <c r="J788" t="s">
        <v>131</v>
      </c>
      <c r="K788" s="20">
        <v>43053</v>
      </c>
      <c r="L788" s="20">
        <v>43053</v>
      </c>
      <c r="M788" t="s">
        <v>1916</v>
      </c>
      <c r="N788">
        <v>4.75</v>
      </c>
      <c r="O788">
        <v>1</v>
      </c>
      <c r="P788" s="20">
        <v>39766</v>
      </c>
      <c r="Q788" t="s">
        <v>126</v>
      </c>
      <c r="R788" s="20">
        <v>41876</v>
      </c>
      <c r="S788">
        <v>1</v>
      </c>
      <c r="T788" s="20">
        <v>43053</v>
      </c>
      <c r="U788" t="s">
        <v>126</v>
      </c>
      <c r="V788">
        <v>0</v>
      </c>
      <c r="W788">
        <v>0</v>
      </c>
      <c r="X788">
        <v>0</v>
      </c>
      <c r="Y788" t="str">
        <f>Tableau_Lancer_la_requête_à_partir_de_dbfin01[[#This Row],[CATEG_ISSUER]]</f>
        <v>Corporate</v>
      </c>
    </row>
    <row r="789" spans="1:25" x14ac:dyDescent="0.25">
      <c r="A789" t="s">
        <v>1917</v>
      </c>
      <c r="B789" t="s">
        <v>538</v>
      </c>
      <c r="C789" t="s">
        <v>129</v>
      </c>
      <c r="D789">
        <v>6</v>
      </c>
      <c r="E789" t="s">
        <v>126</v>
      </c>
      <c r="F789" t="s">
        <v>827</v>
      </c>
      <c r="G789" t="s">
        <v>126</v>
      </c>
      <c r="H789" t="s">
        <v>107</v>
      </c>
      <c r="I789" t="s">
        <v>131</v>
      </c>
      <c r="J789" t="s">
        <v>131</v>
      </c>
      <c r="K789" s="20">
        <v>43724</v>
      </c>
      <c r="L789" s="20">
        <v>43724</v>
      </c>
      <c r="M789" t="s">
        <v>1918</v>
      </c>
      <c r="N789">
        <v>4.125</v>
      </c>
      <c r="O789">
        <v>1</v>
      </c>
      <c r="P789" s="20">
        <v>40437</v>
      </c>
      <c r="Q789" t="s">
        <v>126</v>
      </c>
      <c r="R789" s="20">
        <v>41876</v>
      </c>
      <c r="S789">
        <v>1</v>
      </c>
      <c r="T789" s="20">
        <v>43724</v>
      </c>
      <c r="U789" t="s">
        <v>126</v>
      </c>
      <c r="V789">
        <v>0</v>
      </c>
      <c r="W789">
        <v>0</v>
      </c>
      <c r="X789">
        <v>0</v>
      </c>
      <c r="Y789" t="str">
        <f>Tableau_Lancer_la_requête_à_partir_de_dbfin01[[#This Row],[CATEG_ISSUER]]</f>
        <v>Corporate</v>
      </c>
    </row>
    <row r="790" spans="1:25" x14ac:dyDescent="0.25">
      <c r="A790" t="s">
        <v>1919</v>
      </c>
      <c r="B790" t="s">
        <v>538</v>
      </c>
      <c r="C790" t="s">
        <v>129</v>
      </c>
      <c r="D790">
        <v>6</v>
      </c>
      <c r="E790" t="s">
        <v>126</v>
      </c>
      <c r="F790" t="s">
        <v>827</v>
      </c>
      <c r="G790" t="s">
        <v>126</v>
      </c>
      <c r="H790" t="s">
        <v>107</v>
      </c>
      <c r="I790" t="s">
        <v>131</v>
      </c>
      <c r="J790" t="s">
        <v>131</v>
      </c>
      <c r="K790" s="20">
        <v>43129</v>
      </c>
      <c r="L790" s="20">
        <v>43129</v>
      </c>
      <c r="M790" t="s">
        <v>1920</v>
      </c>
      <c r="N790">
        <v>3.5</v>
      </c>
      <c r="O790">
        <v>1</v>
      </c>
      <c r="P790" s="20">
        <v>40937</v>
      </c>
      <c r="Q790" t="s">
        <v>126</v>
      </c>
      <c r="R790" s="20">
        <v>41876</v>
      </c>
      <c r="S790">
        <v>1</v>
      </c>
      <c r="T790" s="20">
        <v>43129</v>
      </c>
      <c r="U790" t="s">
        <v>126</v>
      </c>
      <c r="V790">
        <v>0</v>
      </c>
      <c r="W790">
        <v>0</v>
      </c>
      <c r="X790">
        <v>0</v>
      </c>
      <c r="Y790" t="str">
        <f>Tableau_Lancer_la_requête_à_partir_de_dbfin01[[#This Row],[CATEG_ISSUER]]</f>
        <v>Corporate</v>
      </c>
    </row>
    <row r="791" spans="1:25" x14ac:dyDescent="0.25">
      <c r="A791" t="s">
        <v>1921</v>
      </c>
      <c r="B791" t="s">
        <v>538</v>
      </c>
      <c r="C791" t="s">
        <v>129</v>
      </c>
      <c r="D791">
        <v>6</v>
      </c>
      <c r="E791" t="s">
        <v>126</v>
      </c>
      <c r="F791" t="s">
        <v>827</v>
      </c>
      <c r="G791" t="s">
        <v>126</v>
      </c>
      <c r="H791" t="s">
        <v>107</v>
      </c>
      <c r="I791" t="s">
        <v>131</v>
      </c>
      <c r="J791" t="s">
        <v>131</v>
      </c>
      <c r="K791" s="20">
        <v>43019</v>
      </c>
      <c r="L791" s="20">
        <v>43019</v>
      </c>
      <c r="M791" t="s">
        <v>1922</v>
      </c>
      <c r="N791">
        <v>4.875</v>
      </c>
      <c r="O791">
        <v>1</v>
      </c>
      <c r="P791" s="20">
        <v>41193</v>
      </c>
      <c r="Q791" t="s">
        <v>126</v>
      </c>
      <c r="R791" s="20">
        <v>41876</v>
      </c>
      <c r="S791">
        <v>1</v>
      </c>
      <c r="T791" s="20">
        <v>43019</v>
      </c>
      <c r="U791" t="s">
        <v>126</v>
      </c>
      <c r="V791">
        <v>0</v>
      </c>
      <c r="W791">
        <v>0</v>
      </c>
      <c r="X791">
        <v>0</v>
      </c>
      <c r="Y791" t="str">
        <f>Tableau_Lancer_la_requête_à_partir_de_dbfin01[[#This Row],[CATEG_ISSUER]]</f>
        <v>Corporate</v>
      </c>
    </row>
    <row r="792" spans="1:25" x14ac:dyDescent="0.25">
      <c r="A792" t="s">
        <v>1923</v>
      </c>
      <c r="B792" t="s">
        <v>538</v>
      </c>
      <c r="C792" t="s">
        <v>129</v>
      </c>
      <c r="D792">
        <v>6</v>
      </c>
      <c r="E792" t="s">
        <v>126</v>
      </c>
      <c r="F792" t="s">
        <v>827</v>
      </c>
      <c r="G792" t="s">
        <v>126</v>
      </c>
      <c r="H792" t="s">
        <v>107</v>
      </c>
      <c r="I792" t="s">
        <v>131</v>
      </c>
      <c r="J792" t="s">
        <v>131</v>
      </c>
      <c r="K792" s="20">
        <v>43864</v>
      </c>
      <c r="L792" s="20">
        <v>43864</v>
      </c>
      <c r="M792" t="s">
        <v>1924</v>
      </c>
      <c r="N792">
        <v>4.25</v>
      </c>
      <c r="O792">
        <v>1</v>
      </c>
      <c r="P792" s="20">
        <v>41308</v>
      </c>
      <c r="Q792" t="s">
        <v>126</v>
      </c>
      <c r="R792" s="20">
        <v>41876</v>
      </c>
      <c r="S792">
        <v>1</v>
      </c>
      <c r="T792" s="20">
        <v>43864</v>
      </c>
      <c r="U792" t="s">
        <v>126</v>
      </c>
      <c r="V792">
        <v>0</v>
      </c>
      <c r="W792">
        <v>0</v>
      </c>
      <c r="X792">
        <v>0</v>
      </c>
      <c r="Y792" t="str">
        <f>Tableau_Lancer_la_requête_à_partir_de_dbfin01[[#This Row],[CATEG_ISSUER]]</f>
        <v>Corporate</v>
      </c>
    </row>
    <row r="793" spans="1:25" x14ac:dyDescent="0.25">
      <c r="A793" t="s">
        <v>1925</v>
      </c>
      <c r="B793" t="s">
        <v>122</v>
      </c>
      <c r="C793" t="s">
        <v>129</v>
      </c>
      <c r="D793">
        <v>7</v>
      </c>
      <c r="E793" t="s">
        <v>126</v>
      </c>
      <c r="F793" t="s">
        <v>1926</v>
      </c>
      <c r="G793" t="s">
        <v>126</v>
      </c>
      <c r="H793" t="s">
        <v>107</v>
      </c>
      <c r="I793" t="s">
        <v>131</v>
      </c>
      <c r="J793" t="s">
        <v>131</v>
      </c>
      <c r="K793" s="20">
        <v>42884</v>
      </c>
      <c r="L793" s="20">
        <v>42884</v>
      </c>
      <c r="M793" t="s">
        <v>1927</v>
      </c>
      <c r="N793">
        <v>6.375</v>
      </c>
      <c r="O793">
        <v>1</v>
      </c>
      <c r="P793" s="20">
        <v>37770</v>
      </c>
      <c r="Q793" t="s">
        <v>126</v>
      </c>
      <c r="R793" s="20">
        <v>41876</v>
      </c>
      <c r="S793">
        <v>1</v>
      </c>
      <c r="T793" s="20">
        <v>42884</v>
      </c>
      <c r="U793" t="s">
        <v>126</v>
      </c>
      <c r="V793">
        <v>0</v>
      </c>
      <c r="W793">
        <v>0</v>
      </c>
      <c r="X793">
        <v>0</v>
      </c>
      <c r="Y793" t="str">
        <f>Tableau_Lancer_la_requête_à_partir_de_dbfin01[[#This Row],[CATEG_ISSUER]]</f>
        <v>Corporate</v>
      </c>
    </row>
    <row r="794" spans="1:25" x14ac:dyDescent="0.25">
      <c r="A794" t="s">
        <v>1928</v>
      </c>
      <c r="B794" t="s">
        <v>122</v>
      </c>
      <c r="C794" t="s">
        <v>129</v>
      </c>
      <c r="D794">
        <v>7</v>
      </c>
      <c r="E794" t="s">
        <v>126</v>
      </c>
      <c r="F794" t="s">
        <v>1926</v>
      </c>
      <c r="G794" t="s">
        <v>126</v>
      </c>
      <c r="H794" t="s">
        <v>107</v>
      </c>
      <c r="I794" t="s">
        <v>131</v>
      </c>
      <c r="J794" t="s">
        <v>131</v>
      </c>
      <c r="K794" s="20">
        <v>43010</v>
      </c>
      <c r="L794" s="20">
        <v>43010</v>
      </c>
      <c r="M794" t="s">
        <v>1929</v>
      </c>
      <c r="N794">
        <v>5.5</v>
      </c>
      <c r="O794">
        <v>1</v>
      </c>
      <c r="P794" s="20">
        <v>39723</v>
      </c>
      <c r="Q794" t="s">
        <v>126</v>
      </c>
      <c r="R794" s="20">
        <v>41876</v>
      </c>
      <c r="S794">
        <v>1</v>
      </c>
      <c r="T794" s="20">
        <v>43010</v>
      </c>
      <c r="U794" t="s">
        <v>126</v>
      </c>
      <c r="V794">
        <v>0</v>
      </c>
      <c r="W794">
        <v>0</v>
      </c>
      <c r="X794">
        <v>0</v>
      </c>
      <c r="Y794" t="str">
        <f>Tableau_Lancer_la_requête_à_partir_de_dbfin01[[#This Row],[CATEG_ISSUER]]</f>
        <v>Corporate</v>
      </c>
    </row>
    <row r="795" spans="1:25" x14ac:dyDescent="0.25">
      <c r="A795" t="s">
        <v>1930</v>
      </c>
      <c r="B795" t="s">
        <v>1239</v>
      </c>
      <c r="C795" t="s">
        <v>129</v>
      </c>
      <c r="D795">
        <v>10</v>
      </c>
      <c r="E795" t="s">
        <v>126</v>
      </c>
      <c r="F795" t="s">
        <v>1931</v>
      </c>
      <c r="G795" t="s">
        <v>126</v>
      </c>
      <c r="H795" t="s">
        <v>107</v>
      </c>
      <c r="I795" t="s">
        <v>131</v>
      </c>
      <c r="J795" t="s">
        <v>131</v>
      </c>
      <c r="K795" s="20">
        <v>43770</v>
      </c>
      <c r="L795" s="20">
        <v>43770</v>
      </c>
      <c r="M795" t="s">
        <v>1932</v>
      </c>
      <c r="N795">
        <v>5.875</v>
      </c>
      <c r="O795">
        <v>2</v>
      </c>
      <c r="P795" s="20">
        <v>41395</v>
      </c>
      <c r="Q795" t="s">
        <v>126</v>
      </c>
      <c r="R795" s="20">
        <v>41876</v>
      </c>
      <c r="S795">
        <v>1</v>
      </c>
      <c r="T795" s="20">
        <v>43770</v>
      </c>
      <c r="U795" t="s">
        <v>126</v>
      </c>
      <c r="V795">
        <v>0</v>
      </c>
      <c r="W795">
        <v>0</v>
      </c>
      <c r="X795">
        <v>0</v>
      </c>
      <c r="Y795" t="str">
        <f>Tableau_Lancer_la_requête_à_partir_de_dbfin01[[#This Row],[CATEG_ISSUER]]</f>
        <v>Corporate</v>
      </c>
    </row>
    <row r="796" spans="1:25" x14ac:dyDescent="0.25">
      <c r="A796" t="s">
        <v>1933</v>
      </c>
      <c r="B796" t="s">
        <v>1239</v>
      </c>
      <c r="C796" t="s">
        <v>129</v>
      </c>
      <c r="D796">
        <v>10</v>
      </c>
      <c r="E796" t="s">
        <v>126</v>
      </c>
      <c r="F796" t="s">
        <v>1931</v>
      </c>
      <c r="G796" t="s">
        <v>126</v>
      </c>
      <c r="H796" t="s">
        <v>107</v>
      </c>
      <c r="I796" t="s">
        <v>131</v>
      </c>
      <c r="J796" t="s">
        <v>131</v>
      </c>
      <c r="K796" s="20">
        <v>43221</v>
      </c>
      <c r="L796" s="20">
        <v>43221</v>
      </c>
      <c r="M796" t="s">
        <v>1934</v>
      </c>
      <c r="N796">
        <v>4.375</v>
      </c>
      <c r="O796">
        <v>2</v>
      </c>
      <c r="P796" s="20">
        <v>41579</v>
      </c>
      <c r="Q796" t="s">
        <v>126</v>
      </c>
      <c r="R796" s="20">
        <v>41876</v>
      </c>
      <c r="S796">
        <v>1</v>
      </c>
      <c r="T796" s="20">
        <v>43221</v>
      </c>
      <c r="U796" t="s">
        <v>126</v>
      </c>
      <c r="V796">
        <v>0</v>
      </c>
      <c r="W796">
        <v>0</v>
      </c>
      <c r="X796">
        <v>0</v>
      </c>
      <c r="Y796" t="str">
        <f>Tableau_Lancer_la_requête_à_partir_de_dbfin01[[#This Row],[CATEG_ISSUER]]</f>
        <v>Corporate</v>
      </c>
    </row>
    <row r="797" spans="1:25" x14ac:dyDescent="0.25">
      <c r="A797" t="s">
        <v>1935</v>
      </c>
      <c r="B797" t="s">
        <v>150</v>
      </c>
      <c r="C797" t="s">
        <v>160</v>
      </c>
      <c r="D797">
        <v>7</v>
      </c>
      <c r="E797" t="s">
        <v>126</v>
      </c>
      <c r="F797" t="s">
        <v>1936</v>
      </c>
      <c r="G797" t="s">
        <v>126</v>
      </c>
      <c r="H797" t="s">
        <v>107</v>
      </c>
      <c r="I797" t="s">
        <v>131</v>
      </c>
      <c r="J797" t="s">
        <v>131</v>
      </c>
      <c r="K797" s="20">
        <v>42472</v>
      </c>
      <c r="L797" s="20">
        <v>42472</v>
      </c>
      <c r="M797" t="s">
        <v>1937</v>
      </c>
      <c r="N797">
        <v>4.25</v>
      </c>
      <c r="O797">
        <v>1</v>
      </c>
      <c r="P797" s="20">
        <v>41011</v>
      </c>
      <c r="Q797" t="s">
        <v>126</v>
      </c>
      <c r="R797" s="20">
        <v>41876</v>
      </c>
      <c r="S797">
        <v>1</v>
      </c>
      <c r="T797" s="20">
        <v>42472</v>
      </c>
      <c r="U797" t="s">
        <v>126</v>
      </c>
      <c r="V797">
        <v>0</v>
      </c>
      <c r="W797">
        <v>0</v>
      </c>
      <c r="X797">
        <v>0</v>
      </c>
      <c r="Y797" t="str">
        <f>Tableau_Lancer_la_requête_à_partir_de_dbfin01[[#This Row],[CATEG_ISSUER]]</f>
        <v>Finance</v>
      </c>
    </row>
    <row r="798" spans="1:25" x14ac:dyDescent="0.25">
      <c r="A798" t="s">
        <v>1938</v>
      </c>
      <c r="B798" t="s">
        <v>150</v>
      </c>
      <c r="C798" t="s">
        <v>160</v>
      </c>
      <c r="D798">
        <v>7</v>
      </c>
      <c r="E798" t="s">
        <v>126</v>
      </c>
      <c r="F798" t="s">
        <v>1936</v>
      </c>
      <c r="G798" t="s">
        <v>126</v>
      </c>
      <c r="H798" t="s">
        <v>107</v>
      </c>
      <c r="I798" t="s">
        <v>131</v>
      </c>
      <c r="J798" t="s">
        <v>131</v>
      </c>
      <c r="K798" s="20">
        <v>42822</v>
      </c>
      <c r="L798" s="20">
        <v>42822</v>
      </c>
      <c r="M798" t="s">
        <v>1939</v>
      </c>
      <c r="N798">
        <v>3.375</v>
      </c>
      <c r="O798">
        <v>1</v>
      </c>
      <c r="P798" s="20">
        <v>41361</v>
      </c>
      <c r="Q798" t="s">
        <v>126</v>
      </c>
      <c r="R798" s="20">
        <v>41876</v>
      </c>
      <c r="S798">
        <v>1</v>
      </c>
      <c r="T798" s="20">
        <v>42822</v>
      </c>
      <c r="U798" t="s">
        <v>126</v>
      </c>
      <c r="V798">
        <v>0</v>
      </c>
      <c r="W798">
        <v>0</v>
      </c>
      <c r="X798">
        <v>0</v>
      </c>
      <c r="Y798" t="str">
        <f>Tableau_Lancer_la_requête_à_partir_de_dbfin01[[#This Row],[CATEG_ISSUER]]</f>
        <v>Finance</v>
      </c>
    </row>
    <row r="799" spans="1:25" x14ac:dyDescent="0.25">
      <c r="A799" t="s">
        <v>1940</v>
      </c>
      <c r="B799" t="s">
        <v>150</v>
      </c>
      <c r="C799" t="s">
        <v>160</v>
      </c>
      <c r="D799">
        <v>7</v>
      </c>
      <c r="E799" t="s">
        <v>126</v>
      </c>
      <c r="F799" t="s">
        <v>1936</v>
      </c>
      <c r="G799" t="s">
        <v>126</v>
      </c>
      <c r="H799" t="s">
        <v>107</v>
      </c>
      <c r="I799" t="s">
        <v>131</v>
      </c>
      <c r="J799" t="s">
        <v>131</v>
      </c>
      <c r="K799" s="20">
        <v>43598</v>
      </c>
      <c r="L799" s="20">
        <v>43598</v>
      </c>
      <c r="M799" t="s">
        <v>1941</v>
      </c>
      <c r="N799">
        <v>1.875</v>
      </c>
      <c r="O799">
        <v>1</v>
      </c>
      <c r="P799" s="20">
        <v>41772</v>
      </c>
      <c r="Q799" t="s">
        <v>126</v>
      </c>
      <c r="R799" s="20">
        <v>41876</v>
      </c>
      <c r="S799">
        <v>1</v>
      </c>
      <c r="T799" s="20">
        <v>43598</v>
      </c>
      <c r="U799" t="s">
        <v>126</v>
      </c>
      <c r="V799">
        <v>0</v>
      </c>
      <c r="W799">
        <v>0</v>
      </c>
      <c r="X799">
        <v>0</v>
      </c>
      <c r="Y799" t="str">
        <f>Tableau_Lancer_la_requête_à_partir_de_dbfin01[[#This Row],[CATEG_ISSUER]]</f>
        <v>Finance</v>
      </c>
    </row>
    <row r="800" spans="1:25" x14ac:dyDescent="0.25">
      <c r="A800" t="s">
        <v>1942</v>
      </c>
      <c r="B800" t="s">
        <v>1420</v>
      </c>
      <c r="C800" t="s">
        <v>129</v>
      </c>
      <c r="D800">
        <v>8</v>
      </c>
      <c r="E800" t="s">
        <v>126</v>
      </c>
      <c r="F800" t="s">
        <v>1943</v>
      </c>
      <c r="G800" t="s">
        <v>126</v>
      </c>
      <c r="H800" t="s">
        <v>107</v>
      </c>
      <c r="I800" t="s">
        <v>131</v>
      </c>
      <c r="J800" t="s">
        <v>131</v>
      </c>
      <c r="K800" s="20">
        <v>42989</v>
      </c>
      <c r="L800" s="20">
        <v>42989</v>
      </c>
      <c r="M800" t="s">
        <v>1944</v>
      </c>
      <c r="N800">
        <v>6.25</v>
      </c>
      <c r="O800">
        <v>1</v>
      </c>
      <c r="P800" s="20">
        <v>41528</v>
      </c>
      <c r="Q800" t="s">
        <v>126</v>
      </c>
      <c r="R800" s="20">
        <v>41876</v>
      </c>
      <c r="S800">
        <v>1</v>
      </c>
      <c r="T800" s="20">
        <v>42989</v>
      </c>
      <c r="U800" t="s">
        <v>126</v>
      </c>
      <c r="V800">
        <v>0</v>
      </c>
      <c r="W800">
        <v>0</v>
      </c>
      <c r="X800">
        <v>0</v>
      </c>
      <c r="Y800" t="str">
        <f>Tableau_Lancer_la_requête_à_partir_de_dbfin01[[#This Row],[CATEG_ISSUER]]</f>
        <v>Corporate</v>
      </c>
    </row>
    <row r="801" spans="1:25" x14ac:dyDescent="0.25">
      <c r="A801" t="s">
        <v>1945</v>
      </c>
      <c r="B801" t="s">
        <v>1420</v>
      </c>
      <c r="C801" t="s">
        <v>129</v>
      </c>
      <c r="D801">
        <v>8</v>
      </c>
      <c r="E801" t="s">
        <v>126</v>
      </c>
      <c r="F801" t="s">
        <v>1943</v>
      </c>
      <c r="G801" t="s">
        <v>126</v>
      </c>
      <c r="H801" t="s">
        <v>107</v>
      </c>
      <c r="I801" t="s">
        <v>131</v>
      </c>
      <c r="J801" t="s">
        <v>131</v>
      </c>
      <c r="K801" s="20">
        <v>43790</v>
      </c>
      <c r="L801" s="20">
        <v>43790</v>
      </c>
      <c r="M801" t="s">
        <v>1946</v>
      </c>
      <c r="N801">
        <v>4.375</v>
      </c>
      <c r="O801">
        <v>1</v>
      </c>
      <c r="P801" s="20">
        <v>41599</v>
      </c>
      <c r="Q801" t="s">
        <v>126</v>
      </c>
      <c r="R801" s="20">
        <v>41876</v>
      </c>
      <c r="S801">
        <v>1</v>
      </c>
      <c r="T801" s="20">
        <v>43790</v>
      </c>
      <c r="U801" t="s">
        <v>126</v>
      </c>
      <c r="V801">
        <v>0</v>
      </c>
      <c r="W801">
        <v>0</v>
      </c>
      <c r="X801">
        <v>0</v>
      </c>
      <c r="Y801" t="str">
        <f>Tableau_Lancer_la_requête_à_partir_de_dbfin01[[#This Row],[CATEG_ISSUER]]</f>
        <v>Corporate</v>
      </c>
    </row>
    <row r="802" spans="1:25" x14ac:dyDescent="0.25">
      <c r="A802" t="s">
        <v>1947</v>
      </c>
      <c r="B802" t="s">
        <v>1239</v>
      </c>
      <c r="C802" t="s">
        <v>129</v>
      </c>
      <c r="D802">
        <v>8</v>
      </c>
      <c r="E802" t="s">
        <v>126</v>
      </c>
      <c r="F802" t="s">
        <v>1948</v>
      </c>
      <c r="G802" t="s">
        <v>126</v>
      </c>
      <c r="H802" t="s">
        <v>107</v>
      </c>
      <c r="I802" t="s">
        <v>131</v>
      </c>
      <c r="J802" t="s">
        <v>131</v>
      </c>
      <c r="K802" s="20">
        <v>43375</v>
      </c>
      <c r="L802" s="20">
        <v>43375</v>
      </c>
      <c r="M802" t="s">
        <v>1949</v>
      </c>
      <c r="N802">
        <v>4.25</v>
      </c>
      <c r="O802">
        <v>1</v>
      </c>
      <c r="P802" s="20">
        <v>41184</v>
      </c>
      <c r="Q802" t="s">
        <v>126</v>
      </c>
      <c r="R802" s="20">
        <v>41876</v>
      </c>
      <c r="S802">
        <v>1</v>
      </c>
      <c r="T802" s="20">
        <v>43375</v>
      </c>
      <c r="U802" t="s">
        <v>126</v>
      </c>
      <c r="V802">
        <v>0</v>
      </c>
      <c r="W802">
        <v>0</v>
      </c>
      <c r="X802">
        <v>0</v>
      </c>
      <c r="Y802" t="str">
        <f>Tableau_Lancer_la_requête_à_partir_de_dbfin01[[#This Row],[CATEG_ISSUER]]</f>
        <v>Corporate</v>
      </c>
    </row>
    <row r="803" spans="1:25" x14ac:dyDescent="0.25">
      <c r="A803" t="s">
        <v>1950</v>
      </c>
      <c r="B803" t="s">
        <v>110</v>
      </c>
      <c r="C803" t="s">
        <v>129</v>
      </c>
      <c r="D803">
        <v>9</v>
      </c>
      <c r="E803" t="s">
        <v>126</v>
      </c>
      <c r="F803" t="s">
        <v>1951</v>
      </c>
      <c r="G803" t="s">
        <v>126</v>
      </c>
      <c r="H803" t="s">
        <v>107</v>
      </c>
      <c r="I803" t="s">
        <v>131</v>
      </c>
      <c r="J803" t="s">
        <v>131</v>
      </c>
      <c r="K803" s="20">
        <v>42821</v>
      </c>
      <c r="L803" s="20">
        <v>42821</v>
      </c>
      <c r="M803" t="s">
        <v>1952</v>
      </c>
      <c r="N803">
        <v>4.125</v>
      </c>
      <c r="O803">
        <v>1</v>
      </c>
      <c r="P803" s="20">
        <v>40629</v>
      </c>
      <c r="Q803" t="s">
        <v>126</v>
      </c>
      <c r="R803" s="20">
        <v>41876</v>
      </c>
      <c r="S803">
        <v>1</v>
      </c>
      <c r="T803" s="20">
        <v>42821</v>
      </c>
      <c r="U803" t="s">
        <v>126</v>
      </c>
      <c r="V803">
        <v>0</v>
      </c>
      <c r="W803">
        <v>0</v>
      </c>
      <c r="X803">
        <v>0</v>
      </c>
      <c r="Y803" t="str">
        <f>Tableau_Lancer_la_requête_à_partir_de_dbfin01[[#This Row],[CATEG_ISSUER]]</f>
        <v>Corporate</v>
      </c>
    </row>
    <row r="804" spans="1:25" x14ac:dyDescent="0.25">
      <c r="A804" t="s">
        <v>1953</v>
      </c>
      <c r="B804" t="s">
        <v>110</v>
      </c>
      <c r="C804" t="s">
        <v>129</v>
      </c>
      <c r="D804">
        <v>9</v>
      </c>
      <c r="E804" t="s">
        <v>126</v>
      </c>
      <c r="F804" t="s">
        <v>1951</v>
      </c>
      <c r="G804" t="s">
        <v>126</v>
      </c>
      <c r="H804" t="s">
        <v>107</v>
      </c>
      <c r="I804" t="s">
        <v>131</v>
      </c>
      <c r="J804" t="s">
        <v>131</v>
      </c>
      <c r="K804" s="20">
        <v>43479</v>
      </c>
      <c r="L804" s="20">
        <v>43479</v>
      </c>
      <c r="M804" t="s">
        <v>1954</v>
      </c>
      <c r="N804">
        <v>5</v>
      </c>
      <c r="O804">
        <v>1</v>
      </c>
      <c r="P804" s="20">
        <v>41288</v>
      </c>
      <c r="Q804" t="s">
        <v>126</v>
      </c>
      <c r="R804" s="20">
        <v>41876</v>
      </c>
      <c r="S804">
        <v>1</v>
      </c>
      <c r="T804" s="20">
        <v>43479</v>
      </c>
      <c r="U804" t="s">
        <v>126</v>
      </c>
      <c r="V804">
        <v>0</v>
      </c>
      <c r="W804">
        <v>0</v>
      </c>
      <c r="X804">
        <v>0</v>
      </c>
      <c r="Y804" t="str">
        <f>Tableau_Lancer_la_requête_à_partir_de_dbfin01[[#This Row],[CATEG_ISSUER]]</f>
        <v>Corporate</v>
      </c>
    </row>
    <row r="805" spans="1:25" x14ac:dyDescent="0.25">
      <c r="A805" t="s">
        <v>1955</v>
      </c>
      <c r="B805" t="s">
        <v>110</v>
      </c>
      <c r="C805" t="s">
        <v>129</v>
      </c>
      <c r="D805">
        <v>9</v>
      </c>
      <c r="E805" t="s">
        <v>126</v>
      </c>
      <c r="F805" t="s">
        <v>1951</v>
      </c>
      <c r="G805" t="s">
        <v>126</v>
      </c>
      <c r="H805" t="s">
        <v>107</v>
      </c>
      <c r="I805" t="s">
        <v>131</v>
      </c>
      <c r="J805" t="s">
        <v>131</v>
      </c>
      <c r="K805" s="20">
        <v>43843</v>
      </c>
      <c r="L805" s="20">
        <v>43843</v>
      </c>
      <c r="M805" t="s">
        <v>1956</v>
      </c>
      <c r="N805">
        <v>2.625</v>
      </c>
      <c r="O805">
        <v>1</v>
      </c>
      <c r="P805" s="20">
        <v>42017</v>
      </c>
      <c r="Q805" t="s">
        <v>126</v>
      </c>
      <c r="R805" s="20">
        <v>41876</v>
      </c>
      <c r="S805">
        <v>1</v>
      </c>
      <c r="T805" s="20">
        <v>43843</v>
      </c>
      <c r="U805" t="s">
        <v>126</v>
      </c>
      <c r="V805">
        <v>0</v>
      </c>
      <c r="W805">
        <v>0</v>
      </c>
      <c r="X805">
        <v>0</v>
      </c>
      <c r="Y805" t="str">
        <f>Tableau_Lancer_la_requête_à_partir_de_dbfin01[[#This Row],[CATEG_ISSUER]]</f>
        <v>Corporate</v>
      </c>
    </row>
    <row r="806" spans="1:25" x14ac:dyDescent="0.25">
      <c r="A806" t="s">
        <v>1957</v>
      </c>
      <c r="B806" t="s">
        <v>122</v>
      </c>
      <c r="C806" t="s">
        <v>129</v>
      </c>
      <c r="D806">
        <v>18</v>
      </c>
      <c r="E806" t="s">
        <v>126</v>
      </c>
      <c r="F806" t="s">
        <v>1958</v>
      </c>
      <c r="G806" t="s">
        <v>126</v>
      </c>
      <c r="H806" t="s">
        <v>107</v>
      </c>
      <c r="I806" t="s">
        <v>131</v>
      </c>
      <c r="J806" t="s">
        <v>131</v>
      </c>
      <c r="K806" s="20">
        <v>43752</v>
      </c>
      <c r="L806" s="20">
        <v>43752</v>
      </c>
      <c r="M806" t="s">
        <v>1959</v>
      </c>
      <c r="N806">
        <v>4.875</v>
      </c>
      <c r="O806">
        <v>1</v>
      </c>
      <c r="P806" s="20">
        <v>38639</v>
      </c>
      <c r="Q806" t="s">
        <v>126</v>
      </c>
      <c r="R806" s="20">
        <v>41876</v>
      </c>
      <c r="S806">
        <v>1</v>
      </c>
      <c r="T806" s="20">
        <v>43752</v>
      </c>
      <c r="U806" t="s">
        <v>126</v>
      </c>
      <c r="V806">
        <v>0</v>
      </c>
      <c r="W806">
        <v>0</v>
      </c>
      <c r="X806">
        <v>0</v>
      </c>
      <c r="Y806" t="str">
        <f>Tableau_Lancer_la_requête_à_partir_de_dbfin01[[#This Row],[CATEG_ISSUER]]</f>
        <v>Corporate</v>
      </c>
    </row>
    <row r="807" spans="1:25" x14ac:dyDescent="0.25">
      <c r="A807" t="s">
        <v>1960</v>
      </c>
      <c r="B807" t="s">
        <v>538</v>
      </c>
      <c r="C807" t="s">
        <v>160</v>
      </c>
      <c r="D807">
        <v>8</v>
      </c>
      <c r="E807" t="s">
        <v>126</v>
      </c>
      <c r="F807" t="s">
        <v>1961</v>
      </c>
      <c r="G807" t="s">
        <v>126</v>
      </c>
      <c r="H807" t="s">
        <v>107</v>
      </c>
      <c r="I807" t="s">
        <v>131</v>
      </c>
      <c r="J807" t="s">
        <v>131</v>
      </c>
      <c r="K807" s="20">
        <v>42898</v>
      </c>
      <c r="L807" s="20">
        <v>42898</v>
      </c>
      <c r="M807" t="s">
        <v>1962</v>
      </c>
      <c r="N807">
        <v>5.375</v>
      </c>
      <c r="O807">
        <v>1</v>
      </c>
      <c r="P807" s="20">
        <v>39611</v>
      </c>
      <c r="Q807" t="s">
        <v>126</v>
      </c>
      <c r="R807" s="20">
        <v>41876</v>
      </c>
      <c r="S807">
        <v>1</v>
      </c>
      <c r="T807" s="20">
        <v>42898</v>
      </c>
      <c r="U807" t="s">
        <v>126</v>
      </c>
      <c r="V807">
        <v>0</v>
      </c>
      <c r="W807">
        <v>0</v>
      </c>
      <c r="X807">
        <v>0</v>
      </c>
      <c r="Y807" t="str">
        <f>Tableau_Lancer_la_requête_à_partir_de_dbfin01[[#This Row],[CATEG_ISSUER]]</f>
        <v>Finance</v>
      </c>
    </row>
    <row r="808" spans="1:25" x14ac:dyDescent="0.25">
      <c r="A808" t="s">
        <v>1963</v>
      </c>
      <c r="B808" t="s">
        <v>648</v>
      </c>
      <c r="C808" t="s">
        <v>129</v>
      </c>
      <c r="D808">
        <v>7</v>
      </c>
      <c r="E808" t="s">
        <v>126</v>
      </c>
      <c r="F808" t="s">
        <v>1964</v>
      </c>
      <c r="G808" t="s">
        <v>126</v>
      </c>
      <c r="H808" t="s">
        <v>107</v>
      </c>
      <c r="I808" t="s">
        <v>131</v>
      </c>
      <c r="J808" t="s">
        <v>131</v>
      </c>
      <c r="K808" s="20">
        <v>43865</v>
      </c>
      <c r="L808" s="20">
        <v>43865</v>
      </c>
      <c r="M808" t="s">
        <v>1965</v>
      </c>
      <c r="N808">
        <v>4.75</v>
      </c>
      <c r="O808">
        <v>1</v>
      </c>
      <c r="P808" s="20">
        <v>40578</v>
      </c>
      <c r="Q808" t="s">
        <v>126</v>
      </c>
      <c r="R808" s="20">
        <v>41876</v>
      </c>
      <c r="S808">
        <v>1</v>
      </c>
      <c r="T808" s="20">
        <v>43865</v>
      </c>
      <c r="U808" t="s">
        <v>126</v>
      </c>
      <c r="V808">
        <v>0</v>
      </c>
      <c r="W808">
        <v>0</v>
      </c>
      <c r="X808">
        <v>0</v>
      </c>
      <c r="Y808" t="str">
        <f>Tableau_Lancer_la_requête_à_partir_de_dbfin01[[#This Row],[CATEG_ISSUER]]</f>
        <v>Corporate</v>
      </c>
    </row>
    <row r="809" spans="1:25" x14ac:dyDescent="0.25">
      <c r="A809" t="s">
        <v>1966</v>
      </c>
      <c r="B809" t="s">
        <v>648</v>
      </c>
      <c r="C809" t="s">
        <v>129</v>
      </c>
      <c r="D809">
        <v>10</v>
      </c>
      <c r="E809" t="s">
        <v>126</v>
      </c>
      <c r="F809" t="s">
        <v>1967</v>
      </c>
      <c r="G809" t="s">
        <v>126</v>
      </c>
      <c r="H809" t="s">
        <v>107</v>
      </c>
      <c r="I809" t="s">
        <v>131</v>
      </c>
      <c r="J809" t="s">
        <v>131</v>
      </c>
      <c r="K809" s="20">
        <v>43011</v>
      </c>
      <c r="L809" s="20">
        <v>43011</v>
      </c>
      <c r="M809" t="s">
        <v>1968</v>
      </c>
      <c r="N809">
        <v>2.875</v>
      </c>
      <c r="O809">
        <v>1</v>
      </c>
      <c r="P809" s="20">
        <v>41550</v>
      </c>
      <c r="Q809" t="s">
        <v>126</v>
      </c>
      <c r="R809" s="20">
        <v>41876</v>
      </c>
      <c r="S809">
        <v>1</v>
      </c>
      <c r="T809" s="20">
        <v>43011</v>
      </c>
      <c r="U809" t="s">
        <v>126</v>
      </c>
      <c r="V809">
        <v>0</v>
      </c>
      <c r="W809">
        <v>0</v>
      </c>
      <c r="X809">
        <v>0</v>
      </c>
      <c r="Y809" t="str">
        <f>Tableau_Lancer_la_requête_à_partir_de_dbfin01[[#This Row],[CATEG_ISSUER]]</f>
        <v>Corporate</v>
      </c>
    </row>
    <row r="810" spans="1:25" x14ac:dyDescent="0.25">
      <c r="A810" t="s">
        <v>1969</v>
      </c>
      <c r="B810" t="s">
        <v>648</v>
      </c>
      <c r="C810" t="s">
        <v>129</v>
      </c>
      <c r="D810">
        <v>10</v>
      </c>
      <c r="E810" t="s">
        <v>126</v>
      </c>
      <c r="F810" t="s">
        <v>1967</v>
      </c>
      <c r="G810" t="s">
        <v>126</v>
      </c>
      <c r="H810" t="s">
        <v>107</v>
      </c>
      <c r="I810" t="s">
        <v>131</v>
      </c>
      <c r="J810" t="s">
        <v>131</v>
      </c>
      <c r="K810" s="20">
        <v>42502</v>
      </c>
      <c r="L810" s="20">
        <v>42502</v>
      </c>
      <c r="M810" t="s">
        <v>1970</v>
      </c>
      <c r="N810">
        <v>1.875</v>
      </c>
      <c r="O810">
        <v>1</v>
      </c>
      <c r="P810" s="20">
        <v>41406</v>
      </c>
      <c r="Q810" t="s">
        <v>126</v>
      </c>
      <c r="R810" s="20">
        <v>41876</v>
      </c>
      <c r="S810">
        <v>1</v>
      </c>
      <c r="T810" s="20">
        <v>42502</v>
      </c>
      <c r="U810" t="s">
        <v>126</v>
      </c>
      <c r="V810">
        <v>0</v>
      </c>
      <c r="W810">
        <v>0</v>
      </c>
      <c r="X810">
        <v>0</v>
      </c>
      <c r="Y810" t="str">
        <f>Tableau_Lancer_la_requête_à_partir_de_dbfin01[[#This Row],[CATEG_ISSUER]]</f>
        <v>Corporate</v>
      </c>
    </row>
    <row r="811" spans="1:25" x14ac:dyDescent="0.25">
      <c r="A811" t="s">
        <v>1971</v>
      </c>
      <c r="B811" t="s">
        <v>648</v>
      </c>
      <c r="C811" t="s">
        <v>129</v>
      </c>
      <c r="D811">
        <v>9</v>
      </c>
      <c r="E811" t="s">
        <v>126</v>
      </c>
      <c r="F811" t="s">
        <v>1967</v>
      </c>
      <c r="G811" t="s">
        <v>126</v>
      </c>
      <c r="H811" t="s">
        <v>107</v>
      </c>
      <c r="I811" t="s">
        <v>131</v>
      </c>
      <c r="J811" t="s">
        <v>131</v>
      </c>
      <c r="K811" s="20">
        <v>43241</v>
      </c>
      <c r="L811" s="20">
        <v>43241</v>
      </c>
      <c r="M811" t="s">
        <v>1972</v>
      </c>
      <c r="N811">
        <v>1.75</v>
      </c>
      <c r="O811">
        <v>1</v>
      </c>
      <c r="P811" s="20">
        <v>41780</v>
      </c>
      <c r="Q811" t="s">
        <v>126</v>
      </c>
      <c r="R811" s="20">
        <v>41876</v>
      </c>
      <c r="S811">
        <v>1</v>
      </c>
      <c r="T811" s="20">
        <v>43241</v>
      </c>
      <c r="U811" t="s">
        <v>126</v>
      </c>
      <c r="V811">
        <v>0</v>
      </c>
      <c r="W811">
        <v>0</v>
      </c>
      <c r="X811">
        <v>0</v>
      </c>
      <c r="Y811" t="str">
        <f>Tableau_Lancer_la_requête_à_partir_de_dbfin01[[#This Row],[CATEG_ISSUER]]</f>
        <v>Corporate</v>
      </c>
    </row>
    <row r="812" spans="1:25" x14ac:dyDescent="0.25">
      <c r="A812" t="s">
        <v>1973</v>
      </c>
      <c r="B812" t="s">
        <v>648</v>
      </c>
      <c r="C812" t="s">
        <v>129</v>
      </c>
      <c r="D812">
        <v>9</v>
      </c>
      <c r="E812" t="s">
        <v>126</v>
      </c>
      <c r="F812" t="s">
        <v>1967</v>
      </c>
      <c r="G812" t="s">
        <v>126</v>
      </c>
      <c r="H812" t="s">
        <v>107</v>
      </c>
      <c r="I812" t="s">
        <v>131</v>
      </c>
      <c r="J812" t="s">
        <v>131</v>
      </c>
      <c r="K812" s="20">
        <v>42622</v>
      </c>
      <c r="L812" s="20">
        <v>42622</v>
      </c>
      <c r="M812" t="s">
        <v>1974</v>
      </c>
      <c r="N812">
        <v>1.625</v>
      </c>
      <c r="O812">
        <v>1</v>
      </c>
      <c r="P812" s="20">
        <v>41891</v>
      </c>
      <c r="Q812" t="s">
        <v>126</v>
      </c>
      <c r="R812" s="20">
        <v>41876</v>
      </c>
      <c r="S812">
        <v>1</v>
      </c>
      <c r="T812" s="20">
        <v>42622</v>
      </c>
      <c r="U812" t="s">
        <v>126</v>
      </c>
      <c r="V812">
        <v>0</v>
      </c>
      <c r="W812">
        <v>0</v>
      </c>
      <c r="X812">
        <v>0</v>
      </c>
      <c r="Y812" t="str">
        <f>Tableau_Lancer_la_requête_à_partir_de_dbfin01[[#This Row],[CATEG_ISSUER]]</f>
        <v>Corporate</v>
      </c>
    </row>
    <row r="813" spans="1:25" x14ac:dyDescent="0.25">
      <c r="A813" t="s">
        <v>1975</v>
      </c>
      <c r="B813" t="s">
        <v>648</v>
      </c>
      <c r="C813" t="s">
        <v>129</v>
      </c>
      <c r="D813">
        <v>9</v>
      </c>
      <c r="E813" t="s">
        <v>126</v>
      </c>
      <c r="F813" t="s">
        <v>1967</v>
      </c>
      <c r="G813" t="s">
        <v>126</v>
      </c>
      <c r="H813" t="s">
        <v>107</v>
      </c>
      <c r="I813" t="s">
        <v>131</v>
      </c>
      <c r="J813" t="s">
        <v>131</v>
      </c>
      <c r="K813" s="20">
        <v>43573</v>
      </c>
      <c r="L813" s="20">
        <v>43573</v>
      </c>
      <c r="M813" t="s">
        <v>1976</v>
      </c>
      <c r="N813">
        <v>1.875</v>
      </c>
      <c r="O813">
        <v>1</v>
      </c>
      <c r="P813" s="20">
        <v>42112</v>
      </c>
      <c r="Q813" t="s">
        <v>126</v>
      </c>
      <c r="R813" s="20">
        <v>41876</v>
      </c>
      <c r="S813">
        <v>1</v>
      </c>
      <c r="T813" s="20">
        <v>43573</v>
      </c>
      <c r="U813" t="s">
        <v>126</v>
      </c>
      <c r="V813">
        <v>0</v>
      </c>
      <c r="W813">
        <v>0</v>
      </c>
      <c r="X813">
        <v>0</v>
      </c>
      <c r="Y813" t="str">
        <f>Tableau_Lancer_la_requête_à_partir_de_dbfin01[[#This Row],[CATEG_ISSUER]]</f>
        <v>Corporate</v>
      </c>
    </row>
    <row r="814" spans="1:25" x14ac:dyDescent="0.25">
      <c r="A814" t="s">
        <v>1977</v>
      </c>
      <c r="B814" t="s">
        <v>157</v>
      </c>
      <c r="C814" t="s">
        <v>160</v>
      </c>
      <c r="D814">
        <v>9</v>
      </c>
      <c r="E814" t="s">
        <v>126</v>
      </c>
      <c r="F814" t="s">
        <v>298</v>
      </c>
      <c r="G814" t="s">
        <v>126</v>
      </c>
      <c r="H814" t="s">
        <v>107</v>
      </c>
      <c r="I814" t="s">
        <v>131</v>
      </c>
      <c r="J814" t="s">
        <v>131</v>
      </c>
      <c r="K814" s="20">
        <v>44278</v>
      </c>
      <c r="L814" s="20">
        <v>42452</v>
      </c>
      <c r="M814" t="s">
        <v>1978</v>
      </c>
      <c r="N814">
        <v>4.25</v>
      </c>
      <c r="O814">
        <v>1</v>
      </c>
      <c r="P814" s="20">
        <v>39164</v>
      </c>
      <c r="Q814" t="s">
        <v>126</v>
      </c>
      <c r="R814" s="20">
        <v>41876</v>
      </c>
      <c r="S814">
        <v>1</v>
      </c>
      <c r="T814" s="20">
        <v>42452</v>
      </c>
      <c r="U814" t="s">
        <v>164</v>
      </c>
      <c r="V814">
        <v>0</v>
      </c>
      <c r="W814">
        <v>0</v>
      </c>
      <c r="X814">
        <v>0</v>
      </c>
      <c r="Y814" t="str">
        <f>Tableau_Lancer_la_requête_à_partir_de_dbfin01[[#This Row],[CATEG_ISSUER]]</f>
        <v>Finance</v>
      </c>
    </row>
    <row r="815" spans="1:25" x14ac:dyDescent="0.25">
      <c r="A815" t="s">
        <v>1979</v>
      </c>
      <c r="B815" t="s">
        <v>157</v>
      </c>
      <c r="C815" t="s">
        <v>160</v>
      </c>
      <c r="D815">
        <v>5</v>
      </c>
      <c r="E815" t="s">
        <v>126</v>
      </c>
      <c r="F815" t="s">
        <v>298</v>
      </c>
      <c r="G815" t="s">
        <v>126</v>
      </c>
      <c r="H815" t="s">
        <v>107</v>
      </c>
      <c r="I815" t="s">
        <v>131</v>
      </c>
      <c r="J815" t="s">
        <v>131</v>
      </c>
      <c r="K815" s="20">
        <v>42767</v>
      </c>
      <c r="L815" s="20">
        <v>42767</v>
      </c>
      <c r="M815" t="s">
        <v>1980</v>
      </c>
      <c r="N815">
        <v>4.375</v>
      </c>
      <c r="O815">
        <v>1</v>
      </c>
      <c r="P815" s="20">
        <v>39479</v>
      </c>
      <c r="Q815" t="s">
        <v>126</v>
      </c>
      <c r="R815" s="20">
        <v>41876</v>
      </c>
      <c r="S815">
        <v>1</v>
      </c>
      <c r="T815" s="20">
        <v>42767</v>
      </c>
      <c r="U815" t="s">
        <v>126</v>
      </c>
      <c r="V815">
        <v>0</v>
      </c>
      <c r="W815">
        <v>0</v>
      </c>
      <c r="X815">
        <v>0</v>
      </c>
      <c r="Y815" t="str">
        <f>Tableau_Lancer_la_requête_à_partir_de_dbfin01[[#This Row],[CATEG_ISSUER]]</f>
        <v>Finance</v>
      </c>
    </row>
    <row r="816" spans="1:25" x14ac:dyDescent="0.25">
      <c r="A816" t="s">
        <v>1981</v>
      </c>
      <c r="B816" t="s">
        <v>110</v>
      </c>
      <c r="C816" t="s">
        <v>160</v>
      </c>
      <c r="D816">
        <v>10</v>
      </c>
      <c r="E816" t="s">
        <v>126</v>
      </c>
      <c r="F816" t="s">
        <v>1982</v>
      </c>
      <c r="G816" t="s">
        <v>126</v>
      </c>
      <c r="H816" t="s">
        <v>107</v>
      </c>
      <c r="I816" t="s">
        <v>131</v>
      </c>
      <c r="J816" t="s">
        <v>131</v>
      </c>
      <c r="K816" s="20">
        <v>43116</v>
      </c>
      <c r="L816" s="20">
        <v>43116</v>
      </c>
      <c r="M816" t="s">
        <v>1983</v>
      </c>
      <c r="N816">
        <v>3.875</v>
      </c>
      <c r="O816">
        <v>1</v>
      </c>
      <c r="P816" s="20">
        <v>41655</v>
      </c>
      <c r="Q816" t="s">
        <v>126</v>
      </c>
      <c r="R816" s="20">
        <v>41876</v>
      </c>
      <c r="S816">
        <v>1</v>
      </c>
      <c r="T816" s="20">
        <v>43116</v>
      </c>
      <c r="U816" t="s">
        <v>126</v>
      </c>
      <c r="V816">
        <v>0</v>
      </c>
      <c r="W816">
        <v>0</v>
      </c>
      <c r="X816">
        <v>0</v>
      </c>
      <c r="Y816" t="str">
        <f>Tableau_Lancer_la_requête_à_partir_de_dbfin01[[#This Row],[CATEG_ISSUER]]</f>
        <v>Finance</v>
      </c>
    </row>
    <row r="817" spans="1:25" x14ac:dyDescent="0.25">
      <c r="A817" t="s">
        <v>1984</v>
      </c>
      <c r="B817" t="s">
        <v>244</v>
      </c>
      <c r="C817" t="s">
        <v>129</v>
      </c>
      <c r="D817">
        <v>9</v>
      </c>
      <c r="E817" t="s">
        <v>126</v>
      </c>
      <c r="F817" t="s">
        <v>1985</v>
      </c>
      <c r="G817" t="s">
        <v>126</v>
      </c>
      <c r="H817" t="s">
        <v>107</v>
      </c>
      <c r="I817" t="s">
        <v>131</v>
      </c>
      <c r="J817" t="s">
        <v>131</v>
      </c>
      <c r="K817" s="20">
        <v>43130</v>
      </c>
      <c r="L817" s="20">
        <v>43130</v>
      </c>
      <c r="M817" t="s">
        <v>1986</v>
      </c>
      <c r="N817">
        <v>3.375</v>
      </c>
      <c r="O817">
        <v>1</v>
      </c>
      <c r="P817" s="20">
        <v>41669</v>
      </c>
      <c r="Q817" t="s">
        <v>126</v>
      </c>
      <c r="R817" s="20">
        <v>41876</v>
      </c>
      <c r="S817">
        <v>1</v>
      </c>
      <c r="T817" s="20">
        <v>43130</v>
      </c>
      <c r="U817" t="s">
        <v>126</v>
      </c>
      <c r="V817">
        <v>0</v>
      </c>
      <c r="W817">
        <v>0</v>
      </c>
      <c r="X817">
        <v>0</v>
      </c>
      <c r="Y817" t="str">
        <f>Tableau_Lancer_la_requête_à_partir_de_dbfin01[[#This Row],[CATEG_ISSUER]]</f>
        <v>Corporate</v>
      </c>
    </row>
    <row r="818" spans="1:25" x14ac:dyDescent="0.25">
      <c r="A818" t="s">
        <v>1987</v>
      </c>
      <c r="B818" t="s">
        <v>538</v>
      </c>
      <c r="C818" t="s">
        <v>129</v>
      </c>
      <c r="D818">
        <v>11</v>
      </c>
      <c r="E818" t="s">
        <v>126</v>
      </c>
      <c r="F818" t="s">
        <v>1988</v>
      </c>
      <c r="G818" t="s">
        <v>126</v>
      </c>
      <c r="H818" t="s">
        <v>107</v>
      </c>
      <c r="I818" t="s">
        <v>131</v>
      </c>
      <c r="J818" t="s">
        <v>131</v>
      </c>
      <c r="K818" s="20">
        <v>43390</v>
      </c>
      <c r="L818" s="20">
        <v>43390</v>
      </c>
      <c r="M818" t="s">
        <v>1989</v>
      </c>
      <c r="N818">
        <v>4</v>
      </c>
      <c r="O818">
        <v>1</v>
      </c>
      <c r="P818" s="20">
        <v>41929</v>
      </c>
      <c r="Q818" t="s">
        <v>126</v>
      </c>
      <c r="R818" s="20">
        <v>41876</v>
      </c>
      <c r="S818">
        <v>1</v>
      </c>
      <c r="T818" s="20">
        <v>43390</v>
      </c>
      <c r="U818" t="s">
        <v>126</v>
      </c>
      <c r="V818">
        <v>0</v>
      </c>
      <c r="W818">
        <v>0</v>
      </c>
      <c r="X818">
        <v>0</v>
      </c>
      <c r="Y818" t="str">
        <f>Tableau_Lancer_la_requête_à_partir_de_dbfin01[[#This Row],[CATEG_ISSUER]]</f>
        <v>Corporate</v>
      </c>
    </row>
    <row r="819" spans="1:25" x14ac:dyDescent="0.25">
      <c r="A819" t="s">
        <v>1990</v>
      </c>
      <c r="B819" t="s">
        <v>538</v>
      </c>
      <c r="C819" t="s">
        <v>129</v>
      </c>
      <c r="D819">
        <v>11</v>
      </c>
      <c r="E819" t="s">
        <v>126</v>
      </c>
      <c r="F819" t="s">
        <v>1988</v>
      </c>
      <c r="G819" t="s">
        <v>126</v>
      </c>
      <c r="H819" t="s">
        <v>107</v>
      </c>
      <c r="I819" t="s">
        <v>131</v>
      </c>
      <c r="J819" t="s">
        <v>131</v>
      </c>
      <c r="K819" s="20">
        <v>43126</v>
      </c>
      <c r="L819" s="20">
        <v>43126</v>
      </c>
      <c r="M819" t="s">
        <v>1991</v>
      </c>
      <c r="N819">
        <v>2.875</v>
      </c>
      <c r="O819">
        <v>1</v>
      </c>
      <c r="P819" s="20">
        <v>42030</v>
      </c>
      <c r="Q819" t="s">
        <v>126</v>
      </c>
      <c r="R819" s="20">
        <v>41876</v>
      </c>
      <c r="S819">
        <v>1</v>
      </c>
      <c r="T819" s="20">
        <v>43126</v>
      </c>
      <c r="U819" t="s">
        <v>126</v>
      </c>
      <c r="V819">
        <v>0</v>
      </c>
      <c r="W819">
        <v>0</v>
      </c>
      <c r="X819">
        <v>0</v>
      </c>
      <c r="Y819" t="str">
        <f>Tableau_Lancer_la_requête_à_partir_de_dbfin01[[#This Row],[CATEG_ISSUER]]</f>
        <v>Corporate</v>
      </c>
    </row>
    <row r="820" spans="1:25" x14ac:dyDescent="0.25">
      <c r="A820" t="s">
        <v>1992</v>
      </c>
      <c r="B820" t="s">
        <v>538</v>
      </c>
      <c r="C820" t="s">
        <v>129</v>
      </c>
      <c r="D820">
        <v>11</v>
      </c>
      <c r="E820" t="s">
        <v>126</v>
      </c>
      <c r="F820" t="s">
        <v>1988</v>
      </c>
      <c r="G820" t="s">
        <v>126</v>
      </c>
      <c r="H820" t="s">
        <v>107</v>
      </c>
      <c r="I820" t="s">
        <v>131</v>
      </c>
      <c r="J820" t="s">
        <v>131</v>
      </c>
      <c r="K820" s="20">
        <v>43572</v>
      </c>
      <c r="L820" s="20">
        <v>43572</v>
      </c>
      <c r="M820" t="s">
        <v>1993</v>
      </c>
      <c r="N820">
        <v>2.625</v>
      </c>
      <c r="O820">
        <v>1</v>
      </c>
      <c r="P820" s="20">
        <v>42111</v>
      </c>
      <c r="Q820" t="s">
        <v>126</v>
      </c>
      <c r="R820" s="20">
        <v>41876</v>
      </c>
      <c r="S820">
        <v>1</v>
      </c>
      <c r="T820" s="20">
        <v>43572</v>
      </c>
      <c r="U820" t="s">
        <v>126</v>
      </c>
      <c r="V820">
        <v>0</v>
      </c>
      <c r="W820">
        <v>0</v>
      </c>
      <c r="X820">
        <v>0</v>
      </c>
      <c r="Y820" t="str">
        <f>Tableau_Lancer_la_requête_à_partir_de_dbfin01[[#This Row],[CATEG_ISSUER]]</f>
        <v>Corporate</v>
      </c>
    </row>
    <row r="821" spans="1:25" x14ac:dyDescent="0.25">
      <c r="A821" t="s">
        <v>1994</v>
      </c>
      <c r="B821" t="s">
        <v>538</v>
      </c>
      <c r="C821" t="s">
        <v>129</v>
      </c>
      <c r="D821">
        <v>11</v>
      </c>
      <c r="E821" t="s">
        <v>126</v>
      </c>
      <c r="F821" t="s">
        <v>1988</v>
      </c>
      <c r="G821" t="s">
        <v>126</v>
      </c>
      <c r="H821" t="s">
        <v>107</v>
      </c>
      <c r="I821" t="s">
        <v>131</v>
      </c>
      <c r="J821" t="s">
        <v>131</v>
      </c>
      <c r="K821" s="20">
        <v>43761</v>
      </c>
      <c r="L821" s="20">
        <v>43761</v>
      </c>
      <c r="M821" t="s">
        <v>1995</v>
      </c>
      <c r="N821">
        <v>2</v>
      </c>
      <c r="O821">
        <v>1</v>
      </c>
      <c r="P821" s="20">
        <v>42300</v>
      </c>
      <c r="Q821" t="s">
        <v>126</v>
      </c>
      <c r="R821" s="20">
        <v>41876</v>
      </c>
      <c r="S821">
        <v>1</v>
      </c>
      <c r="T821" s="20">
        <v>43761</v>
      </c>
      <c r="U821" t="s">
        <v>126</v>
      </c>
      <c r="V821">
        <v>0</v>
      </c>
      <c r="W821">
        <v>0</v>
      </c>
      <c r="X821">
        <v>0</v>
      </c>
      <c r="Y821" t="str">
        <f>Tableau_Lancer_la_requête_à_partir_de_dbfin01[[#This Row],[CATEG_ISSUER]]</f>
        <v>Corporate</v>
      </c>
    </row>
    <row r="822" spans="1:25" x14ac:dyDescent="0.25">
      <c r="A822" t="s">
        <v>1996</v>
      </c>
      <c r="B822" t="s">
        <v>1239</v>
      </c>
      <c r="C822" t="s">
        <v>160</v>
      </c>
      <c r="D822">
        <v>8</v>
      </c>
      <c r="E822" t="s">
        <v>126</v>
      </c>
      <c r="F822" t="s">
        <v>1997</v>
      </c>
      <c r="G822" t="s">
        <v>126</v>
      </c>
      <c r="H822" t="s">
        <v>107</v>
      </c>
      <c r="I822" t="s">
        <v>131</v>
      </c>
      <c r="J822" t="s">
        <v>131</v>
      </c>
      <c r="K822" s="20">
        <v>42790</v>
      </c>
      <c r="L822" s="20">
        <v>42790</v>
      </c>
      <c r="M822" t="s">
        <v>1998</v>
      </c>
      <c r="N822">
        <v>6.875</v>
      </c>
      <c r="O822">
        <v>1</v>
      </c>
      <c r="P822" s="20">
        <v>40598</v>
      </c>
      <c r="Q822" t="s">
        <v>126</v>
      </c>
      <c r="R822" s="20">
        <v>41876</v>
      </c>
      <c r="S822">
        <v>1</v>
      </c>
      <c r="T822" s="20">
        <v>42790</v>
      </c>
      <c r="U822" t="s">
        <v>126</v>
      </c>
      <c r="V822">
        <v>0</v>
      </c>
      <c r="W822">
        <v>0</v>
      </c>
      <c r="X822">
        <v>0</v>
      </c>
      <c r="Y822" t="str">
        <f>Tableau_Lancer_la_requête_à_partir_de_dbfin01[[#This Row],[CATEG_ISSUER]]</f>
        <v>Finance</v>
      </c>
    </row>
    <row r="823" spans="1:25" x14ac:dyDescent="0.25">
      <c r="A823" t="s">
        <v>1999</v>
      </c>
      <c r="B823" t="s">
        <v>538</v>
      </c>
      <c r="C823" t="s">
        <v>129</v>
      </c>
      <c r="D823">
        <v>9</v>
      </c>
      <c r="E823" t="s">
        <v>126</v>
      </c>
      <c r="F823" t="s">
        <v>2000</v>
      </c>
      <c r="G823" t="s">
        <v>126</v>
      </c>
      <c r="H823" t="s">
        <v>107</v>
      </c>
      <c r="I823" t="s">
        <v>131</v>
      </c>
      <c r="J823" t="s">
        <v>131</v>
      </c>
      <c r="K823" s="20">
        <v>43662</v>
      </c>
      <c r="L823" s="20">
        <v>43662</v>
      </c>
      <c r="M823" t="s">
        <v>2001</v>
      </c>
      <c r="N823">
        <v>1.75</v>
      </c>
      <c r="O823">
        <v>1</v>
      </c>
      <c r="P823" s="20">
        <v>42201</v>
      </c>
      <c r="Q823" t="s">
        <v>126</v>
      </c>
      <c r="R823" s="20">
        <v>41876</v>
      </c>
      <c r="S823">
        <v>1</v>
      </c>
      <c r="T823" s="20">
        <v>43662</v>
      </c>
      <c r="U823" t="s">
        <v>126</v>
      </c>
      <c r="V823">
        <v>0</v>
      </c>
      <c r="W823">
        <v>0</v>
      </c>
      <c r="X823">
        <v>0</v>
      </c>
      <c r="Y823" t="str">
        <f>Tableau_Lancer_la_requête_à_partir_de_dbfin01[[#This Row],[CATEG_ISSUER]]</f>
        <v>Corporate</v>
      </c>
    </row>
    <row r="824" spans="1:25" x14ac:dyDescent="0.25">
      <c r="A824" t="s">
        <v>2002</v>
      </c>
      <c r="B824" t="s">
        <v>538</v>
      </c>
      <c r="C824" t="s">
        <v>129</v>
      </c>
      <c r="D824">
        <v>9</v>
      </c>
      <c r="E824" t="s">
        <v>126</v>
      </c>
      <c r="F824" t="s">
        <v>2000</v>
      </c>
      <c r="G824" t="s">
        <v>126</v>
      </c>
      <c r="H824" t="s">
        <v>107</v>
      </c>
      <c r="I824" t="s">
        <v>131</v>
      </c>
      <c r="J824" t="s">
        <v>131</v>
      </c>
      <c r="K824" s="20">
        <v>43832</v>
      </c>
      <c r="L824" s="20">
        <v>43832</v>
      </c>
      <c r="M824" t="s">
        <v>2003</v>
      </c>
      <c r="N824">
        <v>1.125</v>
      </c>
      <c r="O824">
        <v>1</v>
      </c>
      <c r="P824" s="20">
        <v>42371</v>
      </c>
      <c r="Q824" t="s">
        <v>126</v>
      </c>
      <c r="R824" s="20">
        <v>41876</v>
      </c>
      <c r="S824">
        <v>1</v>
      </c>
      <c r="T824" s="20">
        <v>43832</v>
      </c>
      <c r="U824" t="s">
        <v>126</v>
      </c>
      <c r="V824">
        <v>0</v>
      </c>
      <c r="W824">
        <v>0</v>
      </c>
      <c r="X824">
        <v>0</v>
      </c>
      <c r="Y824" t="str">
        <f>Tableau_Lancer_la_requête_à_partir_de_dbfin01[[#This Row],[CATEG_ISSUER]]</f>
        <v>Corporate</v>
      </c>
    </row>
    <row r="825" spans="1:25" x14ac:dyDescent="0.25">
      <c r="A825" t="s">
        <v>2004</v>
      </c>
      <c r="B825" t="s">
        <v>110</v>
      </c>
      <c r="C825" t="s">
        <v>160</v>
      </c>
      <c r="D825">
        <v>10</v>
      </c>
      <c r="E825" t="s">
        <v>126</v>
      </c>
      <c r="F825" t="s">
        <v>2005</v>
      </c>
      <c r="G825" t="s">
        <v>126</v>
      </c>
      <c r="H825" t="s">
        <v>107</v>
      </c>
      <c r="I825" t="s">
        <v>131</v>
      </c>
      <c r="J825" t="s">
        <v>131</v>
      </c>
      <c r="K825" s="20">
        <v>42515</v>
      </c>
      <c r="L825" s="20">
        <v>42515</v>
      </c>
      <c r="M825" t="s">
        <v>2006</v>
      </c>
      <c r="N825">
        <v>4.625</v>
      </c>
      <c r="O825">
        <v>1</v>
      </c>
      <c r="P825" s="20">
        <v>41054</v>
      </c>
      <c r="Q825" t="s">
        <v>126</v>
      </c>
      <c r="R825" s="20">
        <v>41876</v>
      </c>
      <c r="S825">
        <v>1</v>
      </c>
      <c r="T825" s="20">
        <v>42515</v>
      </c>
      <c r="U825" t="s">
        <v>126</v>
      </c>
      <c r="V825">
        <v>0</v>
      </c>
      <c r="W825">
        <v>0</v>
      </c>
      <c r="X825">
        <v>0</v>
      </c>
      <c r="Y825" t="str">
        <f>Tableau_Lancer_la_requête_à_partir_de_dbfin01[[#This Row],[CATEG_ISSUER]]</f>
        <v>Finance</v>
      </c>
    </row>
    <row r="826" spans="1:25" x14ac:dyDescent="0.25">
      <c r="A826" t="s">
        <v>2007</v>
      </c>
      <c r="B826" t="s">
        <v>110</v>
      </c>
      <c r="C826" t="s">
        <v>160</v>
      </c>
      <c r="D826">
        <v>10</v>
      </c>
      <c r="E826" t="s">
        <v>126</v>
      </c>
      <c r="F826" t="s">
        <v>2005</v>
      </c>
      <c r="G826" t="s">
        <v>126</v>
      </c>
      <c r="H826" t="s">
        <v>107</v>
      </c>
      <c r="I826" t="s">
        <v>131</v>
      </c>
      <c r="J826" t="s">
        <v>131</v>
      </c>
      <c r="K826" s="20">
        <v>43067</v>
      </c>
      <c r="L826" s="20">
        <v>43067</v>
      </c>
      <c r="M826" t="s">
        <v>2008</v>
      </c>
      <c r="N826">
        <v>3.5</v>
      </c>
      <c r="O826">
        <v>1</v>
      </c>
      <c r="P826" s="20">
        <v>41606</v>
      </c>
      <c r="Q826" t="s">
        <v>126</v>
      </c>
      <c r="R826" s="20">
        <v>41876</v>
      </c>
      <c r="S826">
        <v>1</v>
      </c>
      <c r="T826" s="20">
        <v>43067</v>
      </c>
      <c r="U826" t="s">
        <v>126</v>
      </c>
      <c r="V826">
        <v>0</v>
      </c>
      <c r="W826">
        <v>0</v>
      </c>
      <c r="X826">
        <v>0</v>
      </c>
      <c r="Y826" t="str">
        <f>Tableau_Lancer_la_requête_à_partir_de_dbfin01[[#This Row],[CATEG_ISSUER]]</f>
        <v>Finance</v>
      </c>
    </row>
    <row r="827" spans="1:25" x14ac:dyDescent="0.25">
      <c r="A827" t="s">
        <v>2009</v>
      </c>
      <c r="B827" t="s">
        <v>110</v>
      </c>
      <c r="C827" t="s">
        <v>129</v>
      </c>
      <c r="D827">
        <v>10</v>
      </c>
      <c r="E827" t="s">
        <v>126</v>
      </c>
      <c r="F827" t="s">
        <v>294</v>
      </c>
      <c r="G827" t="s">
        <v>126</v>
      </c>
      <c r="H827" t="s">
        <v>107</v>
      </c>
      <c r="I827" t="s">
        <v>131</v>
      </c>
      <c r="J827" t="s">
        <v>131</v>
      </c>
      <c r="K827" s="20">
        <v>43231</v>
      </c>
      <c r="L827" s="20">
        <v>43231</v>
      </c>
      <c r="M827" t="s">
        <v>2010</v>
      </c>
      <c r="N827">
        <v>4.875</v>
      </c>
      <c r="O827">
        <v>1</v>
      </c>
      <c r="P827" s="20">
        <v>41040</v>
      </c>
      <c r="Q827" t="s">
        <v>126</v>
      </c>
      <c r="R827" s="20">
        <v>41876</v>
      </c>
      <c r="S827">
        <v>1</v>
      </c>
      <c r="T827" s="20">
        <v>43231</v>
      </c>
      <c r="U827" t="s">
        <v>126</v>
      </c>
      <c r="V827">
        <v>0</v>
      </c>
      <c r="W827">
        <v>0</v>
      </c>
      <c r="X827">
        <v>0</v>
      </c>
      <c r="Y827" t="str">
        <f>Tableau_Lancer_la_requête_à_partir_de_dbfin01[[#This Row],[CATEG_ISSUER]]</f>
        <v>Corporate</v>
      </c>
    </row>
    <row r="828" spans="1:25" x14ac:dyDescent="0.25">
      <c r="A828" t="s">
        <v>2011</v>
      </c>
      <c r="B828" t="s">
        <v>110</v>
      </c>
      <c r="C828" t="s">
        <v>129</v>
      </c>
      <c r="D828">
        <v>6</v>
      </c>
      <c r="E828" t="s">
        <v>126</v>
      </c>
      <c r="F828" t="s">
        <v>2012</v>
      </c>
      <c r="G828" t="s">
        <v>126</v>
      </c>
      <c r="H828" t="s">
        <v>107</v>
      </c>
      <c r="I828" t="s">
        <v>131</v>
      </c>
      <c r="J828" t="s">
        <v>131</v>
      </c>
      <c r="K828" s="20">
        <v>42921</v>
      </c>
      <c r="L828" s="20">
        <v>42921</v>
      </c>
      <c r="M828" t="s">
        <v>2013</v>
      </c>
      <c r="N828">
        <v>5.375</v>
      </c>
      <c r="O828">
        <v>1</v>
      </c>
      <c r="P828" s="20">
        <v>37807</v>
      </c>
      <c r="Q828" t="s">
        <v>126</v>
      </c>
      <c r="R828" s="20">
        <v>41876</v>
      </c>
      <c r="S828">
        <v>1</v>
      </c>
      <c r="T828" s="20">
        <v>42921</v>
      </c>
      <c r="U828" t="s">
        <v>126</v>
      </c>
      <c r="V828">
        <v>0</v>
      </c>
      <c r="W828">
        <v>0</v>
      </c>
      <c r="X828">
        <v>0</v>
      </c>
      <c r="Y828" t="str">
        <f>Tableau_Lancer_la_requête_à_partir_de_dbfin01[[#This Row],[CATEG_ISSUER]]</f>
        <v>Corporate</v>
      </c>
    </row>
    <row r="829" spans="1:25" x14ac:dyDescent="0.25">
      <c r="A829" t="s">
        <v>2014</v>
      </c>
      <c r="B829" t="s">
        <v>110</v>
      </c>
      <c r="C829" t="s">
        <v>129</v>
      </c>
      <c r="D829">
        <v>6</v>
      </c>
      <c r="E829" t="s">
        <v>126</v>
      </c>
      <c r="F829" t="s">
        <v>2012</v>
      </c>
      <c r="G829" t="s">
        <v>126</v>
      </c>
      <c r="H829" t="s">
        <v>107</v>
      </c>
      <c r="I829" t="s">
        <v>131</v>
      </c>
      <c r="J829" t="s">
        <v>131</v>
      </c>
      <c r="K829" s="20">
        <v>43654</v>
      </c>
      <c r="L829" s="20">
        <v>43654</v>
      </c>
      <c r="M829" t="s">
        <v>2015</v>
      </c>
      <c r="N829">
        <v>4.75</v>
      </c>
      <c r="O829">
        <v>1</v>
      </c>
      <c r="P829" s="20">
        <v>38541</v>
      </c>
      <c r="Q829" t="s">
        <v>126</v>
      </c>
      <c r="R829" s="20">
        <v>41876</v>
      </c>
      <c r="S829">
        <v>1</v>
      </c>
      <c r="T829" s="20">
        <v>43654</v>
      </c>
      <c r="U829" t="s">
        <v>126</v>
      </c>
      <c r="V829">
        <v>0</v>
      </c>
      <c r="W829">
        <v>0</v>
      </c>
      <c r="X829">
        <v>0</v>
      </c>
      <c r="Y829" t="str">
        <f>Tableau_Lancer_la_requête_à_partir_de_dbfin01[[#This Row],[CATEG_ISSUER]]</f>
        <v>Corporate</v>
      </c>
    </row>
    <row r="830" spans="1:25" x14ac:dyDescent="0.25">
      <c r="A830" t="s">
        <v>2016</v>
      </c>
      <c r="B830" t="s">
        <v>110</v>
      </c>
      <c r="C830" t="s">
        <v>129</v>
      </c>
      <c r="D830">
        <v>6</v>
      </c>
      <c r="E830" t="s">
        <v>126</v>
      </c>
      <c r="F830" t="s">
        <v>2012</v>
      </c>
      <c r="G830" t="s">
        <v>126</v>
      </c>
      <c r="H830" t="s">
        <v>107</v>
      </c>
      <c r="I830" t="s">
        <v>131</v>
      </c>
      <c r="J830" t="s">
        <v>131</v>
      </c>
      <c r="K830" s="20">
        <v>43158</v>
      </c>
      <c r="L830" s="20">
        <v>43158</v>
      </c>
      <c r="M830" t="s">
        <v>2017</v>
      </c>
      <c r="N830">
        <v>4.5</v>
      </c>
      <c r="O830">
        <v>1</v>
      </c>
      <c r="P830" s="20">
        <v>39871</v>
      </c>
      <c r="Q830" t="s">
        <v>126</v>
      </c>
      <c r="R830" s="20">
        <v>41876</v>
      </c>
      <c r="S830">
        <v>1</v>
      </c>
      <c r="T830" s="20">
        <v>43158</v>
      </c>
      <c r="U830" t="s">
        <v>126</v>
      </c>
      <c r="V830">
        <v>0</v>
      </c>
      <c r="W830">
        <v>0</v>
      </c>
      <c r="X830">
        <v>0</v>
      </c>
      <c r="Y830" t="str">
        <f>Tableau_Lancer_la_requête_à_partir_de_dbfin01[[#This Row],[CATEG_ISSUER]]</f>
        <v>Corporate</v>
      </c>
    </row>
    <row r="831" spans="1:25" x14ac:dyDescent="0.25">
      <c r="A831" t="s">
        <v>2018</v>
      </c>
      <c r="B831" t="s">
        <v>807</v>
      </c>
      <c r="C831" t="s">
        <v>129</v>
      </c>
      <c r="D831">
        <v>7</v>
      </c>
      <c r="E831" t="s">
        <v>126</v>
      </c>
      <c r="F831" t="s">
        <v>2019</v>
      </c>
      <c r="G831" t="s">
        <v>126</v>
      </c>
      <c r="H831" t="s">
        <v>107</v>
      </c>
      <c r="I831" t="s">
        <v>131</v>
      </c>
      <c r="J831" t="s">
        <v>131</v>
      </c>
      <c r="K831" s="20">
        <v>42541</v>
      </c>
      <c r="L831" s="20">
        <v>42541</v>
      </c>
      <c r="M831" t="s">
        <v>2020</v>
      </c>
      <c r="N831">
        <v>4.5</v>
      </c>
      <c r="O831">
        <v>1</v>
      </c>
      <c r="P831" s="20">
        <v>39253</v>
      </c>
      <c r="Q831" t="s">
        <v>126</v>
      </c>
      <c r="R831" s="20">
        <v>41876</v>
      </c>
      <c r="S831">
        <v>1</v>
      </c>
      <c r="T831" s="20">
        <v>42541</v>
      </c>
      <c r="U831" t="s">
        <v>126</v>
      </c>
      <c r="V831">
        <v>0</v>
      </c>
      <c r="W831">
        <v>0</v>
      </c>
      <c r="X831">
        <v>0</v>
      </c>
      <c r="Y831" t="str">
        <f>Tableau_Lancer_la_requête_à_partir_de_dbfin01[[#This Row],[CATEG_ISSUER]]</f>
        <v>Corporate</v>
      </c>
    </row>
    <row r="832" spans="1:25" x14ac:dyDescent="0.25">
      <c r="A832" t="s">
        <v>2021</v>
      </c>
      <c r="B832" t="s">
        <v>807</v>
      </c>
      <c r="C832" t="s">
        <v>129</v>
      </c>
      <c r="D832">
        <v>7</v>
      </c>
      <c r="E832" t="s">
        <v>126</v>
      </c>
      <c r="F832" t="s">
        <v>2019</v>
      </c>
      <c r="G832" t="s">
        <v>126</v>
      </c>
      <c r="H832" t="s">
        <v>107</v>
      </c>
      <c r="I832" t="s">
        <v>131</v>
      </c>
      <c r="J832" t="s">
        <v>131</v>
      </c>
      <c r="K832" s="20">
        <v>43544</v>
      </c>
      <c r="L832" s="20">
        <v>43544</v>
      </c>
      <c r="M832" t="s">
        <v>2022</v>
      </c>
      <c r="N832">
        <v>6</v>
      </c>
      <c r="O832">
        <v>1</v>
      </c>
      <c r="P832" s="20">
        <v>40257</v>
      </c>
      <c r="Q832" t="s">
        <v>126</v>
      </c>
      <c r="R832" s="20">
        <v>41876</v>
      </c>
      <c r="S832">
        <v>1</v>
      </c>
      <c r="T832" s="20">
        <v>43544</v>
      </c>
      <c r="U832" t="s">
        <v>126</v>
      </c>
      <c r="V832">
        <v>0</v>
      </c>
      <c r="W832">
        <v>0</v>
      </c>
      <c r="X832">
        <v>0</v>
      </c>
      <c r="Y832" t="str">
        <f>Tableau_Lancer_la_requête_à_partir_de_dbfin01[[#This Row],[CATEG_ISSUER]]</f>
        <v>Corporate</v>
      </c>
    </row>
    <row r="833" spans="1:25" x14ac:dyDescent="0.25">
      <c r="A833" t="s">
        <v>2023</v>
      </c>
      <c r="B833" t="s">
        <v>1239</v>
      </c>
      <c r="C833" t="s">
        <v>160</v>
      </c>
      <c r="D833">
        <v>10</v>
      </c>
      <c r="E833" t="s">
        <v>126</v>
      </c>
      <c r="F833" t="s">
        <v>2024</v>
      </c>
      <c r="G833" t="s">
        <v>126</v>
      </c>
      <c r="H833" t="s">
        <v>107</v>
      </c>
      <c r="I833" t="s">
        <v>131</v>
      </c>
      <c r="J833" t="s">
        <v>131</v>
      </c>
      <c r="K833" s="20">
        <v>43654</v>
      </c>
      <c r="L833" s="20">
        <v>43654</v>
      </c>
      <c r="M833" t="s">
        <v>2025</v>
      </c>
      <c r="N833">
        <v>3.375</v>
      </c>
      <c r="O833">
        <v>1</v>
      </c>
      <c r="P833" s="20">
        <v>42193</v>
      </c>
      <c r="Q833" t="s">
        <v>126</v>
      </c>
      <c r="R833" s="20">
        <v>41876</v>
      </c>
      <c r="S833">
        <v>1</v>
      </c>
      <c r="T833" s="20">
        <v>43654</v>
      </c>
      <c r="U833" t="s">
        <v>126</v>
      </c>
      <c r="V833">
        <v>0</v>
      </c>
      <c r="W833">
        <v>0</v>
      </c>
      <c r="X833">
        <v>0</v>
      </c>
      <c r="Y833" t="str">
        <f>Tableau_Lancer_la_requête_à_partir_de_dbfin01[[#This Row],[CATEG_ISSUER]]</f>
        <v>Finance</v>
      </c>
    </row>
    <row r="834" spans="1:25" x14ac:dyDescent="0.25">
      <c r="A834" t="s">
        <v>2026</v>
      </c>
      <c r="B834" t="s">
        <v>244</v>
      </c>
      <c r="C834" t="s">
        <v>129</v>
      </c>
      <c r="D834">
        <v>9</v>
      </c>
      <c r="E834" t="s">
        <v>126</v>
      </c>
      <c r="F834" t="s">
        <v>2027</v>
      </c>
      <c r="G834" t="s">
        <v>126</v>
      </c>
      <c r="H834" t="s">
        <v>107</v>
      </c>
      <c r="I834" t="s">
        <v>131</v>
      </c>
      <c r="J834" t="s">
        <v>131</v>
      </c>
      <c r="K834" s="20">
        <v>43655</v>
      </c>
      <c r="L834" s="20">
        <v>43655</v>
      </c>
      <c r="M834" t="s">
        <v>2028</v>
      </c>
      <c r="N834">
        <v>6.375</v>
      </c>
      <c r="O834">
        <v>1</v>
      </c>
      <c r="P834" s="20">
        <v>40368</v>
      </c>
      <c r="Q834" t="s">
        <v>126</v>
      </c>
      <c r="R834" s="20">
        <v>41876</v>
      </c>
      <c r="S834">
        <v>1</v>
      </c>
      <c r="T834" s="20">
        <v>43655</v>
      </c>
      <c r="U834" t="s">
        <v>126</v>
      </c>
      <c r="V834">
        <v>0</v>
      </c>
      <c r="W834">
        <v>0</v>
      </c>
      <c r="X834">
        <v>0</v>
      </c>
      <c r="Y834" t="str">
        <f>Tableau_Lancer_la_requête_à_partir_de_dbfin01[[#This Row],[CATEG_ISSUER]]</f>
        <v>Corporate</v>
      </c>
    </row>
    <row r="835" spans="1:25" x14ac:dyDescent="0.25">
      <c r="A835" t="s">
        <v>2029</v>
      </c>
      <c r="B835" t="s">
        <v>244</v>
      </c>
      <c r="C835" t="s">
        <v>129</v>
      </c>
      <c r="D835">
        <v>9</v>
      </c>
      <c r="E835" t="s">
        <v>126</v>
      </c>
      <c r="F835" t="s">
        <v>2027</v>
      </c>
      <c r="G835" t="s">
        <v>126</v>
      </c>
      <c r="H835" t="s">
        <v>107</v>
      </c>
      <c r="I835" t="s">
        <v>131</v>
      </c>
      <c r="J835" t="s">
        <v>131</v>
      </c>
      <c r="K835" s="20">
        <v>42676</v>
      </c>
      <c r="L835" s="20">
        <v>42676</v>
      </c>
      <c r="M835" t="s">
        <v>2030</v>
      </c>
      <c r="N835">
        <v>4.375</v>
      </c>
      <c r="O835">
        <v>1</v>
      </c>
      <c r="P835" s="20">
        <v>40484</v>
      </c>
      <c r="Q835" t="s">
        <v>126</v>
      </c>
      <c r="R835" s="20">
        <v>41876</v>
      </c>
      <c r="S835">
        <v>1</v>
      </c>
      <c r="T835" s="20">
        <v>42676</v>
      </c>
      <c r="U835" t="s">
        <v>126</v>
      </c>
      <c r="V835">
        <v>0</v>
      </c>
      <c r="W835">
        <v>0</v>
      </c>
      <c r="X835">
        <v>0</v>
      </c>
      <c r="Y835" t="str">
        <f>Tableau_Lancer_la_requête_à_partir_de_dbfin01[[#This Row],[CATEG_ISSUER]]</f>
        <v>Corporate</v>
      </c>
    </row>
    <row r="836" spans="1:25" x14ac:dyDescent="0.25">
      <c r="A836" t="s">
        <v>2031</v>
      </c>
      <c r="B836" t="s">
        <v>244</v>
      </c>
      <c r="C836" t="s">
        <v>129</v>
      </c>
      <c r="D836">
        <v>9</v>
      </c>
      <c r="E836" t="s">
        <v>126</v>
      </c>
      <c r="F836" t="s">
        <v>2027</v>
      </c>
      <c r="G836" t="s">
        <v>126</v>
      </c>
      <c r="H836" t="s">
        <v>107</v>
      </c>
      <c r="I836" t="s">
        <v>131</v>
      </c>
      <c r="J836" t="s">
        <v>131</v>
      </c>
      <c r="K836" s="20">
        <v>43857</v>
      </c>
      <c r="L836" s="20">
        <v>43857</v>
      </c>
      <c r="M836" t="s">
        <v>2032</v>
      </c>
      <c r="N836">
        <v>4.5</v>
      </c>
      <c r="O836">
        <v>1</v>
      </c>
      <c r="P836" s="20">
        <v>40570</v>
      </c>
      <c r="Q836" t="s">
        <v>126</v>
      </c>
      <c r="R836" s="20">
        <v>41876</v>
      </c>
      <c r="S836">
        <v>1</v>
      </c>
      <c r="T836" s="20">
        <v>43857</v>
      </c>
      <c r="U836" t="s">
        <v>126</v>
      </c>
      <c r="V836">
        <v>0</v>
      </c>
      <c r="W836">
        <v>0</v>
      </c>
      <c r="X836">
        <v>0</v>
      </c>
      <c r="Y836" t="str">
        <f>Tableau_Lancer_la_requête_à_partir_de_dbfin01[[#This Row],[CATEG_ISSUER]]</f>
        <v>Corporate</v>
      </c>
    </row>
    <row r="837" spans="1:25" x14ac:dyDescent="0.25">
      <c r="A837" t="s">
        <v>2033</v>
      </c>
      <c r="B837" t="s">
        <v>244</v>
      </c>
      <c r="C837" t="s">
        <v>129</v>
      </c>
      <c r="D837">
        <v>9</v>
      </c>
      <c r="E837" t="s">
        <v>126</v>
      </c>
      <c r="F837" t="s">
        <v>2027</v>
      </c>
      <c r="G837" t="s">
        <v>126</v>
      </c>
      <c r="H837" t="s">
        <v>107</v>
      </c>
      <c r="I837" t="s">
        <v>131</v>
      </c>
      <c r="J837" t="s">
        <v>131</v>
      </c>
      <c r="K837" s="20">
        <v>42775</v>
      </c>
      <c r="L837" s="20">
        <v>42775</v>
      </c>
      <c r="M837" t="s">
        <v>2034</v>
      </c>
      <c r="N837">
        <v>5.625</v>
      </c>
      <c r="O837">
        <v>1</v>
      </c>
      <c r="P837" s="20">
        <v>40948</v>
      </c>
      <c r="Q837" t="s">
        <v>126</v>
      </c>
      <c r="R837" s="20">
        <v>41876</v>
      </c>
      <c r="S837">
        <v>1</v>
      </c>
      <c r="T837" s="20">
        <v>42775</v>
      </c>
      <c r="U837" t="s">
        <v>126</v>
      </c>
      <c r="V837">
        <v>0</v>
      </c>
      <c r="W837">
        <v>0</v>
      </c>
      <c r="X837">
        <v>0</v>
      </c>
      <c r="Y837" t="str">
        <f>Tableau_Lancer_la_requête_à_partir_de_dbfin01[[#This Row],[CATEG_ISSUER]]</f>
        <v>Corporate</v>
      </c>
    </row>
    <row r="838" spans="1:25" x14ac:dyDescent="0.25">
      <c r="A838" t="s">
        <v>2035</v>
      </c>
      <c r="B838" t="s">
        <v>244</v>
      </c>
      <c r="C838" t="s">
        <v>129</v>
      </c>
      <c r="D838">
        <v>9</v>
      </c>
      <c r="E838" t="s">
        <v>126</v>
      </c>
      <c r="F838" t="s">
        <v>2027</v>
      </c>
      <c r="G838" t="s">
        <v>126</v>
      </c>
      <c r="H838" t="s">
        <v>107</v>
      </c>
      <c r="I838" t="s">
        <v>131</v>
      </c>
      <c r="J838" t="s">
        <v>131</v>
      </c>
      <c r="K838" s="20">
        <v>43609</v>
      </c>
      <c r="L838" s="20">
        <v>43609</v>
      </c>
      <c r="M838" t="s">
        <v>2036</v>
      </c>
      <c r="N838">
        <v>5.375</v>
      </c>
      <c r="O838">
        <v>1</v>
      </c>
      <c r="P838" s="20">
        <v>41053</v>
      </c>
      <c r="Q838" t="s">
        <v>126</v>
      </c>
      <c r="R838" s="20">
        <v>41876</v>
      </c>
      <c r="S838">
        <v>1</v>
      </c>
      <c r="T838" s="20">
        <v>43609</v>
      </c>
      <c r="U838" t="s">
        <v>126</v>
      </c>
      <c r="V838">
        <v>0</v>
      </c>
      <c r="W838">
        <v>0</v>
      </c>
      <c r="X838">
        <v>0</v>
      </c>
      <c r="Y838" t="str">
        <f>Tableau_Lancer_la_requête_à_partir_de_dbfin01[[#This Row],[CATEG_ISSUER]]</f>
        <v>Corporate</v>
      </c>
    </row>
    <row r="839" spans="1:25" x14ac:dyDescent="0.25">
      <c r="A839" t="s">
        <v>2037</v>
      </c>
      <c r="B839" t="s">
        <v>244</v>
      </c>
      <c r="C839" t="s">
        <v>129</v>
      </c>
      <c r="D839">
        <v>9</v>
      </c>
      <c r="E839" t="s">
        <v>126</v>
      </c>
      <c r="F839" t="s">
        <v>2027</v>
      </c>
      <c r="G839" t="s">
        <v>126</v>
      </c>
      <c r="H839" t="s">
        <v>107</v>
      </c>
      <c r="I839" t="s">
        <v>131</v>
      </c>
      <c r="J839" t="s">
        <v>131</v>
      </c>
      <c r="K839" s="20">
        <v>43144</v>
      </c>
      <c r="L839" s="20">
        <v>43144</v>
      </c>
      <c r="M839" t="s">
        <v>2038</v>
      </c>
      <c r="N839">
        <v>5</v>
      </c>
      <c r="O839">
        <v>1</v>
      </c>
      <c r="P839" s="20">
        <v>41318</v>
      </c>
      <c r="Q839" t="s">
        <v>126</v>
      </c>
      <c r="R839" s="20">
        <v>41876</v>
      </c>
      <c r="S839">
        <v>1</v>
      </c>
      <c r="T839" s="20">
        <v>43144</v>
      </c>
      <c r="U839" t="s">
        <v>126</v>
      </c>
      <c r="V839">
        <v>0</v>
      </c>
      <c r="W839">
        <v>0</v>
      </c>
      <c r="X839">
        <v>0</v>
      </c>
      <c r="Y839" t="str">
        <f>Tableau_Lancer_la_requête_à_partir_de_dbfin01[[#This Row],[CATEG_ISSUER]]</f>
        <v>Corporate</v>
      </c>
    </row>
    <row r="840" spans="1:25" x14ac:dyDescent="0.25">
      <c r="A840" t="s">
        <v>2039</v>
      </c>
      <c r="B840" t="s">
        <v>244</v>
      </c>
      <c r="C840" t="s">
        <v>129</v>
      </c>
      <c r="D840">
        <v>9</v>
      </c>
      <c r="E840" t="s">
        <v>126</v>
      </c>
      <c r="F840" t="s">
        <v>2027</v>
      </c>
      <c r="G840" t="s">
        <v>126</v>
      </c>
      <c r="H840" t="s">
        <v>107</v>
      </c>
      <c r="I840" t="s">
        <v>131</v>
      </c>
      <c r="J840" t="s">
        <v>131</v>
      </c>
      <c r="K840" s="20">
        <v>43857</v>
      </c>
      <c r="L840" s="20">
        <v>43857</v>
      </c>
      <c r="M840" t="s">
        <v>2040</v>
      </c>
      <c r="N840">
        <v>6</v>
      </c>
      <c r="O840">
        <v>1</v>
      </c>
      <c r="P840" s="20">
        <v>41301</v>
      </c>
      <c r="Q840" t="s">
        <v>126</v>
      </c>
      <c r="R840" s="20">
        <v>41876</v>
      </c>
      <c r="S840">
        <v>1</v>
      </c>
      <c r="T840" s="20">
        <v>43857</v>
      </c>
      <c r="U840" t="s">
        <v>126</v>
      </c>
      <c r="V840">
        <v>0</v>
      </c>
      <c r="W840">
        <v>0</v>
      </c>
      <c r="X840">
        <v>0</v>
      </c>
      <c r="Y840" t="str">
        <f>Tableau_Lancer_la_requête_à_partir_de_dbfin01[[#This Row],[CATEG_ISSUER]]</f>
        <v>Corporate</v>
      </c>
    </row>
    <row r="841" spans="1:25" x14ac:dyDescent="0.25">
      <c r="A841" t="s">
        <v>2041</v>
      </c>
      <c r="B841" t="s">
        <v>244</v>
      </c>
      <c r="C841" t="s">
        <v>129</v>
      </c>
      <c r="D841">
        <v>9</v>
      </c>
      <c r="E841" t="s">
        <v>126</v>
      </c>
      <c r="F841" t="s">
        <v>2027</v>
      </c>
      <c r="G841" t="s">
        <v>126</v>
      </c>
      <c r="H841" t="s">
        <v>107</v>
      </c>
      <c r="I841" t="s">
        <v>131</v>
      </c>
      <c r="J841" t="s">
        <v>131</v>
      </c>
      <c r="K841" s="20">
        <v>42849</v>
      </c>
      <c r="L841" s="20">
        <v>42849</v>
      </c>
      <c r="M841" t="s">
        <v>2042</v>
      </c>
      <c r="N841">
        <v>4.125</v>
      </c>
      <c r="O841">
        <v>1</v>
      </c>
      <c r="P841" s="20">
        <v>41388</v>
      </c>
      <c r="Q841" t="s">
        <v>126</v>
      </c>
      <c r="R841" s="20">
        <v>41876</v>
      </c>
      <c r="S841">
        <v>1</v>
      </c>
      <c r="T841" s="20">
        <v>42849</v>
      </c>
      <c r="U841" t="s">
        <v>126</v>
      </c>
      <c r="V841">
        <v>0</v>
      </c>
      <c r="W841">
        <v>0</v>
      </c>
      <c r="X841">
        <v>0</v>
      </c>
      <c r="Y841" t="str">
        <f>Tableau_Lancer_la_requête_à_partir_de_dbfin01[[#This Row],[CATEG_ISSUER]]</f>
        <v>Corporate</v>
      </c>
    </row>
    <row r="842" spans="1:25" x14ac:dyDescent="0.25">
      <c r="A842" t="s">
        <v>2043</v>
      </c>
      <c r="B842" t="s">
        <v>244</v>
      </c>
      <c r="C842" t="s">
        <v>129</v>
      </c>
      <c r="D842">
        <v>9</v>
      </c>
      <c r="E842" t="s">
        <v>126</v>
      </c>
      <c r="F842" t="s">
        <v>2027</v>
      </c>
      <c r="G842" t="s">
        <v>126</v>
      </c>
      <c r="H842" t="s">
        <v>107</v>
      </c>
      <c r="I842" t="s">
        <v>131</v>
      </c>
      <c r="J842" t="s">
        <v>131</v>
      </c>
      <c r="K842" s="20">
        <v>42850</v>
      </c>
      <c r="L842" s="20">
        <v>42850</v>
      </c>
      <c r="M842" t="s">
        <v>2044</v>
      </c>
      <c r="N842">
        <v>2.31</v>
      </c>
      <c r="O842">
        <v>1</v>
      </c>
      <c r="P842" s="20">
        <v>41754</v>
      </c>
      <c r="Q842" t="s">
        <v>126</v>
      </c>
      <c r="R842" s="20">
        <v>41876</v>
      </c>
      <c r="S842">
        <v>1</v>
      </c>
      <c r="T842" s="20">
        <v>42850</v>
      </c>
      <c r="U842" t="s">
        <v>126</v>
      </c>
      <c r="V842">
        <v>0</v>
      </c>
      <c r="W842">
        <v>0</v>
      </c>
      <c r="X842">
        <v>0</v>
      </c>
      <c r="Y842" t="str">
        <f>Tableau_Lancer_la_requête_à_partir_de_dbfin01[[#This Row],[CATEG_ISSUER]]</f>
        <v>Corporate</v>
      </c>
    </row>
    <row r="843" spans="1:25" x14ac:dyDescent="0.25">
      <c r="A843" t="s">
        <v>2045</v>
      </c>
      <c r="B843" t="s">
        <v>717</v>
      </c>
      <c r="C843" t="s">
        <v>129</v>
      </c>
      <c r="D843">
        <v>11</v>
      </c>
      <c r="E843" t="s">
        <v>126</v>
      </c>
      <c r="F843" t="s">
        <v>718</v>
      </c>
      <c r="G843" t="s">
        <v>126</v>
      </c>
      <c r="H843" t="s">
        <v>107</v>
      </c>
      <c r="I843" t="s">
        <v>131</v>
      </c>
      <c r="J843" t="s">
        <v>131</v>
      </c>
      <c r="K843" s="20">
        <v>42816</v>
      </c>
      <c r="L843" s="20">
        <v>42816</v>
      </c>
      <c r="M843" t="s">
        <v>2046</v>
      </c>
      <c r="N843">
        <v>5.1360000000000001</v>
      </c>
      <c r="O843">
        <v>1</v>
      </c>
      <c r="P843" s="20">
        <v>39163</v>
      </c>
      <c r="Q843" t="s">
        <v>126</v>
      </c>
      <c r="R843" s="20">
        <v>41876</v>
      </c>
      <c r="S843">
        <v>1</v>
      </c>
      <c r="T843" s="20">
        <v>42816</v>
      </c>
      <c r="U843" t="s">
        <v>126</v>
      </c>
      <c r="V843">
        <v>0</v>
      </c>
      <c r="W843">
        <v>0</v>
      </c>
      <c r="X843">
        <v>0</v>
      </c>
      <c r="Y843" t="str">
        <f>Tableau_Lancer_la_requête_à_partir_de_dbfin01[[#This Row],[CATEG_ISSUER]]</f>
        <v>Corporate</v>
      </c>
    </row>
    <row r="844" spans="1:25" x14ac:dyDescent="0.25">
      <c r="A844" t="s">
        <v>2047</v>
      </c>
      <c r="B844" t="s">
        <v>717</v>
      </c>
      <c r="C844" t="s">
        <v>129</v>
      </c>
      <c r="D844">
        <v>11</v>
      </c>
      <c r="E844" t="s">
        <v>126</v>
      </c>
      <c r="F844" t="s">
        <v>718</v>
      </c>
      <c r="G844" t="s">
        <v>126</v>
      </c>
      <c r="H844" t="s">
        <v>107</v>
      </c>
      <c r="I844" t="s">
        <v>131</v>
      </c>
      <c r="J844" t="s">
        <v>131</v>
      </c>
      <c r="K844" s="20">
        <v>43041</v>
      </c>
      <c r="L844" s="20">
        <v>43041</v>
      </c>
      <c r="M844" t="s">
        <v>2048</v>
      </c>
      <c r="N844">
        <v>5.44</v>
      </c>
      <c r="O844">
        <v>1</v>
      </c>
      <c r="P844" s="20">
        <v>39388</v>
      </c>
      <c r="Q844" t="s">
        <v>126</v>
      </c>
      <c r="R844" s="20">
        <v>41876</v>
      </c>
      <c r="S844">
        <v>1</v>
      </c>
      <c r="T844" s="20">
        <v>43041</v>
      </c>
      <c r="U844" t="s">
        <v>126</v>
      </c>
      <c r="V844">
        <v>0</v>
      </c>
      <c r="W844">
        <v>0</v>
      </c>
      <c r="X844">
        <v>0</v>
      </c>
      <c r="Y844" t="str">
        <f>Tableau_Lancer_la_requête_à_partir_de_dbfin01[[#This Row],[CATEG_ISSUER]]</f>
        <v>Corporate</v>
      </c>
    </row>
    <row r="845" spans="1:25" x14ac:dyDescent="0.25">
      <c r="A845" t="s">
        <v>2049</v>
      </c>
      <c r="B845" t="s">
        <v>717</v>
      </c>
      <c r="C845" t="s">
        <v>129</v>
      </c>
      <c r="D845">
        <v>11</v>
      </c>
      <c r="E845" t="s">
        <v>126</v>
      </c>
      <c r="F845" t="s">
        <v>718</v>
      </c>
      <c r="G845" t="s">
        <v>126</v>
      </c>
      <c r="H845" t="s">
        <v>107</v>
      </c>
      <c r="I845" t="s">
        <v>131</v>
      </c>
      <c r="J845" t="s">
        <v>131</v>
      </c>
      <c r="K845" s="20">
        <v>43144</v>
      </c>
      <c r="L845" s="20">
        <v>43144</v>
      </c>
      <c r="M845" t="s">
        <v>2050</v>
      </c>
      <c r="N845">
        <v>6.6050000000000004</v>
      </c>
      <c r="O845">
        <v>1</v>
      </c>
      <c r="P845" s="20">
        <v>39491</v>
      </c>
      <c r="Q845" t="s">
        <v>126</v>
      </c>
      <c r="R845" s="20">
        <v>41876</v>
      </c>
      <c r="S845">
        <v>1</v>
      </c>
      <c r="T845" s="20">
        <v>43144</v>
      </c>
      <c r="U845" t="s">
        <v>126</v>
      </c>
      <c r="V845">
        <v>0</v>
      </c>
      <c r="W845">
        <v>0</v>
      </c>
      <c r="X845">
        <v>0</v>
      </c>
      <c r="Y845" t="str">
        <f>Tableau_Lancer_la_requête_à_partir_de_dbfin01[[#This Row],[CATEG_ISSUER]]</f>
        <v>Corporate</v>
      </c>
    </row>
    <row r="846" spans="1:25" x14ac:dyDescent="0.25">
      <c r="A846" t="s">
        <v>2051</v>
      </c>
      <c r="B846" t="s">
        <v>717</v>
      </c>
      <c r="C846" t="s">
        <v>129</v>
      </c>
      <c r="D846">
        <v>11</v>
      </c>
      <c r="E846" t="s">
        <v>126</v>
      </c>
      <c r="F846" t="s">
        <v>718</v>
      </c>
      <c r="G846" t="s">
        <v>126</v>
      </c>
      <c r="H846" t="s">
        <v>107</v>
      </c>
      <c r="I846" t="s">
        <v>131</v>
      </c>
      <c r="J846" t="s">
        <v>131</v>
      </c>
      <c r="K846" s="20">
        <v>42809</v>
      </c>
      <c r="L846" s="20">
        <v>42809</v>
      </c>
      <c r="M846" t="s">
        <v>2052</v>
      </c>
      <c r="N846">
        <v>3.7549999999999999</v>
      </c>
      <c r="O846">
        <v>1</v>
      </c>
      <c r="P846" s="20">
        <v>41348</v>
      </c>
      <c r="Q846" t="s">
        <v>126</v>
      </c>
      <c r="R846" s="20">
        <v>41876</v>
      </c>
      <c r="S846">
        <v>1</v>
      </c>
      <c r="T846" s="20">
        <v>42809</v>
      </c>
      <c r="U846" t="s">
        <v>126</v>
      </c>
      <c r="V846">
        <v>0</v>
      </c>
      <c r="W846">
        <v>0</v>
      </c>
      <c r="X846">
        <v>0</v>
      </c>
      <c r="Y846" t="str">
        <f>Tableau_Lancer_la_requête_à_partir_de_dbfin01[[#This Row],[CATEG_ISSUER]]</f>
        <v>Corporate</v>
      </c>
    </row>
    <row r="847" spans="1:25" x14ac:dyDescent="0.25">
      <c r="A847" t="s">
        <v>2053</v>
      </c>
      <c r="B847" t="s">
        <v>717</v>
      </c>
      <c r="C847" t="s">
        <v>129</v>
      </c>
      <c r="D847">
        <v>11</v>
      </c>
      <c r="E847" t="s">
        <v>126</v>
      </c>
      <c r="F847" t="s">
        <v>718</v>
      </c>
      <c r="G847" t="s">
        <v>126</v>
      </c>
      <c r="H847" t="s">
        <v>107</v>
      </c>
      <c r="I847" t="s">
        <v>131</v>
      </c>
      <c r="J847" t="s">
        <v>131</v>
      </c>
      <c r="K847" s="20">
        <v>43306</v>
      </c>
      <c r="L847" s="20">
        <v>43306</v>
      </c>
      <c r="M847" t="s">
        <v>2054</v>
      </c>
      <c r="N847">
        <v>3.7</v>
      </c>
      <c r="O847">
        <v>1</v>
      </c>
      <c r="P847" s="20">
        <v>41845</v>
      </c>
      <c r="Q847" t="s">
        <v>126</v>
      </c>
      <c r="R847" s="20">
        <v>41876</v>
      </c>
      <c r="S847">
        <v>1</v>
      </c>
      <c r="T847" s="20">
        <v>43306</v>
      </c>
      <c r="U847" t="s">
        <v>126</v>
      </c>
      <c r="V847">
        <v>0</v>
      </c>
      <c r="W847">
        <v>0</v>
      </c>
      <c r="X847">
        <v>0</v>
      </c>
      <c r="Y847" t="str">
        <f>Tableau_Lancer_la_requête_à_partir_de_dbfin01[[#This Row],[CATEG_ISSUER]]</f>
        <v>Corporate</v>
      </c>
    </row>
    <row r="848" spans="1:25" x14ac:dyDescent="0.25">
      <c r="A848" t="s">
        <v>2055</v>
      </c>
      <c r="B848" t="s">
        <v>122</v>
      </c>
      <c r="C848" t="s">
        <v>129</v>
      </c>
      <c r="D848">
        <v>9</v>
      </c>
      <c r="E848" t="s">
        <v>126</v>
      </c>
      <c r="F848" t="s">
        <v>2056</v>
      </c>
      <c r="G848" t="s">
        <v>126</v>
      </c>
      <c r="H848" t="s">
        <v>107</v>
      </c>
      <c r="I848" t="s">
        <v>131</v>
      </c>
      <c r="J848" t="s">
        <v>131</v>
      </c>
      <c r="K848" s="20">
        <v>43806</v>
      </c>
      <c r="L848" s="20">
        <v>43806</v>
      </c>
      <c r="M848" t="s">
        <v>2057</v>
      </c>
      <c r="N848">
        <v>2.375</v>
      </c>
      <c r="O848">
        <v>1</v>
      </c>
      <c r="P848" s="20">
        <v>41615</v>
      </c>
      <c r="Q848" t="s">
        <v>126</v>
      </c>
      <c r="R848" s="20">
        <v>41876</v>
      </c>
      <c r="S848">
        <v>1</v>
      </c>
      <c r="T848" s="20">
        <v>43806</v>
      </c>
      <c r="U848" t="s">
        <v>126</v>
      </c>
      <c r="V848">
        <v>0</v>
      </c>
      <c r="W848">
        <v>0</v>
      </c>
      <c r="X848">
        <v>0</v>
      </c>
      <c r="Y848" t="str">
        <f>Tableau_Lancer_la_requête_à_partir_de_dbfin01[[#This Row],[CATEG_ISSUER]]</f>
        <v>Corporate</v>
      </c>
    </row>
    <row r="849" spans="1:25" x14ac:dyDescent="0.25">
      <c r="A849" t="s">
        <v>2058</v>
      </c>
      <c r="B849" t="s">
        <v>110</v>
      </c>
      <c r="C849" t="s">
        <v>129</v>
      </c>
      <c r="D849">
        <v>9</v>
      </c>
      <c r="E849" t="s">
        <v>126</v>
      </c>
      <c r="F849" t="s">
        <v>2059</v>
      </c>
      <c r="G849" t="s">
        <v>126</v>
      </c>
      <c r="H849" t="s">
        <v>107</v>
      </c>
      <c r="I849" t="s">
        <v>131</v>
      </c>
      <c r="J849" t="s">
        <v>131</v>
      </c>
      <c r="K849" s="20">
        <v>43605</v>
      </c>
      <c r="L849" s="20">
        <v>43605</v>
      </c>
      <c r="M849" t="s">
        <v>2060</v>
      </c>
      <c r="N849">
        <v>4.375</v>
      </c>
      <c r="O849">
        <v>1</v>
      </c>
      <c r="P849" s="20">
        <v>40318</v>
      </c>
      <c r="Q849" t="s">
        <v>126</v>
      </c>
      <c r="R849" s="20">
        <v>41876</v>
      </c>
      <c r="S849">
        <v>1</v>
      </c>
      <c r="T849" s="20">
        <v>43605</v>
      </c>
      <c r="U849" t="s">
        <v>126</v>
      </c>
      <c r="V849">
        <v>0</v>
      </c>
      <c r="W849">
        <v>0</v>
      </c>
      <c r="X849">
        <v>0</v>
      </c>
      <c r="Y849" t="str">
        <f>Tableau_Lancer_la_requête_à_partir_de_dbfin01[[#This Row],[CATEG_ISSUER]]</f>
        <v>Corporate</v>
      </c>
    </row>
    <row r="850" spans="1:25" x14ac:dyDescent="0.25">
      <c r="A850" t="s">
        <v>2061</v>
      </c>
      <c r="B850" t="s">
        <v>128</v>
      </c>
      <c r="C850" t="s">
        <v>160</v>
      </c>
      <c r="D850">
        <v>2</v>
      </c>
      <c r="E850" t="s">
        <v>126</v>
      </c>
      <c r="F850" t="s">
        <v>777</v>
      </c>
      <c r="G850" t="s">
        <v>126</v>
      </c>
      <c r="H850" t="s">
        <v>107</v>
      </c>
      <c r="I850" t="s">
        <v>131</v>
      </c>
      <c r="J850" t="s">
        <v>131</v>
      </c>
      <c r="K850" s="20">
        <v>42670</v>
      </c>
      <c r="L850" s="20">
        <v>42670</v>
      </c>
      <c r="M850" t="s">
        <v>2062</v>
      </c>
      <c r="N850">
        <v>4.125</v>
      </c>
      <c r="O850">
        <v>1</v>
      </c>
      <c r="P850" s="20">
        <v>39382</v>
      </c>
      <c r="Q850" t="s">
        <v>126</v>
      </c>
      <c r="R850" s="20">
        <v>41876</v>
      </c>
      <c r="S850">
        <v>1</v>
      </c>
      <c r="T850" s="20">
        <v>42670</v>
      </c>
      <c r="U850" t="s">
        <v>126</v>
      </c>
      <c r="V850">
        <v>0</v>
      </c>
      <c r="W850">
        <v>0</v>
      </c>
      <c r="X850">
        <v>0</v>
      </c>
      <c r="Y850" t="str">
        <f>Tableau_Lancer_la_requête_à_partir_de_dbfin01[[#This Row],[CATEG_ISSUER]]</f>
        <v>Finance</v>
      </c>
    </row>
    <row r="851" spans="1:25" x14ac:dyDescent="0.25">
      <c r="A851" t="s">
        <v>2063</v>
      </c>
      <c r="B851" t="s">
        <v>128</v>
      </c>
      <c r="C851" t="s">
        <v>160</v>
      </c>
      <c r="D851">
        <v>5</v>
      </c>
      <c r="E851" t="s">
        <v>126</v>
      </c>
      <c r="F851" t="s">
        <v>2064</v>
      </c>
      <c r="G851" t="s">
        <v>126</v>
      </c>
      <c r="H851" t="s">
        <v>107</v>
      </c>
      <c r="I851" t="s">
        <v>131</v>
      </c>
      <c r="J851" t="s">
        <v>131</v>
      </c>
      <c r="K851" s="20">
        <v>61255</v>
      </c>
      <c r="L851" s="20">
        <v>42993</v>
      </c>
      <c r="M851" t="s">
        <v>2065</v>
      </c>
      <c r="N851">
        <v>5.5</v>
      </c>
      <c r="O851">
        <v>1</v>
      </c>
      <c r="P851" s="20">
        <v>39706</v>
      </c>
      <c r="Q851" t="s">
        <v>126</v>
      </c>
      <c r="R851" s="20">
        <v>41876</v>
      </c>
      <c r="S851">
        <v>1</v>
      </c>
      <c r="T851" s="20">
        <v>42993</v>
      </c>
      <c r="U851" t="s">
        <v>164</v>
      </c>
      <c r="V851">
        <v>0</v>
      </c>
      <c r="W851">
        <v>0</v>
      </c>
      <c r="X851">
        <v>0</v>
      </c>
      <c r="Y851" t="str">
        <f>Tableau_Lancer_la_requête_à_partir_de_dbfin01[[#This Row],[CATEG_ISSUER]]</f>
        <v>Finance</v>
      </c>
    </row>
    <row r="852" spans="1:25" x14ac:dyDescent="0.25">
      <c r="A852" t="s">
        <v>2066</v>
      </c>
      <c r="B852" t="s">
        <v>128</v>
      </c>
      <c r="C852" t="s">
        <v>160</v>
      </c>
      <c r="D852">
        <v>2</v>
      </c>
      <c r="E852" t="s">
        <v>126</v>
      </c>
      <c r="F852" t="s">
        <v>2067</v>
      </c>
      <c r="G852" t="s">
        <v>126</v>
      </c>
      <c r="H852" t="s">
        <v>107</v>
      </c>
      <c r="I852" t="s">
        <v>131</v>
      </c>
      <c r="J852" t="s">
        <v>131</v>
      </c>
      <c r="K852" s="20">
        <v>43116</v>
      </c>
      <c r="L852" s="20">
        <v>43116</v>
      </c>
      <c r="M852" t="s">
        <v>2068</v>
      </c>
      <c r="N852">
        <v>5.375</v>
      </c>
      <c r="O852">
        <v>1</v>
      </c>
      <c r="P852" s="20">
        <v>39829</v>
      </c>
      <c r="Q852" t="s">
        <v>126</v>
      </c>
      <c r="R852" s="20">
        <v>41876</v>
      </c>
      <c r="S852">
        <v>1</v>
      </c>
      <c r="T852" s="20">
        <v>43116</v>
      </c>
      <c r="U852" t="s">
        <v>126</v>
      </c>
      <c r="V852">
        <v>0</v>
      </c>
      <c r="W852">
        <v>0</v>
      </c>
      <c r="X852">
        <v>0</v>
      </c>
      <c r="Y852" t="str">
        <f>Tableau_Lancer_la_requête_à_partir_de_dbfin01[[#This Row],[CATEG_ISSUER]]</f>
        <v>Finance</v>
      </c>
    </row>
    <row r="853" spans="1:25" x14ac:dyDescent="0.25">
      <c r="A853" t="s">
        <v>2069</v>
      </c>
      <c r="B853" t="s">
        <v>128</v>
      </c>
      <c r="C853" t="s">
        <v>160</v>
      </c>
      <c r="D853">
        <v>2</v>
      </c>
      <c r="E853" t="s">
        <v>126</v>
      </c>
      <c r="F853" t="s">
        <v>2067</v>
      </c>
      <c r="G853" t="s">
        <v>126</v>
      </c>
      <c r="H853" t="s">
        <v>107</v>
      </c>
      <c r="I853" t="s">
        <v>131</v>
      </c>
      <c r="J853" t="s">
        <v>131</v>
      </c>
      <c r="K853" s="20">
        <v>43480</v>
      </c>
      <c r="L853" s="20">
        <v>43480</v>
      </c>
      <c r="M853" t="s">
        <v>2070</v>
      </c>
      <c r="N853">
        <v>6</v>
      </c>
      <c r="O853">
        <v>1</v>
      </c>
      <c r="P853" s="20">
        <v>39828</v>
      </c>
      <c r="Q853" t="s">
        <v>126</v>
      </c>
      <c r="R853" s="20">
        <v>41876</v>
      </c>
      <c r="S853">
        <v>1</v>
      </c>
      <c r="T853" s="20">
        <v>43480</v>
      </c>
      <c r="U853" t="s">
        <v>126</v>
      </c>
      <c r="V853">
        <v>0</v>
      </c>
      <c r="W853">
        <v>0</v>
      </c>
      <c r="X853">
        <v>0</v>
      </c>
      <c r="Y853" t="str">
        <f>Tableau_Lancer_la_requête_à_partir_de_dbfin01[[#This Row],[CATEG_ISSUER]]</f>
        <v>Finance</v>
      </c>
    </row>
    <row r="854" spans="1:25" x14ac:dyDescent="0.25">
      <c r="A854" t="s">
        <v>2071</v>
      </c>
      <c r="B854" t="s">
        <v>128</v>
      </c>
      <c r="C854" t="s">
        <v>160</v>
      </c>
      <c r="D854">
        <v>2</v>
      </c>
      <c r="E854" t="s">
        <v>126</v>
      </c>
      <c r="F854" t="s">
        <v>2067</v>
      </c>
      <c r="G854" t="s">
        <v>126</v>
      </c>
      <c r="H854" t="s">
        <v>107</v>
      </c>
      <c r="I854" t="s">
        <v>131</v>
      </c>
      <c r="J854" t="s">
        <v>131</v>
      </c>
      <c r="K854" s="20">
        <v>43853</v>
      </c>
      <c r="L854" s="20">
        <v>43853</v>
      </c>
      <c r="M854" t="s">
        <v>2072</v>
      </c>
      <c r="N854">
        <v>5.375</v>
      </c>
      <c r="O854">
        <v>1</v>
      </c>
      <c r="P854" s="20">
        <v>40566</v>
      </c>
      <c r="Q854" t="s">
        <v>126</v>
      </c>
      <c r="R854" s="20">
        <v>41876</v>
      </c>
      <c r="S854">
        <v>1</v>
      </c>
      <c r="T854" s="20">
        <v>43853</v>
      </c>
      <c r="U854" t="s">
        <v>126</v>
      </c>
      <c r="V854">
        <v>0</v>
      </c>
      <c r="W854">
        <v>0</v>
      </c>
      <c r="X854">
        <v>0</v>
      </c>
      <c r="Y854" t="str">
        <f>Tableau_Lancer_la_requête_à_partir_de_dbfin01[[#This Row],[CATEG_ISSUER]]</f>
        <v>Finance</v>
      </c>
    </row>
    <row r="855" spans="1:25" x14ac:dyDescent="0.25">
      <c r="A855" t="s">
        <v>2073</v>
      </c>
      <c r="B855" t="s">
        <v>128</v>
      </c>
      <c r="C855" t="s">
        <v>160</v>
      </c>
      <c r="D855">
        <v>2</v>
      </c>
      <c r="E855" t="s">
        <v>126</v>
      </c>
      <c r="F855" t="s">
        <v>2067</v>
      </c>
      <c r="G855" t="s">
        <v>126</v>
      </c>
      <c r="H855" t="s">
        <v>107</v>
      </c>
      <c r="I855" t="s">
        <v>131</v>
      </c>
      <c r="J855" t="s">
        <v>131</v>
      </c>
      <c r="K855" s="20">
        <v>42795</v>
      </c>
      <c r="L855" s="20">
        <v>42795</v>
      </c>
      <c r="M855" t="s">
        <v>2074</v>
      </c>
      <c r="N855">
        <v>4.25</v>
      </c>
      <c r="O855">
        <v>1</v>
      </c>
      <c r="P855" s="20">
        <v>40603</v>
      </c>
      <c r="Q855" t="s">
        <v>126</v>
      </c>
      <c r="R855" s="20">
        <v>41876</v>
      </c>
      <c r="S855">
        <v>1</v>
      </c>
      <c r="T855" s="20">
        <v>42795</v>
      </c>
      <c r="U855" t="s">
        <v>126</v>
      </c>
      <c r="V855">
        <v>0</v>
      </c>
      <c r="W855">
        <v>0</v>
      </c>
      <c r="X855">
        <v>0</v>
      </c>
      <c r="Y855" t="str">
        <f>Tableau_Lancer_la_requête_à_partir_de_dbfin01[[#This Row],[CATEG_ISSUER]]</f>
        <v>Finance</v>
      </c>
    </row>
    <row r="856" spans="1:25" x14ac:dyDescent="0.25">
      <c r="A856" t="s">
        <v>2075</v>
      </c>
      <c r="B856" t="s">
        <v>128</v>
      </c>
      <c r="C856" t="s">
        <v>160</v>
      </c>
      <c r="D856">
        <v>5</v>
      </c>
      <c r="E856" t="s">
        <v>126</v>
      </c>
      <c r="F856" t="s">
        <v>2067</v>
      </c>
      <c r="G856" t="s">
        <v>126</v>
      </c>
      <c r="H856" t="s">
        <v>107</v>
      </c>
      <c r="I856" t="s">
        <v>131</v>
      </c>
      <c r="J856" t="s">
        <v>131</v>
      </c>
      <c r="K856" s="20">
        <v>61255</v>
      </c>
      <c r="L856" s="20">
        <v>42993</v>
      </c>
      <c r="M856" t="s">
        <v>2065</v>
      </c>
      <c r="N856">
        <v>5.5</v>
      </c>
      <c r="O856">
        <v>1</v>
      </c>
      <c r="P856" s="20">
        <v>40436</v>
      </c>
      <c r="Q856" t="s">
        <v>126</v>
      </c>
      <c r="R856" s="20">
        <v>41876</v>
      </c>
      <c r="S856">
        <v>1</v>
      </c>
      <c r="T856" s="20">
        <v>42993</v>
      </c>
      <c r="U856" t="s">
        <v>164</v>
      </c>
      <c r="V856">
        <v>0</v>
      </c>
      <c r="W856">
        <v>0</v>
      </c>
      <c r="X856">
        <v>0</v>
      </c>
      <c r="Y856" t="str">
        <f>Tableau_Lancer_la_requête_à_partir_de_dbfin01[[#This Row],[CATEG_ISSUER]]</f>
        <v>Finance</v>
      </c>
    </row>
    <row r="857" spans="1:25" x14ac:dyDescent="0.25">
      <c r="A857" t="s">
        <v>2076</v>
      </c>
      <c r="B857" t="s">
        <v>128</v>
      </c>
      <c r="C857" t="s">
        <v>160</v>
      </c>
      <c r="D857">
        <v>5</v>
      </c>
      <c r="E857" t="s">
        <v>126</v>
      </c>
      <c r="F857" t="s">
        <v>2067</v>
      </c>
      <c r="G857" t="s">
        <v>126</v>
      </c>
      <c r="H857" t="s">
        <v>107</v>
      </c>
      <c r="I857" t="s">
        <v>131</v>
      </c>
      <c r="J857" t="s">
        <v>131</v>
      </c>
      <c r="K857" s="20">
        <v>60890</v>
      </c>
      <c r="L857" s="20">
        <v>42628</v>
      </c>
      <c r="M857" t="s">
        <v>2077</v>
      </c>
      <c r="N857">
        <v>4.625</v>
      </c>
      <c r="O857">
        <v>1</v>
      </c>
      <c r="P857" s="20">
        <v>40436</v>
      </c>
      <c r="Q857" t="s">
        <v>126</v>
      </c>
      <c r="R857" s="20">
        <v>41876</v>
      </c>
      <c r="S857">
        <v>1</v>
      </c>
      <c r="T857" s="20">
        <v>42628</v>
      </c>
      <c r="U857" t="s">
        <v>164</v>
      </c>
      <c r="V857">
        <v>0</v>
      </c>
      <c r="W857">
        <v>0</v>
      </c>
      <c r="X857">
        <v>0</v>
      </c>
      <c r="Y857" t="str">
        <f>Tableau_Lancer_la_requête_à_partir_de_dbfin01[[#This Row],[CATEG_ISSUER]]</f>
        <v>Finance</v>
      </c>
    </row>
    <row r="858" spans="1:25" x14ac:dyDescent="0.25">
      <c r="A858" t="s">
        <v>2078</v>
      </c>
      <c r="B858" t="s">
        <v>128</v>
      </c>
      <c r="C858" t="s">
        <v>160</v>
      </c>
      <c r="D858">
        <v>2</v>
      </c>
      <c r="E858" t="s">
        <v>126</v>
      </c>
      <c r="F858" t="s">
        <v>2067</v>
      </c>
      <c r="G858" t="s">
        <v>126</v>
      </c>
      <c r="H858" t="s">
        <v>107</v>
      </c>
      <c r="I858" t="s">
        <v>131</v>
      </c>
      <c r="J858" t="s">
        <v>131</v>
      </c>
      <c r="K858" s="20">
        <v>42464</v>
      </c>
      <c r="L858" s="20">
        <v>42464</v>
      </c>
      <c r="M858" t="s">
        <v>2079</v>
      </c>
      <c r="N858">
        <v>3.75</v>
      </c>
      <c r="O858">
        <v>1</v>
      </c>
      <c r="P858" s="20">
        <v>41003</v>
      </c>
      <c r="Q858" t="s">
        <v>126</v>
      </c>
      <c r="R858" s="20">
        <v>41876</v>
      </c>
      <c r="S858">
        <v>1</v>
      </c>
      <c r="T858" s="20">
        <v>42464</v>
      </c>
      <c r="U858" t="s">
        <v>126</v>
      </c>
      <c r="V858">
        <v>0</v>
      </c>
      <c r="W858">
        <v>0</v>
      </c>
      <c r="X858">
        <v>0</v>
      </c>
      <c r="Y858" t="str">
        <f>Tableau_Lancer_la_requête_à_partir_de_dbfin01[[#This Row],[CATEG_ISSUER]]</f>
        <v>Finance</v>
      </c>
    </row>
    <row r="859" spans="1:25" x14ac:dyDescent="0.25">
      <c r="A859" t="s">
        <v>2080</v>
      </c>
      <c r="B859" t="s">
        <v>128</v>
      </c>
      <c r="C859" t="s">
        <v>160</v>
      </c>
      <c r="D859">
        <v>2</v>
      </c>
      <c r="E859" t="s">
        <v>126</v>
      </c>
      <c r="F859" t="s">
        <v>2067</v>
      </c>
      <c r="G859" t="s">
        <v>126</v>
      </c>
      <c r="H859" t="s">
        <v>107</v>
      </c>
      <c r="I859" t="s">
        <v>131</v>
      </c>
      <c r="J859" t="s">
        <v>131</v>
      </c>
      <c r="K859" s="20">
        <v>43634</v>
      </c>
      <c r="L859" s="20">
        <v>43634</v>
      </c>
      <c r="M859" t="s">
        <v>2081</v>
      </c>
      <c r="N859">
        <v>2.875</v>
      </c>
      <c r="O859">
        <v>1</v>
      </c>
      <c r="P859" s="20">
        <v>41443</v>
      </c>
      <c r="Q859" t="s">
        <v>126</v>
      </c>
      <c r="R859" s="20">
        <v>41876</v>
      </c>
      <c r="S859">
        <v>1</v>
      </c>
      <c r="T859" s="20">
        <v>43634</v>
      </c>
      <c r="U859" t="s">
        <v>126</v>
      </c>
      <c r="V859">
        <v>0</v>
      </c>
      <c r="W859">
        <v>0</v>
      </c>
      <c r="X859">
        <v>0</v>
      </c>
      <c r="Y859" t="str">
        <f>Tableau_Lancer_la_requête_à_partir_de_dbfin01[[#This Row],[CATEG_ISSUER]]</f>
        <v>Finance</v>
      </c>
    </row>
    <row r="860" spans="1:25" x14ac:dyDescent="0.25">
      <c r="A860" t="s">
        <v>2082</v>
      </c>
      <c r="B860" t="s">
        <v>128</v>
      </c>
      <c r="C860" t="s">
        <v>160</v>
      </c>
      <c r="D860">
        <v>2</v>
      </c>
      <c r="E860" t="s">
        <v>126</v>
      </c>
      <c r="F860" t="s">
        <v>2067</v>
      </c>
      <c r="G860" t="s">
        <v>126</v>
      </c>
      <c r="H860" t="s">
        <v>107</v>
      </c>
      <c r="I860" t="s">
        <v>131</v>
      </c>
      <c r="J860" t="s">
        <v>131</v>
      </c>
      <c r="K860" s="20">
        <v>43174</v>
      </c>
      <c r="L860" s="20">
        <v>43174</v>
      </c>
      <c r="M860" t="s">
        <v>2083</v>
      </c>
      <c r="N860">
        <v>1.625</v>
      </c>
      <c r="O860">
        <v>1</v>
      </c>
      <c r="P860" s="20">
        <v>41348</v>
      </c>
      <c r="Q860" t="s">
        <v>126</v>
      </c>
      <c r="R860" s="20">
        <v>41876</v>
      </c>
      <c r="S860">
        <v>1</v>
      </c>
      <c r="T860" s="20">
        <v>43174</v>
      </c>
      <c r="U860" t="s">
        <v>126</v>
      </c>
      <c r="V860">
        <v>0</v>
      </c>
      <c r="W860">
        <v>0</v>
      </c>
      <c r="X860">
        <v>0</v>
      </c>
      <c r="Y860" t="str">
        <f>Tableau_Lancer_la_requête_à_partir_de_dbfin01[[#This Row],[CATEG_ISSUER]]</f>
        <v>Finance</v>
      </c>
    </row>
    <row r="861" spans="1:25" x14ac:dyDescent="0.25">
      <c r="A861" t="s">
        <v>2084</v>
      </c>
      <c r="B861" t="s">
        <v>128</v>
      </c>
      <c r="C861" t="s">
        <v>160</v>
      </c>
      <c r="D861">
        <v>2</v>
      </c>
      <c r="E861" t="s">
        <v>126</v>
      </c>
      <c r="F861" t="s">
        <v>2067</v>
      </c>
      <c r="G861" t="s">
        <v>126</v>
      </c>
      <c r="H861" t="s">
        <v>107</v>
      </c>
      <c r="I861" t="s">
        <v>131</v>
      </c>
      <c r="J861" t="s">
        <v>131</v>
      </c>
      <c r="K861" s="20">
        <v>42857</v>
      </c>
      <c r="L861" s="20">
        <v>42857</v>
      </c>
      <c r="M861" t="s">
        <v>2085</v>
      </c>
      <c r="N861">
        <v>1</v>
      </c>
      <c r="O861">
        <v>1</v>
      </c>
      <c r="P861" s="20">
        <v>41761</v>
      </c>
      <c r="Q861" t="s">
        <v>126</v>
      </c>
      <c r="R861" s="20">
        <v>41876</v>
      </c>
      <c r="S861">
        <v>1</v>
      </c>
      <c r="T861" s="20">
        <v>42857</v>
      </c>
      <c r="U861" t="s">
        <v>126</v>
      </c>
      <c r="V861">
        <v>0</v>
      </c>
      <c r="W861">
        <v>0</v>
      </c>
      <c r="X861">
        <v>0</v>
      </c>
      <c r="Y861" t="str">
        <f>Tableau_Lancer_la_requête_à_partir_de_dbfin01[[#This Row],[CATEG_ISSUER]]</f>
        <v>Finance</v>
      </c>
    </row>
    <row r="862" spans="1:25" x14ac:dyDescent="0.25">
      <c r="A862" t="s">
        <v>2086</v>
      </c>
      <c r="B862" t="s">
        <v>122</v>
      </c>
      <c r="C862" t="s">
        <v>129</v>
      </c>
      <c r="D862">
        <v>9</v>
      </c>
      <c r="E862" t="s">
        <v>126</v>
      </c>
      <c r="F862" t="s">
        <v>2087</v>
      </c>
      <c r="G862" t="s">
        <v>126</v>
      </c>
      <c r="H862" t="s">
        <v>107</v>
      </c>
      <c r="I862" t="s">
        <v>131</v>
      </c>
      <c r="J862" t="s">
        <v>131</v>
      </c>
      <c r="K862" s="20">
        <v>42481</v>
      </c>
      <c r="L862" s="20">
        <v>42481</v>
      </c>
      <c r="M862" t="s">
        <v>2088</v>
      </c>
      <c r="N862">
        <v>4.25</v>
      </c>
      <c r="O862">
        <v>1</v>
      </c>
      <c r="P862" s="20">
        <v>41020</v>
      </c>
      <c r="Q862" t="s">
        <v>126</v>
      </c>
      <c r="R862" s="20">
        <v>41876</v>
      </c>
      <c r="S862">
        <v>1</v>
      </c>
      <c r="T862" s="20">
        <v>42481</v>
      </c>
      <c r="U862" t="s">
        <v>126</v>
      </c>
      <c r="V862">
        <v>0</v>
      </c>
      <c r="W862">
        <v>0</v>
      </c>
      <c r="X862">
        <v>0</v>
      </c>
      <c r="Y862" t="str">
        <f>Tableau_Lancer_la_requête_à_partir_de_dbfin01[[#This Row],[CATEG_ISSUER]]</f>
        <v>Corporate</v>
      </c>
    </row>
    <row r="863" spans="1:25" x14ac:dyDescent="0.25">
      <c r="A863" t="s">
        <v>2089</v>
      </c>
      <c r="B863" t="s">
        <v>110</v>
      </c>
      <c r="C863" t="s">
        <v>160</v>
      </c>
      <c r="D863">
        <v>8</v>
      </c>
      <c r="E863" t="s">
        <v>126</v>
      </c>
      <c r="F863" t="s">
        <v>2090</v>
      </c>
      <c r="G863" t="s">
        <v>126</v>
      </c>
      <c r="H863" t="s">
        <v>107</v>
      </c>
      <c r="I863" t="s">
        <v>131</v>
      </c>
      <c r="J863" t="s">
        <v>131</v>
      </c>
      <c r="K863" s="20">
        <v>43566</v>
      </c>
      <c r="L863" s="20">
        <v>43566</v>
      </c>
      <c r="M863" t="s">
        <v>2091</v>
      </c>
      <c r="N863">
        <v>4.75</v>
      </c>
      <c r="O863">
        <v>1</v>
      </c>
      <c r="P863" s="20">
        <v>41375</v>
      </c>
      <c r="Q863" t="s">
        <v>126</v>
      </c>
      <c r="R863" s="20">
        <v>41876</v>
      </c>
      <c r="S863">
        <v>1</v>
      </c>
      <c r="T863" s="20">
        <v>43566</v>
      </c>
      <c r="U863" t="s">
        <v>126</v>
      </c>
      <c r="V863">
        <v>0</v>
      </c>
      <c r="W863">
        <v>0</v>
      </c>
      <c r="X863">
        <v>0</v>
      </c>
      <c r="Y863" t="str">
        <f>Tableau_Lancer_la_requête_à_partir_de_dbfin01[[#This Row],[CATEG_ISSUER]]</f>
        <v>Finance</v>
      </c>
    </row>
    <row r="864" spans="1:25" x14ac:dyDescent="0.25">
      <c r="A864" t="s">
        <v>2092</v>
      </c>
      <c r="B864" t="s">
        <v>648</v>
      </c>
      <c r="C864" t="s">
        <v>129</v>
      </c>
      <c r="D864">
        <v>10</v>
      </c>
      <c r="E864" t="s">
        <v>126</v>
      </c>
      <c r="F864" t="s">
        <v>2093</v>
      </c>
      <c r="G864" t="s">
        <v>126</v>
      </c>
      <c r="H864" t="s">
        <v>107</v>
      </c>
      <c r="I864" t="s">
        <v>131</v>
      </c>
      <c r="J864" t="s">
        <v>131</v>
      </c>
      <c r="K864" s="20">
        <v>42857</v>
      </c>
      <c r="L864" s="20">
        <v>42857</v>
      </c>
      <c r="M864" t="s">
        <v>2094</v>
      </c>
      <c r="N864">
        <v>2.875</v>
      </c>
      <c r="O864">
        <v>1</v>
      </c>
      <c r="P864" s="20">
        <v>41396</v>
      </c>
      <c r="Q864" t="s">
        <v>126</v>
      </c>
      <c r="R864" s="20">
        <v>41876</v>
      </c>
      <c r="S864">
        <v>1</v>
      </c>
      <c r="T864" s="20">
        <v>42857</v>
      </c>
      <c r="U864" t="s">
        <v>126</v>
      </c>
      <c r="V864">
        <v>0</v>
      </c>
      <c r="W864">
        <v>0</v>
      </c>
      <c r="X864">
        <v>0</v>
      </c>
      <c r="Y864" t="str">
        <f>Tableau_Lancer_la_requête_à_partir_de_dbfin01[[#This Row],[CATEG_ISSUER]]</f>
        <v>Corporate</v>
      </c>
    </row>
    <row r="865" spans="1:25" x14ac:dyDescent="0.25">
      <c r="A865" t="s">
        <v>2095</v>
      </c>
      <c r="B865" t="s">
        <v>648</v>
      </c>
      <c r="C865" t="s">
        <v>129</v>
      </c>
      <c r="D865">
        <v>10</v>
      </c>
      <c r="E865" t="s">
        <v>126</v>
      </c>
      <c r="F865" t="s">
        <v>2096</v>
      </c>
      <c r="G865" t="s">
        <v>126</v>
      </c>
      <c r="H865" t="s">
        <v>107</v>
      </c>
      <c r="I865" t="s">
        <v>131</v>
      </c>
      <c r="J865" t="s">
        <v>131</v>
      </c>
      <c r="K865" s="20">
        <v>43440</v>
      </c>
      <c r="L865" s="20">
        <v>43440</v>
      </c>
      <c r="M865" t="s">
        <v>2097</v>
      </c>
      <c r="N865">
        <v>2.625</v>
      </c>
      <c r="O865">
        <v>1</v>
      </c>
      <c r="P865" s="20">
        <v>41614</v>
      </c>
      <c r="Q865" t="s">
        <v>126</v>
      </c>
      <c r="R865" s="20">
        <v>42346</v>
      </c>
      <c r="S865">
        <v>1</v>
      </c>
      <c r="T865" s="20">
        <v>43440</v>
      </c>
      <c r="U865" t="s">
        <v>126</v>
      </c>
      <c r="V865">
        <v>0</v>
      </c>
      <c r="W865">
        <v>0</v>
      </c>
      <c r="X865">
        <v>0</v>
      </c>
      <c r="Y865" t="str">
        <f>Tableau_Lancer_la_requête_à_partir_de_dbfin01[[#This Row],[CATEG_ISSUER]]</f>
        <v>Corporate</v>
      </c>
    </row>
    <row r="866" spans="1:25" x14ac:dyDescent="0.25">
      <c r="A866" t="s">
        <v>2098</v>
      </c>
      <c r="B866" t="s">
        <v>1154</v>
      </c>
      <c r="C866" t="s">
        <v>129</v>
      </c>
      <c r="D866">
        <v>9</v>
      </c>
      <c r="E866" t="s">
        <v>126</v>
      </c>
      <c r="F866" t="s">
        <v>818</v>
      </c>
      <c r="G866" t="s">
        <v>126</v>
      </c>
      <c r="H866" t="s">
        <v>107</v>
      </c>
      <c r="I866" t="s">
        <v>131</v>
      </c>
      <c r="J866" t="s">
        <v>131</v>
      </c>
      <c r="K866" s="20">
        <v>42899</v>
      </c>
      <c r="L866" s="20">
        <v>42899</v>
      </c>
      <c r="M866" t="s">
        <v>2099</v>
      </c>
      <c r="N866">
        <v>5.25</v>
      </c>
      <c r="O866">
        <v>1</v>
      </c>
      <c r="P866" s="20">
        <v>39612</v>
      </c>
      <c r="Q866" t="s">
        <v>126</v>
      </c>
      <c r="R866" s="20">
        <v>41876</v>
      </c>
      <c r="S866">
        <v>1</v>
      </c>
      <c r="T866" s="20">
        <v>42899</v>
      </c>
      <c r="U866" t="s">
        <v>126</v>
      </c>
      <c r="V866">
        <v>0</v>
      </c>
      <c r="W866">
        <v>0</v>
      </c>
      <c r="X866">
        <v>0</v>
      </c>
      <c r="Y866" t="str">
        <f>Tableau_Lancer_la_requête_à_partir_de_dbfin01[[#This Row],[CATEG_ISSUER]]</f>
        <v>Corporate</v>
      </c>
    </row>
    <row r="867" spans="1:25" x14ac:dyDescent="0.25">
      <c r="A867" t="s">
        <v>2100</v>
      </c>
      <c r="B867" t="s">
        <v>1154</v>
      </c>
      <c r="C867" t="s">
        <v>129</v>
      </c>
      <c r="D867">
        <v>9</v>
      </c>
      <c r="E867" t="s">
        <v>126</v>
      </c>
      <c r="F867" t="s">
        <v>818</v>
      </c>
      <c r="G867" t="s">
        <v>126</v>
      </c>
      <c r="H867" t="s">
        <v>107</v>
      </c>
      <c r="I867" t="s">
        <v>131</v>
      </c>
      <c r="J867" t="s">
        <v>131</v>
      </c>
      <c r="K867" s="20">
        <v>42816</v>
      </c>
      <c r="L867" s="20">
        <v>42816</v>
      </c>
      <c r="M867" t="s">
        <v>2101</v>
      </c>
      <c r="N867">
        <v>5.25</v>
      </c>
      <c r="O867">
        <v>1</v>
      </c>
      <c r="P867" s="20">
        <v>40624</v>
      </c>
      <c r="Q867" t="s">
        <v>126</v>
      </c>
      <c r="R867" s="20">
        <v>41876</v>
      </c>
      <c r="S867">
        <v>1</v>
      </c>
      <c r="T867" s="20">
        <v>42816</v>
      </c>
      <c r="U867" t="s">
        <v>126</v>
      </c>
      <c r="V867">
        <v>0</v>
      </c>
      <c r="W867">
        <v>0</v>
      </c>
      <c r="X867">
        <v>0</v>
      </c>
      <c r="Y867" t="str">
        <f>Tableau_Lancer_la_requête_à_partir_de_dbfin01[[#This Row],[CATEG_ISSUER]]</f>
        <v>Corporate</v>
      </c>
    </row>
    <row r="868" spans="1:25" x14ac:dyDescent="0.25">
      <c r="A868" t="s">
        <v>2102</v>
      </c>
      <c r="B868" t="s">
        <v>648</v>
      </c>
      <c r="C868" t="s">
        <v>129</v>
      </c>
      <c r="D868">
        <v>9</v>
      </c>
      <c r="E868" t="s">
        <v>126</v>
      </c>
      <c r="F868" t="s">
        <v>818</v>
      </c>
      <c r="G868" t="s">
        <v>126</v>
      </c>
      <c r="H868" t="s">
        <v>107</v>
      </c>
      <c r="I868" t="s">
        <v>131</v>
      </c>
      <c r="J868" t="s">
        <v>131</v>
      </c>
      <c r="K868" s="20">
        <v>42509</v>
      </c>
      <c r="L868" s="20">
        <v>42509</v>
      </c>
      <c r="M868" t="s">
        <v>2103</v>
      </c>
      <c r="N868">
        <v>1.75</v>
      </c>
      <c r="O868">
        <v>1</v>
      </c>
      <c r="P868" s="20">
        <v>41413</v>
      </c>
      <c r="Q868" t="s">
        <v>126</v>
      </c>
      <c r="R868" s="20">
        <v>41876</v>
      </c>
      <c r="S868">
        <v>1</v>
      </c>
      <c r="T868" s="20">
        <v>42509</v>
      </c>
      <c r="U868" t="s">
        <v>126</v>
      </c>
      <c r="V868">
        <v>0</v>
      </c>
      <c r="W868">
        <v>0</v>
      </c>
      <c r="X868">
        <v>0</v>
      </c>
      <c r="Y868" t="str">
        <f>Tableau_Lancer_la_requête_à_partir_de_dbfin01[[#This Row],[CATEG_ISSUER]]</f>
        <v>Corporate</v>
      </c>
    </row>
    <row r="869" spans="1:25" x14ac:dyDescent="0.25">
      <c r="A869" t="s">
        <v>2104</v>
      </c>
      <c r="B869" t="s">
        <v>110</v>
      </c>
      <c r="C869" t="s">
        <v>160</v>
      </c>
      <c r="D869">
        <v>9</v>
      </c>
      <c r="E869" t="s">
        <v>126</v>
      </c>
      <c r="F869" t="s">
        <v>2105</v>
      </c>
      <c r="G869" t="s">
        <v>126</v>
      </c>
      <c r="H869" t="s">
        <v>107</v>
      </c>
      <c r="I869" t="s">
        <v>131</v>
      </c>
      <c r="J869" t="s">
        <v>131</v>
      </c>
      <c r="K869" s="20">
        <v>43193</v>
      </c>
      <c r="L869" s="20">
        <v>43193</v>
      </c>
      <c r="M869" t="s">
        <v>2106</v>
      </c>
      <c r="N869">
        <v>3.125</v>
      </c>
      <c r="O869">
        <v>1</v>
      </c>
      <c r="P869" s="20">
        <v>41732</v>
      </c>
      <c r="Q869" t="s">
        <v>126</v>
      </c>
      <c r="R869" s="20">
        <v>41876</v>
      </c>
      <c r="S869">
        <v>1</v>
      </c>
      <c r="T869" s="20">
        <v>43193</v>
      </c>
      <c r="U869" t="s">
        <v>126</v>
      </c>
      <c r="V869">
        <v>0</v>
      </c>
      <c r="W869">
        <v>0</v>
      </c>
      <c r="X869">
        <v>0</v>
      </c>
      <c r="Y869" t="str">
        <f>Tableau_Lancer_la_requête_à_partir_de_dbfin01[[#This Row],[CATEG_ISSUER]]</f>
        <v>Finance</v>
      </c>
    </row>
    <row r="870" spans="1:25" x14ac:dyDescent="0.25">
      <c r="A870" t="s">
        <v>2107</v>
      </c>
      <c r="B870" t="s">
        <v>128</v>
      </c>
      <c r="C870" t="s">
        <v>160</v>
      </c>
      <c r="D870">
        <v>7</v>
      </c>
      <c r="E870" t="s">
        <v>126</v>
      </c>
      <c r="F870" t="s">
        <v>774</v>
      </c>
      <c r="G870" t="s">
        <v>126</v>
      </c>
      <c r="H870" t="s">
        <v>107</v>
      </c>
      <c r="I870" t="s">
        <v>131</v>
      </c>
      <c r="J870" t="s">
        <v>131</v>
      </c>
      <c r="K870" s="20">
        <v>42513</v>
      </c>
      <c r="L870" s="20">
        <v>42513</v>
      </c>
      <c r="M870" t="s">
        <v>2108</v>
      </c>
      <c r="N870">
        <v>4.5</v>
      </c>
      <c r="O870">
        <v>1</v>
      </c>
      <c r="P870" s="20">
        <v>39225</v>
      </c>
      <c r="Q870" t="s">
        <v>126</v>
      </c>
      <c r="R870" s="20">
        <v>41876</v>
      </c>
      <c r="S870">
        <v>1</v>
      </c>
      <c r="T870" s="20">
        <v>42513</v>
      </c>
      <c r="U870" t="s">
        <v>126</v>
      </c>
      <c r="V870">
        <v>0</v>
      </c>
      <c r="W870">
        <v>0</v>
      </c>
      <c r="X870">
        <v>0</v>
      </c>
      <c r="Y870" t="str">
        <f>Tableau_Lancer_la_requête_à_partir_de_dbfin01[[#This Row],[CATEG_ISSUER]]</f>
        <v>Finance</v>
      </c>
    </row>
    <row r="871" spans="1:25" x14ac:dyDescent="0.25">
      <c r="A871" t="s">
        <v>2109</v>
      </c>
      <c r="B871" t="s">
        <v>128</v>
      </c>
      <c r="C871" t="s">
        <v>160</v>
      </c>
      <c r="D871">
        <v>7</v>
      </c>
      <c r="E871" t="s">
        <v>126</v>
      </c>
      <c r="F871" t="s">
        <v>774</v>
      </c>
      <c r="G871" t="s">
        <v>126</v>
      </c>
      <c r="H871" t="s">
        <v>107</v>
      </c>
      <c r="I871" t="s">
        <v>131</v>
      </c>
      <c r="J871" t="s">
        <v>131</v>
      </c>
      <c r="K871" s="20">
        <v>42765</v>
      </c>
      <c r="L871" s="20">
        <v>42765</v>
      </c>
      <c r="M871" t="s">
        <v>2110</v>
      </c>
      <c r="N871">
        <v>4.5</v>
      </c>
      <c r="O871">
        <v>1</v>
      </c>
      <c r="P871" s="20">
        <v>39477</v>
      </c>
      <c r="Q871" t="s">
        <v>126</v>
      </c>
      <c r="R871" s="20">
        <v>41876</v>
      </c>
      <c r="S871">
        <v>1</v>
      </c>
      <c r="T871" s="20">
        <v>42765</v>
      </c>
      <c r="U871" t="s">
        <v>126</v>
      </c>
      <c r="V871">
        <v>0</v>
      </c>
      <c r="W871">
        <v>0</v>
      </c>
      <c r="X871">
        <v>0</v>
      </c>
      <c r="Y871" t="str">
        <f>Tableau_Lancer_la_requête_à_partir_de_dbfin01[[#This Row],[CATEG_ISSUER]]</f>
        <v>Finance</v>
      </c>
    </row>
    <row r="872" spans="1:25" x14ac:dyDescent="0.25">
      <c r="A872" t="s">
        <v>2111</v>
      </c>
      <c r="B872" t="s">
        <v>128</v>
      </c>
      <c r="C872" t="s">
        <v>160</v>
      </c>
      <c r="D872">
        <v>7</v>
      </c>
      <c r="E872" t="s">
        <v>126</v>
      </c>
      <c r="F872" t="s">
        <v>774</v>
      </c>
      <c r="G872" t="s">
        <v>126</v>
      </c>
      <c r="H872" t="s">
        <v>107</v>
      </c>
      <c r="I872" t="s">
        <v>131</v>
      </c>
      <c r="J872" t="s">
        <v>131</v>
      </c>
      <c r="K872" s="20">
        <v>43222</v>
      </c>
      <c r="L872" s="20">
        <v>43222</v>
      </c>
      <c r="M872" t="s">
        <v>2112</v>
      </c>
      <c r="N872">
        <v>6.375</v>
      </c>
      <c r="O872">
        <v>1</v>
      </c>
      <c r="P872" s="20">
        <v>39935</v>
      </c>
      <c r="Q872" t="s">
        <v>126</v>
      </c>
      <c r="R872" s="20">
        <v>41876</v>
      </c>
      <c r="S872">
        <v>1</v>
      </c>
      <c r="T872" s="20">
        <v>43222</v>
      </c>
      <c r="U872" t="s">
        <v>126</v>
      </c>
      <c r="V872">
        <v>0</v>
      </c>
      <c r="W872">
        <v>0</v>
      </c>
      <c r="X872">
        <v>0</v>
      </c>
      <c r="Y872" t="str">
        <f>Tableau_Lancer_la_requête_à_partir_de_dbfin01[[#This Row],[CATEG_ISSUER]]</f>
        <v>Finance</v>
      </c>
    </row>
    <row r="873" spans="1:25" x14ac:dyDescent="0.25">
      <c r="A873" t="s">
        <v>2113</v>
      </c>
      <c r="B873" t="s">
        <v>128</v>
      </c>
      <c r="C873" t="s">
        <v>160</v>
      </c>
      <c r="D873">
        <v>7</v>
      </c>
      <c r="E873" t="s">
        <v>126</v>
      </c>
      <c r="F873" t="s">
        <v>774</v>
      </c>
      <c r="G873" t="s">
        <v>126</v>
      </c>
      <c r="H873" t="s">
        <v>107</v>
      </c>
      <c r="I873" t="s">
        <v>131</v>
      </c>
      <c r="J873" t="s">
        <v>131</v>
      </c>
      <c r="K873" s="20">
        <v>43761</v>
      </c>
      <c r="L873" s="20">
        <v>43761</v>
      </c>
      <c r="M873" t="s">
        <v>2114</v>
      </c>
      <c r="N873">
        <v>5.125</v>
      </c>
      <c r="O873">
        <v>1</v>
      </c>
      <c r="P873" s="20">
        <v>40474</v>
      </c>
      <c r="Q873" t="s">
        <v>126</v>
      </c>
      <c r="R873" s="20">
        <v>41876</v>
      </c>
      <c r="S873">
        <v>1</v>
      </c>
      <c r="T873" s="20">
        <v>43761</v>
      </c>
      <c r="U873" t="s">
        <v>126</v>
      </c>
      <c r="V873">
        <v>0</v>
      </c>
      <c r="W873">
        <v>0</v>
      </c>
      <c r="X873">
        <v>0</v>
      </c>
      <c r="Y873" t="str">
        <f>Tableau_Lancer_la_requête_à_partir_de_dbfin01[[#This Row],[CATEG_ISSUER]]</f>
        <v>Finance</v>
      </c>
    </row>
    <row r="874" spans="1:25" x14ac:dyDescent="0.25">
      <c r="A874" t="s">
        <v>2115</v>
      </c>
      <c r="B874" t="s">
        <v>128</v>
      </c>
      <c r="C874" t="s">
        <v>160</v>
      </c>
      <c r="D874">
        <v>7</v>
      </c>
      <c r="E874" t="s">
        <v>126</v>
      </c>
      <c r="F874" t="s">
        <v>774</v>
      </c>
      <c r="G874" t="s">
        <v>126</v>
      </c>
      <c r="H874" t="s">
        <v>107</v>
      </c>
      <c r="I874" t="s">
        <v>131</v>
      </c>
      <c r="J874" t="s">
        <v>131</v>
      </c>
      <c r="K874" s="20">
        <v>42810</v>
      </c>
      <c r="L874" s="20">
        <v>42810</v>
      </c>
      <c r="M874" t="s">
        <v>2116</v>
      </c>
      <c r="N874">
        <v>4.375</v>
      </c>
      <c r="O874">
        <v>1</v>
      </c>
      <c r="P874" s="20">
        <v>40618</v>
      </c>
      <c r="Q874" t="s">
        <v>126</v>
      </c>
      <c r="R874" s="20">
        <v>41876</v>
      </c>
      <c r="S874">
        <v>1</v>
      </c>
      <c r="T874" s="20">
        <v>42810</v>
      </c>
      <c r="U874" t="s">
        <v>126</v>
      </c>
      <c r="V874">
        <v>0</v>
      </c>
      <c r="W874">
        <v>0</v>
      </c>
      <c r="X874">
        <v>0</v>
      </c>
      <c r="Y874" t="str">
        <f>Tableau_Lancer_la_requête_à_partir_de_dbfin01[[#This Row],[CATEG_ISSUER]]</f>
        <v>Finance</v>
      </c>
    </row>
    <row r="875" spans="1:25" x14ac:dyDescent="0.25">
      <c r="A875" t="s">
        <v>2117</v>
      </c>
      <c r="B875" t="s">
        <v>648</v>
      </c>
      <c r="C875" t="s">
        <v>129</v>
      </c>
      <c r="D875">
        <v>5</v>
      </c>
      <c r="E875" t="s">
        <v>126</v>
      </c>
      <c r="F875" t="s">
        <v>2118</v>
      </c>
      <c r="G875" t="s">
        <v>126</v>
      </c>
      <c r="H875" t="s">
        <v>107</v>
      </c>
      <c r="I875" t="s">
        <v>131</v>
      </c>
      <c r="J875" t="s">
        <v>131</v>
      </c>
      <c r="K875" s="20">
        <v>43082</v>
      </c>
      <c r="L875" s="20">
        <v>43082</v>
      </c>
      <c r="M875" t="s">
        <v>2119</v>
      </c>
      <c r="N875">
        <v>5.625</v>
      </c>
      <c r="O875">
        <v>1</v>
      </c>
      <c r="P875" s="20">
        <v>39795</v>
      </c>
      <c r="Q875" t="s">
        <v>126</v>
      </c>
      <c r="R875" s="20">
        <v>41876</v>
      </c>
      <c r="S875">
        <v>1</v>
      </c>
      <c r="T875" s="20">
        <v>43082</v>
      </c>
      <c r="U875" t="s">
        <v>126</v>
      </c>
      <c r="V875">
        <v>0</v>
      </c>
      <c r="W875">
        <v>0</v>
      </c>
      <c r="X875">
        <v>0</v>
      </c>
      <c r="Y875" t="str">
        <f>Tableau_Lancer_la_requête_à_partir_de_dbfin01[[#This Row],[CATEG_ISSUER]]</f>
        <v>Corporate</v>
      </c>
    </row>
    <row r="876" spans="1:25" x14ac:dyDescent="0.25">
      <c r="A876" t="s">
        <v>2120</v>
      </c>
      <c r="B876" t="s">
        <v>648</v>
      </c>
      <c r="C876" t="s">
        <v>129</v>
      </c>
      <c r="D876">
        <v>5</v>
      </c>
      <c r="E876" t="s">
        <v>126</v>
      </c>
      <c r="F876" t="s">
        <v>2118</v>
      </c>
      <c r="G876" t="s">
        <v>126</v>
      </c>
      <c r="H876" t="s">
        <v>107</v>
      </c>
      <c r="I876" t="s">
        <v>131</v>
      </c>
      <c r="J876" t="s">
        <v>131</v>
      </c>
      <c r="K876" s="20">
        <v>43801</v>
      </c>
      <c r="L876" s="20">
        <v>43801</v>
      </c>
      <c r="M876" t="s">
        <v>2121</v>
      </c>
      <c r="N876">
        <v>0.625</v>
      </c>
      <c r="O876">
        <v>1</v>
      </c>
      <c r="P876" s="20">
        <v>42340</v>
      </c>
      <c r="Q876" t="s">
        <v>126</v>
      </c>
      <c r="R876" s="20">
        <v>41876</v>
      </c>
      <c r="S876">
        <v>1</v>
      </c>
      <c r="T876" s="20">
        <v>43801</v>
      </c>
      <c r="U876" t="s">
        <v>126</v>
      </c>
      <c r="V876">
        <v>0</v>
      </c>
      <c r="W876">
        <v>0</v>
      </c>
      <c r="X876">
        <v>0</v>
      </c>
      <c r="Y876" t="str">
        <f>Tableau_Lancer_la_requête_à_partir_de_dbfin01[[#This Row],[CATEG_ISSUER]]</f>
        <v>Corporate</v>
      </c>
    </row>
    <row r="877" spans="1:25" x14ac:dyDescent="0.25">
      <c r="A877" t="s">
        <v>2122</v>
      </c>
      <c r="B877" t="s">
        <v>648</v>
      </c>
      <c r="C877" t="s">
        <v>129</v>
      </c>
      <c r="D877">
        <v>9</v>
      </c>
      <c r="E877" t="s">
        <v>126</v>
      </c>
      <c r="F877" t="s">
        <v>2123</v>
      </c>
      <c r="G877" t="s">
        <v>126</v>
      </c>
      <c r="H877" t="s">
        <v>107</v>
      </c>
      <c r="I877" t="s">
        <v>131</v>
      </c>
      <c r="J877" t="s">
        <v>131</v>
      </c>
      <c r="K877" s="20">
        <v>43208</v>
      </c>
      <c r="L877" s="20">
        <v>43208</v>
      </c>
      <c r="M877" t="s">
        <v>2124</v>
      </c>
      <c r="N877">
        <v>5.5</v>
      </c>
      <c r="O877">
        <v>1</v>
      </c>
      <c r="P877" s="20">
        <v>41017</v>
      </c>
      <c r="Q877" t="s">
        <v>126</v>
      </c>
      <c r="R877" s="20">
        <v>41876</v>
      </c>
      <c r="S877">
        <v>1</v>
      </c>
      <c r="T877" s="20">
        <v>43208</v>
      </c>
      <c r="U877" t="s">
        <v>126</v>
      </c>
      <c r="V877">
        <v>0</v>
      </c>
      <c r="W877">
        <v>0</v>
      </c>
      <c r="X877">
        <v>0</v>
      </c>
      <c r="Y877" t="str">
        <f>Tableau_Lancer_la_requête_à_partir_de_dbfin01[[#This Row],[CATEG_ISSUER]]</f>
        <v>Corporate</v>
      </c>
    </row>
    <row r="878" spans="1:25" x14ac:dyDescent="0.25">
      <c r="A878" t="s">
        <v>2125</v>
      </c>
      <c r="B878" t="s">
        <v>110</v>
      </c>
      <c r="C878" t="s">
        <v>129</v>
      </c>
      <c r="D878">
        <v>6</v>
      </c>
      <c r="E878" t="s">
        <v>126</v>
      </c>
      <c r="F878" t="s">
        <v>472</v>
      </c>
      <c r="G878" t="s">
        <v>126</v>
      </c>
      <c r="H878" t="s">
        <v>107</v>
      </c>
      <c r="I878" t="s">
        <v>131</v>
      </c>
      <c r="J878" t="s">
        <v>131</v>
      </c>
      <c r="K878" s="20">
        <v>43150</v>
      </c>
      <c r="L878" s="20">
        <v>43150</v>
      </c>
      <c r="M878" t="s">
        <v>2126</v>
      </c>
      <c r="N878">
        <v>5.125</v>
      </c>
      <c r="O878">
        <v>1</v>
      </c>
      <c r="P878" s="20">
        <v>38036</v>
      </c>
      <c r="Q878" t="s">
        <v>126</v>
      </c>
      <c r="R878" s="20">
        <v>41876</v>
      </c>
      <c r="S878">
        <v>1</v>
      </c>
      <c r="T878" s="20">
        <v>43150</v>
      </c>
      <c r="U878" t="s">
        <v>126</v>
      </c>
      <c r="V878">
        <v>0</v>
      </c>
      <c r="W878">
        <v>0</v>
      </c>
      <c r="X878">
        <v>0</v>
      </c>
      <c r="Y878" t="str">
        <f>Tableau_Lancer_la_requête_à_partir_de_dbfin01[[#This Row],[CATEG_ISSUER]]</f>
        <v>Corporate</v>
      </c>
    </row>
    <row r="879" spans="1:25" x14ac:dyDescent="0.25">
      <c r="A879" t="s">
        <v>2127</v>
      </c>
      <c r="B879" t="s">
        <v>110</v>
      </c>
      <c r="C879" t="s">
        <v>129</v>
      </c>
      <c r="D879">
        <v>6</v>
      </c>
      <c r="E879" t="s">
        <v>126</v>
      </c>
      <c r="F879" t="s">
        <v>472</v>
      </c>
      <c r="G879" t="s">
        <v>126</v>
      </c>
      <c r="H879" t="s">
        <v>107</v>
      </c>
      <c r="I879" t="s">
        <v>131</v>
      </c>
      <c r="J879" t="s">
        <v>131</v>
      </c>
      <c r="K879" s="20">
        <v>43489</v>
      </c>
      <c r="L879" s="20">
        <v>43489</v>
      </c>
      <c r="M879" t="s">
        <v>2128</v>
      </c>
      <c r="N879">
        <v>6.875</v>
      </c>
      <c r="O879">
        <v>1</v>
      </c>
      <c r="P879" s="20">
        <v>39837</v>
      </c>
      <c r="Q879" t="s">
        <v>126</v>
      </c>
      <c r="R879" s="20">
        <v>41876</v>
      </c>
      <c r="S879">
        <v>1</v>
      </c>
      <c r="T879" s="20">
        <v>43489</v>
      </c>
      <c r="U879" t="s">
        <v>126</v>
      </c>
      <c r="V879">
        <v>0</v>
      </c>
      <c r="W879">
        <v>0</v>
      </c>
      <c r="X879">
        <v>0</v>
      </c>
      <c r="Y879" t="str">
        <f>Tableau_Lancer_la_requête_à_partir_de_dbfin01[[#This Row],[CATEG_ISSUER]]</f>
        <v>Corporate</v>
      </c>
    </row>
    <row r="880" spans="1:25" x14ac:dyDescent="0.25">
      <c r="A880" t="s">
        <v>2129</v>
      </c>
      <c r="B880" t="s">
        <v>110</v>
      </c>
      <c r="C880" t="s">
        <v>129</v>
      </c>
      <c r="D880">
        <v>6</v>
      </c>
      <c r="E880" t="s">
        <v>126</v>
      </c>
      <c r="F880" t="s">
        <v>472</v>
      </c>
      <c r="G880" t="s">
        <v>126</v>
      </c>
      <c r="H880" t="s">
        <v>107</v>
      </c>
      <c r="I880" t="s">
        <v>131</v>
      </c>
      <c r="J880" t="s">
        <v>131</v>
      </c>
      <c r="K880" s="20">
        <v>43026</v>
      </c>
      <c r="L880" s="20">
        <v>43026</v>
      </c>
      <c r="M880" t="s">
        <v>2130</v>
      </c>
      <c r="N880">
        <v>2.75</v>
      </c>
      <c r="O880">
        <v>1</v>
      </c>
      <c r="P880" s="20">
        <v>40834</v>
      </c>
      <c r="Q880" t="s">
        <v>126</v>
      </c>
      <c r="R880" s="20">
        <v>41876</v>
      </c>
      <c r="S880">
        <v>1</v>
      </c>
      <c r="T880" s="20">
        <v>43026</v>
      </c>
      <c r="U880" t="s">
        <v>126</v>
      </c>
      <c r="V880">
        <v>0</v>
      </c>
      <c r="W880">
        <v>0</v>
      </c>
      <c r="X880">
        <v>0</v>
      </c>
      <c r="Y880" t="str">
        <f>Tableau_Lancer_la_requête_à_partir_de_dbfin01[[#This Row],[CATEG_ISSUER]]</f>
        <v>Corporate</v>
      </c>
    </row>
    <row r="881" spans="1:25" x14ac:dyDescent="0.25">
      <c r="A881" t="s">
        <v>2131</v>
      </c>
      <c r="B881" t="s">
        <v>110</v>
      </c>
      <c r="C881" t="s">
        <v>129</v>
      </c>
      <c r="D881">
        <v>6</v>
      </c>
      <c r="E881" t="s">
        <v>126</v>
      </c>
      <c r="F881" t="s">
        <v>472</v>
      </c>
      <c r="G881" t="s">
        <v>126</v>
      </c>
      <c r="H881" t="s">
        <v>107</v>
      </c>
      <c r="I881" t="s">
        <v>131</v>
      </c>
      <c r="J881" t="s">
        <v>131</v>
      </c>
      <c r="K881" s="20">
        <v>43851</v>
      </c>
      <c r="L881" s="20">
        <v>43851</v>
      </c>
      <c r="M881" t="s">
        <v>2132</v>
      </c>
      <c r="N881">
        <v>3.125</v>
      </c>
      <c r="O881">
        <v>1</v>
      </c>
      <c r="P881" s="20">
        <v>41295</v>
      </c>
      <c r="Q881" t="s">
        <v>126</v>
      </c>
      <c r="R881" s="20">
        <v>41876</v>
      </c>
      <c r="S881">
        <v>1</v>
      </c>
      <c r="T881" s="20">
        <v>43851</v>
      </c>
      <c r="U881" t="s">
        <v>126</v>
      </c>
      <c r="V881">
        <v>0</v>
      </c>
      <c r="W881">
        <v>0</v>
      </c>
      <c r="X881">
        <v>0</v>
      </c>
      <c r="Y881" t="str">
        <f>Tableau_Lancer_la_requête_à_partir_de_dbfin01[[#This Row],[CATEG_ISSUER]]</f>
        <v>Corporate</v>
      </c>
    </row>
    <row r="882" spans="1:25" x14ac:dyDescent="0.25">
      <c r="A882" t="s">
        <v>2133</v>
      </c>
      <c r="B882" t="s">
        <v>110</v>
      </c>
      <c r="C882" t="s">
        <v>129</v>
      </c>
      <c r="D882">
        <v>6</v>
      </c>
      <c r="E882" t="s">
        <v>126</v>
      </c>
      <c r="F882" t="s">
        <v>472</v>
      </c>
      <c r="G882" t="s">
        <v>126</v>
      </c>
      <c r="H882" t="s">
        <v>107</v>
      </c>
      <c r="I882" t="s">
        <v>131</v>
      </c>
      <c r="J882" t="s">
        <v>131</v>
      </c>
      <c r="K882" s="20">
        <v>43252</v>
      </c>
      <c r="L882" s="20">
        <v>43252</v>
      </c>
      <c r="M882" t="s">
        <v>2134</v>
      </c>
      <c r="N882">
        <v>2.25</v>
      </c>
      <c r="O882">
        <v>1</v>
      </c>
      <c r="P882" s="20">
        <v>41426</v>
      </c>
      <c r="Q882" t="s">
        <v>126</v>
      </c>
      <c r="R882" s="20">
        <v>41876</v>
      </c>
      <c r="S882">
        <v>1</v>
      </c>
      <c r="T882" s="20">
        <v>43252</v>
      </c>
      <c r="U882" t="s">
        <v>126</v>
      </c>
      <c r="V882">
        <v>0</v>
      </c>
      <c r="W882">
        <v>0</v>
      </c>
      <c r="X882">
        <v>0</v>
      </c>
      <c r="Y882" t="str">
        <f>Tableau_Lancer_la_requête_à_partir_de_dbfin01[[#This Row],[CATEG_ISSUER]]</f>
        <v>Corporate</v>
      </c>
    </row>
    <row r="883" spans="1:25" x14ac:dyDescent="0.25">
      <c r="A883" t="s">
        <v>2135</v>
      </c>
      <c r="B883" t="s">
        <v>110</v>
      </c>
      <c r="C883" t="s">
        <v>129</v>
      </c>
      <c r="D883">
        <v>6</v>
      </c>
      <c r="E883" t="s">
        <v>126</v>
      </c>
      <c r="F883" t="s">
        <v>472</v>
      </c>
      <c r="G883" t="s">
        <v>126</v>
      </c>
      <c r="H883" t="s">
        <v>107</v>
      </c>
      <c r="I883" t="s">
        <v>131</v>
      </c>
      <c r="J883" t="s">
        <v>131</v>
      </c>
      <c r="K883" s="20">
        <v>42936</v>
      </c>
      <c r="L883" s="20">
        <v>42936</v>
      </c>
      <c r="M883" t="s">
        <v>2136</v>
      </c>
      <c r="N883">
        <v>1.5</v>
      </c>
      <c r="O883">
        <v>1</v>
      </c>
      <c r="P883" s="20">
        <v>41475</v>
      </c>
      <c r="Q883" t="s">
        <v>126</v>
      </c>
      <c r="R883" s="20">
        <v>41876</v>
      </c>
      <c r="S883">
        <v>1</v>
      </c>
      <c r="T883" s="20">
        <v>42936</v>
      </c>
      <c r="U883" t="s">
        <v>126</v>
      </c>
      <c r="V883">
        <v>0</v>
      </c>
      <c r="W883">
        <v>0</v>
      </c>
      <c r="X883">
        <v>0</v>
      </c>
      <c r="Y883" t="str">
        <f>Tableau_Lancer_la_requête_à_partir_de_dbfin01[[#This Row],[CATEG_ISSUER]]</f>
        <v>Corporate</v>
      </c>
    </row>
    <row r="884" spans="1:25" x14ac:dyDescent="0.25">
      <c r="A884" t="s">
        <v>2137</v>
      </c>
      <c r="B884" t="s">
        <v>110</v>
      </c>
      <c r="C884" t="s">
        <v>129</v>
      </c>
      <c r="D884">
        <v>8</v>
      </c>
      <c r="E884" t="s">
        <v>126</v>
      </c>
      <c r="F884" t="s">
        <v>472</v>
      </c>
      <c r="G884" t="s">
        <v>126</v>
      </c>
      <c r="H884" t="s">
        <v>107</v>
      </c>
      <c r="I884" t="s">
        <v>131</v>
      </c>
      <c r="J884" t="s">
        <v>131</v>
      </c>
      <c r="K884" s="20">
        <v>68539</v>
      </c>
      <c r="L884" s="20">
        <v>43291</v>
      </c>
      <c r="M884" t="s">
        <v>2138</v>
      </c>
      <c r="N884">
        <v>3.875</v>
      </c>
      <c r="O884">
        <v>1</v>
      </c>
      <c r="P884" s="20">
        <v>41830</v>
      </c>
      <c r="Q884" t="s">
        <v>126</v>
      </c>
      <c r="R884" s="20">
        <v>41876</v>
      </c>
      <c r="S884">
        <v>1</v>
      </c>
      <c r="T884" s="20">
        <v>43291</v>
      </c>
      <c r="U884" t="s">
        <v>164</v>
      </c>
      <c r="V884">
        <v>0</v>
      </c>
      <c r="W884">
        <v>0</v>
      </c>
      <c r="X884">
        <v>0</v>
      </c>
      <c r="Y884" t="str">
        <f>Tableau_Lancer_la_requête_à_partir_de_dbfin01[[#This Row],[CATEG_ISSUER]]</f>
        <v>Corporate</v>
      </c>
    </row>
    <row r="885" spans="1:25" x14ac:dyDescent="0.25">
      <c r="A885" t="s">
        <v>2139</v>
      </c>
      <c r="B885" t="s">
        <v>110</v>
      </c>
      <c r="C885" t="s">
        <v>129</v>
      </c>
      <c r="D885">
        <v>8</v>
      </c>
      <c r="E885" t="s">
        <v>126</v>
      </c>
      <c r="F885" t="s">
        <v>472</v>
      </c>
      <c r="G885" t="s">
        <v>126</v>
      </c>
      <c r="H885" t="s">
        <v>107</v>
      </c>
      <c r="I885" t="s">
        <v>131</v>
      </c>
      <c r="J885" t="s">
        <v>131</v>
      </c>
      <c r="K885" s="20">
        <v>68539</v>
      </c>
      <c r="L885" s="20">
        <v>43618</v>
      </c>
      <c r="M885" t="s">
        <v>2140</v>
      </c>
      <c r="N885">
        <v>3</v>
      </c>
      <c r="O885">
        <v>1</v>
      </c>
      <c r="P885" s="20">
        <v>42157</v>
      </c>
      <c r="Q885" t="s">
        <v>126</v>
      </c>
      <c r="R885" s="20">
        <v>41876</v>
      </c>
      <c r="S885">
        <v>1</v>
      </c>
      <c r="T885" s="20">
        <v>43618</v>
      </c>
      <c r="U885" t="s">
        <v>164</v>
      </c>
      <c r="V885">
        <v>0</v>
      </c>
      <c r="W885">
        <v>0</v>
      </c>
      <c r="X885">
        <v>0</v>
      </c>
      <c r="Y885" t="str">
        <f>Tableau_Lancer_la_requête_à_partir_de_dbfin01[[#This Row],[CATEG_ISSUER]]</f>
        <v>Corporate</v>
      </c>
    </row>
    <row r="886" spans="1:25" x14ac:dyDescent="0.25">
      <c r="A886" t="s">
        <v>2141</v>
      </c>
      <c r="B886" t="s">
        <v>122</v>
      </c>
      <c r="C886" t="s">
        <v>129</v>
      </c>
      <c r="D886">
        <v>10</v>
      </c>
      <c r="E886" t="s">
        <v>126</v>
      </c>
      <c r="F886" t="s">
        <v>2142</v>
      </c>
      <c r="G886" t="s">
        <v>126</v>
      </c>
      <c r="H886" t="s">
        <v>107</v>
      </c>
      <c r="I886" t="s">
        <v>131</v>
      </c>
      <c r="J886" t="s">
        <v>131</v>
      </c>
      <c r="K886" s="20">
        <v>43239</v>
      </c>
      <c r="L886" s="20">
        <v>43239</v>
      </c>
      <c r="M886" t="s">
        <v>2143</v>
      </c>
      <c r="N886">
        <v>5</v>
      </c>
      <c r="O886">
        <v>1</v>
      </c>
      <c r="P886" s="20">
        <v>41048</v>
      </c>
      <c r="Q886" t="s">
        <v>126</v>
      </c>
      <c r="R886" s="20">
        <v>41876</v>
      </c>
      <c r="S886">
        <v>1</v>
      </c>
      <c r="T886" s="20">
        <v>43239</v>
      </c>
      <c r="U886" t="s">
        <v>126</v>
      </c>
      <c r="V886">
        <v>0</v>
      </c>
      <c r="W886">
        <v>0</v>
      </c>
      <c r="X886">
        <v>0</v>
      </c>
      <c r="Y886" t="str">
        <f>Tableau_Lancer_la_requête_à_partir_de_dbfin01[[#This Row],[CATEG_ISSUER]]</f>
        <v>Corporate</v>
      </c>
    </row>
    <row r="887" spans="1:25" x14ac:dyDescent="0.25">
      <c r="A887" t="s">
        <v>2144</v>
      </c>
      <c r="B887" t="s">
        <v>593</v>
      </c>
      <c r="C887" t="s">
        <v>129</v>
      </c>
      <c r="D887">
        <v>8</v>
      </c>
      <c r="E887" t="s">
        <v>126</v>
      </c>
      <c r="F887" t="s">
        <v>2145</v>
      </c>
      <c r="G887" t="s">
        <v>126</v>
      </c>
      <c r="H887" t="s">
        <v>107</v>
      </c>
      <c r="I887" t="s">
        <v>131</v>
      </c>
      <c r="J887" t="s">
        <v>131</v>
      </c>
      <c r="K887" s="20">
        <v>43543</v>
      </c>
      <c r="L887" s="20">
        <v>43543</v>
      </c>
      <c r="M887" t="s">
        <v>2146</v>
      </c>
      <c r="N887">
        <v>2.5</v>
      </c>
      <c r="O887">
        <v>1</v>
      </c>
      <c r="P887" s="20">
        <v>41352</v>
      </c>
      <c r="Q887" t="s">
        <v>126</v>
      </c>
      <c r="R887" s="20">
        <v>41876</v>
      </c>
      <c r="S887">
        <v>1</v>
      </c>
      <c r="T887" s="20">
        <v>43543</v>
      </c>
      <c r="U887" t="s">
        <v>126</v>
      </c>
      <c r="V887">
        <v>0</v>
      </c>
      <c r="W887">
        <v>0</v>
      </c>
      <c r="X887">
        <v>0</v>
      </c>
      <c r="Y887" t="str">
        <f>Tableau_Lancer_la_requête_à_partir_de_dbfin01[[#This Row],[CATEG_ISSUER]]</f>
        <v>Corporate</v>
      </c>
    </row>
    <row r="888" spans="1:25" x14ac:dyDescent="0.25">
      <c r="A888" t="s">
        <v>2147</v>
      </c>
      <c r="B888" t="s">
        <v>122</v>
      </c>
      <c r="C888" t="s">
        <v>129</v>
      </c>
      <c r="D888">
        <v>9</v>
      </c>
      <c r="E888" t="s">
        <v>126</v>
      </c>
      <c r="F888" t="s">
        <v>723</v>
      </c>
      <c r="G888" t="s">
        <v>126</v>
      </c>
      <c r="H888" t="s">
        <v>107</v>
      </c>
      <c r="I888" t="s">
        <v>131</v>
      </c>
      <c r="J888" t="s">
        <v>131</v>
      </c>
      <c r="K888" s="20">
        <v>43854</v>
      </c>
      <c r="L888" s="20">
        <v>43854</v>
      </c>
      <c r="M888" t="s">
        <v>2148</v>
      </c>
      <c r="N888">
        <v>2.375</v>
      </c>
      <c r="O888">
        <v>1</v>
      </c>
      <c r="P888" s="20">
        <v>41663</v>
      </c>
      <c r="Q888" t="s">
        <v>126</v>
      </c>
      <c r="R888" s="20">
        <v>41876</v>
      </c>
      <c r="S888">
        <v>1</v>
      </c>
      <c r="T888" s="20">
        <v>43854</v>
      </c>
      <c r="U888" t="s">
        <v>126</v>
      </c>
      <c r="V888">
        <v>0</v>
      </c>
      <c r="W888">
        <v>0</v>
      </c>
      <c r="X888">
        <v>0</v>
      </c>
      <c r="Y888" t="str">
        <f>Tableau_Lancer_la_requête_à_partir_de_dbfin01[[#This Row],[CATEG_ISSUER]]</f>
        <v>Corporate</v>
      </c>
    </row>
    <row r="889" spans="1:25" x14ac:dyDescent="0.25">
      <c r="A889" t="s">
        <v>2149</v>
      </c>
      <c r="B889" t="s">
        <v>122</v>
      </c>
      <c r="C889" t="s">
        <v>129</v>
      </c>
      <c r="D889">
        <v>8</v>
      </c>
      <c r="E889" t="s">
        <v>126</v>
      </c>
      <c r="F889" t="s">
        <v>2150</v>
      </c>
      <c r="G889" t="s">
        <v>126</v>
      </c>
      <c r="H889" t="s">
        <v>107</v>
      </c>
      <c r="I889" t="s">
        <v>131</v>
      </c>
      <c r="J889" t="s">
        <v>131</v>
      </c>
      <c r="K889" s="20">
        <v>42884</v>
      </c>
      <c r="L889" s="20">
        <v>42884</v>
      </c>
      <c r="M889" t="s">
        <v>2151</v>
      </c>
      <c r="N889">
        <v>4</v>
      </c>
      <c r="O889">
        <v>1</v>
      </c>
      <c r="P889" s="20">
        <v>40692</v>
      </c>
      <c r="Q889" t="s">
        <v>126</v>
      </c>
      <c r="R889" s="20">
        <v>41876</v>
      </c>
      <c r="S889">
        <v>1</v>
      </c>
      <c r="T889" s="20">
        <v>42884</v>
      </c>
      <c r="U889" t="s">
        <v>126</v>
      </c>
      <c r="V889">
        <v>0</v>
      </c>
      <c r="W889">
        <v>0</v>
      </c>
      <c r="X889">
        <v>0</v>
      </c>
      <c r="Y889" t="str">
        <f>Tableau_Lancer_la_requête_à_partir_de_dbfin01[[#This Row],[CATEG_ISSUER]]</f>
        <v>Corporate</v>
      </c>
    </row>
    <row r="890" spans="1:25" x14ac:dyDescent="0.25">
      <c r="A890" t="s">
        <v>2152</v>
      </c>
      <c r="B890" t="s">
        <v>538</v>
      </c>
      <c r="C890" t="s">
        <v>129</v>
      </c>
      <c r="D890">
        <v>9</v>
      </c>
      <c r="E890" t="s">
        <v>126</v>
      </c>
      <c r="F890" t="s">
        <v>2153</v>
      </c>
      <c r="G890" t="s">
        <v>126</v>
      </c>
      <c r="H890" t="s">
        <v>107</v>
      </c>
      <c r="I890" t="s">
        <v>131</v>
      </c>
      <c r="J890" t="s">
        <v>131</v>
      </c>
      <c r="K890" s="20">
        <v>43802</v>
      </c>
      <c r="L890" s="20">
        <v>43802</v>
      </c>
      <c r="M890" t="s">
        <v>2154</v>
      </c>
      <c r="N890">
        <v>4.5</v>
      </c>
      <c r="O890">
        <v>1</v>
      </c>
      <c r="P890" s="20">
        <v>40515</v>
      </c>
      <c r="Q890" t="s">
        <v>126</v>
      </c>
      <c r="R890" s="20">
        <v>41876</v>
      </c>
      <c r="S890">
        <v>1</v>
      </c>
      <c r="T890" s="20">
        <v>43802</v>
      </c>
      <c r="U890" t="s">
        <v>126</v>
      </c>
      <c r="V890">
        <v>0</v>
      </c>
      <c r="W890">
        <v>0</v>
      </c>
      <c r="X890">
        <v>0</v>
      </c>
      <c r="Y890" t="str">
        <f>Tableau_Lancer_la_requête_à_partir_de_dbfin01[[#This Row],[CATEG_ISSUER]]</f>
        <v>Corporate</v>
      </c>
    </row>
    <row r="891" spans="1:25" x14ac:dyDescent="0.25">
      <c r="A891" t="s">
        <v>2155</v>
      </c>
      <c r="B891" t="s">
        <v>122</v>
      </c>
      <c r="C891" t="s">
        <v>160</v>
      </c>
      <c r="D891">
        <v>6</v>
      </c>
      <c r="E891" t="s">
        <v>126</v>
      </c>
      <c r="F891" t="s">
        <v>2156</v>
      </c>
      <c r="G891" t="s">
        <v>126</v>
      </c>
      <c r="H891" t="s">
        <v>107</v>
      </c>
      <c r="I891" t="s">
        <v>131</v>
      </c>
      <c r="J891" t="s">
        <v>131</v>
      </c>
      <c r="K891" s="20">
        <v>43500</v>
      </c>
      <c r="L891" s="20">
        <v>43500</v>
      </c>
      <c r="M891" t="s">
        <v>2157</v>
      </c>
      <c r="N891">
        <v>4.5</v>
      </c>
      <c r="O891">
        <v>1</v>
      </c>
      <c r="P891" s="20">
        <v>40213</v>
      </c>
      <c r="Q891" t="s">
        <v>126</v>
      </c>
      <c r="R891" s="20">
        <v>41876</v>
      </c>
      <c r="S891">
        <v>1</v>
      </c>
      <c r="T891" s="20">
        <v>43500</v>
      </c>
      <c r="U891" t="s">
        <v>126</v>
      </c>
      <c r="V891">
        <v>0</v>
      </c>
      <c r="W891">
        <v>0</v>
      </c>
      <c r="X891">
        <v>0</v>
      </c>
      <c r="Y891" t="str">
        <f>Tableau_Lancer_la_requête_à_partir_de_dbfin01[[#This Row],[CATEG_ISSUER]]</f>
        <v>Finance</v>
      </c>
    </row>
    <row r="892" spans="1:25" x14ac:dyDescent="0.25">
      <c r="A892" t="s">
        <v>2158</v>
      </c>
      <c r="B892" t="s">
        <v>122</v>
      </c>
      <c r="C892" t="s">
        <v>160</v>
      </c>
      <c r="D892">
        <v>6</v>
      </c>
      <c r="E892" t="s">
        <v>126</v>
      </c>
      <c r="F892" t="s">
        <v>2156</v>
      </c>
      <c r="G892" t="s">
        <v>126</v>
      </c>
      <c r="H892" t="s">
        <v>107</v>
      </c>
      <c r="I892" t="s">
        <v>131</v>
      </c>
      <c r="J892" t="s">
        <v>131</v>
      </c>
      <c r="K892" s="20">
        <v>43311</v>
      </c>
      <c r="L892" s="20">
        <v>43311</v>
      </c>
      <c r="M892" t="s">
        <v>2159</v>
      </c>
      <c r="N892">
        <v>3.125</v>
      </c>
      <c r="O892">
        <v>1</v>
      </c>
      <c r="P892" s="20">
        <v>40754</v>
      </c>
      <c r="Q892" t="s">
        <v>126</v>
      </c>
      <c r="R892" s="20">
        <v>41876</v>
      </c>
      <c r="S892">
        <v>1</v>
      </c>
      <c r="T892" s="20">
        <v>43311</v>
      </c>
      <c r="U892" t="s">
        <v>126</v>
      </c>
      <c r="V892">
        <v>0</v>
      </c>
      <c r="W892">
        <v>0</v>
      </c>
      <c r="X892">
        <v>0</v>
      </c>
      <c r="Y892" t="str">
        <f>Tableau_Lancer_la_requête_à_partir_de_dbfin01[[#This Row],[CATEG_ISSUER]]</f>
        <v>Finance</v>
      </c>
    </row>
    <row r="893" spans="1:25" x14ac:dyDescent="0.25">
      <c r="A893" t="s">
        <v>2160</v>
      </c>
      <c r="B893" t="s">
        <v>122</v>
      </c>
      <c r="C893" t="s">
        <v>160</v>
      </c>
      <c r="D893">
        <v>6</v>
      </c>
      <c r="E893" t="s">
        <v>126</v>
      </c>
      <c r="F893" t="s">
        <v>2156</v>
      </c>
      <c r="G893" t="s">
        <v>126</v>
      </c>
      <c r="H893" t="s">
        <v>107</v>
      </c>
      <c r="I893" t="s">
        <v>131</v>
      </c>
      <c r="J893" t="s">
        <v>131</v>
      </c>
      <c r="K893" s="20">
        <v>42605</v>
      </c>
      <c r="L893" s="20">
        <v>42605</v>
      </c>
      <c r="M893" t="s">
        <v>2161</v>
      </c>
      <c r="N893">
        <v>2.5</v>
      </c>
      <c r="O893">
        <v>1</v>
      </c>
      <c r="P893" s="20">
        <v>40778</v>
      </c>
      <c r="Q893" t="s">
        <v>126</v>
      </c>
      <c r="R893" s="20">
        <v>41876</v>
      </c>
      <c r="S893">
        <v>1</v>
      </c>
      <c r="T893" s="20">
        <v>42605</v>
      </c>
      <c r="U893" t="s">
        <v>126</v>
      </c>
      <c r="V893">
        <v>0</v>
      </c>
      <c r="W893">
        <v>0</v>
      </c>
      <c r="X893">
        <v>0</v>
      </c>
      <c r="Y893" t="str">
        <f>Tableau_Lancer_la_requête_à_partir_de_dbfin01[[#This Row],[CATEG_ISSUER]]</f>
        <v>Finance</v>
      </c>
    </row>
    <row r="894" spans="1:25" x14ac:dyDescent="0.25">
      <c r="A894" t="s">
        <v>2162</v>
      </c>
      <c r="B894" t="s">
        <v>122</v>
      </c>
      <c r="C894" t="s">
        <v>160</v>
      </c>
      <c r="D894">
        <v>6</v>
      </c>
      <c r="E894" t="s">
        <v>126</v>
      </c>
      <c r="F894" t="s">
        <v>2156</v>
      </c>
      <c r="G894" t="s">
        <v>126</v>
      </c>
      <c r="H894" t="s">
        <v>107</v>
      </c>
      <c r="I894" t="s">
        <v>131</v>
      </c>
      <c r="J894" t="s">
        <v>131</v>
      </c>
      <c r="K894" s="20">
        <v>43007</v>
      </c>
      <c r="L894" s="20">
        <v>43007</v>
      </c>
      <c r="M894" t="s">
        <v>2163</v>
      </c>
      <c r="N894">
        <v>2.875</v>
      </c>
      <c r="O894">
        <v>1</v>
      </c>
      <c r="P894" s="20">
        <v>40815</v>
      </c>
      <c r="Q894" t="s">
        <v>126</v>
      </c>
      <c r="R894" s="20">
        <v>41876</v>
      </c>
      <c r="S894">
        <v>1</v>
      </c>
      <c r="T894" s="20">
        <v>43007</v>
      </c>
      <c r="U894" t="s">
        <v>126</v>
      </c>
      <c r="V894">
        <v>0</v>
      </c>
      <c r="W894">
        <v>0</v>
      </c>
      <c r="X894">
        <v>0</v>
      </c>
      <c r="Y894" t="str">
        <f>Tableau_Lancer_la_requête_à_partir_de_dbfin01[[#This Row],[CATEG_ISSUER]]</f>
        <v>Finance</v>
      </c>
    </row>
    <row r="895" spans="1:25" x14ac:dyDescent="0.25">
      <c r="A895" t="s">
        <v>2164</v>
      </c>
      <c r="B895" t="s">
        <v>122</v>
      </c>
      <c r="C895" t="s">
        <v>160</v>
      </c>
      <c r="D895">
        <v>6</v>
      </c>
      <c r="E895" t="s">
        <v>126</v>
      </c>
      <c r="F895" t="s">
        <v>2156</v>
      </c>
      <c r="G895" t="s">
        <v>126</v>
      </c>
      <c r="H895" t="s">
        <v>107</v>
      </c>
      <c r="I895" t="s">
        <v>131</v>
      </c>
      <c r="J895" t="s">
        <v>131</v>
      </c>
      <c r="K895" s="20">
        <v>42447</v>
      </c>
      <c r="L895" s="20">
        <v>42447</v>
      </c>
      <c r="M895" t="s">
        <v>2165</v>
      </c>
      <c r="N895">
        <v>3.375</v>
      </c>
      <c r="O895">
        <v>1</v>
      </c>
      <c r="P895" s="20">
        <v>40986</v>
      </c>
      <c r="Q895" t="s">
        <v>126</v>
      </c>
      <c r="R895" s="20">
        <v>41876</v>
      </c>
      <c r="S895">
        <v>1</v>
      </c>
      <c r="T895" s="20">
        <v>42447</v>
      </c>
      <c r="U895" t="s">
        <v>126</v>
      </c>
      <c r="V895">
        <v>0</v>
      </c>
      <c r="W895">
        <v>0</v>
      </c>
      <c r="X895">
        <v>0</v>
      </c>
      <c r="Y895" t="str">
        <f>Tableau_Lancer_la_requête_à_partir_de_dbfin01[[#This Row],[CATEG_ISSUER]]</f>
        <v>Finance</v>
      </c>
    </row>
    <row r="896" spans="1:25" x14ac:dyDescent="0.25">
      <c r="A896" t="s">
        <v>2166</v>
      </c>
      <c r="B896" t="s">
        <v>122</v>
      </c>
      <c r="C896" t="s">
        <v>160</v>
      </c>
      <c r="D896">
        <v>6</v>
      </c>
      <c r="E896" t="s">
        <v>126</v>
      </c>
      <c r="F896" t="s">
        <v>2156</v>
      </c>
      <c r="G896" t="s">
        <v>126</v>
      </c>
      <c r="H896" t="s">
        <v>107</v>
      </c>
      <c r="I896" t="s">
        <v>131</v>
      </c>
      <c r="J896" t="s">
        <v>131</v>
      </c>
      <c r="K896" s="20">
        <v>42510</v>
      </c>
      <c r="L896" s="20">
        <v>42510</v>
      </c>
      <c r="M896" t="s">
        <v>2167</v>
      </c>
      <c r="N896">
        <v>4.25</v>
      </c>
      <c r="O896">
        <v>1</v>
      </c>
      <c r="P896" s="20">
        <v>41049</v>
      </c>
      <c r="Q896" t="s">
        <v>126</v>
      </c>
      <c r="R896" s="20">
        <v>41876</v>
      </c>
      <c r="S896">
        <v>1</v>
      </c>
      <c r="T896" s="20">
        <v>42510</v>
      </c>
      <c r="U896" t="s">
        <v>126</v>
      </c>
      <c r="V896">
        <v>0</v>
      </c>
      <c r="W896">
        <v>0</v>
      </c>
      <c r="X896">
        <v>0</v>
      </c>
      <c r="Y896" t="str">
        <f>Tableau_Lancer_la_requête_à_partir_de_dbfin01[[#This Row],[CATEG_ISSUER]]</f>
        <v>Finance</v>
      </c>
    </row>
    <row r="897" spans="1:25" x14ac:dyDescent="0.25">
      <c r="A897" t="s">
        <v>2168</v>
      </c>
      <c r="B897" t="s">
        <v>122</v>
      </c>
      <c r="C897" t="s">
        <v>160</v>
      </c>
      <c r="D897">
        <v>6</v>
      </c>
      <c r="E897" t="s">
        <v>126</v>
      </c>
      <c r="F897" t="s">
        <v>2156</v>
      </c>
      <c r="G897" t="s">
        <v>126</v>
      </c>
      <c r="H897" t="s">
        <v>107</v>
      </c>
      <c r="I897" t="s">
        <v>131</v>
      </c>
      <c r="J897" t="s">
        <v>131</v>
      </c>
      <c r="K897" s="20">
        <v>42879</v>
      </c>
      <c r="L897" s="20">
        <v>42879</v>
      </c>
      <c r="M897" t="s">
        <v>2169</v>
      </c>
      <c r="N897">
        <v>3.4</v>
      </c>
      <c r="O897">
        <v>1</v>
      </c>
      <c r="P897" s="20">
        <v>41053</v>
      </c>
      <c r="Q897" t="s">
        <v>126</v>
      </c>
      <c r="R897" s="20">
        <v>41876</v>
      </c>
      <c r="S897">
        <v>1</v>
      </c>
      <c r="T897" s="20">
        <v>42879</v>
      </c>
      <c r="U897" t="s">
        <v>126</v>
      </c>
      <c r="V897">
        <v>0</v>
      </c>
      <c r="W897">
        <v>0</v>
      </c>
      <c r="X897">
        <v>0</v>
      </c>
      <c r="Y897" t="str">
        <f>Tableau_Lancer_la_requête_à_partir_de_dbfin01[[#This Row],[CATEG_ISSUER]]</f>
        <v>Finance</v>
      </c>
    </row>
    <row r="898" spans="1:25" x14ac:dyDescent="0.25">
      <c r="A898" t="s">
        <v>2170</v>
      </c>
      <c r="B898" t="s">
        <v>122</v>
      </c>
      <c r="C898" t="s">
        <v>160</v>
      </c>
      <c r="D898">
        <v>6</v>
      </c>
      <c r="E898" t="s">
        <v>126</v>
      </c>
      <c r="F898" t="s">
        <v>2156</v>
      </c>
      <c r="G898" t="s">
        <v>126</v>
      </c>
      <c r="H898" t="s">
        <v>107</v>
      </c>
      <c r="I898" t="s">
        <v>131</v>
      </c>
      <c r="J898" t="s">
        <v>131</v>
      </c>
      <c r="K898" s="20">
        <v>43084</v>
      </c>
      <c r="L898" s="20">
        <v>43084</v>
      </c>
      <c r="M898" t="s">
        <v>2171</v>
      </c>
      <c r="N898">
        <v>2.75</v>
      </c>
      <c r="O898">
        <v>1</v>
      </c>
      <c r="P898" s="20">
        <v>41258</v>
      </c>
      <c r="Q898" t="s">
        <v>126</v>
      </c>
      <c r="R898" s="20">
        <v>41876</v>
      </c>
      <c r="S898">
        <v>1</v>
      </c>
      <c r="T898" s="20">
        <v>43084</v>
      </c>
      <c r="U898" t="s">
        <v>126</v>
      </c>
      <c r="V898">
        <v>0</v>
      </c>
      <c r="W898">
        <v>0</v>
      </c>
      <c r="X898">
        <v>0</v>
      </c>
      <c r="Y898" t="str">
        <f>Tableau_Lancer_la_requête_à_partir_de_dbfin01[[#This Row],[CATEG_ISSUER]]</f>
        <v>Finance</v>
      </c>
    </row>
    <row r="899" spans="1:25" x14ac:dyDescent="0.25">
      <c r="A899" t="s">
        <v>2172</v>
      </c>
      <c r="B899" t="s">
        <v>122</v>
      </c>
      <c r="C899" t="s">
        <v>160</v>
      </c>
      <c r="D899">
        <v>6</v>
      </c>
      <c r="E899" t="s">
        <v>126</v>
      </c>
      <c r="F899" t="s">
        <v>2156</v>
      </c>
      <c r="G899" t="s">
        <v>126</v>
      </c>
      <c r="H899" t="s">
        <v>107</v>
      </c>
      <c r="I899" t="s">
        <v>131</v>
      </c>
      <c r="J899" t="s">
        <v>131</v>
      </c>
      <c r="K899" s="20">
        <v>42766</v>
      </c>
      <c r="L899" s="20">
        <v>42766</v>
      </c>
      <c r="M899" t="s">
        <v>2173</v>
      </c>
      <c r="N899">
        <v>2.25</v>
      </c>
      <c r="O899">
        <v>1</v>
      </c>
      <c r="P899" s="20">
        <v>41305</v>
      </c>
      <c r="Q899" t="s">
        <v>126</v>
      </c>
      <c r="R899" s="20">
        <v>41876</v>
      </c>
      <c r="S899">
        <v>1</v>
      </c>
      <c r="T899" s="20">
        <v>42766</v>
      </c>
      <c r="U899" t="s">
        <v>126</v>
      </c>
      <c r="V899">
        <v>0</v>
      </c>
      <c r="W899">
        <v>0</v>
      </c>
      <c r="X899">
        <v>0</v>
      </c>
      <c r="Y899" t="str">
        <f>Tableau_Lancer_la_requête_à_partir_de_dbfin01[[#This Row],[CATEG_ISSUER]]</f>
        <v>Finance</v>
      </c>
    </row>
    <row r="900" spans="1:25" x14ac:dyDescent="0.25">
      <c r="A900" t="s">
        <v>2174</v>
      </c>
      <c r="B900" t="s">
        <v>122</v>
      </c>
      <c r="C900" t="s">
        <v>160</v>
      </c>
      <c r="D900">
        <v>6</v>
      </c>
      <c r="E900" t="s">
        <v>126</v>
      </c>
      <c r="F900" t="s">
        <v>2156</v>
      </c>
      <c r="G900" t="s">
        <v>126</v>
      </c>
      <c r="H900" t="s">
        <v>107</v>
      </c>
      <c r="I900" t="s">
        <v>131</v>
      </c>
      <c r="J900" t="s">
        <v>131</v>
      </c>
      <c r="K900" s="20">
        <v>42829</v>
      </c>
      <c r="L900" s="20">
        <v>42829</v>
      </c>
      <c r="M900" t="s">
        <v>2175</v>
      </c>
      <c r="N900">
        <v>2.125</v>
      </c>
      <c r="O900">
        <v>1</v>
      </c>
      <c r="P900" s="20">
        <v>41368</v>
      </c>
      <c r="Q900" t="s">
        <v>126</v>
      </c>
      <c r="R900" s="20">
        <v>41876</v>
      </c>
      <c r="S900">
        <v>1</v>
      </c>
      <c r="T900" s="20">
        <v>42829</v>
      </c>
      <c r="U900" t="s">
        <v>126</v>
      </c>
      <c r="V900">
        <v>0</v>
      </c>
      <c r="W900">
        <v>0</v>
      </c>
      <c r="X900">
        <v>0</v>
      </c>
      <c r="Y900" t="str">
        <f>Tableau_Lancer_la_requête_à_partir_de_dbfin01[[#This Row],[CATEG_ISSUER]]</f>
        <v>Finance</v>
      </c>
    </row>
    <row r="901" spans="1:25" x14ac:dyDescent="0.25">
      <c r="A901" t="s">
        <v>2176</v>
      </c>
      <c r="B901" t="s">
        <v>122</v>
      </c>
      <c r="C901" t="s">
        <v>160</v>
      </c>
      <c r="D901">
        <v>6</v>
      </c>
      <c r="E901" t="s">
        <v>126</v>
      </c>
      <c r="F901" t="s">
        <v>2156</v>
      </c>
      <c r="G901" t="s">
        <v>126</v>
      </c>
      <c r="H901" t="s">
        <v>107</v>
      </c>
      <c r="I901" t="s">
        <v>131</v>
      </c>
      <c r="J901" t="s">
        <v>131</v>
      </c>
      <c r="K901" s="20">
        <v>43444</v>
      </c>
      <c r="L901" s="20">
        <v>43444</v>
      </c>
      <c r="M901" t="s">
        <v>2177</v>
      </c>
      <c r="N901">
        <v>2</v>
      </c>
      <c r="O901">
        <v>1</v>
      </c>
      <c r="P901" s="20">
        <v>41253</v>
      </c>
      <c r="Q901" t="s">
        <v>126</v>
      </c>
      <c r="R901" s="20">
        <v>41876</v>
      </c>
      <c r="S901">
        <v>1</v>
      </c>
      <c r="T901" s="20">
        <v>43444</v>
      </c>
      <c r="U901" t="s">
        <v>126</v>
      </c>
      <c r="V901">
        <v>0</v>
      </c>
      <c r="W901">
        <v>0</v>
      </c>
      <c r="X901">
        <v>0</v>
      </c>
      <c r="Y901" t="str">
        <f>Tableau_Lancer_la_requête_à_partir_de_dbfin01[[#This Row],[CATEG_ISSUER]]</f>
        <v>Finance</v>
      </c>
    </row>
    <row r="902" spans="1:25" x14ac:dyDescent="0.25">
      <c r="A902" t="s">
        <v>2178</v>
      </c>
      <c r="B902" t="s">
        <v>122</v>
      </c>
      <c r="C902" t="s">
        <v>160</v>
      </c>
      <c r="D902">
        <v>6</v>
      </c>
      <c r="E902" t="s">
        <v>126</v>
      </c>
      <c r="F902" t="s">
        <v>2156</v>
      </c>
      <c r="G902" t="s">
        <v>126</v>
      </c>
      <c r="H902" t="s">
        <v>107</v>
      </c>
      <c r="I902" t="s">
        <v>131</v>
      </c>
      <c r="J902" t="s">
        <v>131</v>
      </c>
      <c r="K902" s="20">
        <v>42712</v>
      </c>
      <c r="L902" s="20">
        <v>42712</v>
      </c>
      <c r="M902" t="s">
        <v>2179</v>
      </c>
      <c r="N902">
        <v>1.625</v>
      </c>
      <c r="O902">
        <v>1</v>
      </c>
      <c r="P902" s="20">
        <v>41251</v>
      </c>
      <c r="Q902" t="s">
        <v>126</v>
      </c>
      <c r="R902" s="20">
        <v>41876</v>
      </c>
      <c r="S902">
        <v>1</v>
      </c>
      <c r="T902" s="20">
        <v>42712</v>
      </c>
      <c r="U902" t="s">
        <v>126</v>
      </c>
      <c r="V902">
        <v>0</v>
      </c>
      <c r="W902">
        <v>0</v>
      </c>
      <c r="X902">
        <v>0</v>
      </c>
      <c r="Y902" t="str">
        <f>Tableau_Lancer_la_requête_à_partir_de_dbfin01[[#This Row],[CATEG_ISSUER]]</f>
        <v>Finance</v>
      </c>
    </row>
    <row r="903" spans="1:25" x14ac:dyDescent="0.25">
      <c r="A903" t="s">
        <v>2180</v>
      </c>
      <c r="B903" t="s">
        <v>122</v>
      </c>
      <c r="C903" t="s">
        <v>160</v>
      </c>
      <c r="D903">
        <v>6</v>
      </c>
      <c r="E903" t="s">
        <v>126</v>
      </c>
      <c r="F903" t="s">
        <v>2156</v>
      </c>
      <c r="G903" t="s">
        <v>126</v>
      </c>
      <c r="H903" t="s">
        <v>107</v>
      </c>
      <c r="I903" t="s">
        <v>131</v>
      </c>
      <c r="J903" t="s">
        <v>131</v>
      </c>
      <c r="K903" s="20">
        <v>43053</v>
      </c>
      <c r="L903" s="20">
        <v>43053</v>
      </c>
      <c r="M903" t="s">
        <v>2181</v>
      </c>
      <c r="N903">
        <v>1.25</v>
      </c>
      <c r="O903">
        <v>1</v>
      </c>
      <c r="P903" s="20">
        <v>41592</v>
      </c>
      <c r="Q903" t="s">
        <v>126</v>
      </c>
      <c r="R903" s="20">
        <v>41876</v>
      </c>
      <c r="S903">
        <v>1</v>
      </c>
      <c r="T903" s="20">
        <v>43053</v>
      </c>
      <c r="U903" t="s">
        <v>126</v>
      </c>
      <c r="V903">
        <v>0</v>
      </c>
      <c r="W903">
        <v>0</v>
      </c>
      <c r="X903">
        <v>0</v>
      </c>
      <c r="Y903" t="str">
        <f>Tableau_Lancer_la_requête_à_partir_de_dbfin01[[#This Row],[CATEG_ISSUER]]</f>
        <v>Finance</v>
      </c>
    </row>
    <row r="904" spans="1:25" x14ac:dyDescent="0.25">
      <c r="A904" t="s">
        <v>2182</v>
      </c>
      <c r="B904" t="s">
        <v>648</v>
      </c>
      <c r="C904" t="s">
        <v>160</v>
      </c>
      <c r="D904">
        <v>8</v>
      </c>
      <c r="E904" t="s">
        <v>126</v>
      </c>
      <c r="F904" t="s">
        <v>2183</v>
      </c>
      <c r="G904" t="s">
        <v>126</v>
      </c>
      <c r="H904" t="s">
        <v>107</v>
      </c>
      <c r="I904" t="s">
        <v>131</v>
      </c>
      <c r="J904" t="s">
        <v>131</v>
      </c>
      <c r="K904" s="20">
        <v>43734</v>
      </c>
      <c r="L904" s="20">
        <v>43734</v>
      </c>
      <c r="M904" t="s">
        <v>2184</v>
      </c>
      <c r="N904">
        <v>2.75</v>
      </c>
      <c r="O904">
        <v>1</v>
      </c>
      <c r="P904" s="20">
        <v>41543</v>
      </c>
      <c r="Q904" t="s">
        <v>126</v>
      </c>
      <c r="R904" s="20">
        <v>41876</v>
      </c>
      <c r="S904">
        <v>1</v>
      </c>
      <c r="T904" s="20">
        <v>43734</v>
      </c>
      <c r="U904" t="s">
        <v>126</v>
      </c>
      <c r="V904">
        <v>0</v>
      </c>
      <c r="W904">
        <v>0</v>
      </c>
      <c r="X904">
        <v>0</v>
      </c>
      <c r="Y904" t="str">
        <f>Tableau_Lancer_la_requête_à_partir_de_dbfin01[[#This Row],[CATEG_ISSUER]]</f>
        <v>Finance</v>
      </c>
    </row>
    <row r="905" spans="1:25" x14ac:dyDescent="0.25">
      <c r="A905" t="s">
        <v>2185</v>
      </c>
      <c r="B905" t="s">
        <v>1239</v>
      </c>
      <c r="C905" t="s">
        <v>129</v>
      </c>
      <c r="D905">
        <v>5</v>
      </c>
      <c r="E905" t="s">
        <v>126</v>
      </c>
      <c r="F905" t="s">
        <v>2186</v>
      </c>
      <c r="G905" t="s">
        <v>126</v>
      </c>
      <c r="H905" t="s">
        <v>107</v>
      </c>
      <c r="I905" t="s">
        <v>131</v>
      </c>
      <c r="J905" t="s">
        <v>131</v>
      </c>
      <c r="K905" s="20">
        <v>43712</v>
      </c>
      <c r="L905" s="20">
        <v>43712</v>
      </c>
      <c r="M905" t="s">
        <v>2187</v>
      </c>
      <c r="N905">
        <v>1.875</v>
      </c>
      <c r="O905">
        <v>1</v>
      </c>
      <c r="P905" s="20">
        <v>41886</v>
      </c>
      <c r="Q905" t="s">
        <v>126</v>
      </c>
      <c r="R905" s="20">
        <v>41876</v>
      </c>
      <c r="S905">
        <v>1</v>
      </c>
      <c r="T905" s="20">
        <v>43712</v>
      </c>
      <c r="U905" t="s">
        <v>126</v>
      </c>
      <c r="V905">
        <v>0</v>
      </c>
      <c r="W905">
        <v>0</v>
      </c>
      <c r="X905">
        <v>0</v>
      </c>
      <c r="Y905" t="str">
        <f>Tableau_Lancer_la_requête_à_partir_de_dbfin01[[#This Row],[CATEG_ISSUER]]</f>
        <v>Corporate</v>
      </c>
    </row>
    <row r="906" spans="1:25" x14ac:dyDescent="0.25">
      <c r="A906" t="s">
        <v>2188</v>
      </c>
      <c r="B906" t="s">
        <v>110</v>
      </c>
      <c r="C906" t="s">
        <v>129</v>
      </c>
      <c r="D906">
        <v>8</v>
      </c>
      <c r="E906" t="s">
        <v>126</v>
      </c>
      <c r="F906" t="s">
        <v>2189</v>
      </c>
      <c r="G906" t="s">
        <v>126</v>
      </c>
      <c r="H906" t="s">
        <v>107</v>
      </c>
      <c r="I906" t="s">
        <v>131</v>
      </c>
      <c r="J906" t="s">
        <v>131</v>
      </c>
      <c r="K906" s="20">
        <v>42662</v>
      </c>
      <c r="L906" s="20">
        <v>42662</v>
      </c>
      <c r="M906" t="s">
        <v>2190</v>
      </c>
      <c r="N906">
        <v>2.75</v>
      </c>
      <c r="O906">
        <v>1</v>
      </c>
      <c r="P906" s="20">
        <v>40835</v>
      </c>
      <c r="Q906" t="s">
        <v>126</v>
      </c>
      <c r="R906" s="20">
        <v>41876</v>
      </c>
      <c r="S906">
        <v>1</v>
      </c>
      <c r="T906" s="20">
        <v>42662</v>
      </c>
      <c r="U906" t="s">
        <v>126</v>
      </c>
      <c r="V906">
        <v>0</v>
      </c>
      <c r="W906">
        <v>0</v>
      </c>
      <c r="X906">
        <v>0</v>
      </c>
      <c r="Y906" t="str">
        <f>Tableau_Lancer_la_requête_à_partir_de_dbfin01[[#This Row],[CATEG_ISSUER]]</f>
        <v>Corporate</v>
      </c>
    </row>
    <row r="907" spans="1:25" x14ac:dyDescent="0.25">
      <c r="A907" t="s">
        <v>2191</v>
      </c>
      <c r="B907" t="s">
        <v>110</v>
      </c>
      <c r="C907" t="s">
        <v>129</v>
      </c>
      <c r="D907">
        <v>8</v>
      </c>
      <c r="E907" t="s">
        <v>126</v>
      </c>
      <c r="F907" t="s">
        <v>2189</v>
      </c>
      <c r="G907" t="s">
        <v>126</v>
      </c>
      <c r="H907" t="s">
        <v>107</v>
      </c>
      <c r="I907" t="s">
        <v>131</v>
      </c>
      <c r="J907" t="s">
        <v>131</v>
      </c>
      <c r="K907" s="20">
        <v>43179</v>
      </c>
      <c r="L907" s="20">
        <v>43179</v>
      </c>
      <c r="M907" t="s">
        <v>2192</v>
      </c>
      <c r="N907">
        <v>1.625</v>
      </c>
      <c r="O907">
        <v>1</v>
      </c>
      <c r="P907" s="20">
        <v>41718</v>
      </c>
      <c r="Q907" t="s">
        <v>126</v>
      </c>
      <c r="R907" s="20">
        <v>41876</v>
      </c>
      <c r="S907">
        <v>1</v>
      </c>
      <c r="T907" s="20">
        <v>43179</v>
      </c>
      <c r="U907" t="s">
        <v>126</v>
      </c>
      <c r="V907">
        <v>0</v>
      </c>
      <c r="W907">
        <v>0</v>
      </c>
      <c r="X907">
        <v>0</v>
      </c>
      <c r="Y907" t="str">
        <f>Tableau_Lancer_la_requête_à_partir_de_dbfin01[[#This Row],[CATEG_ISSUER]]</f>
        <v>Corporate</v>
      </c>
    </row>
    <row r="908" spans="1:25" x14ac:dyDescent="0.25">
      <c r="A908" t="s">
        <v>2193</v>
      </c>
      <c r="B908" t="s">
        <v>648</v>
      </c>
      <c r="C908" t="s">
        <v>160</v>
      </c>
      <c r="D908">
        <v>10</v>
      </c>
      <c r="E908" t="s">
        <v>126</v>
      </c>
      <c r="F908" t="s">
        <v>1259</v>
      </c>
      <c r="G908" t="s">
        <v>126</v>
      </c>
      <c r="H908" t="s">
        <v>107</v>
      </c>
      <c r="I908" t="s">
        <v>131</v>
      </c>
      <c r="J908" t="s">
        <v>131</v>
      </c>
      <c r="K908" s="20">
        <v>68539</v>
      </c>
      <c r="L908" s="20">
        <v>42458</v>
      </c>
      <c r="M908" t="s">
        <v>2194</v>
      </c>
      <c r="N908">
        <v>5.13</v>
      </c>
      <c r="O908">
        <v>1</v>
      </c>
      <c r="P908" s="20">
        <v>38440</v>
      </c>
      <c r="Q908" t="s">
        <v>126</v>
      </c>
      <c r="R908" s="20">
        <v>41876</v>
      </c>
      <c r="S908">
        <v>1</v>
      </c>
      <c r="T908" s="20">
        <v>42458</v>
      </c>
      <c r="U908" t="s">
        <v>164</v>
      </c>
      <c r="V908">
        <v>0</v>
      </c>
      <c r="W908">
        <v>0</v>
      </c>
      <c r="X908">
        <v>0</v>
      </c>
      <c r="Y908" t="str">
        <f>Tableau_Lancer_la_requête_à_partir_de_dbfin01[[#This Row],[CATEG_ISSUER]]</f>
        <v>Finance</v>
      </c>
    </row>
    <row r="909" spans="1:25" x14ac:dyDescent="0.25">
      <c r="A909" t="s">
        <v>2195</v>
      </c>
      <c r="B909" t="s">
        <v>128</v>
      </c>
      <c r="C909" t="s">
        <v>160</v>
      </c>
      <c r="D909">
        <v>6</v>
      </c>
      <c r="E909" t="s">
        <v>126</v>
      </c>
      <c r="F909" t="s">
        <v>1259</v>
      </c>
      <c r="G909" t="s">
        <v>126</v>
      </c>
      <c r="H909" t="s">
        <v>107</v>
      </c>
      <c r="I909" t="s">
        <v>131</v>
      </c>
      <c r="J909" t="s">
        <v>131</v>
      </c>
      <c r="K909" s="20">
        <v>42535</v>
      </c>
      <c r="L909" s="20">
        <v>42535</v>
      </c>
      <c r="M909" t="s">
        <v>2196</v>
      </c>
      <c r="N909">
        <v>4.5</v>
      </c>
      <c r="O909">
        <v>1</v>
      </c>
      <c r="P909" s="20">
        <v>39247</v>
      </c>
      <c r="Q909" t="s">
        <v>126</v>
      </c>
      <c r="R909" s="20">
        <v>41876</v>
      </c>
      <c r="S909">
        <v>1</v>
      </c>
      <c r="T909" s="20">
        <v>42535</v>
      </c>
      <c r="U909" t="s">
        <v>126</v>
      </c>
      <c r="V909">
        <v>0</v>
      </c>
      <c r="W909">
        <v>0</v>
      </c>
      <c r="X909">
        <v>0</v>
      </c>
      <c r="Y909" t="str">
        <f>Tableau_Lancer_la_requête_à_partir_de_dbfin01[[#This Row],[CATEG_ISSUER]]</f>
        <v>Finance</v>
      </c>
    </row>
    <row r="910" spans="1:25" x14ac:dyDescent="0.25">
      <c r="A910" t="s">
        <v>2197</v>
      </c>
      <c r="B910" t="s">
        <v>128</v>
      </c>
      <c r="C910" t="s">
        <v>160</v>
      </c>
      <c r="D910">
        <v>6</v>
      </c>
      <c r="E910" t="s">
        <v>126</v>
      </c>
      <c r="F910" t="s">
        <v>1259</v>
      </c>
      <c r="G910" t="s">
        <v>126</v>
      </c>
      <c r="H910" t="s">
        <v>107</v>
      </c>
      <c r="I910" t="s">
        <v>131</v>
      </c>
      <c r="J910" t="s">
        <v>131</v>
      </c>
      <c r="K910" s="20">
        <v>42885</v>
      </c>
      <c r="L910" s="20">
        <v>42885</v>
      </c>
      <c r="M910" t="s">
        <v>2198</v>
      </c>
      <c r="N910">
        <v>4.875</v>
      </c>
      <c r="O910">
        <v>1</v>
      </c>
      <c r="P910" s="20">
        <v>39598</v>
      </c>
      <c r="Q910" t="s">
        <v>126</v>
      </c>
      <c r="R910" s="20">
        <v>41876</v>
      </c>
      <c r="S910">
        <v>1</v>
      </c>
      <c r="T910" s="20">
        <v>42885</v>
      </c>
      <c r="U910" t="s">
        <v>126</v>
      </c>
      <c r="V910">
        <v>0</v>
      </c>
      <c r="W910">
        <v>0</v>
      </c>
      <c r="X910">
        <v>0</v>
      </c>
      <c r="Y910" t="str">
        <f>Tableau_Lancer_la_requête_à_partir_de_dbfin01[[#This Row],[CATEG_ISSUER]]</f>
        <v>Finance</v>
      </c>
    </row>
    <row r="911" spans="1:25" x14ac:dyDescent="0.25">
      <c r="A911" t="s">
        <v>2199</v>
      </c>
      <c r="B911" t="s">
        <v>648</v>
      </c>
      <c r="C911" t="s">
        <v>160</v>
      </c>
      <c r="D911">
        <v>8</v>
      </c>
      <c r="E911" t="s">
        <v>126</v>
      </c>
      <c r="F911" t="s">
        <v>1259</v>
      </c>
      <c r="G911" t="s">
        <v>126</v>
      </c>
      <c r="H911" t="s">
        <v>107</v>
      </c>
      <c r="I911" t="s">
        <v>131</v>
      </c>
      <c r="J911" t="s">
        <v>131</v>
      </c>
      <c r="K911" s="20">
        <v>43178</v>
      </c>
      <c r="L911" s="20">
        <v>43178</v>
      </c>
      <c r="M911" t="s">
        <v>2200</v>
      </c>
      <c r="N911">
        <v>6.25</v>
      </c>
      <c r="O911">
        <v>1</v>
      </c>
      <c r="P911" s="20">
        <v>39891</v>
      </c>
      <c r="Q911" t="s">
        <v>126</v>
      </c>
      <c r="R911" s="20">
        <v>41876</v>
      </c>
      <c r="S911">
        <v>1</v>
      </c>
      <c r="T911" s="20">
        <v>43178</v>
      </c>
      <c r="U911" t="s">
        <v>164</v>
      </c>
      <c r="V911">
        <v>0</v>
      </c>
      <c r="W911">
        <v>0</v>
      </c>
      <c r="X911">
        <v>0</v>
      </c>
      <c r="Y911" t="str">
        <f>Tableau_Lancer_la_requête_à_partir_de_dbfin01[[#This Row],[CATEG_ISSUER]]</f>
        <v>Finance</v>
      </c>
    </row>
    <row r="912" spans="1:25" x14ac:dyDescent="0.25">
      <c r="A912" t="s">
        <v>2201</v>
      </c>
      <c r="B912" t="s">
        <v>648</v>
      </c>
      <c r="C912" t="s">
        <v>160</v>
      </c>
      <c r="D912">
        <v>8</v>
      </c>
      <c r="E912" t="s">
        <v>126</v>
      </c>
      <c r="F912" t="s">
        <v>1259</v>
      </c>
      <c r="G912" t="s">
        <v>126</v>
      </c>
      <c r="H912" t="s">
        <v>107</v>
      </c>
      <c r="I912" t="s">
        <v>131</v>
      </c>
      <c r="J912" t="s">
        <v>131</v>
      </c>
      <c r="K912" s="20">
        <v>43626</v>
      </c>
      <c r="L912" s="20">
        <v>43626</v>
      </c>
      <c r="M912" t="s">
        <v>2202</v>
      </c>
      <c r="N912">
        <v>6</v>
      </c>
      <c r="O912">
        <v>1</v>
      </c>
      <c r="P912" s="20">
        <v>40339</v>
      </c>
      <c r="Q912" t="s">
        <v>126</v>
      </c>
      <c r="R912" s="20">
        <v>41876</v>
      </c>
      <c r="S912">
        <v>1</v>
      </c>
      <c r="T912" s="20">
        <v>43626</v>
      </c>
      <c r="U912" t="s">
        <v>164</v>
      </c>
      <c r="V912">
        <v>0</v>
      </c>
      <c r="W912">
        <v>0</v>
      </c>
      <c r="X912">
        <v>0</v>
      </c>
      <c r="Y912" t="str">
        <f>Tableau_Lancer_la_requête_à_partir_de_dbfin01[[#This Row],[CATEG_ISSUER]]</f>
        <v>Finance</v>
      </c>
    </row>
    <row r="913" spans="1:25" x14ac:dyDescent="0.25">
      <c r="A913" t="s">
        <v>2203</v>
      </c>
      <c r="B913" t="s">
        <v>648</v>
      </c>
      <c r="C913" t="s">
        <v>160</v>
      </c>
      <c r="D913">
        <v>4</v>
      </c>
      <c r="E913" t="s">
        <v>126</v>
      </c>
      <c r="F913" t="s">
        <v>1259</v>
      </c>
      <c r="G913" t="s">
        <v>126</v>
      </c>
      <c r="H913" t="s">
        <v>107</v>
      </c>
      <c r="I913" t="s">
        <v>131</v>
      </c>
      <c r="J913" t="s">
        <v>131</v>
      </c>
      <c r="K913" s="20">
        <v>42704</v>
      </c>
      <c r="L913" s="20">
        <v>42704</v>
      </c>
      <c r="M913" t="s">
        <v>2204</v>
      </c>
      <c r="N913">
        <v>3.75</v>
      </c>
      <c r="O913">
        <v>1</v>
      </c>
      <c r="P913" s="20">
        <v>40512</v>
      </c>
      <c r="Q913" t="s">
        <v>126</v>
      </c>
      <c r="R913" s="20">
        <v>41876</v>
      </c>
      <c r="S913">
        <v>1</v>
      </c>
      <c r="T913" s="20">
        <v>42704</v>
      </c>
      <c r="U913" t="s">
        <v>126</v>
      </c>
      <c r="V913">
        <v>0</v>
      </c>
      <c r="W913">
        <v>0</v>
      </c>
      <c r="X913">
        <v>0</v>
      </c>
      <c r="Y913" t="str">
        <f>Tableau_Lancer_la_requête_à_partir_de_dbfin01[[#This Row],[CATEG_ISSUER]]</f>
        <v>Finance</v>
      </c>
    </row>
    <row r="914" spans="1:25" x14ac:dyDescent="0.25">
      <c r="A914" t="s">
        <v>2205</v>
      </c>
      <c r="B914" t="s">
        <v>648</v>
      </c>
      <c r="C914" t="s">
        <v>160</v>
      </c>
      <c r="D914">
        <v>4</v>
      </c>
      <c r="E914" t="s">
        <v>126</v>
      </c>
      <c r="F914" t="s">
        <v>1259</v>
      </c>
      <c r="G914" t="s">
        <v>126</v>
      </c>
      <c r="H914" t="s">
        <v>107</v>
      </c>
      <c r="I914" t="s">
        <v>131</v>
      </c>
      <c r="J914" t="s">
        <v>131</v>
      </c>
      <c r="K914" s="20">
        <v>43054</v>
      </c>
      <c r="L914" s="20">
        <v>43054</v>
      </c>
      <c r="M914" t="s">
        <v>2206</v>
      </c>
      <c r="N914">
        <v>3.125</v>
      </c>
      <c r="O914">
        <v>1</v>
      </c>
      <c r="P914" s="20">
        <v>40862</v>
      </c>
      <c r="Q914" t="s">
        <v>126</v>
      </c>
      <c r="R914" s="20">
        <v>41876</v>
      </c>
      <c r="S914">
        <v>1</v>
      </c>
      <c r="T914" s="20">
        <v>43054</v>
      </c>
      <c r="U914" t="s">
        <v>126</v>
      </c>
      <c r="V914">
        <v>0</v>
      </c>
      <c r="W914">
        <v>0</v>
      </c>
      <c r="X914">
        <v>0</v>
      </c>
      <c r="Y914" t="str">
        <f>Tableau_Lancer_la_requête_à_partir_de_dbfin01[[#This Row],[CATEG_ISSUER]]</f>
        <v>Finance</v>
      </c>
    </row>
    <row r="915" spans="1:25" x14ac:dyDescent="0.25">
      <c r="A915" t="s">
        <v>2207</v>
      </c>
      <c r="B915" t="s">
        <v>110</v>
      </c>
      <c r="C915" t="s">
        <v>129</v>
      </c>
      <c r="D915">
        <v>9</v>
      </c>
      <c r="E915" t="s">
        <v>126</v>
      </c>
      <c r="F915" t="s">
        <v>2208</v>
      </c>
      <c r="G915" t="s">
        <v>126</v>
      </c>
      <c r="H915" t="s">
        <v>107</v>
      </c>
      <c r="I915" t="s">
        <v>131</v>
      </c>
      <c r="J915" t="s">
        <v>131</v>
      </c>
      <c r="K915" s="20">
        <v>42780</v>
      </c>
      <c r="L915" s="20">
        <v>42780</v>
      </c>
      <c r="M915" t="s">
        <v>2209</v>
      </c>
      <c r="N915">
        <v>4.25</v>
      </c>
      <c r="O915">
        <v>1</v>
      </c>
      <c r="P915" s="20">
        <v>41319</v>
      </c>
      <c r="Q915" t="s">
        <v>126</v>
      </c>
      <c r="R915" s="20">
        <v>41876</v>
      </c>
      <c r="S915">
        <v>1</v>
      </c>
      <c r="T915" s="20">
        <v>42780</v>
      </c>
      <c r="U915" t="s">
        <v>126</v>
      </c>
      <c r="V915">
        <v>0</v>
      </c>
      <c r="W915">
        <v>0</v>
      </c>
      <c r="X915">
        <v>0</v>
      </c>
      <c r="Y915" t="str">
        <f>Tableau_Lancer_la_requête_à_partir_de_dbfin01[[#This Row],[CATEG_ISSUER]]</f>
        <v>Corporate</v>
      </c>
    </row>
    <row r="916" spans="1:25" x14ac:dyDescent="0.25">
      <c r="A916" t="s">
        <v>2210</v>
      </c>
      <c r="B916" t="s">
        <v>648</v>
      </c>
      <c r="C916" t="s">
        <v>160</v>
      </c>
      <c r="D916">
        <v>4</v>
      </c>
      <c r="E916" t="s">
        <v>126</v>
      </c>
      <c r="F916" t="s">
        <v>1259</v>
      </c>
      <c r="G916" t="s">
        <v>126</v>
      </c>
      <c r="H916" t="s">
        <v>107</v>
      </c>
      <c r="I916" t="s">
        <v>131</v>
      </c>
      <c r="J916" t="s">
        <v>131</v>
      </c>
      <c r="K916" s="20">
        <v>43397</v>
      </c>
      <c r="L916" s="20">
        <v>43397</v>
      </c>
      <c r="M916" t="s">
        <v>2211</v>
      </c>
      <c r="N916">
        <v>3.875</v>
      </c>
      <c r="O916">
        <v>1</v>
      </c>
      <c r="P916" s="20">
        <v>41206</v>
      </c>
      <c r="Q916" t="s">
        <v>126</v>
      </c>
      <c r="R916" s="20">
        <v>41876</v>
      </c>
      <c r="S916">
        <v>1</v>
      </c>
      <c r="T916" s="20">
        <v>43397</v>
      </c>
      <c r="U916" t="s">
        <v>126</v>
      </c>
      <c r="V916">
        <v>0</v>
      </c>
      <c r="W916">
        <v>0</v>
      </c>
      <c r="X916">
        <v>0</v>
      </c>
      <c r="Y916" t="str">
        <f>Tableau_Lancer_la_requête_à_partir_de_dbfin01[[#This Row],[CATEG_ISSUER]]</f>
        <v>Finance</v>
      </c>
    </row>
    <row r="917" spans="1:25" x14ac:dyDescent="0.25">
      <c r="A917" t="s">
        <v>2212</v>
      </c>
      <c r="B917" t="s">
        <v>110</v>
      </c>
      <c r="C917" t="s">
        <v>160</v>
      </c>
      <c r="D917">
        <v>4</v>
      </c>
      <c r="E917" t="s">
        <v>126</v>
      </c>
      <c r="F917" t="s">
        <v>1259</v>
      </c>
      <c r="G917" t="s">
        <v>126</v>
      </c>
      <c r="H917" t="s">
        <v>107</v>
      </c>
      <c r="I917" t="s">
        <v>131</v>
      </c>
      <c r="J917" t="s">
        <v>131</v>
      </c>
      <c r="K917" s="20">
        <v>43846</v>
      </c>
      <c r="L917" s="20">
        <v>43846</v>
      </c>
      <c r="M917" t="s">
        <v>2213</v>
      </c>
      <c r="N917">
        <v>1.875</v>
      </c>
      <c r="O917">
        <v>1</v>
      </c>
      <c r="P917" s="20">
        <v>41655</v>
      </c>
      <c r="Q917" t="s">
        <v>126</v>
      </c>
      <c r="R917" s="20">
        <v>41876</v>
      </c>
      <c r="S917">
        <v>1</v>
      </c>
      <c r="T917" s="20">
        <v>43846</v>
      </c>
      <c r="U917" t="s">
        <v>126</v>
      </c>
      <c r="V917">
        <v>0</v>
      </c>
      <c r="W917">
        <v>0</v>
      </c>
      <c r="X917">
        <v>0</v>
      </c>
      <c r="Y917" t="str">
        <f>Tableau_Lancer_la_requête_à_partir_de_dbfin01[[#This Row],[CATEG_ISSUER]]</f>
        <v>Finance</v>
      </c>
    </row>
    <row r="918" spans="1:25" x14ac:dyDescent="0.25">
      <c r="A918" t="s">
        <v>2214</v>
      </c>
      <c r="B918" t="s">
        <v>648</v>
      </c>
      <c r="C918" t="s">
        <v>160</v>
      </c>
      <c r="D918">
        <v>8</v>
      </c>
      <c r="E918" t="s">
        <v>126</v>
      </c>
      <c r="F918" t="s">
        <v>1259</v>
      </c>
      <c r="G918" t="s">
        <v>126</v>
      </c>
      <c r="H918" t="s">
        <v>107</v>
      </c>
      <c r="I918" t="s">
        <v>131</v>
      </c>
      <c r="J918" t="s">
        <v>131</v>
      </c>
      <c r="K918" s="20">
        <v>45301</v>
      </c>
      <c r="L918" s="20">
        <v>43475</v>
      </c>
      <c r="M918" t="s">
        <v>2215</v>
      </c>
      <c r="N918">
        <v>3.375</v>
      </c>
      <c r="O918">
        <v>1</v>
      </c>
      <c r="P918" s="20">
        <v>41649</v>
      </c>
      <c r="Q918" t="s">
        <v>126</v>
      </c>
      <c r="R918" s="20">
        <v>41876</v>
      </c>
      <c r="S918">
        <v>1</v>
      </c>
      <c r="T918" s="20">
        <v>43475</v>
      </c>
      <c r="U918" t="s">
        <v>164</v>
      </c>
      <c r="V918">
        <v>0</v>
      </c>
      <c r="W918">
        <v>0</v>
      </c>
      <c r="X918">
        <v>0</v>
      </c>
      <c r="Y918" t="str">
        <f>Tableau_Lancer_la_requête_à_partir_de_dbfin01[[#This Row],[CATEG_ISSUER]]</f>
        <v>Finance</v>
      </c>
    </row>
    <row r="919" spans="1:25" x14ac:dyDescent="0.25">
      <c r="A919" t="s">
        <v>2216</v>
      </c>
      <c r="B919" t="s">
        <v>110</v>
      </c>
      <c r="C919" t="s">
        <v>160</v>
      </c>
      <c r="D919">
        <v>4</v>
      </c>
      <c r="E919" t="s">
        <v>126</v>
      </c>
      <c r="F919" t="s">
        <v>1259</v>
      </c>
      <c r="G919" t="s">
        <v>126</v>
      </c>
      <c r="H919" t="s">
        <v>107</v>
      </c>
      <c r="I919" t="s">
        <v>131</v>
      </c>
      <c r="J919" t="s">
        <v>131</v>
      </c>
      <c r="K919" s="20">
        <v>43437</v>
      </c>
      <c r="L919" s="20">
        <v>43437</v>
      </c>
      <c r="M919" t="s">
        <v>2217</v>
      </c>
      <c r="N919">
        <v>1.625</v>
      </c>
      <c r="O919">
        <v>1</v>
      </c>
      <c r="P919" s="20">
        <v>41976</v>
      </c>
      <c r="Q919" t="s">
        <v>126</v>
      </c>
      <c r="R919" s="20">
        <v>41876</v>
      </c>
      <c r="S919">
        <v>1</v>
      </c>
      <c r="T919" s="20">
        <v>43437</v>
      </c>
      <c r="U919" t="s">
        <v>126</v>
      </c>
      <c r="V919">
        <v>0</v>
      </c>
      <c r="W919">
        <v>0</v>
      </c>
      <c r="X919">
        <v>0</v>
      </c>
      <c r="Y919" t="str">
        <f>Tableau_Lancer_la_requête_à_partir_de_dbfin01[[#This Row],[CATEG_ISSUER]]</f>
        <v>Finance</v>
      </c>
    </row>
    <row r="920" spans="1:25" x14ac:dyDescent="0.25">
      <c r="A920" t="s">
        <v>2218</v>
      </c>
      <c r="B920" t="s">
        <v>122</v>
      </c>
      <c r="C920" t="s">
        <v>160</v>
      </c>
      <c r="D920">
        <v>10</v>
      </c>
      <c r="E920" t="s">
        <v>126</v>
      </c>
      <c r="F920" t="s">
        <v>2219</v>
      </c>
      <c r="G920" t="s">
        <v>126</v>
      </c>
      <c r="H920" t="s">
        <v>107</v>
      </c>
      <c r="I920" t="s">
        <v>131</v>
      </c>
      <c r="J920" t="s">
        <v>131</v>
      </c>
      <c r="K920" s="20">
        <v>42907</v>
      </c>
      <c r="L920" s="20">
        <v>42907</v>
      </c>
      <c r="M920" t="s">
        <v>2220</v>
      </c>
      <c r="N920">
        <v>2</v>
      </c>
      <c r="O920">
        <v>1</v>
      </c>
      <c r="P920" s="20">
        <v>41629</v>
      </c>
      <c r="Q920" t="s">
        <v>126</v>
      </c>
      <c r="R920" s="20">
        <v>41876</v>
      </c>
      <c r="S920">
        <v>1</v>
      </c>
      <c r="T920" s="20">
        <v>42907</v>
      </c>
      <c r="U920" t="s">
        <v>126</v>
      </c>
      <c r="V920">
        <v>0</v>
      </c>
      <c r="W920">
        <v>0</v>
      </c>
      <c r="X920">
        <v>0</v>
      </c>
      <c r="Y920" t="str">
        <f>Tableau_Lancer_la_requête_à_partir_de_dbfin01[[#This Row],[CATEG_ISSUER]]</f>
        <v>Finance</v>
      </c>
    </row>
    <row r="921" spans="1:25" x14ac:dyDescent="0.25">
      <c r="A921" t="s">
        <v>2221</v>
      </c>
      <c r="B921" t="s">
        <v>122</v>
      </c>
      <c r="C921" t="s">
        <v>160</v>
      </c>
      <c r="D921">
        <v>10</v>
      </c>
      <c r="E921" t="s">
        <v>126</v>
      </c>
      <c r="F921" t="s">
        <v>2219</v>
      </c>
      <c r="G921" t="s">
        <v>126</v>
      </c>
      <c r="H921" t="s">
        <v>107</v>
      </c>
      <c r="I921" t="s">
        <v>131</v>
      </c>
      <c r="J921" t="s">
        <v>131</v>
      </c>
      <c r="K921" s="20">
        <v>43390</v>
      </c>
      <c r="L921" s="20">
        <v>43390</v>
      </c>
      <c r="M921" t="s">
        <v>2222</v>
      </c>
      <c r="N921">
        <v>2</v>
      </c>
      <c r="O921">
        <v>1</v>
      </c>
      <c r="P921" s="20">
        <v>41929</v>
      </c>
      <c r="Q921" t="s">
        <v>126</v>
      </c>
      <c r="R921" s="20">
        <v>41876</v>
      </c>
      <c r="S921">
        <v>1</v>
      </c>
      <c r="T921" s="20">
        <v>43390</v>
      </c>
      <c r="U921" t="s">
        <v>126</v>
      </c>
      <c r="V921">
        <v>0</v>
      </c>
      <c r="W921">
        <v>0</v>
      </c>
      <c r="X921">
        <v>0</v>
      </c>
      <c r="Y921" t="str">
        <f>Tableau_Lancer_la_requête_à_partir_de_dbfin01[[#This Row],[CATEG_ISSUER]]</f>
        <v>Finance</v>
      </c>
    </row>
    <row r="922" spans="1:25" x14ac:dyDescent="0.25">
      <c r="A922" t="s">
        <v>2223</v>
      </c>
      <c r="B922" t="s">
        <v>122</v>
      </c>
      <c r="C922" t="s">
        <v>160</v>
      </c>
      <c r="D922">
        <v>10</v>
      </c>
      <c r="E922" t="s">
        <v>126</v>
      </c>
      <c r="F922" t="s">
        <v>2219</v>
      </c>
      <c r="G922" t="s">
        <v>126</v>
      </c>
      <c r="H922" t="s">
        <v>107</v>
      </c>
      <c r="I922" t="s">
        <v>131</v>
      </c>
      <c r="J922" t="s">
        <v>131</v>
      </c>
      <c r="K922" s="20">
        <v>42510</v>
      </c>
      <c r="L922" s="20">
        <v>42510</v>
      </c>
      <c r="M922" t="s">
        <v>2224</v>
      </c>
      <c r="N922">
        <v>0.75</v>
      </c>
      <c r="O922">
        <v>1</v>
      </c>
      <c r="P922" s="20">
        <v>42328</v>
      </c>
      <c r="Q922" t="s">
        <v>126</v>
      </c>
      <c r="R922" s="20">
        <v>41876</v>
      </c>
      <c r="S922">
        <v>1</v>
      </c>
      <c r="T922" s="20">
        <v>42510</v>
      </c>
      <c r="U922" t="s">
        <v>126</v>
      </c>
      <c r="V922">
        <v>0</v>
      </c>
      <c r="W922">
        <v>0</v>
      </c>
      <c r="X922">
        <v>0</v>
      </c>
      <c r="Y922" t="str">
        <f>Tableau_Lancer_la_requête_à_partir_de_dbfin01[[#This Row],[CATEG_ISSUER]]</f>
        <v>Finance</v>
      </c>
    </row>
    <row r="923" spans="1:25" x14ac:dyDescent="0.25">
      <c r="A923" t="s">
        <v>2225</v>
      </c>
      <c r="B923" t="s">
        <v>122</v>
      </c>
      <c r="C923" t="s">
        <v>160</v>
      </c>
      <c r="D923">
        <v>10</v>
      </c>
      <c r="E923" t="s">
        <v>126</v>
      </c>
      <c r="F923" t="s">
        <v>2219</v>
      </c>
      <c r="G923" t="s">
        <v>126</v>
      </c>
      <c r="H923" t="s">
        <v>107</v>
      </c>
      <c r="I923" t="s">
        <v>131</v>
      </c>
      <c r="J923" t="s">
        <v>131</v>
      </c>
      <c r="K923" s="20">
        <v>42543</v>
      </c>
      <c r="L923" s="20">
        <v>42543</v>
      </c>
      <c r="M923" t="s">
        <v>2226</v>
      </c>
      <c r="N923">
        <v>0.75</v>
      </c>
      <c r="O923">
        <v>0</v>
      </c>
      <c r="P923" s="20">
        <v>42543</v>
      </c>
      <c r="Q923" t="s">
        <v>126</v>
      </c>
      <c r="R923" s="20">
        <v>41876</v>
      </c>
      <c r="S923">
        <v>1</v>
      </c>
      <c r="T923" s="20">
        <v>42543</v>
      </c>
      <c r="U923" t="s">
        <v>126</v>
      </c>
      <c r="V923">
        <v>0</v>
      </c>
      <c r="W923">
        <v>0</v>
      </c>
      <c r="X923">
        <v>0</v>
      </c>
      <c r="Y923" t="str">
        <f>Tableau_Lancer_la_requête_à_partir_de_dbfin01[[#This Row],[CATEG_ISSUER]]</f>
        <v>Finance</v>
      </c>
    </row>
    <row r="924" spans="1:25" x14ac:dyDescent="0.25">
      <c r="A924" t="s">
        <v>2227</v>
      </c>
      <c r="B924" t="s">
        <v>1239</v>
      </c>
      <c r="C924" t="s">
        <v>129</v>
      </c>
      <c r="D924">
        <v>7</v>
      </c>
      <c r="E924" t="s">
        <v>126</v>
      </c>
      <c r="F924" t="s">
        <v>2228</v>
      </c>
      <c r="G924" t="s">
        <v>126</v>
      </c>
      <c r="H924" t="s">
        <v>107</v>
      </c>
      <c r="I924" t="s">
        <v>131</v>
      </c>
      <c r="J924" t="s">
        <v>131</v>
      </c>
      <c r="K924" s="20">
        <v>42634</v>
      </c>
      <c r="L924" s="20">
        <v>42634</v>
      </c>
      <c r="M924" t="s">
        <v>2229</v>
      </c>
      <c r="N924">
        <v>4.625</v>
      </c>
      <c r="O924">
        <v>1</v>
      </c>
      <c r="P924" s="20">
        <v>39346</v>
      </c>
      <c r="Q924" t="s">
        <v>126</v>
      </c>
      <c r="R924" s="20">
        <v>41876</v>
      </c>
      <c r="S924">
        <v>1</v>
      </c>
      <c r="T924" s="20">
        <v>42634</v>
      </c>
      <c r="U924" t="s">
        <v>126</v>
      </c>
      <c r="V924">
        <v>0</v>
      </c>
      <c r="W924">
        <v>0</v>
      </c>
      <c r="X924">
        <v>0</v>
      </c>
      <c r="Y924" t="str">
        <f>Tableau_Lancer_la_requête_à_partir_de_dbfin01[[#This Row],[CATEG_ISSUER]]</f>
        <v>Corporate</v>
      </c>
    </row>
    <row r="925" spans="1:25" x14ac:dyDescent="0.25">
      <c r="A925" t="s">
        <v>2230</v>
      </c>
      <c r="B925" t="s">
        <v>1239</v>
      </c>
      <c r="C925" t="s">
        <v>129</v>
      </c>
      <c r="D925">
        <v>7</v>
      </c>
      <c r="E925" t="s">
        <v>126</v>
      </c>
      <c r="F925" t="s">
        <v>2228</v>
      </c>
      <c r="G925" t="s">
        <v>126</v>
      </c>
      <c r="H925" t="s">
        <v>107</v>
      </c>
      <c r="I925" t="s">
        <v>131</v>
      </c>
      <c r="J925" t="s">
        <v>131</v>
      </c>
      <c r="K925" s="20">
        <v>42688</v>
      </c>
      <c r="L925" s="20">
        <v>42688</v>
      </c>
      <c r="M925" t="s">
        <v>2231</v>
      </c>
      <c r="N925">
        <v>4.75</v>
      </c>
      <c r="O925">
        <v>1</v>
      </c>
      <c r="P925" s="20">
        <v>40496</v>
      </c>
      <c r="Q925" t="s">
        <v>126</v>
      </c>
      <c r="R925" s="20">
        <v>41876</v>
      </c>
      <c r="S925">
        <v>1</v>
      </c>
      <c r="T925" s="20">
        <v>42688</v>
      </c>
      <c r="U925" t="s">
        <v>126</v>
      </c>
      <c r="V925">
        <v>0</v>
      </c>
      <c r="W925">
        <v>0</v>
      </c>
      <c r="X925">
        <v>0</v>
      </c>
      <c r="Y925" t="str">
        <f>Tableau_Lancer_la_requête_à_partir_de_dbfin01[[#This Row],[CATEG_ISSUER]]</f>
        <v>Corporate</v>
      </c>
    </row>
    <row r="926" spans="1:25" x14ac:dyDescent="0.25">
      <c r="A926" t="s">
        <v>2232</v>
      </c>
      <c r="B926" t="s">
        <v>1239</v>
      </c>
      <c r="C926" t="s">
        <v>129</v>
      </c>
      <c r="D926">
        <v>7</v>
      </c>
      <c r="E926" t="s">
        <v>126</v>
      </c>
      <c r="F926" t="s">
        <v>2228</v>
      </c>
      <c r="G926" t="s">
        <v>126</v>
      </c>
      <c r="H926" t="s">
        <v>107</v>
      </c>
      <c r="I926" t="s">
        <v>131</v>
      </c>
      <c r="J926" t="s">
        <v>131</v>
      </c>
      <c r="K926" s="20">
        <v>42892</v>
      </c>
      <c r="L926" s="20">
        <v>42892</v>
      </c>
      <c r="M926" t="s">
        <v>2233</v>
      </c>
      <c r="N926">
        <v>2.5</v>
      </c>
      <c r="O926">
        <v>1</v>
      </c>
      <c r="P926" s="20">
        <v>41431</v>
      </c>
      <c r="Q926" t="s">
        <v>126</v>
      </c>
      <c r="R926" s="20">
        <v>41876</v>
      </c>
      <c r="S926">
        <v>1</v>
      </c>
      <c r="T926" s="20">
        <v>42892</v>
      </c>
      <c r="U926" t="s">
        <v>126</v>
      </c>
      <c r="V926">
        <v>0</v>
      </c>
      <c r="W926">
        <v>0</v>
      </c>
      <c r="X926">
        <v>0</v>
      </c>
      <c r="Y926" t="str">
        <f>Tableau_Lancer_la_requête_à_partir_de_dbfin01[[#This Row],[CATEG_ISSUER]]</f>
        <v>Corporate</v>
      </c>
    </row>
    <row r="927" spans="1:25" x14ac:dyDescent="0.25">
      <c r="A927" t="s">
        <v>2234</v>
      </c>
      <c r="B927" t="s">
        <v>1239</v>
      </c>
      <c r="C927" t="s">
        <v>129</v>
      </c>
      <c r="D927">
        <v>9</v>
      </c>
      <c r="E927" t="s">
        <v>126</v>
      </c>
      <c r="F927" t="s">
        <v>2228</v>
      </c>
      <c r="G927" t="s">
        <v>126</v>
      </c>
      <c r="H927" t="s">
        <v>107</v>
      </c>
      <c r="I927" t="s">
        <v>131</v>
      </c>
      <c r="J927" t="s">
        <v>131</v>
      </c>
      <c r="K927" s="20">
        <v>68539</v>
      </c>
      <c r="L927" s="20">
        <v>43230</v>
      </c>
      <c r="M927" t="s">
        <v>2235</v>
      </c>
      <c r="N927">
        <v>3.75</v>
      </c>
      <c r="O927">
        <v>1</v>
      </c>
      <c r="P927" s="20">
        <v>41769</v>
      </c>
      <c r="Q927" t="s">
        <v>126</v>
      </c>
      <c r="R927" s="20">
        <v>41876</v>
      </c>
      <c r="S927">
        <v>1</v>
      </c>
      <c r="T927" s="20">
        <v>43230</v>
      </c>
      <c r="U927" t="s">
        <v>164</v>
      </c>
      <c r="V927">
        <v>0</v>
      </c>
      <c r="W927">
        <v>0</v>
      </c>
      <c r="X927">
        <v>0</v>
      </c>
      <c r="Y927" t="str">
        <f>Tableau_Lancer_la_requête_à_partir_de_dbfin01[[#This Row],[CATEG_ISSUER]]</f>
        <v>Corporate</v>
      </c>
    </row>
    <row r="928" spans="1:25" x14ac:dyDescent="0.25">
      <c r="A928" t="s">
        <v>2236</v>
      </c>
      <c r="B928" t="s">
        <v>150</v>
      </c>
      <c r="C928" t="s">
        <v>160</v>
      </c>
      <c r="D928">
        <v>6</v>
      </c>
      <c r="E928" t="s">
        <v>126</v>
      </c>
      <c r="F928" t="s">
        <v>2237</v>
      </c>
      <c r="G928" t="s">
        <v>126</v>
      </c>
      <c r="H928" t="s">
        <v>107</v>
      </c>
      <c r="I928" t="s">
        <v>131</v>
      </c>
      <c r="J928" t="s">
        <v>131</v>
      </c>
      <c r="K928" s="20">
        <v>43213</v>
      </c>
      <c r="L928" s="20">
        <v>43213</v>
      </c>
      <c r="M928" t="s">
        <v>2238</v>
      </c>
      <c r="N928">
        <v>1.625</v>
      </c>
      <c r="O928">
        <v>1</v>
      </c>
      <c r="P928" s="20">
        <v>41752</v>
      </c>
      <c r="Q928" t="s">
        <v>126</v>
      </c>
      <c r="R928" s="20">
        <v>41876</v>
      </c>
      <c r="S928">
        <v>1</v>
      </c>
      <c r="T928" s="20">
        <v>43213</v>
      </c>
      <c r="U928" t="s">
        <v>126</v>
      </c>
      <c r="V928">
        <v>0</v>
      </c>
      <c r="W928">
        <v>0</v>
      </c>
      <c r="X928">
        <v>0</v>
      </c>
      <c r="Y928" t="str">
        <f>Tableau_Lancer_la_requête_à_partir_de_dbfin01[[#This Row],[CATEG_ISSUER]]</f>
        <v>Finance</v>
      </c>
    </row>
    <row r="929" spans="1:25" x14ac:dyDescent="0.25">
      <c r="A929" t="s">
        <v>2239</v>
      </c>
      <c r="B929" t="s">
        <v>648</v>
      </c>
      <c r="C929" t="s">
        <v>129</v>
      </c>
      <c r="D929">
        <v>10</v>
      </c>
      <c r="E929" t="s">
        <v>126</v>
      </c>
      <c r="F929" t="s">
        <v>711</v>
      </c>
      <c r="G929" t="s">
        <v>126</v>
      </c>
      <c r="H929" t="s">
        <v>107</v>
      </c>
      <c r="I929" t="s">
        <v>131</v>
      </c>
      <c r="J929" t="s">
        <v>131</v>
      </c>
      <c r="K929" s="20">
        <v>43530</v>
      </c>
      <c r="L929" s="20">
        <v>43530</v>
      </c>
      <c r="M929" t="s">
        <v>2240</v>
      </c>
      <c r="N929">
        <v>3.125</v>
      </c>
      <c r="O929">
        <v>1</v>
      </c>
      <c r="P929" s="20">
        <v>42069</v>
      </c>
      <c r="Q929" t="s">
        <v>126</v>
      </c>
      <c r="R929" s="20">
        <v>41876</v>
      </c>
      <c r="S929">
        <v>1</v>
      </c>
      <c r="T929" s="20">
        <v>43530</v>
      </c>
      <c r="U929" t="s">
        <v>126</v>
      </c>
      <c r="V929">
        <v>0</v>
      </c>
      <c r="W929">
        <v>0</v>
      </c>
      <c r="X929">
        <v>0</v>
      </c>
      <c r="Y929" t="str">
        <f>Tableau_Lancer_la_requête_à_partir_de_dbfin01[[#This Row],[CATEG_ISSUER]]</f>
        <v>Corporate</v>
      </c>
    </row>
    <row r="930" spans="1:25" x14ac:dyDescent="0.25">
      <c r="A930" t="s">
        <v>2241</v>
      </c>
      <c r="B930" t="s">
        <v>244</v>
      </c>
      <c r="C930" t="s">
        <v>129</v>
      </c>
      <c r="D930">
        <v>9</v>
      </c>
      <c r="E930" t="s">
        <v>126</v>
      </c>
      <c r="F930" t="s">
        <v>768</v>
      </c>
      <c r="G930" t="s">
        <v>126</v>
      </c>
      <c r="H930" t="s">
        <v>107</v>
      </c>
      <c r="I930" t="s">
        <v>131</v>
      </c>
      <c r="J930" t="s">
        <v>131</v>
      </c>
      <c r="K930" s="20">
        <v>43229</v>
      </c>
      <c r="L930" s="20">
        <v>43229</v>
      </c>
      <c r="M930" t="s">
        <v>2242</v>
      </c>
      <c r="N930">
        <v>5.625</v>
      </c>
      <c r="O930">
        <v>1</v>
      </c>
      <c r="P930" s="20">
        <v>39942</v>
      </c>
      <c r="Q930" t="s">
        <v>126</v>
      </c>
      <c r="R930" s="20">
        <v>41876</v>
      </c>
      <c r="S930">
        <v>1</v>
      </c>
      <c r="T930" s="20">
        <v>43229</v>
      </c>
      <c r="U930" t="s">
        <v>126</v>
      </c>
      <c r="V930">
        <v>0</v>
      </c>
      <c r="W930">
        <v>0</v>
      </c>
      <c r="X930">
        <v>0</v>
      </c>
      <c r="Y930" t="str">
        <f>Tableau_Lancer_la_requête_à_partir_de_dbfin01[[#This Row],[CATEG_ISSUER]]</f>
        <v>Corporate</v>
      </c>
    </row>
    <row r="931" spans="1:25" x14ac:dyDescent="0.25">
      <c r="A931" t="s">
        <v>2243</v>
      </c>
      <c r="B931" t="s">
        <v>244</v>
      </c>
      <c r="C931" t="s">
        <v>129</v>
      </c>
      <c r="D931">
        <v>9</v>
      </c>
      <c r="E931" t="s">
        <v>126</v>
      </c>
      <c r="F931" t="s">
        <v>768</v>
      </c>
      <c r="G931" t="s">
        <v>126</v>
      </c>
      <c r="H931" t="s">
        <v>107</v>
      </c>
      <c r="I931" t="s">
        <v>131</v>
      </c>
      <c r="J931" t="s">
        <v>131</v>
      </c>
      <c r="K931" s="20">
        <v>42656</v>
      </c>
      <c r="L931" s="20">
        <v>42656</v>
      </c>
      <c r="M931" t="s">
        <v>2244</v>
      </c>
      <c r="N931">
        <v>3.5</v>
      </c>
      <c r="O931">
        <v>1</v>
      </c>
      <c r="P931" s="20">
        <v>40829</v>
      </c>
      <c r="Q931" t="s">
        <v>126</v>
      </c>
      <c r="R931" s="20">
        <v>41876</v>
      </c>
      <c r="S931">
        <v>1</v>
      </c>
      <c r="T931" s="20">
        <v>42656</v>
      </c>
      <c r="U931" t="s">
        <v>126</v>
      </c>
      <c r="V931">
        <v>0</v>
      </c>
      <c r="W931">
        <v>0</v>
      </c>
      <c r="X931">
        <v>0</v>
      </c>
      <c r="Y931" t="str">
        <f>Tableau_Lancer_la_requête_à_partir_de_dbfin01[[#This Row],[CATEG_ISSUER]]</f>
        <v>Corporate</v>
      </c>
    </row>
    <row r="932" spans="1:25" x14ac:dyDescent="0.25">
      <c r="A932" t="s">
        <v>2245</v>
      </c>
      <c r="B932" t="s">
        <v>244</v>
      </c>
      <c r="C932" t="s">
        <v>129</v>
      </c>
      <c r="D932">
        <v>9</v>
      </c>
      <c r="E932" t="s">
        <v>126</v>
      </c>
      <c r="F932" t="s">
        <v>768</v>
      </c>
      <c r="G932" t="s">
        <v>126</v>
      </c>
      <c r="H932" t="s">
        <v>107</v>
      </c>
      <c r="I932" t="s">
        <v>131</v>
      </c>
      <c r="J932" t="s">
        <v>131</v>
      </c>
      <c r="K932" s="20">
        <v>43384</v>
      </c>
      <c r="L932" s="20">
        <v>43384</v>
      </c>
      <c r="M932" t="s">
        <v>2246</v>
      </c>
      <c r="N932">
        <v>4.25</v>
      </c>
      <c r="O932">
        <v>1</v>
      </c>
      <c r="P932" s="20">
        <v>41193</v>
      </c>
      <c r="Q932" t="s">
        <v>126</v>
      </c>
      <c r="R932" s="20">
        <v>41876</v>
      </c>
      <c r="S932">
        <v>1</v>
      </c>
      <c r="T932" s="20">
        <v>43384</v>
      </c>
      <c r="U932" t="s">
        <v>126</v>
      </c>
      <c r="V932">
        <v>0</v>
      </c>
      <c r="W932">
        <v>0</v>
      </c>
      <c r="X932">
        <v>0</v>
      </c>
      <c r="Y932" t="str">
        <f>Tableau_Lancer_la_requête_à_partir_de_dbfin01[[#This Row],[CATEG_ISSUER]]</f>
        <v>Corporate</v>
      </c>
    </row>
    <row r="933" spans="1:25" x14ac:dyDescent="0.25">
      <c r="A933" t="s">
        <v>2247</v>
      </c>
      <c r="B933" t="s">
        <v>244</v>
      </c>
      <c r="C933" t="s">
        <v>129</v>
      </c>
      <c r="D933">
        <v>9</v>
      </c>
      <c r="E933" t="s">
        <v>126</v>
      </c>
      <c r="F933" t="s">
        <v>768</v>
      </c>
      <c r="G933" t="s">
        <v>126</v>
      </c>
      <c r="H933" t="s">
        <v>107</v>
      </c>
      <c r="I933" t="s">
        <v>131</v>
      </c>
      <c r="J933" t="s">
        <v>131</v>
      </c>
      <c r="K933" s="20">
        <v>42999</v>
      </c>
      <c r="L933" s="20">
        <v>42999</v>
      </c>
      <c r="M933" t="s">
        <v>2248</v>
      </c>
      <c r="N933">
        <v>4.5</v>
      </c>
      <c r="O933">
        <v>1</v>
      </c>
      <c r="P933" s="20">
        <v>41538</v>
      </c>
      <c r="Q933" t="s">
        <v>126</v>
      </c>
      <c r="R933" s="20">
        <v>41876</v>
      </c>
      <c r="S933">
        <v>1</v>
      </c>
      <c r="T933" s="20">
        <v>42999</v>
      </c>
      <c r="U933" t="s">
        <v>126</v>
      </c>
      <c r="V933">
        <v>0</v>
      </c>
      <c r="W933">
        <v>0</v>
      </c>
      <c r="X933">
        <v>0</v>
      </c>
      <c r="Y933" t="str">
        <f>Tableau_Lancer_la_requête_à_partir_de_dbfin01[[#This Row],[CATEG_ISSUER]]</f>
        <v>Corporate</v>
      </c>
    </row>
    <row r="934" spans="1:25" x14ac:dyDescent="0.25">
      <c r="A934" t="s">
        <v>2249</v>
      </c>
      <c r="B934" t="s">
        <v>244</v>
      </c>
      <c r="C934" t="s">
        <v>129</v>
      </c>
      <c r="D934">
        <v>11</v>
      </c>
      <c r="E934" t="s">
        <v>126</v>
      </c>
      <c r="F934" t="s">
        <v>768</v>
      </c>
      <c r="G934" t="s">
        <v>126</v>
      </c>
      <c r="H934" t="s">
        <v>107</v>
      </c>
      <c r="I934" t="s">
        <v>131</v>
      </c>
      <c r="J934" t="s">
        <v>131</v>
      </c>
      <c r="K934" s="20">
        <v>68539</v>
      </c>
      <c r="L934" s="20">
        <v>43158</v>
      </c>
      <c r="M934" t="s">
        <v>2250</v>
      </c>
      <c r="N934">
        <v>5.75</v>
      </c>
      <c r="O934">
        <v>1</v>
      </c>
      <c r="P934" s="20">
        <v>41697</v>
      </c>
      <c r="Q934" t="s">
        <v>126</v>
      </c>
      <c r="R934" s="20">
        <v>41876</v>
      </c>
      <c r="S934">
        <v>1</v>
      </c>
      <c r="T934" s="20">
        <v>43158</v>
      </c>
      <c r="U934" t="s">
        <v>164</v>
      </c>
      <c r="V934">
        <v>0</v>
      </c>
      <c r="W934">
        <v>0</v>
      </c>
      <c r="X934">
        <v>0</v>
      </c>
      <c r="Y934" t="str">
        <f>Tableau_Lancer_la_requête_à_partir_de_dbfin01[[#This Row],[CATEG_ISSUER]]</f>
        <v>Corporate</v>
      </c>
    </row>
    <row r="935" spans="1:25" x14ac:dyDescent="0.25">
      <c r="A935" t="s">
        <v>2251</v>
      </c>
      <c r="B935" t="s">
        <v>128</v>
      </c>
      <c r="C935" t="s">
        <v>129</v>
      </c>
      <c r="D935">
        <v>4</v>
      </c>
      <c r="E935" t="s">
        <v>126</v>
      </c>
      <c r="F935" t="s">
        <v>2252</v>
      </c>
      <c r="G935" t="s">
        <v>126</v>
      </c>
      <c r="H935" t="s">
        <v>107</v>
      </c>
      <c r="I935" t="s">
        <v>131</v>
      </c>
      <c r="J935" t="s">
        <v>131</v>
      </c>
      <c r="K935" s="20">
        <v>43788</v>
      </c>
      <c r="L935" s="20">
        <v>43788</v>
      </c>
      <c r="M935" t="s">
        <v>2253</v>
      </c>
      <c r="N935">
        <v>1.375</v>
      </c>
      <c r="O935">
        <v>1</v>
      </c>
      <c r="P935" s="20">
        <v>41597</v>
      </c>
      <c r="Q935" t="s">
        <v>126</v>
      </c>
      <c r="R935" s="20">
        <v>41876</v>
      </c>
      <c r="S935">
        <v>1</v>
      </c>
      <c r="T935" s="20">
        <v>43788</v>
      </c>
      <c r="U935" t="s">
        <v>126</v>
      </c>
      <c r="V935">
        <v>0</v>
      </c>
      <c r="W935">
        <v>0</v>
      </c>
      <c r="X935">
        <v>0</v>
      </c>
      <c r="Y935" t="str">
        <f>Tableau_Lancer_la_requête_à_partir_de_dbfin01[[#This Row],[CATEG_ISSUER]]</f>
        <v>Corporate</v>
      </c>
    </row>
    <row r="936" spans="1:25" x14ac:dyDescent="0.25">
      <c r="A936" t="s">
        <v>2254</v>
      </c>
      <c r="B936" t="s">
        <v>110</v>
      </c>
      <c r="C936" t="s">
        <v>160</v>
      </c>
      <c r="D936">
        <v>8</v>
      </c>
      <c r="E936" t="s">
        <v>126</v>
      </c>
      <c r="F936" t="s">
        <v>2255</v>
      </c>
      <c r="G936" t="s">
        <v>126</v>
      </c>
      <c r="H936" t="s">
        <v>107</v>
      </c>
      <c r="I936" t="s">
        <v>131</v>
      </c>
      <c r="J936" t="s">
        <v>131</v>
      </c>
      <c r="K936" s="20">
        <v>43495</v>
      </c>
      <c r="L936" s="20">
        <v>43495</v>
      </c>
      <c r="M936" t="s">
        <v>2256</v>
      </c>
      <c r="N936">
        <v>2.25</v>
      </c>
      <c r="O936">
        <v>1</v>
      </c>
      <c r="P936" s="20">
        <v>41669</v>
      </c>
      <c r="Q936" t="s">
        <v>126</v>
      </c>
      <c r="R936" s="20">
        <v>41876</v>
      </c>
      <c r="S936">
        <v>1</v>
      </c>
      <c r="T936" s="20">
        <v>43495</v>
      </c>
      <c r="U936" t="s">
        <v>126</v>
      </c>
      <c r="V936">
        <v>0</v>
      </c>
      <c r="W936">
        <v>0</v>
      </c>
      <c r="X936">
        <v>0</v>
      </c>
      <c r="Y936" t="str">
        <f>Tableau_Lancer_la_requête_à_partir_de_dbfin01[[#This Row],[CATEG_ISSUER]]</f>
        <v>Finance</v>
      </c>
    </row>
    <row r="937" spans="1:25" x14ac:dyDescent="0.25">
      <c r="A937" t="s">
        <v>2257</v>
      </c>
      <c r="B937" t="s">
        <v>648</v>
      </c>
      <c r="C937" t="s">
        <v>160</v>
      </c>
      <c r="D937">
        <v>9</v>
      </c>
      <c r="E937" t="s">
        <v>126</v>
      </c>
      <c r="F937" t="s">
        <v>2258</v>
      </c>
      <c r="G937" t="s">
        <v>126</v>
      </c>
      <c r="H937" t="s">
        <v>107</v>
      </c>
      <c r="I937" t="s">
        <v>131</v>
      </c>
      <c r="J937" t="s">
        <v>131</v>
      </c>
      <c r="K937" s="20">
        <v>42811</v>
      </c>
      <c r="L937" s="20">
        <v>42811</v>
      </c>
      <c r="M937" t="s">
        <v>2259</v>
      </c>
      <c r="N937">
        <v>5.625</v>
      </c>
      <c r="O937">
        <v>1</v>
      </c>
      <c r="P937" s="20">
        <v>40619</v>
      </c>
      <c r="Q937" t="s">
        <v>126</v>
      </c>
      <c r="R937" s="20">
        <v>41876</v>
      </c>
      <c r="S937">
        <v>1</v>
      </c>
      <c r="T937" s="20">
        <v>42811</v>
      </c>
      <c r="U937" t="s">
        <v>126</v>
      </c>
      <c r="V937">
        <v>0</v>
      </c>
      <c r="W937">
        <v>0</v>
      </c>
      <c r="X937">
        <v>0</v>
      </c>
      <c r="Y937" t="str">
        <f>Tableau_Lancer_la_requête_à_partir_de_dbfin01[[#This Row],[CATEG_ISSUER]]</f>
        <v>Finance</v>
      </c>
    </row>
    <row r="938" spans="1:25" x14ac:dyDescent="0.25">
      <c r="A938" t="s">
        <v>2260</v>
      </c>
      <c r="B938" t="s">
        <v>648</v>
      </c>
      <c r="C938" t="s">
        <v>129</v>
      </c>
      <c r="D938">
        <v>9</v>
      </c>
      <c r="E938" t="s">
        <v>126</v>
      </c>
      <c r="F938" t="s">
        <v>2261</v>
      </c>
      <c r="G938" t="s">
        <v>126</v>
      </c>
      <c r="H938" t="s">
        <v>107</v>
      </c>
      <c r="I938" t="s">
        <v>131</v>
      </c>
      <c r="J938" t="s">
        <v>131</v>
      </c>
      <c r="K938" s="20">
        <v>43286</v>
      </c>
      <c r="L938" s="20">
        <v>43286</v>
      </c>
      <c r="M938" t="s">
        <v>2262</v>
      </c>
      <c r="N938">
        <v>4.5</v>
      </c>
      <c r="O938">
        <v>1</v>
      </c>
      <c r="P938" s="20">
        <v>41095</v>
      </c>
      <c r="Q938" t="s">
        <v>126</v>
      </c>
      <c r="R938" s="20">
        <v>41876</v>
      </c>
      <c r="S938">
        <v>1</v>
      </c>
      <c r="T938" s="20">
        <v>43286</v>
      </c>
      <c r="U938" t="s">
        <v>126</v>
      </c>
      <c r="V938">
        <v>0</v>
      </c>
      <c r="W938">
        <v>0</v>
      </c>
      <c r="X938">
        <v>0</v>
      </c>
      <c r="Y938" t="str">
        <f>Tableau_Lancer_la_requête_à_partir_de_dbfin01[[#This Row],[CATEG_ISSUER]]</f>
        <v>Corporate</v>
      </c>
    </row>
    <row r="939" spans="1:25" x14ac:dyDescent="0.25">
      <c r="A939" t="s">
        <v>2263</v>
      </c>
      <c r="B939" t="s">
        <v>648</v>
      </c>
      <c r="C939" t="s">
        <v>129</v>
      </c>
      <c r="D939">
        <v>9</v>
      </c>
      <c r="E939" t="s">
        <v>126</v>
      </c>
      <c r="F939" t="s">
        <v>2261</v>
      </c>
      <c r="G939" t="s">
        <v>126</v>
      </c>
      <c r="H939" t="s">
        <v>107</v>
      </c>
      <c r="I939" t="s">
        <v>131</v>
      </c>
      <c r="J939" t="s">
        <v>131</v>
      </c>
      <c r="K939" s="20">
        <v>43801</v>
      </c>
      <c r="L939" s="20">
        <v>43801</v>
      </c>
      <c r="M939" t="s">
        <v>2264</v>
      </c>
      <c r="N939">
        <v>5</v>
      </c>
      <c r="O939">
        <v>1</v>
      </c>
      <c r="P939" s="20">
        <v>41244</v>
      </c>
      <c r="Q939" t="s">
        <v>126</v>
      </c>
      <c r="R939" s="20">
        <v>41876</v>
      </c>
      <c r="S939">
        <v>1</v>
      </c>
      <c r="T939" s="20">
        <v>43801</v>
      </c>
      <c r="U939" t="s">
        <v>126</v>
      </c>
      <c r="V939">
        <v>0</v>
      </c>
      <c r="W939">
        <v>0</v>
      </c>
      <c r="X939">
        <v>0</v>
      </c>
      <c r="Y939" t="str">
        <f>Tableau_Lancer_la_requête_à_partir_de_dbfin01[[#This Row],[CATEG_ISSUER]]</f>
        <v>Corporate</v>
      </c>
    </row>
    <row r="940" spans="1:25" x14ac:dyDescent="0.25">
      <c r="A940" t="s">
        <v>2265</v>
      </c>
      <c r="B940" t="s">
        <v>593</v>
      </c>
      <c r="C940" t="s">
        <v>160</v>
      </c>
      <c r="D940">
        <v>6</v>
      </c>
      <c r="E940" t="s">
        <v>126</v>
      </c>
      <c r="F940" t="s">
        <v>2266</v>
      </c>
      <c r="G940" t="s">
        <v>126</v>
      </c>
      <c r="H940" t="s">
        <v>107</v>
      </c>
      <c r="I940" t="s">
        <v>131</v>
      </c>
      <c r="J940" t="s">
        <v>131</v>
      </c>
      <c r="K940" s="20">
        <v>43623</v>
      </c>
      <c r="L940" s="20">
        <v>43623</v>
      </c>
      <c r="M940" t="s">
        <v>2267</v>
      </c>
      <c r="N940">
        <v>5.25</v>
      </c>
      <c r="O940">
        <v>1</v>
      </c>
      <c r="P940" s="20">
        <v>36684</v>
      </c>
      <c r="Q940" t="s">
        <v>126</v>
      </c>
      <c r="R940" s="20">
        <v>41876</v>
      </c>
      <c r="S940">
        <v>1</v>
      </c>
      <c r="T940" s="20">
        <v>43623</v>
      </c>
      <c r="U940" t="s">
        <v>126</v>
      </c>
      <c r="V940">
        <v>0</v>
      </c>
      <c r="W940">
        <v>0</v>
      </c>
      <c r="X940">
        <v>0</v>
      </c>
      <c r="Y940" t="str">
        <f>Tableau_Lancer_la_requête_à_partir_de_dbfin01[[#This Row],[CATEG_ISSUER]]</f>
        <v>Finance</v>
      </c>
    </row>
    <row r="941" spans="1:25" x14ac:dyDescent="0.25">
      <c r="A941" t="s">
        <v>2268</v>
      </c>
      <c r="B941" t="s">
        <v>593</v>
      </c>
      <c r="C941" t="s">
        <v>160</v>
      </c>
      <c r="D941">
        <v>7</v>
      </c>
      <c r="E941" t="s">
        <v>126</v>
      </c>
      <c r="F941" t="s">
        <v>2266</v>
      </c>
      <c r="G941" t="s">
        <v>126</v>
      </c>
      <c r="H941" t="s">
        <v>107</v>
      </c>
      <c r="I941" t="s">
        <v>131</v>
      </c>
      <c r="J941" t="s">
        <v>131</v>
      </c>
      <c r="K941" s="20">
        <v>42471</v>
      </c>
      <c r="L941" s="20">
        <v>42471</v>
      </c>
      <c r="M941" t="s">
        <v>2269</v>
      </c>
      <c r="N941">
        <v>4.125</v>
      </c>
      <c r="O941">
        <v>1</v>
      </c>
      <c r="P941" s="20">
        <v>39183</v>
      </c>
      <c r="Q941" t="s">
        <v>126</v>
      </c>
      <c r="R941" s="20">
        <v>41876</v>
      </c>
      <c r="S941">
        <v>1</v>
      </c>
      <c r="T941" s="20">
        <v>42471</v>
      </c>
      <c r="U941" t="s">
        <v>126</v>
      </c>
      <c r="V941">
        <v>0</v>
      </c>
      <c r="W941">
        <v>0</v>
      </c>
      <c r="X941">
        <v>0</v>
      </c>
      <c r="Y941" t="str">
        <f>Tableau_Lancer_la_requête_à_partir_de_dbfin01[[#This Row],[CATEG_ISSUER]]</f>
        <v>Finance</v>
      </c>
    </row>
    <row r="942" spans="1:25" x14ac:dyDescent="0.25">
      <c r="A942" t="s">
        <v>2270</v>
      </c>
      <c r="B942" t="s">
        <v>593</v>
      </c>
      <c r="C942" t="s">
        <v>160</v>
      </c>
      <c r="D942">
        <v>7</v>
      </c>
      <c r="E942" t="s">
        <v>126</v>
      </c>
      <c r="F942" t="s">
        <v>2266</v>
      </c>
      <c r="G942" t="s">
        <v>126</v>
      </c>
      <c r="H942" t="s">
        <v>107</v>
      </c>
      <c r="I942" t="s">
        <v>131</v>
      </c>
      <c r="J942" t="s">
        <v>131</v>
      </c>
      <c r="K942" s="20">
        <v>42886</v>
      </c>
      <c r="L942" s="20">
        <v>42886</v>
      </c>
      <c r="M942" t="s">
        <v>2271</v>
      </c>
      <c r="N942">
        <v>4.75</v>
      </c>
      <c r="O942">
        <v>1</v>
      </c>
      <c r="P942" s="20">
        <v>39599</v>
      </c>
      <c r="Q942" t="s">
        <v>126</v>
      </c>
      <c r="R942" s="20">
        <v>41876</v>
      </c>
      <c r="S942">
        <v>1</v>
      </c>
      <c r="T942" s="20">
        <v>42886</v>
      </c>
      <c r="U942" t="s">
        <v>126</v>
      </c>
      <c r="V942">
        <v>0</v>
      </c>
      <c r="W942">
        <v>0</v>
      </c>
      <c r="X942">
        <v>0</v>
      </c>
      <c r="Y942" t="str">
        <f>Tableau_Lancer_la_requête_à_partir_de_dbfin01[[#This Row],[CATEG_ISSUER]]</f>
        <v>Finance</v>
      </c>
    </row>
    <row r="943" spans="1:25" x14ac:dyDescent="0.25">
      <c r="A943" t="s">
        <v>2272</v>
      </c>
      <c r="B943" t="s">
        <v>593</v>
      </c>
      <c r="C943" t="s">
        <v>160</v>
      </c>
      <c r="D943">
        <v>9</v>
      </c>
      <c r="E943" t="s">
        <v>126</v>
      </c>
      <c r="F943" t="s">
        <v>2266</v>
      </c>
      <c r="G943" t="s">
        <v>126</v>
      </c>
      <c r="H943" t="s">
        <v>107</v>
      </c>
      <c r="I943" t="s">
        <v>131</v>
      </c>
      <c r="J943" t="s">
        <v>131</v>
      </c>
      <c r="K943" s="20">
        <v>45075</v>
      </c>
      <c r="L943" s="20">
        <v>43249</v>
      </c>
      <c r="M943" t="s">
        <v>2273</v>
      </c>
      <c r="N943">
        <v>6.125</v>
      </c>
      <c r="O943">
        <v>1</v>
      </c>
      <c r="P943" s="20">
        <v>39962</v>
      </c>
      <c r="Q943" t="s">
        <v>126</v>
      </c>
      <c r="R943" s="20">
        <v>41876</v>
      </c>
      <c r="S943">
        <v>1</v>
      </c>
      <c r="T943" s="20">
        <v>43249</v>
      </c>
      <c r="U943" t="s">
        <v>164</v>
      </c>
      <c r="V943">
        <v>0</v>
      </c>
      <c r="W943">
        <v>0</v>
      </c>
      <c r="X943">
        <v>0</v>
      </c>
      <c r="Y943" t="str">
        <f>Tableau_Lancer_la_requête_à_partir_de_dbfin01[[#This Row],[CATEG_ISSUER]]</f>
        <v>Finance</v>
      </c>
    </row>
    <row r="944" spans="1:25" x14ac:dyDescent="0.25">
      <c r="A944" t="s">
        <v>2274</v>
      </c>
      <c r="B944" t="s">
        <v>593</v>
      </c>
      <c r="C944" t="s">
        <v>160</v>
      </c>
      <c r="D944">
        <v>6</v>
      </c>
      <c r="E944" t="s">
        <v>126</v>
      </c>
      <c r="F944" t="s">
        <v>2266</v>
      </c>
      <c r="G944" t="s">
        <v>126</v>
      </c>
      <c r="H944" t="s">
        <v>107</v>
      </c>
      <c r="I944" t="s">
        <v>131</v>
      </c>
      <c r="J944" t="s">
        <v>131</v>
      </c>
      <c r="K944" s="20">
        <v>42514</v>
      </c>
      <c r="L944" s="20">
        <v>42514</v>
      </c>
      <c r="M944" t="s">
        <v>2275</v>
      </c>
      <c r="N944">
        <v>3.875</v>
      </c>
      <c r="O944">
        <v>1</v>
      </c>
      <c r="P944" s="20">
        <v>41053</v>
      </c>
      <c r="Q944" t="s">
        <v>126</v>
      </c>
      <c r="R944" s="20">
        <v>41876</v>
      </c>
      <c r="S944">
        <v>1</v>
      </c>
      <c r="T944" s="20">
        <v>42514</v>
      </c>
      <c r="U944" t="s">
        <v>126</v>
      </c>
      <c r="V944">
        <v>0</v>
      </c>
      <c r="W944">
        <v>0</v>
      </c>
      <c r="X944">
        <v>0</v>
      </c>
      <c r="Y944" t="str">
        <f>Tableau_Lancer_la_requête_à_partir_de_dbfin01[[#This Row],[CATEG_ISSUER]]</f>
        <v>Finance</v>
      </c>
    </row>
    <row r="945" spans="1:25" x14ac:dyDescent="0.25">
      <c r="A945" t="s">
        <v>2276</v>
      </c>
      <c r="B945" t="s">
        <v>593</v>
      </c>
      <c r="C945" t="s">
        <v>160</v>
      </c>
      <c r="D945">
        <v>6</v>
      </c>
      <c r="E945" t="s">
        <v>126</v>
      </c>
      <c r="F945" t="s">
        <v>2266</v>
      </c>
      <c r="G945" t="s">
        <v>126</v>
      </c>
      <c r="H945" t="s">
        <v>107</v>
      </c>
      <c r="I945" t="s">
        <v>131</v>
      </c>
      <c r="J945" t="s">
        <v>131</v>
      </c>
      <c r="K945" s="20">
        <v>42727</v>
      </c>
      <c r="L945" s="20">
        <v>42727</v>
      </c>
      <c r="M945" t="s">
        <v>2277</v>
      </c>
      <c r="N945">
        <v>4</v>
      </c>
      <c r="O945">
        <v>1</v>
      </c>
      <c r="P945" s="20">
        <v>41266</v>
      </c>
      <c r="Q945" t="s">
        <v>126</v>
      </c>
      <c r="R945" s="20">
        <v>41876</v>
      </c>
      <c r="S945">
        <v>1</v>
      </c>
      <c r="T945" s="20">
        <v>42727</v>
      </c>
      <c r="U945" t="s">
        <v>126</v>
      </c>
      <c r="V945">
        <v>0</v>
      </c>
      <c r="W945">
        <v>0</v>
      </c>
      <c r="X945">
        <v>0</v>
      </c>
      <c r="Y945" t="str">
        <f>Tableau_Lancer_la_requête_à_partir_de_dbfin01[[#This Row],[CATEG_ISSUER]]</f>
        <v>Finance</v>
      </c>
    </row>
    <row r="946" spans="1:25" x14ac:dyDescent="0.25">
      <c r="A946" t="s">
        <v>2278</v>
      </c>
      <c r="B946" t="s">
        <v>593</v>
      </c>
      <c r="C946" t="s">
        <v>160</v>
      </c>
      <c r="D946">
        <v>6</v>
      </c>
      <c r="E946" t="s">
        <v>126</v>
      </c>
      <c r="F946" t="s">
        <v>2266</v>
      </c>
      <c r="G946" t="s">
        <v>126</v>
      </c>
      <c r="H946" t="s">
        <v>107</v>
      </c>
      <c r="I946" t="s">
        <v>131</v>
      </c>
      <c r="J946" t="s">
        <v>131</v>
      </c>
      <c r="K946" s="20">
        <v>43558</v>
      </c>
      <c r="L946" s="20">
        <v>43558</v>
      </c>
      <c r="M946" t="s">
        <v>2279</v>
      </c>
      <c r="N946">
        <v>3.25</v>
      </c>
      <c r="O946">
        <v>1</v>
      </c>
      <c r="P946" s="20">
        <v>41367</v>
      </c>
      <c r="Q946" t="s">
        <v>126</v>
      </c>
      <c r="R946" s="20">
        <v>41876</v>
      </c>
      <c r="S946">
        <v>1</v>
      </c>
      <c r="T946" s="20">
        <v>43558</v>
      </c>
      <c r="U946" t="s">
        <v>126</v>
      </c>
      <c r="V946">
        <v>0</v>
      </c>
      <c r="W946">
        <v>0</v>
      </c>
      <c r="X946">
        <v>0</v>
      </c>
      <c r="Y946" t="str">
        <f>Tableau_Lancer_la_requête_à_partir_de_dbfin01[[#This Row],[CATEG_ISSUER]]</f>
        <v>Finance</v>
      </c>
    </row>
    <row r="947" spans="1:25" x14ac:dyDescent="0.25">
      <c r="A947" t="s">
        <v>2280</v>
      </c>
      <c r="B947" t="s">
        <v>593</v>
      </c>
      <c r="C947" t="s">
        <v>160</v>
      </c>
      <c r="D947">
        <v>6</v>
      </c>
      <c r="E947" t="s">
        <v>126</v>
      </c>
      <c r="F947" t="s">
        <v>2266</v>
      </c>
      <c r="G947" t="s">
        <v>126</v>
      </c>
      <c r="H947" t="s">
        <v>107</v>
      </c>
      <c r="I947" t="s">
        <v>131</v>
      </c>
      <c r="J947" t="s">
        <v>131</v>
      </c>
      <c r="K947" s="20">
        <v>43158</v>
      </c>
      <c r="L947" s="20">
        <v>43158</v>
      </c>
      <c r="M947" t="s">
        <v>2281</v>
      </c>
      <c r="N947">
        <v>1.875</v>
      </c>
      <c r="O947">
        <v>1</v>
      </c>
      <c r="P947" s="20">
        <v>41697</v>
      </c>
      <c r="Q947" t="s">
        <v>126</v>
      </c>
      <c r="R947" s="20">
        <v>41876</v>
      </c>
      <c r="S947">
        <v>1</v>
      </c>
      <c r="T947" s="20">
        <v>43158</v>
      </c>
      <c r="U947" t="s">
        <v>126</v>
      </c>
      <c r="V947">
        <v>0</v>
      </c>
      <c r="W947">
        <v>0</v>
      </c>
      <c r="X947">
        <v>0</v>
      </c>
      <c r="Y947" t="str">
        <f>Tableau_Lancer_la_requête_à_partir_de_dbfin01[[#This Row],[CATEG_ISSUER]]</f>
        <v>Finance</v>
      </c>
    </row>
    <row r="948" spans="1:25" x14ac:dyDescent="0.25">
      <c r="A948" t="s">
        <v>2282</v>
      </c>
      <c r="B948" t="s">
        <v>593</v>
      </c>
      <c r="C948" t="s">
        <v>160</v>
      </c>
      <c r="D948">
        <v>6</v>
      </c>
      <c r="E948" t="s">
        <v>126</v>
      </c>
      <c r="F948" t="s">
        <v>2266</v>
      </c>
      <c r="G948" t="s">
        <v>126</v>
      </c>
      <c r="H948" t="s">
        <v>107</v>
      </c>
      <c r="I948" t="s">
        <v>131</v>
      </c>
      <c r="J948" t="s">
        <v>131</v>
      </c>
      <c r="K948" s="20">
        <v>43812</v>
      </c>
      <c r="L948" s="20">
        <v>43812</v>
      </c>
      <c r="M948" t="s">
        <v>2283</v>
      </c>
      <c r="N948">
        <v>1.25</v>
      </c>
      <c r="O948">
        <v>1</v>
      </c>
      <c r="P948" s="20">
        <v>41986</v>
      </c>
      <c r="Q948" t="s">
        <v>126</v>
      </c>
      <c r="R948" s="20">
        <v>41876</v>
      </c>
      <c r="S948">
        <v>1</v>
      </c>
      <c r="T948" s="20">
        <v>43812</v>
      </c>
      <c r="U948" t="s">
        <v>126</v>
      </c>
      <c r="V948">
        <v>0</v>
      </c>
      <c r="W948">
        <v>0</v>
      </c>
      <c r="X948">
        <v>0</v>
      </c>
      <c r="Y948" t="str">
        <f>Tableau_Lancer_la_requête_à_partir_de_dbfin01[[#This Row],[CATEG_ISSUER]]</f>
        <v>Finance</v>
      </c>
    </row>
    <row r="949" spans="1:25" x14ac:dyDescent="0.25">
      <c r="A949" t="s">
        <v>2284</v>
      </c>
      <c r="B949" t="s">
        <v>1239</v>
      </c>
      <c r="C949" t="s">
        <v>160</v>
      </c>
      <c r="D949">
        <v>4</v>
      </c>
      <c r="E949" t="s">
        <v>126</v>
      </c>
      <c r="F949" t="s">
        <v>2285</v>
      </c>
      <c r="G949" t="s">
        <v>126</v>
      </c>
      <c r="H949" t="s">
        <v>107</v>
      </c>
      <c r="I949" t="s">
        <v>131</v>
      </c>
      <c r="J949" t="s">
        <v>131</v>
      </c>
      <c r="K949" s="20">
        <v>43360</v>
      </c>
      <c r="L949" s="20">
        <v>43360</v>
      </c>
      <c r="M949" t="s">
        <v>2286</v>
      </c>
      <c r="N949">
        <v>3.25</v>
      </c>
      <c r="O949">
        <v>1</v>
      </c>
      <c r="P949" s="20">
        <v>40803</v>
      </c>
      <c r="Q949" t="s">
        <v>126</v>
      </c>
      <c r="R949" s="20">
        <v>41876</v>
      </c>
      <c r="S949">
        <v>1</v>
      </c>
      <c r="T949" s="20">
        <v>43360</v>
      </c>
      <c r="U949" t="s">
        <v>126</v>
      </c>
      <c r="V949">
        <v>0</v>
      </c>
      <c r="W949">
        <v>0</v>
      </c>
      <c r="X949">
        <v>0</v>
      </c>
      <c r="Y949" t="str">
        <f>Tableau_Lancer_la_requête_à_partir_de_dbfin01[[#This Row],[CATEG_ISSUER]]</f>
        <v>Finance</v>
      </c>
    </row>
    <row r="950" spans="1:25" x14ac:dyDescent="0.25">
      <c r="A950" t="s">
        <v>2287</v>
      </c>
      <c r="B950" t="s">
        <v>538</v>
      </c>
      <c r="C950" t="s">
        <v>160</v>
      </c>
      <c r="D950">
        <v>10</v>
      </c>
      <c r="E950" t="s">
        <v>126</v>
      </c>
      <c r="F950" t="s">
        <v>543</v>
      </c>
      <c r="G950" t="s">
        <v>126</v>
      </c>
      <c r="H950" t="s">
        <v>107</v>
      </c>
      <c r="I950" t="s">
        <v>131</v>
      </c>
      <c r="J950" t="s">
        <v>131</v>
      </c>
      <c r="K950" s="20">
        <v>42901</v>
      </c>
      <c r="L950" s="20">
        <v>42901</v>
      </c>
      <c r="M950" t="s">
        <v>2288</v>
      </c>
      <c r="N950">
        <v>4.75</v>
      </c>
      <c r="O950">
        <v>1</v>
      </c>
      <c r="P950" s="20">
        <v>39614</v>
      </c>
      <c r="Q950" t="s">
        <v>126</v>
      </c>
      <c r="R950" s="20">
        <v>41876</v>
      </c>
      <c r="S950">
        <v>1</v>
      </c>
      <c r="T950" s="20">
        <v>42901</v>
      </c>
      <c r="U950" t="s">
        <v>126</v>
      </c>
      <c r="V950">
        <v>0</v>
      </c>
      <c r="W950">
        <v>0</v>
      </c>
      <c r="X950">
        <v>0</v>
      </c>
      <c r="Y950" t="str">
        <f>Tableau_Lancer_la_requête_à_partir_de_dbfin01[[#This Row],[CATEG_ISSUER]]</f>
        <v>Finance</v>
      </c>
    </row>
    <row r="951" spans="1:25" x14ac:dyDescent="0.25">
      <c r="A951" t="s">
        <v>2289</v>
      </c>
      <c r="B951" t="s">
        <v>538</v>
      </c>
      <c r="C951" t="s">
        <v>160</v>
      </c>
      <c r="D951">
        <v>10</v>
      </c>
      <c r="E951" t="s">
        <v>126</v>
      </c>
      <c r="F951" t="s">
        <v>543</v>
      </c>
      <c r="G951" t="s">
        <v>126</v>
      </c>
      <c r="H951" t="s">
        <v>107</v>
      </c>
      <c r="I951" t="s">
        <v>131</v>
      </c>
      <c r="J951" t="s">
        <v>131</v>
      </c>
      <c r="K951" s="20">
        <v>42697</v>
      </c>
      <c r="L951" s="20">
        <v>42697</v>
      </c>
      <c r="M951" t="s">
        <v>2290</v>
      </c>
      <c r="N951">
        <v>3.75</v>
      </c>
      <c r="O951">
        <v>1</v>
      </c>
      <c r="P951" s="20">
        <v>40505</v>
      </c>
      <c r="Q951" t="s">
        <v>126</v>
      </c>
      <c r="R951" s="20">
        <v>41876</v>
      </c>
      <c r="S951">
        <v>1</v>
      </c>
      <c r="T951" s="20">
        <v>42697</v>
      </c>
      <c r="U951" t="s">
        <v>126</v>
      </c>
      <c r="V951">
        <v>0</v>
      </c>
      <c r="W951">
        <v>0</v>
      </c>
      <c r="X951">
        <v>0</v>
      </c>
      <c r="Y951" t="str">
        <f>Tableau_Lancer_la_requête_à_partir_de_dbfin01[[#This Row],[CATEG_ISSUER]]</f>
        <v>Finance</v>
      </c>
    </row>
    <row r="952" spans="1:25" x14ac:dyDescent="0.25">
      <c r="A952" t="s">
        <v>2291</v>
      </c>
      <c r="B952" t="s">
        <v>538</v>
      </c>
      <c r="C952" t="s">
        <v>160</v>
      </c>
      <c r="D952">
        <v>10</v>
      </c>
      <c r="E952" t="s">
        <v>126</v>
      </c>
      <c r="F952" t="s">
        <v>543</v>
      </c>
      <c r="G952" t="s">
        <v>126</v>
      </c>
      <c r="H952" t="s">
        <v>107</v>
      </c>
      <c r="I952" t="s">
        <v>131</v>
      </c>
      <c r="J952" t="s">
        <v>131</v>
      </c>
      <c r="K952" s="20">
        <v>43873</v>
      </c>
      <c r="L952" s="20">
        <v>43873</v>
      </c>
      <c r="M952" t="s">
        <v>2292</v>
      </c>
      <c r="N952">
        <v>4.375</v>
      </c>
      <c r="O952">
        <v>1</v>
      </c>
      <c r="P952" s="20">
        <v>40586</v>
      </c>
      <c r="Q952" t="s">
        <v>126</v>
      </c>
      <c r="R952" s="20">
        <v>41876</v>
      </c>
      <c r="S952">
        <v>1</v>
      </c>
      <c r="T952" s="20">
        <v>43873</v>
      </c>
      <c r="U952" t="s">
        <v>126</v>
      </c>
      <c r="V952">
        <v>0</v>
      </c>
      <c r="W952">
        <v>0</v>
      </c>
      <c r="X952">
        <v>0</v>
      </c>
      <c r="Y952" t="str">
        <f>Tableau_Lancer_la_requête_à_partir_de_dbfin01[[#This Row],[CATEG_ISSUER]]</f>
        <v>Finance</v>
      </c>
    </row>
    <row r="953" spans="1:25" x14ac:dyDescent="0.25">
      <c r="A953" t="s">
        <v>2293</v>
      </c>
      <c r="B953" t="s">
        <v>538</v>
      </c>
      <c r="C953" t="s">
        <v>160</v>
      </c>
      <c r="D953">
        <v>10</v>
      </c>
      <c r="E953" t="s">
        <v>126</v>
      </c>
      <c r="F953" t="s">
        <v>543</v>
      </c>
      <c r="G953" t="s">
        <v>126</v>
      </c>
      <c r="H953" t="s">
        <v>107</v>
      </c>
      <c r="I953" t="s">
        <v>131</v>
      </c>
      <c r="J953" t="s">
        <v>131</v>
      </c>
      <c r="K953" s="20">
        <v>43412</v>
      </c>
      <c r="L953" s="20">
        <v>43412</v>
      </c>
      <c r="M953" t="s">
        <v>2294</v>
      </c>
      <c r="N953">
        <v>4</v>
      </c>
      <c r="O953">
        <v>1</v>
      </c>
      <c r="P953" s="20">
        <v>40855</v>
      </c>
      <c r="Q953" t="s">
        <v>126</v>
      </c>
      <c r="R953" s="20">
        <v>41876</v>
      </c>
      <c r="S953">
        <v>1</v>
      </c>
      <c r="T953" s="20">
        <v>43412</v>
      </c>
      <c r="U953" t="s">
        <v>126</v>
      </c>
      <c r="V953">
        <v>0</v>
      </c>
      <c r="W953">
        <v>0</v>
      </c>
      <c r="X953">
        <v>0</v>
      </c>
      <c r="Y953" t="str">
        <f>Tableau_Lancer_la_requête_à_partir_de_dbfin01[[#This Row],[CATEG_ISSUER]]</f>
        <v>Finance</v>
      </c>
    </row>
    <row r="954" spans="1:25" x14ac:dyDescent="0.25">
      <c r="A954" t="s">
        <v>2295</v>
      </c>
      <c r="B954" t="s">
        <v>538</v>
      </c>
      <c r="C954" t="s">
        <v>160</v>
      </c>
      <c r="D954">
        <v>10</v>
      </c>
      <c r="E954" t="s">
        <v>126</v>
      </c>
      <c r="F954" t="s">
        <v>543</v>
      </c>
      <c r="G954" t="s">
        <v>126</v>
      </c>
      <c r="H954" t="s">
        <v>107</v>
      </c>
      <c r="I954" t="s">
        <v>131</v>
      </c>
      <c r="J954" t="s">
        <v>131</v>
      </c>
      <c r="K954" s="20">
        <v>42797</v>
      </c>
      <c r="L954" s="20">
        <v>42797</v>
      </c>
      <c r="M954" t="s">
        <v>2296</v>
      </c>
      <c r="N954">
        <v>4.0999999999999996</v>
      </c>
      <c r="O954">
        <v>1</v>
      </c>
      <c r="P954" s="20">
        <v>40971</v>
      </c>
      <c r="Q954" t="s">
        <v>126</v>
      </c>
      <c r="R954" s="20">
        <v>41876</v>
      </c>
      <c r="S954">
        <v>1</v>
      </c>
      <c r="T954" s="20">
        <v>42797</v>
      </c>
      <c r="U954" t="s">
        <v>126</v>
      </c>
      <c r="V954">
        <v>0</v>
      </c>
      <c r="W954">
        <v>0</v>
      </c>
      <c r="X954">
        <v>0</v>
      </c>
      <c r="Y954" t="str">
        <f>Tableau_Lancer_la_requête_à_partir_de_dbfin01[[#This Row],[CATEG_ISSUER]]</f>
        <v>Finance</v>
      </c>
    </row>
    <row r="955" spans="1:25" x14ac:dyDescent="0.25">
      <c r="A955" t="s">
        <v>2297</v>
      </c>
      <c r="B955" t="s">
        <v>538</v>
      </c>
      <c r="C955" t="s">
        <v>160</v>
      </c>
      <c r="D955">
        <v>10</v>
      </c>
      <c r="E955" t="s">
        <v>126</v>
      </c>
      <c r="F955" t="s">
        <v>543</v>
      </c>
      <c r="G955" t="s">
        <v>126</v>
      </c>
      <c r="H955" t="s">
        <v>107</v>
      </c>
      <c r="I955" t="s">
        <v>131</v>
      </c>
      <c r="J955" t="s">
        <v>131</v>
      </c>
      <c r="K955" s="20">
        <v>43852</v>
      </c>
      <c r="L955" s="20">
        <v>43852</v>
      </c>
      <c r="M955" t="s">
        <v>2298</v>
      </c>
      <c r="N955">
        <v>2.25</v>
      </c>
      <c r="O955">
        <v>4</v>
      </c>
      <c r="P955" s="20">
        <v>40998</v>
      </c>
      <c r="Q955" t="s">
        <v>126</v>
      </c>
      <c r="R955" s="20">
        <v>41876</v>
      </c>
      <c r="S955">
        <v>1</v>
      </c>
      <c r="T955" s="20">
        <v>43852</v>
      </c>
      <c r="U955" t="s">
        <v>126</v>
      </c>
      <c r="V955">
        <v>0</v>
      </c>
      <c r="W955">
        <v>0</v>
      </c>
      <c r="X955">
        <v>0</v>
      </c>
      <c r="Y955" t="str">
        <f>Tableau_Lancer_la_requête_à_partir_de_dbfin01[[#This Row],[CATEG_ISSUER]]</f>
        <v>Finance</v>
      </c>
    </row>
    <row r="956" spans="1:25" x14ac:dyDescent="0.25">
      <c r="A956" t="s">
        <v>2299</v>
      </c>
      <c r="B956" t="s">
        <v>538</v>
      </c>
      <c r="C956" t="s">
        <v>160</v>
      </c>
      <c r="D956">
        <v>10</v>
      </c>
      <c r="E956" t="s">
        <v>126</v>
      </c>
      <c r="F956" t="s">
        <v>543</v>
      </c>
      <c r="G956" t="s">
        <v>126</v>
      </c>
      <c r="H956" t="s">
        <v>107</v>
      </c>
      <c r="I956" t="s">
        <v>131</v>
      </c>
      <c r="J956" t="s">
        <v>131</v>
      </c>
      <c r="K956" s="20">
        <v>43061</v>
      </c>
      <c r="L956" s="20">
        <v>43061</v>
      </c>
      <c r="M956" t="s">
        <v>2300</v>
      </c>
      <c r="N956">
        <v>2.25</v>
      </c>
      <c r="O956">
        <v>4</v>
      </c>
      <c r="P956" s="20">
        <v>41090</v>
      </c>
      <c r="Q956" t="s">
        <v>126</v>
      </c>
      <c r="R956" s="20">
        <v>41876</v>
      </c>
      <c r="S956">
        <v>1</v>
      </c>
      <c r="T956" s="20">
        <v>43061</v>
      </c>
      <c r="U956" t="s">
        <v>126</v>
      </c>
      <c r="V956">
        <v>0</v>
      </c>
      <c r="W956">
        <v>0</v>
      </c>
      <c r="X956">
        <v>0</v>
      </c>
      <c r="Y956" t="str">
        <f>Tableau_Lancer_la_requête_à_partir_de_dbfin01[[#This Row],[CATEG_ISSUER]]</f>
        <v>Finance</v>
      </c>
    </row>
    <row r="957" spans="1:25" x14ac:dyDescent="0.25">
      <c r="A957" t="s">
        <v>2301</v>
      </c>
      <c r="B957" t="s">
        <v>538</v>
      </c>
      <c r="C957" t="s">
        <v>160</v>
      </c>
      <c r="D957">
        <v>10</v>
      </c>
      <c r="E957" t="s">
        <v>126</v>
      </c>
      <c r="F957" t="s">
        <v>543</v>
      </c>
      <c r="G957" t="s">
        <v>126</v>
      </c>
      <c r="H957" t="s">
        <v>107</v>
      </c>
      <c r="I957" t="s">
        <v>131</v>
      </c>
      <c r="J957" t="s">
        <v>131</v>
      </c>
      <c r="K957" s="20">
        <v>42632</v>
      </c>
      <c r="L957" s="20">
        <v>42632</v>
      </c>
      <c r="M957" t="s">
        <v>2302</v>
      </c>
      <c r="N957">
        <v>4.125</v>
      </c>
      <c r="O957">
        <v>1</v>
      </c>
      <c r="P957" s="20">
        <v>41536</v>
      </c>
      <c r="Q957" t="s">
        <v>126</v>
      </c>
      <c r="R957" s="20">
        <v>41876</v>
      </c>
      <c r="S957">
        <v>1</v>
      </c>
      <c r="T957" s="20">
        <v>42632</v>
      </c>
      <c r="U957" t="s">
        <v>126</v>
      </c>
      <c r="V957">
        <v>0</v>
      </c>
      <c r="W957">
        <v>0</v>
      </c>
      <c r="X957">
        <v>0</v>
      </c>
      <c r="Y957" t="str">
        <f>Tableau_Lancer_la_requête_à_partir_de_dbfin01[[#This Row],[CATEG_ISSUER]]</f>
        <v>Finance</v>
      </c>
    </row>
    <row r="958" spans="1:25" x14ac:dyDescent="0.25">
      <c r="A958" t="s">
        <v>2303</v>
      </c>
      <c r="B958" t="s">
        <v>538</v>
      </c>
      <c r="C958" t="s">
        <v>160</v>
      </c>
      <c r="D958">
        <v>10</v>
      </c>
      <c r="E958" t="s">
        <v>126</v>
      </c>
      <c r="F958" t="s">
        <v>543</v>
      </c>
      <c r="G958" t="s">
        <v>126</v>
      </c>
      <c r="H958" t="s">
        <v>107</v>
      </c>
      <c r="I958" t="s">
        <v>131</v>
      </c>
      <c r="J958" t="s">
        <v>131</v>
      </c>
      <c r="K958" s="20">
        <v>43753</v>
      </c>
      <c r="L958" s="20">
        <v>43753</v>
      </c>
      <c r="M958" t="s">
        <v>2304</v>
      </c>
      <c r="N958">
        <v>4.375</v>
      </c>
      <c r="O958">
        <v>1</v>
      </c>
      <c r="P958" s="20">
        <v>41562</v>
      </c>
      <c r="Q958" t="s">
        <v>126</v>
      </c>
      <c r="R958" s="20">
        <v>41876</v>
      </c>
      <c r="S958">
        <v>1</v>
      </c>
      <c r="T958" s="20">
        <v>43753</v>
      </c>
      <c r="U958" t="s">
        <v>126</v>
      </c>
      <c r="V958">
        <v>0</v>
      </c>
      <c r="W958">
        <v>0</v>
      </c>
      <c r="X958">
        <v>0</v>
      </c>
      <c r="Y958" t="str">
        <f>Tableau_Lancer_la_requête_à_partir_de_dbfin01[[#This Row],[CATEG_ISSUER]]</f>
        <v>Finance</v>
      </c>
    </row>
    <row r="959" spans="1:25" x14ac:dyDescent="0.25">
      <c r="A959" t="s">
        <v>2305</v>
      </c>
      <c r="B959" t="s">
        <v>538</v>
      </c>
      <c r="C959" t="s">
        <v>160</v>
      </c>
      <c r="D959">
        <v>10</v>
      </c>
      <c r="E959" t="s">
        <v>126</v>
      </c>
      <c r="F959" t="s">
        <v>543</v>
      </c>
      <c r="G959" t="s">
        <v>126</v>
      </c>
      <c r="H959" t="s">
        <v>107</v>
      </c>
      <c r="I959" t="s">
        <v>131</v>
      </c>
      <c r="J959" t="s">
        <v>131</v>
      </c>
      <c r="K959" s="20">
        <v>43048</v>
      </c>
      <c r="L959" s="20">
        <v>43048</v>
      </c>
      <c r="M959" t="s">
        <v>2306</v>
      </c>
      <c r="N959">
        <v>4</v>
      </c>
      <c r="O959">
        <v>1</v>
      </c>
      <c r="P959" s="20">
        <v>41587</v>
      </c>
      <c r="Q959" t="s">
        <v>126</v>
      </c>
      <c r="R959" s="20">
        <v>41876</v>
      </c>
      <c r="S959">
        <v>1</v>
      </c>
      <c r="T959" s="20">
        <v>43048</v>
      </c>
      <c r="U959" t="s">
        <v>126</v>
      </c>
      <c r="V959">
        <v>0</v>
      </c>
      <c r="W959">
        <v>0</v>
      </c>
      <c r="X959">
        <v>0</v>
      </c>
      <c r="Y959" t="str">
        <f>Tableau_Lancer_la_requête_à_partir_de_dbfin01[[#This Row],[CATEG_ISSUER]]</f>
        <v>Finance</v>
      </c>
    </row>
    <row r="960" spans="1:25" x14ac:dyDescent="0.25">
      <c r="A960" t="s">
        <v>2307</v>
      </c>
      <c r="B960" t="s">
        <v>538</v>
      </c>
      <c r="C960" t="s">
        <v>160</v>
      </c>
      <c r="D960">
        <v>10</v>
      </c>
      <c r="E960" t="s">
        <v>126</v>
      </c>
      <c r="F960" t="s">
        <v>543</v>
      </c>
      <c r="G960" t="s">
        <v>126</v>
      </c>
      <c r="H960" t="s">
        <v>107</v>
      </c>
      <c r="I960" t="s">
        <v>131</v>
      </c>
      <c r="J960" t="s">
        <v>131</v>
      </c>
      <c r="K960" s="20">
        <v>43493</v>
      </c>
      <c r="L960" s="20">
        <v>43493</v>
      </c>
      <c r="M960" t="s">
        <v>2308</v>
      </c>
      <c r="N960">
        <v>3</v>
      </c>
      <c r="O960">
        <v>1</v>
      </c>
      <c r="P960" s="20">
        <v>41667</v>
      </c>
      <c r="Q960" t="s">
        <v>126</v>
      </c>
      <c r="R960" s="20">
        <v>41876</v>
      </c>
      <c r="S960">
        <v>1</v>
      </c>
      <c r="T960" s="20">
        <v>43493</v>
      </c>
      <c r="U960" t="s">
        <v>126</v>
      </c>
      <c r="V960">
        <v>0</v>
      </c>
      <c r="W960">
        <v>0</v>
      </c>
      <c r="X960">
        <v>0</v>
      </c>
      <c r="Y960" t="str">
        <f>Tableau_Lancer_la_requête_à_partir_de_dbfin01[[#This Row],[CATEG_ISSUER]]</f>
        <v>Finance</v>
      </c>
    </row>
    <row r="961" spans="1:25" x14ac:dyDescent="0.25">
      <c r="A961" t="s">
        <v>2309</v>
      </c>
      <c r="B961" t="s">
        <v>538</v>
      </c>
      <c r="C961" t="s">
        <v>160</v>
      </c>
      <c r="D961">
        <v>10</v>
      </c>
      <c r="E961" t="s">
        <v>126</v>
      </c>
      <c r="F961" t="s">
        <v>543</v>
      </c>
      <c r="G961" t="s">
        <v>126</v>
      </c>
      <c r="H961" t="s">
        <v>107</v>
      </c>
      <c r="I961" t="s">
        <v>131</v>
      </c>
      <c r="J961" t="s">
        <v>131</v>
      </c>
      <c r="K961" s="20">
        <v>43844</v>
      </c>
      <c r="L961" s="20">
        <v>43844</v>
      </c>
      <c r="M961" t="s">
        <v>2310</v>
      </c>
      <c r="N961">
        <v>1.125</v>
      </c>
      <c r="O961">
        <v>1</v>
      </c>
      <c r="P961" s="20">
        <v>42383</v>
      </c>
      <c r="Q961" t="s">
        <v>126</v>
      </c>
      <c r="R961" s="20">
        <v>41876</v>
      </c>
      <c r="S961">
        <v>1</v>
      </c>
      <c r="T961" s="20">
        <v>43844</v>
      </c>
      <c r="U961" t="s">
        <v>126</v>
      </c>
      <c r="V961">
        <v>0</v>
      </c>
      <c r="W961">
        <v>0</v>
      </c>
      <c r="X961">
        <v>0</v>
      </c>
      <c r="Y961" t="str">
        <f>Tableau_Lancer_la_requête_à_partir_de_dbfin01[[#This Row],[CATEG_ISSUER]]</f>
        <v>Finance</v>
      </c>
    </row>
    <row r="962" spans="1:25" x14ac:dyDescent="0.25">
      <c r="A962" t="s">
        <v>2311</v>
      </c>
      <c r="B962" t="s">
        <v>538</v>
      </c>
      <c r="C962" t="s">
        <v>160</v>
      </c>
      <c r="D962">
        <v>9</v>
      </c>
      <c r="E962" t="s">
        <v>126</v>
      </c>
      <c r="F962" t="s">
        <v>543</v>
      </c>
      <c r="G962" t="s">
        <v>126</v>
      </c>
      <c r="H962" t="s">
        <v>107</v>
      </c>
      <c r="I962" t="s">
        <v>131</v>
      </c>
      <c r="J962" t="s">
        <v>131</v>
      </c>
      <c r="K962" s="20">
        <v>43361</v>
      </c>
      <c r="L962" s="20">
        <v>43361</v>
      </c>
      <c r="M962" t="s">
        <v>2312</v>
      </c>
      <c r="N962">
        <v>5.35</v>
      </c>
      <c r="O962">
        <v>1</v>
      </c>
      <c r="P962" s="20">
        <v>41900</v>
      </c>
      <c r="Q962" t="s">
        <v>126</v>
      </c>
      <c r="R962" s="20">
        <v>41876</v>
      </c>
      <c r="S962">
        <v>1</v>
      </c>
      <c r="T962" s="20">
        <v>43361</v>
      </c>
      <c r="U962" t="s">
        <v>164</v>
      </c>
      <c r="V962">
        <v>0</v>
      </c>
      <c r="W962">
        <v>0</v>
      </c>
      <c r="X962">
        <v>0</v>
      </c>
      <c r="Y962" t="str">
        <f>Tableau_Lancer_la_requête_à_partir_de_dbfin01[[#This Row],[CATEG_ISSUER]]</f>
        <v>Finance</v>
      </c>
    </row>
    <row r="963" spans="1:25" x14ac:dyDescent="0.25">
      <c r="A963" t="s">
        <v>2313</v>
      </c>
      <c r="B963" t="s">
        <v>704</v>
      </c>
      <c r="C963" t="s">
        <v>129</v>
      </c>
      <c r="D963">
        <v>10</v>
      </c>
      <c r="E963" t="s">
        <v>126</v>
      </c>
      <c r="F963" t="s">
        <v>2314</v>
      </c>
      <c r="G963" t="s">
        <v>126</v>
      </c>
      <c r="H963" t="s">
        <v>107</v>
      </c>
      <c r="I963" t="s">
        <v>131</v>
      </c>
      <c r="J963" t="s">
        <v>131</v>
      </c>
      <c r="K963" s="20">
        <v>43839</v>
      </c>
      <c r="L963" s="20">
        <v>43839</v>
      </c>
      <c r="M963" t="s">
        <v>2315</v>
      </c>
      <c r="N963">
        <v>1.125</v>
      </c>
      <c r="O963">
        <v>1</v>
      </c>
      <c r="P963" s="20">
        <v>42013</v>
      </c>
      <c r="Q963" t="s">
        <v>126</v>
      </c>
      <c r="R963" s="20">
        <v>41876</v>
      </c>
      <c r="S963">
        <v>1</v>
      </c>
      <c r="T963" s="20">
        <v>43839</v>
      </c>
      <c r="U963" t="s">
        <v>126</v>
      </c>
      <c r="V963">
        <v>0</v>
      </c>
      <c r="W963">
        <v>0</v>
      </c>
      <c r="X963">
        <v>0</v>
      </c>
      <c r="Y963" t="str">
        <f>Tableau_Lancer_la_requête_à_partir_de_dbfin01[[#This Row],[CATEG_ISSUER]]</f>
        <v>Corporate</v>
      </c>
    </row>
    <row r="964" spans="1:25" x14ac:dyDescent="0.25">
      <c r="A964" t="s">
        <v>2316</v>
      </c>
      <c r="B964" t="s">
        <v>128</v>
      </c>
      <c r="C964" t="s">
        <v>129</v>
      </c>
      <c r="D964">
        <v>1</v>
      </c>
      <c r="E964" t="s">
        <v>126</v>
      </c>
      <c r="F964" t="s">
        <v>2317</v>
      </c>
      <c r="G964" t="s">
        <v>126</v>
      </c>
      <c r="H964" t="s">
        <v>107</v>
      </c>
      <c r="I964" t="s">
        <v>131</v>
      </c>
      <c r="J964" t="s">
        <v>131</v>
      </c>
      <c r="K964" s="20">
        <v>43775</v>
      </c>
      <c r="L964" s="20">
        <v>43775</v>
      </c>
      <c r="M964" t="s">
        <v>2318</v>
      </c>
      <c r="N964">
        <v>4.75</v>
      </c>
      <c r="O964">
        <v>1</v>
      </c>
      <c r="P964" s="20">
        <v>39758</v>
      </c>
      <c r="Q964" t="s">
        <v>126</v>
      </c>
      <c r="R964" s="20">
        <v>41876</v>
      </c>
      <c r="S964">
        <v>1</v>
      </c>
      <c r="T964" s="20">
        <v>43775</v>
      </c>
      <c r="U964" t="s">
        <v>126</v>
      </c>
      <c r="V964">
        <v>0</v>
      </c>
      <c r="W964">
        <v>0</v>
      </c>
      <c r="X964">
        <v>0</v>
      </c>
      <c r="Y964" t="str">
        <f>Tableau_Lancer_la_requête_à_partir_de_dbfin01[[#This Row],[CATEG_ISSUER]]</f>
        <v>Corporate</v>
      </c>
    </row>
    <row r="965" spans="1:25" x14ac:dyDescent="0.25">
      <c r="A965" t="s">
        <v>2319</v>
      </c>
      <c r="B965" t="s">
        <v>128</v>
      </c>
      <c r="C965" t="s">
        <v>160</v>
      </c>
      <c r="D965">
        <v>6</v>
      </c>
      <c r="E965" t="s">
        <v>126</v>
      </c>
      <c r="F965" t="s">
        <v>654</v>
      </c>
      <c r="G965" t="s">
        <v>126</v>
      </c>
      <c r="H965" t="s">
        <v>107</v>
      </c>
      <c r="I965" t="s">
        <v>131</v>
      </c>
      <c r="J965" t="s">
        <v>131</v>
      </c>
      <c r="K965" s="20">
        <v>44530</v>
      </c>
      <c r="L965" s="20">
        <v>42688</v>
      </c>
      <c r="M965" t="s">
        <v>2320</v>
      </c>
      <c r="N965">
        <v>4.375</v>
      </c>
      <c r="O965">
        <v>1</v>
      </c>
      <c r="P965" s="20">
        <v>39400</v>
      </c>
      <c r="Q965" t="s">
        <v>126</v>
      </c>
      <c r="R965" s="20">
        <v>41876</v>
      </c>
      <c r="S965">
        <v>1</v>
      </c>
      <c r="T965" s="20">
        <v>42688</v>
      </c>
      <c r="U965" t="s">
        <v>164</v>
      </c>
      <c r="V965">
        <v>0</v>
      </c>
      <c r="W965">
        <v>0</v>
      </c>
      <c r="X965">
        <v>0</v>
      </c>
      <c r="Y965" t="str">
        <f>Tableau_Lancer_la_requête_à_partir_de_dbfin01[[#This Row],[CATEG_ISSUER]]</f>
        <v>Finance</v>
      </c>
    </row>
    <row r="966" spans="1:25" x14ac:dyDescent="0.25">
      <c r="A966" t="s">
        <v>2321</v>
      </c>
      <c r="B966" t="s">
        <v>128</v>
      </c>
      <c r="C966" t="s">
        <v>160</v>
      </c>
      <c r="D966">
        <v>6</v>
      </c>
      <c r="E966" t="s">
        <v>126</v>
      </c>
      <c r="F966" t="s">
        <v>654</v>
      </c>
      <c r="G966" t="s">
        <v>126</v>
      </c>
      <c r="H966" t="s">
        <v>107</v>
      </c>
      <c r="I966" t="s">
        <v>131</v>
      </c>
      <c r="J966" t="s">
        <v>131</v>
      </c>
      <c r="K966" s="20">
        <v>43790</v>
      </c>
      <c r="L966" s="20">
        <v>43790</v>
      </c>
      <c r="M966" t="s">
        <v>2322</v>
      </c>
      <c r="N966">
        <v>1.875</v>
      </c>
      <c r="O966">
        <v>1</v>
      </c>
      <c r="P966" s="20">
        <v>41599</v>
      </c>
      <c r="Q966" t="s">
        <v>126</v>
      </c>
      <c r="R966" s="20">
        <v>41876</v>
      </c>
      <c r="S966">
        <v>1</v>
      </c>
      <c r="T966" s="20">
        <v>43790</v>
      </c>
      <c r="U966" t="s">
        <v>126</v>
      </c>
      <c r="V966">
        <v>0</v>
      </c>
      <c r="W966">
        <v>0</v>
      </c>
      <c r="X966">
        <v>0</v>
      </c>
      <c r="Y966" t="str">
        <f>Tableau_Lancer_la_requête_à_partir_de_dbfin01[[#This Row],[CATEG_ISSUER]]</f>
        <v>Finance</v>
      </c>
    </row>
    <row r="967" spans="1:25" x14ac:dyDescent="0.25">
      <c r="A967" t="s">
        <v>2323</v>
      </c>
      <c r="B967" t="s">
        <v>157</v>
      </c>
      <c r="C967" t="s">
        <v>160</v>
      </c>
      <c r="D967">
        <v>6</v>
      </c>
      <c r="E967" t="s">
        <v>126</v>
      </c>
      <c r="F967" t="s">
        <v>2324</v>
      </c>
      <c r="G967" t="s">
        <v>126</v>
      </c>
      <c r="H967" t="s">
        <v>107</v>
      </c>
      <c r="I967" t="s">
        <v>131</v>
      </c>
      <c r="J967" t="s">
        <v>131</v>
      </c>
      <c r="K967" s="20">
        <v>42445</v>
      </c>
      <c r="L967" s="20">
        <v>42445</v>
      </c>
      <c r="M967" t="s">
        <v>2325</v>
      </c>
      <c r="N967">
        <v>5</v>
      </c>
      <c r="O967">
        <v>1</v>
      </c>
      <c r="P967" s="20">
        <v>40984</v>
      </c>
      <c r="Q967" t="s">
        <v>126</v>
      </c>
      <c r="R967" s="20">
        <v>41876</v>
      </c>
      <c r="S967">
        <v>1</v>
      </c>
      <c r="T967" s="20">
        <v>42445</v>
      </c>
      <c r="U967" t="s">
        <v>126</v>
      </c>
      <c r="V967">
        <v>0</v>
      </c>
      <c r="W967">
        <v>0</v>
      </c>
      <c r="X967">
        <v>0</v>
      </c>
      <c r="Y967" t="str">
        <f>Tableau_Lancer_la_requête_à_partir_de_dbfin01[[#This Row],[CATEG_ISSUER]]</f>
        <v>Finance</v>
      </c>
    </row>
    <row r="968" spans="1:25" x14ac:dyDescent="0.25">
      <c r="A968" t="s">
        <v>2326</v>
      </c>
      <c r="B968" t="s">
        <v>157</v>
      </c>
      <c r="C968" t="s">
        <v>160</v>
      </c>
      <c r="D968">
        <v>6</v>
      </c>
      <c r="E968" t="s">
        <v>126</v>
      </c>
      <c r="F968" t="s">
        <v>2324</v>
      </c>
      <c r="G968" t="s">
        <v>126</v>
      </c>
      <c r="H968" t="s">
        <v>107</v>
      </c>
      <c r="I968" t="s">
        <v>131</v>
      </c>
      <c r="J968" t="s">
        <v>131</v>
      </c>
      <c r="K968" s="20">
        <v>42821</v>
      </c>
      <c r="L968" s="20">
        <v>42821</v>
      </c>
      <c r="M968" t="s">
        <v>2327</v>
      </c>
      <c r="N968">
        <v>4.5</v>
      </c>
      <c r="O968">
        <v>1</v>
      </c>
      <c r="P968" s="20">
        <v>41360</v>
      </c>
      <c r="Q968" t="s">
        <v>126</v>
      </c>
      <c r="R968" s="20">
        <v>41876</v>
      </c>
      <c r="S968">
        <v>1</v>
      </c>
      <c r="T968" s="20">
        <v>42821</v>
      </c>
      <c r="U968" t="s">
        <v>126</v>
      </c>
      <c r="V968">
        <v>0</v>
      </c>
      <c r="W968">
        <v>0</v>
      </c>
      <c r="X968">
        <v>0</v>
      </c>
      <c r="Y968" t="str">
        <f>Tableau_Lancer_la_requête_à_partir_de_dbfin01[[#This Row],[CATEG_ISSUER]]</f>
        <v>Finance</v>
      </c>
    </row>
    <row r="969" spans="1:25" x14ac:dyDescent="0.25">
      <c r="A969" t="s">
        <v>2328</v>
      </c>
      <c r="B969" t="s">
        <v>157</v>
      </c>
      <c r="C969" t="s">
        <v>160</v>
      </c>
      <c r="D969">
        <v>6</v>
      </c>
      <c r="E969" t="s">
        <v>126</v>
      </c>
      <c r="F969" t="s">
        <v>2324</v>
      </c>
      <c r="G969" t="s">
        <v>126</v>
      </c>
      <c r="H969" t="s">
        <v>107</v>
      </c>
      <c r="I969" t="s">
        <v>131</v>
      </c>
      <c r="J969" t="s">
        <v>131</v>
      </c>
      <c r="K969" s="20">
        <v>42611</v>
      </c>
      <c r="L969" s="20">
        <v>42611</v>
      </c>
      <c r="M969" t="s">
        <v>2329</v>
      </c>
      <c r="N969">
        <v>3</v>
      </c>
      <c r="O969">
        <v>1</v>
      </c>
      <c r="P969" s="20">
        <v>41515</v>
      </c>
      <c r="Q969" t="s">
        <v>126</v>
      </c>
      <c r="R969" s="20">
        <v>41876</v>
      </c>
      <c r="S969">
        <v>1</v>
      </c>
      <c r="T969" s="20">
        <v>42611</v>
      </c>
      <c r="U969" t="s">
        <v>126</v>
      </c>
      <c r="V969">
        <v>0</v>
      </c>
      <c r="W969">
        <v>0</v>
      </c>
      <c r="X969">
        <v>0</v>
      </c>
      <c r="Y969" t="str">
        <f>Tableau_Lancer_la_requête_à_partir_de_dbfin01[[#This Row],[CATEG_ISSUER]]</f>
        <v>Finance</v>
      </c>
    </row>
    <row r="970" spans="1:25" x14ac:dyDescent="0.25">
      <c r="A970" t="s">
        <v>2330</v>
      </c>
      <c r="B970" t="s">
        <v>157</v>
      </c>
      <c r="C970" t="s">
        <v>160</v>
      </c>
      <c r="D970">
        <v>6</v>
      </c>
      <c r="E970" t="s">
        <v>126</v>
      </c>
      <c r="F970" t="s">
        <v>2324</v>
      </c>
      <c r="G970" t="s">
        <v>126</v>
      </c>
      <c r="H970" t="s">
        <v>107</v>
      </c>
      <c r="I970" t="s">
        <v>131</v>
      </c>
      <c r="J970" t="s">
        <v>131</v>
      </c>
      <c r="K970" s="20">
        <v>43353</v>
      </c>
      <c r="L970" s="20">
        <v>43353</v>
      </c>
      <c r="M970" t="s">
        <v>2331</v>
      </c>
      <c r="N970">
        <v>2.125</v>
      </c>
      <c r="O970">
        <v>1</v>
      </c>
      <c r="P970" s="20">
        <v>41892</v>
      </c>
      <c r="Q970" t="s">
        <v>126</v>
      </c>
      <c r="R970" s="20">
        <v>41876</v>
      </c>
      <c r="S970">
        <v>1</v>
      </c>
      <c r="T970" s="20">
        <v>43353</v>
      </c>
      <c r="U970" t="s">
        <v>126</v>
      </c>
      <c r="V970">
        <v>0</v>
      </c>
      <c r="W970">
        <v>0</v>
      </c>
      <c r="X970">
        <v>0</v>
      </c>
      <c r="Y970" t="str">
        <f>Tableau_Lancer_la_requête_à_partir_de_dbfin01[[#This Row],[CATEG_ISSUER]]</f>
        <v>Finance</v>
      </c>
    </row>
    <row r="971" spans="1:25" x14ac:dyDescent="0.25">
      <c r="A971" t="s">
        <v>2332</v>
      </c>
      <c r="B971" t="s">
        <v>157</v>
      </c>
      <c r="C971" t="s">
        <v>160</v>
      </c>
      <c r="D971">
        <v>10</v>
      </c>
      <c r="E971" t="s">
        <v>126</v>
      </c>
      <c r="F971" t="s">
        <v>2324</v>
      </c>
      <c r="G971" t="s">
        <v>126</v>
      </c>
      <c r="H971" t="s">
        <v>107</v>
      </c>
      <c r="I971" t="s">
        <v>131</v>
      </c>
      <c r="J971" t="s">
        <v>131</v>
      </c>
      <c r="K971" s="20">
        <v>45621</v>
      </c>
      <c r="L971" s="20">
        <v>43794</v>
      </c>
      <c r="M971" t="s">
        <v>2333</v>
      </c>
      <c r="N971">
        <v>2.375</v>
      </c>
      <c r="O971">
        <v>1</v>
      </c>
      <c r="P971" s="20">
        <v>42333</v>
      </c>
      <c r="Q971" t="s">
        <v>126</v>
      </c>
      <c r="R971" s="20">
        <v>41876</v>
      </c>
      <c r="S971">
        <v>1</v>
      </c>
      <c r="T971" s="20">
        <v>43794</v>
      </c>
      <c r="U971" t="s">
        <v>164</v>
      </c>
      <c r="V971">
        <v>0</v>
      </c>
      <c r="W971">
        <v>0</v>
      </c>
      <c r="X971">
        <v>0</v>
      </c>
      <c r="Y971" t="str">
        <f>Tableau_Lancer_la_requête_à_partir_de_dbfin01[[#This Row],[CATEG_ISSUER]]</f>
        <v>Finance</v>
      </c>
    </row>
    <row r="972" spans="1:25" x14ac:dyDescent="0.25">
      <c r="A972" t="s">
        <v>2334</v>
      </c>
      <c r="B972" t="s">
        <v>110</v>
      </c>
      <c r="C972" t="s">
        <v>129</v>
      </c>
      <c r="D972">
        <v>9</v>
      </c>
      <c r="E972" t="s">
        <v>126</v>
      </c>
      <c r="F972" t="s">
        <v>2335</v>
      </c>
      <c r="G972" t="s">
        <v>126</v>
      </c>
      <c r="H972" t="s">
        <v>107</v>
      </c>
      <c r="I972" t="s">
        <v>131</v>
      </c>
      <c r="J972" t="s">
        <v>131</v>
      </c>
      <c r="K972" s="20">
        <v>43578</v>
      </c>
      <c r="L972" s="20">
        <v>43578</v>
      </c>
      <c r="M972" t="s">
        <v>2336</v>
      </c>
      <c r="N972">
        <v>3.125</v>
      </c>
      <c r="O972">
        <v>1</v>
      </c>
      <c r="P972" s="20">
        <v>41387</v>
      </c>
      <c r="Q972" t="s">
        <v>126</v>
      </c>
      <c r="R972" s="20">
        <v>41876</v>
      </c>
      <c r="S972">
        <v>1</v>
      </c>
      <c r="T972" s="20">
        <v>43578</v>
      </c>
      <c r="U972" t="s">
        <v>126</v>
      </c>
      <c r="V972">
        <v>0</v>
      </c>
      <c r="W972">
        <v>0</v>
      </c>
      <c r="X972">
        <v>0</v>
      </c>
      <c r="Y972" t="str">
        <f>Tableau_Lancer_la_requête_à_partir_de_dbfin01[[#This Row],[CATEG_ISSUER]]</f>
        <v>Corporate</v>
      </c>
    </row>
    <row r="973" spans="1:25" x14ac:dyDescent="0.25">
      <c r="A973" t="s">
        <v>2337</v>
      </c>
      <c r="B973" t="s">
        <v>110</v>
      </c>
      <c r="C973" t="s">
        <v>129</v>
      </c>
      <c r="D973">
        <v>9</v>
      </c>
      <c r="E973" t="s">
        <v>126</v>
      </c>
      <c r="F973" t="s">
        <v>2335</v>
      </c>
      <c r="G973" t="s">
        <v>126</v>
      </c>
      <c r="H973" t="s">
        <v>107</v>
      </c>
      <c r="I973" t="s">
        <v>131</v>
      </c>
      <c r="J973" t="s">
        <v>131</v>
      </c>
      <c r="K973" s="20">
        <v>43381</v>
      </c>
      <c r="L973" s="20">
        <v>43381</v>
      </c>
      <c r="M973" t="s">
        <v>2338</v>
      </c>
      <c r="N973">
        <v>1.875</v>
      </c>
      <c r="O973">
        <v>1</v>
      </c>
      <c r="P973" s="20">
        <v>41920</v>
      </c>
      <c r="Q973" t="s">
        <v>126</v>
      </c>
      <c r="R973" s="20">
        <v>41876</v>
      </c>
      <c r="S973">
        <v>1</v>
      </c>
      <c r="T973" s="20">
        <v>43381</v>
      </c>
      <c r="U973" t="s">
        <v>126</v>
      </c>
      <c r="V973">
        <v>0</v>
      </c>
      <c r="W973">
        <v>0</v>
      </c>
      <c r="X973">
        <v>0</v>
      </c>
      <c r="Y973" t="str">
        <f>Tableau_Lancer_la_requête_à_partir_de_dbfin01[[#This Row],[CATEG_ISSUER]]</f>
        <v>Corporate</v>
      </c>
    </row>
    <row r="974" spans="1:25" x14ac:dyDescent="0.25">
      <c r="A974" t="s">
        <v>2339</v>
      </c>
      <c r="B974" t="s">
        <v>110</v>
      </c>
      <c r="C974" t="s">
        <v>160</v>
      </c>
      <c r="D974">
        <v>9</v>
      </c>
      <c r="E974" t="s">
        <v>126</v>
      </c>
      <c r="F974" t="s">
        <v>2340</v>
      </c>
      <c r="G974" t="s">
        <v>126</v>
      </c>
      <c r="H974" t="s">
        <v>107</v>
      </c>
      <c r="I974" t="s">
        <v>131</v>
      </c>
      <c r="J974" t="s">
        <v>131</v>
      </c>
      <c r="K974" s="20">
        <v>42755</v>
      </c>
      <c r="L974" s="20">
        <v>42755</v>
      </c>
      <c r="M974" t="s">
        <v>2341</v>
      </c>
      <c r="N974">
        <v>4.125</v>
      </c>
      <c r="O974">
        <v>1</v>
      </c>
      <c r="P974" s="20">
        <v>39467</v>
      </c>
      <c r="Q974" t="s">
        <v>126</v>
      </c>
      <c r="R974" s="20">
        <v>41876</v>
      </c>
      <c r="S974">
        <v>1</v>
      </c>
      <c r="T974" s="20">
        <v>42755</v>
      </c>
      <c r="U974" t="s">
        <v>164</v>
      </c>
      <c r="V974">
        <v>0</v>
      </c>
      <c r="W974">
        <v>0</v>
      </c>
      <c r="X974">
        <v>0</v>
      </c>
      <c r="Y974" t="str">
        <f>Tableau_Lancer_la_requête_à_partir_de_dbfin01[[#This Row],[CATEG_ISSUER]]</f>
        <v>Finance</v>
      </c>
    </row>
    <row r="975" spans="1:25" x14ac:dyDescent="0.25">
      <c r="A975" t="s">
        <v>2342</v>
      </c>
      <c r="B975" t="s">
        <v>110</v>
      </c>
      <c r="C975" t="s">
        <v>160</v>
      </c>
      <c r="D975">
        <v>6</v>
      </c>
      <c r="E975" t="s">
        <v>126</v>
      </c>
      <c r="F975" t="s">
        <v>2340</v>
      </c>
      <c r="G975" t="s">
        <v>126</v>
      </c>
      <c r="H975" t="s">
        <v>107</v>
      </c>
      <c r="I975" t="s">
        <v>131</v>
      </c>
      <c r="J975" t="s">
        <v>131</v>
      </c>
      <c r="K975" s="20">
        <v>43628</v>
      </c>
      <c r="L975" s="20">
        <v>43628</v>
      </c>
      <c r="M975" t="s">
        <v>2343</v>
      </c>
      <c r="N975">
        <v>1.43</v>
      </c>
      <c r="O975">
        <v>4</v>
      </c>
      <c r="P975" s="20">
        <v>41927</v>
      </c>
      <c r="Q975" t="s">
        <v>126</v>
      </c>
      <c r="R975" s="20">
        <v>41876</v>
      </c>
      <c r="S975">
        <v>1</v>
      </c>
      <c r="T975" s="20">
        <v>43628</v>
      </c>
      <c r="U975" t="s">
        <v>126</v>
      </c>
      <c r="V975">
        <v>0</v>
      </c>
      <c r="W975">
        <v>0</v>
      </c>
      <c r="X975">
        <v>0</v>
      </c>
      <c r="Y975" t="str">
        <f>Tableau_Lancer_la_requête_à_partir_de_dbfin01[[#This Row],[CATEG_ISSUER]]</f>
        <v>Finance</v>
      </c>
    </row>
    <row r="976" spans="1:25" x14ac:dyDescent="0.25">
      <c r="A976" t="s">
        <v>2344</v>
      </c>
      <c r="B976" t="s">
        <v>110</v>
      </c>
      <c r="C976" t="s">
        <v>160</v>
      </c>
      <c r="D976">
        <v>3</v>
      </c>
      <c r="E976" t="s">
        <v>126</v>
      </c>
      <c r="F976" t="s">
        <v>2345</v>
      </c>
      <c r="G976" t="s">
        <v>126</v>
      </c>
      <c r="H976" t="s">
        <v>107</v>
      </c>
      <c r="I976" t="s">
        <v>131</v>
      </c>
      <c r="J976" t="s">
        <v>131</v>
      </c>
      <c r="K976" s="20">
        <v>43617</v>
      </c>
      <c r="L976" s="20">
        <v>43617</v>
      </c>
      <c r="M976" t="s">
        <v>2346</v>
      </c>
      <c r="N976">
        <v>7.75</v>
      </c>
      <c r="O976">
        <v>1</v>
      </c>
      <c r="P976" s="20">
        <v>34486</v>
      </c>
      <c r="Q976" t="s">
        <v>126</v>
      </c>
      <c r="R976" s="20">
        <v>41876</v>
      </c>
      <c r="S976">
        <v>1</v>
      </c>
      <c r="T976" s="20">
        <v>43617</v>
      </c>
      <c r="U976" t="s">
        <v>126</v>
      </c>
      <c r="V976">
        <v>0</v>
      </c>
      <c r="W976">
        <v>0</v>
      </c>
      <c r="X976">
        <v>0</v>
      </c>
      <c r="Y976" t="str">
        <f>Tableau_Lancer_la_requête_à_partir_de_dbfin01[[#This Row],[CATEG_ISSUER]]</f>
        <v>Finance</v>
      </c>
    </row>
    <row r="977" spans="1:25" x14ac:dyDescent="0.25">
      <c r="A977" t="s">
        <v>2347</v>
      </c>
      <c r="B977" t="s">
        <v>1239</v>
      </c>
      <c r="C977" t="s">
        <v>129</v>
      </c>
      <c r="D977">
        <v>5</v>
      </c>
      <c r="E977" t="s">
        <v>126</v>
      </c>
      <c r="F977" t="s">
        <v>2348</v>
      </c>
      <c r="G977" t="s">
        <v>126</v>
      </c>
      <c r="H977" t="s">
        <v>107</v>
      </c>
      <c r="I977" t="s">
        <v>131</v>
      </c>
      <c r="J977" t="s">
        <v>131</v>
      </c>
      <c r="K977" s="20">
        <v>43570</v>
      </c>
      <c r="L977" s="20">
        <v>43570</v>
      </c>
      <c r="M977" t="s">
        <v>2349</v>
      </c>
      <c r="N977">
        <v>2.375</v>
      </c>
      <c r="O977">
        <v>1</v>
      </c>
      <c r="P977" s="20">
        <v>41744</v>
      </c>
      <c r="Q977" t="s">
        <v>126</v>
      </c>
      <c r="R977" s="20">
        <v>41876</v>
      </c>
      <c r="S977">
        <v>1</v>
      </c>
      <c r="T977" s="20">
        <v>43570</v>
      </c>
      <c r="U977" t="s">
        <v>126</v>
      </c>
      <c r="V977">
        <v>0</v>
      </c>
      <c r="W977">
        <v>0</v>
      </c>
      <c r="X977">
        <v>0</v>
      </c>
      <c r="Y977" t="str">
        <f>Tableau_Lancer_la_requête_à_partir_de_dbfin01[[#This Row],[CATEG_ISSUER]]</f>
        <v>Corporate</v>
      </c>
    </row>
    <row r="978" spans="1:25" x14ac:dyDescent="0.25">
      <c r="A978" t="s">
        <v>2350</v>
      </c>
      <c r="B978" t="s">
        <v>593</v>
      </c>
      <c r="C978" t="s">
        <v>129</v>
      </c>
      <c r="D978">
        <v>10</v>
      </c>
      <c r="E978" t="s">
        <v>126</v>
      </c>
      <c r="F978" t="s">
        <v>1826</v>
      </c>
      <c r="G978" t="s">
        <v>126</v>
      </c>
      <c r="H978" t="s">
        <v>107</v>
      </c>
      <c r="I978" t="s">
        <v>131</v>
      </c>
      <c r="J978" t="s">
        <v>131</v>
      </c>
      <c r="K978" s="20">
        <v>43500</v>
      </c>
      <c r="L978" s="20">
        <v>43500</v>
      </c>
      <c r="M978" t="s">
        <v>2351</v>
      </c>
      <c r="N978">
        <v>7.5</v>
      </c>
      <c r="O978">
        <v>1</v>
      </c>
      <c r="P978" s="20">
        <v>40213</v>
      </c>
      <c r="Q978" t="s">
        <v>126</v>
      </c>
      <c r="R978" s="20">
        <v>41876</v>
      </c>
      <c r="S978">
        <v>1</v>
      </c>
      <c r="T978" s="20">
        <v>43500</v>
      </c>
      <c r="U978" t="s">
        <v>126</v>
      </c>
      <c r="V978">
        <v>0</v>
      </c>
      <c r="W978">
        <v>0</v>
      </c>
      <c r="X978">
        <v>0</v>
      </c>
      <c r="Y978" t="str">
        <f>Tableau_Lancer_la_requête_à_partir_de_dbfin01[[#This Row],[CATEG_ISSUER]]</f>
        <v>Corporate</v>
      </c>
    </row>
    <row r="979" spans="1:25" x14ac:dyDescent="0.25">
      <c r="A979" t="s">
        <v>2352</v>
      </c>
      <c r="B979" t="s">
        <v>244</v>
      </c>
      <c r="C979" t="s">
        <v>160</v>
      </c>
      <c r="D979">
        <v>14</v>
      </c>
      <c r="E979" t="s">
        <v>126</v>
      </c>
      <c r="F979" t="s">
        <v>2353</v>
      </c>
      <c r="G979" t="s">
        <v>126</v>
      </c>
      <c r="H979" t="s">
        <v>107</v>
      </c>
      <c r="I979" t="s">
        <v>131</v>
      </c>
      <c r="J979" t="s">
        <v>131</v>
      </c>
      <c r="K979" s="20">
        <v>42430</v>
      </c>
      <c r="L979" s="20">
        <v>42430</v>
      </c>
      <c r="M979" t="s">
        <v>2354</v>
      </c>
      <c r="N979">
        <v>4.4000000000000004</v>
      </c>
      <c r="O979">
        <v>1</v>
      </c>
      <c r="P979" s="20">
        <v>40969</v>
      </c>
      <c r="Q979" t="s">
        <v>126</v>
      </c>
      <c r="R979" s="20">
        <v>41876</v>
      </c>
      <c r="S979">
        <v>1</v>
      </c>
      <c r="T979" s="20">
        <v>42430</v>
      </c>
      <c r="U979" t="s">
        <v>126</v>
      </c>
      <c r="V979">
        <v>0</v>
      </c>
      <c r="W979">
        <v>0</v>
      </c>
      <c r="X979">
        <v>0</v>
      </c>
      <c r="Y979" t="str">
        <f>Tableau_Lancer_la_requête_à_partir_de_dbfin01[[#This Row],[CATEG_ISSUER]]</f>
        <v>Finance</v>
      </c>
    </row>
    <row r="980" spans="1:25" x14ac:dyDescent="0.25">
      <c r="A980" t="s">
        <v>2355</v>
      </c>
      <c r="B980" t="s">
        <v>593</v>
      </c>
      <c r="C980" t="s">
        <v>160</v>
      </c>
      <c r="D980">
        <v>8</v>
      </c>
      <c r="E980" t="s">
        <v>126</v>
      </c>
      <c r="F980" t="s">
        <v>2356</v>
      </c>
      <c r="G980" t="s">
        <v>126</v>
      </c>
      <c r="H980" t="s">
        <v>107</v>
      </c>
      <c r="I980" t="s">
        <v>131</v>
      </c>
      <c r="J980" t="s">
        <v>131</v>
      </c>
      <c r="K980" s="20">
        <v>42660</v>
      </c>
      <c r="L980" s="20">
        <v>42660</v>
      </c>
      <c r="M980" t="s">
        <v>2357</v>
      </c>
      <c r="N980">
        <v>2.875</v>
      </c>
      <c r="O980">
        <v>1</v>
      </c>
      <c r="P980" s="20">
        <v>41564</v>
      </c>
      <c r="Q980" t="s">
        <v>126</v>
      </c>
      <c r="R980" s="20">
        <v>41876</v>
      </c>
      <c r="S980">
        <v>1</v>
      </c>
      <c r="T980" s="20">
        <v>42660</v>
      </c>
      <c r="U980" t="s">
        <v>126</v>
      </c>
      <c r="V980">
        <v>0</v>
      </c>
      <c r="W980">
        <v>0</v>
      </c>
      <c r="X980">
        <v>0</v>
      </c>
      <c r="Y980" t="str">
        <f>Tableau_Lancer_la_requête_à_partir_de_dbfin01[[#This Row],[CATEG_ISSUER]]</f>
        <v>Finance</v>
      </c>
    </row>
    <row r="981" spans="1:25" x14ac:dyDescent="0.25">
      <c r="A981" t="s">
        <v>2358</v>
      </c>
      <c r="B981" t="s">
        <v>593</v>
      </c>
      <c r="C981" t="s">
        <v>160</v>
      </c>
      <c r="D981">
        <v>8</v>
      </c>
      <c r="E981" t="s">
        <v>126</v>
      </c>
      <c r="F981" t="s">
        <v>2356</v>
      </c>
      <c r="G981" t="s">
        <v>126</v>
      </c>
      <c r="H981" t="s">
        <v>107</v>
      </c>
      <c r="I981" t="s">
        <v>131</v>
      </c>
      <c r="J981" t="s">
        <v>131</v>
      </c>
      <c r="K981" s="20">
        <v>43256</v>
      </c>
      <c r="L981" s="20">
        <v>43256</v>
      </c>
      <c r="M981" t="s">
        <v>2359</v>
      </c>
      <c r="N981">
        <v>3.125</v>
      </c>
      <c r="O981">
        <v>1</v>
      </c>
      <c r="P981" s="20">
        <v>41795</v>
      </c>
      <c r="Q981" t="s">
        <v>126</v>
      </c>
      <c r="R981" s="20">
        <v>41876</v>
      </c>
      <c r="S981">
        <v>1</v>
      </c>
      <c r="T981" s="20">
        <v>43256</v>
      </c>
      <c r="U981" t="s">
        <v>126</v>
      </c>
      <c r="V981">
        <v>0</v>
      </c>
      <c r="W981">
        <v>0</v>
      </c>
      <c r="X981">
        <v>0</v>
      </c>
      <c r="Y981" t="str">
        <f>Tableau_Lancer_la_requête_à_partir_de_dbfin01[[#This Row],[CATEG_ISSUER]]</f>
        <v>Finance</v>
      </c>
    </row>
    <row r="982" spans="1:25" x14ac:dyDescent="0.25">
      <c r="A982" t="s">
        <v>2360</v>
      </c>
      <c r="B982" t="s">
        <v>150</v>
      </c>
      <c r="C982" t="s">
        <v>160</v>
      </c>
      <c r="D982">
        <v>18</v>
      </c>
      <c r="E982" t="s">
        <v>126</v>
      </c>
      <c r="F982" t="s">
        <v>2361</v>
      </c>
      <c r="G982" t="s">
        <v>126</v>
      </c>
      <c r="H982" t="s">
        <v>107</v>
      </c>
      <c r="I982" t="s">
        <v>131</v>
      </c>
      <c r="J982" t="s">
        <v>131</v>
      </c>
      <c r="K982" s="20">
        <v>42430</v>
      </c>
      <c r="L982" s="20">
        <v>42430</v>
      </c>
      <c r="M982" t="s">
        <v>2362</v>
      </c>
      <c r="N982">
        <v>3.625</v>
      </c>
      <c r="O982">
        <v>1</v>
      </c>
      <c r="P982" s="20">
        <v>39142</v>
      </c>
      <c r="Q982" t="s">
        <v>126</v>
      </c>
      <c r="R982" s="20">
        <v>41876</v>
      </c>
      <c r="S982">
        <v>1</v>
      </c>
      <c r="T982" s="20">
        <v>42430</v>
      </c>
      <c r="U982" t="s">
        <v>126</v>
      </c>
      <c r="V982">
        <v>0</v>
      </c>
      <c r="W982">
        <v>0</v>
      </c>
      <c r="X982">
        <v>0</v>
      </c>
      <c r="Y982" t="str">
        <f>Tableau_Lancer_la_requête_à_partir_de_dbfin01[[#This Row],[CATEG_ISSUER]]</f>
        <v>Finance</v>
      </c>
    </row>
    <row r="983" spans="1:25" x14ac:dyDescent="0.25">
      <c r="A983" t="s">
        <v>2363</v>
      </c>
      <c r="B983" t="s">
        <v>122</v>
      </c>
      <c r="C983" t="s">
        <v>160</v>
      </c>
      <c r="D983">
        <v>10</v>
      </c>
      <c r="E983" t="s">
        <v>126</v>
      </c>
      <c r="F983" t="s">
        <v>2364</v>
      </c>
      <c r="G983" t="s">
        <v>126</v>
      </c>
      <c r="H983" t="s">
        <v>107</v>
      </c>
      <c r="I983" t="s">
        <v>131</v>
      </c>
      <c r="J983" t="s">
        <v>131</v>
      </c>
      <c r="K983" s="20">
        <v>43794</v>
      </c>
      <c r="L983" s="20">
        <v>43794</v>
      </c>
      <c r="M983" t="s">
        <v>2365</v>
      </c>
      <c r="N983">
        <v>5.875</v>
      </c>
      <c r="O983">
        <v>1</v>
      </c>
      <c r="P983" s="20">
        <v>40507</v>
      </c>
      <c r="Q983" t="s">
        <v>126</v>
      </c>
      <c r="R983" s="20">
        <v>41876</v>
      </c>
      <c r="S983">
        <v>1</v>
      </c>
      <c r="T983" s="20">
        <v>43794</v>
      </c>
      <c r="U983" t="s">
        <v>164</v>
      </c>
      <c r="V983">
        <v>0</v>
      </c>
      <c r="W983">
        <v>0</v>
      </c>
      <c r="X983">
        <v>0</v>
      </c>
      <c r="Y983" t="str">
        <f>Tableau_Lancer_la_requête_à_partir_de_dbfin01[[#This Row],[CATEG_ISSUER]]</f>
        <v>Finance</v>
      </c>
    </row>
    <row r="984" spans="1:25" x14ac:dyDescent="0.25">
      <c r="A984" t="s">
        <v>2366</v>
      </c>
      <c r="B984" t="s">
        <v>110</v>
      </c>
      <c r="C984" t="s">
        <v>160</v>
      </c>
      <c r="D984">
        <v>7</v>
      </c>
      <c r="E984" t="s">
        <v>126</v>
      </c>
      <c r="F984" t="s">
        <v>2367</v>
      </c>
      <c r="G984" t="s">
        <v>126</v>
      </c>
      <c r="H984" t="s">
        <v>107</v>
      </c>
      <c r="I984" t="s">
        <v>131</v>
      </c>
      <c r="J984" t="s">
        <v>131</v>
      </c>
      <c r="K984" s="20">
        <v>42445</v>
      </c>
      <c r="L984" s="20">
        <v>42445</v>
      </c>
      <c r="M984" t="s">
        <v>2368</v>
      </c>
      <c r="N984">
        <v>4.25</v>
      </c>
      <c r="O984">
        <v>1</v>
      </c>
      <c r="P984" s="20">
        <v>39157</v>
      </c>
      <c r="Q984" t="s">
        <v>126</v>
      </c>
      <c r="R984" s="20">
        <v>41876</v>
      </c>
      <c r="S984">
        <v>1</v>
      </c>
      <c r="T984" s="20">
        <v>42445</v>
      </c>
      <c r="U984" t="s">
        <v>126</v>
      </c>
      <c r="V984">
        <v>0</v>
      </c>
      <c r="W984">
        <v>0</v>
      </c>
      <c r="X984">
        <v>0</v>
      </c>
      <c r="Y984" t="str">
        <f>Tableau_Lancer_la_requête_à_partir_de_dbfin01[[#This Row],[CATEG_ISSUER]]</f>
        <v>Finance</v>
      </c>
    </row>
    <row r="985" spans="1:25" x14ac:dyDescent="0.25">
      <c r="A985" t="s">
        <v>2369</v>
      </c>
      <c r="B985" t="s">
        <v>110</v>
      </c>
      <c r="C985" t="s">
        <v>160</v>
      </c>
      <c r="D985">
        <v>7</v>
      </c>
      <c r="E985" t="s">
        <v>126</v>
      </c>
      <c r="F985" t="s">
        <v>2367</v>
      </c>
      <c r="G985" t="s">
        <v>126</v>
      </c>
      <c r="H985" t="s">
        <v>107</v>
      </c>
      <c r="I985" t="s">
        <v>131</v>
      </c>
      <c r="J985" t="s">
        <v>131</v>
      </c>
      <c r="K985" s="20">
        <v>42838</v>
      </c>
      <c r="L985" s="20">
        <v>42838</v>
      </c>
      <c r="M985" t="s">
        <v>2370</v>
      </c>
      <c r="N985">
        <v>4</v>
      </c>
      <c r="O985">
        <v>1</v>
      </c>
      <c r="P985" s="20">
        <v>40646</v>
      </c>
      <c r="Q985" t="s">
        <v>126</v>
      </c>
      <c r="R985" s="20">
        <v>41876</v>
      </c>
      <c r="S985">
        <v>1</v>
      </c>
      <c r="T985" s="20">
        <v>42838</v>
      </c>
      <c r="U985" t="s">
        <v>126</v>
      </c>
      <c r="V985">
        <v>0</v>
      </c>
      <c r="W985">
        <v>0</v>
      </c>
      <c r="X985">
        <v>0</v>
      </c>
      <c r="Y985" t="str">
        <f>Tableau_Lancer_la_requête_à_partir_de_dbfin01[[#This Row],[CATEG_ISSUER]]</f>
        <v>Finance</v>
      </c>
    </row>
    <row r="986" spans="1:25" x14ac:dyDescent="0.25">
      <c r="A986" t="s">
        <v>2371</v>
      </c>
      <c r="B986" t="s">
        <v>110</v>
      </c>
      <c r="C986" t="s">
        <v>160</v>
      </c>
      <c r="D986">
        <v>7</v>
      </c>
      <c r="E986" t="s">
        <v>126</v>
      </c>
      <c r="F986" t="s">
        <v>2367</v>
      </c>
      <c r="G986" t="s">
        <v>126</v>
      </c>
      <c r="H986" t="s">
        <v>107</v>
      </c>
      <c r="I986" t="s">
        <v>131</v>
      </c>
      <c r="J986" t="s">
        <v>131</v>
      </c>
      <c r="K986" s="20">
        <v>43725</v>
      </c>
      <c r="L986" s="20">
        <v>43725</v>
      </c>
      <c r="M986" t="s">
        <v>2372</v>
      </c>
      <c r="N986">
        <v>2.75</v>
      </c>
      <c r="O986">
        <v>1</v>
      </c>
      <c r="P986" s="20">
        <v>41534</v>
      </c>
      <c r="Q986" t="s">
        <v>126</v>
      </c>
      <c r="R986" s="20">
        <v>41876</v>
      </c>
      <c r="S986">
        <v>1</v>
      </c>
      <c r="T986" s="20">
        <v>43725</v>
      </c>
      <c r="U986" t="s">
        <v>126</v>
      </c>
      <c r="V986">
        <v>0</v>
      </c>
      <c r="W986">
        <v>0</v>
      </c>
      <c r="X986">
        <v>0</v>
      </c>
      <c r="Y986" t="str">
        <f>Tableau_Lancer_la_requête_à_partir_de_dbfin01[[#This Row],[CATEG_ISSUER]]</f>
        <v>Finance</v>
      </c>
    </row>
    <row r="987" spans="1:25" x14ac:dyDescent="0.25">
      <c r="A987" t="s">
        <v>2373</v>
      </c>
      <c r="B987" t="s">
        <v>122</v>
      </c>
      <c r="C987" t="s">
        <v>129</v>
      </c>
      <c r="D987">
        <v>7</v>
      </c>
      <c r="E987" t="s">
        <v>126</v>
      </c>
      <c r="F987" t="s">
        <v>2374</v>
      </c>
      <c r="G987" t="s">
        <v>126</v>
      </c>
      <c r="H987" t="s">
        <v>107</v>
      </c>
      <c r="I987" t="s">
        <v>131</v>
      </c>
      <c r="J987" t="s">
        <v>131</v>
      </c>
      <c r="K987" s="20">
        <v>60827</v>
      </c>
      <c r="L987" s="20">
        <v>42565</v>
      </c>
      <c r="M987" t="s">
        <v>2375</v>
      </c>
      <c r="N987">
        <v>7.375</v>
      </c>
      <c r="O987">
        <v>1</v>
      </c>
      <c r="P987" s="20">
        <v>39277</v>
      </c>
      <c r="Q987" t="s">
        <v>126</v>
      </c>
      <c r="R987" s="20">
        <v>41876</v>
      </c>
      <c r="S987">
        <v>1</v>
      </c>
      <c r="T987" s="20">
        <v>42565</v>
      </c>
      <c r="U987" t="s">
        <v>164</v>
      </c>
      <c r="V987">
        <v>0</v>
      </c>
      <c r="W987">
        <v>0</v>
      </c>
      <c r="X987">
        <v>0</v>
      </c>
      <c r="Y987" t="str">
        <f>Tableau_Lancer_la_requête_à_partir_de_dbfin01[[#This Row],[CATEG_ISSUER]]</f>
        <v>Corporate</v>
      </c>
    </row>
    <row r="988" spans="1:25" x14ac:dyDescent="0.25">
      <c r="A988" t="s">
        <v>2376</v>
      </c>
      <c r="B988" t="s">
        <v>122</v>
      </c>
      <c r="C988" t="s">
        <v>129</v>
      </c>
      <c r="D988">
        <v>5</v>
      </c>
      <c r="E988" t="s">
        <v>126</v>
      </c>
      <c r="F988" t="s">
        <v>2374</v>
      </c>
      <c r="G988" t="s">
        <v>126</v>
      </c>
      <c r="H988" t="s">
        <v>107</v>
      </c>
      <c r="I988" t="s">
        <v>131</v>
      </c>
      <c r="J988" t="s">
        <v>131</v>
      </c>
      <c r="K988" s="20">
        <v>42849</v>
      </c>
      <c r="L988" s="20">
        <v>42849</v>
      </c>
      <c r="M988" t="s">
        <v>2377</v>
      </c>
      <c r="N988">
        <v>4.75</v>
      </c>
      <c r="O988">
        <v>1</v>
      </c>
      <c r="P988" s="20">
        <v>39562</v>
      </c>
      <c r="Q988" t="s">
        <v>126</v>
      </c>
      <c r="R988" s="20">
        <v>41876</v>
      </c>
      <c r="S988">
        <v>1</v>
      </c>
      <c r="T988" s="20">
        <v>42849</v>
      </c>
      <c r="U988" t="s">
        <v>126</v>
      </c>
      <c r="V988">
        <v>0</v>
      </c>
      <c r="W988">
        <v>0</v>
      </c>
      <c r="X988">
        <v>0</v>
      </c>
      <c r="Y988" t="str">
        <f>Tableau_Lancer_la_requête_à_partir_de_dbfin01[[#This Row],[CATEG_ISSUER]]</f>
        <v>Corporate</v>
      </c>
    </row>
    <row r="989" spans="1:25" x14ac:dyDescent="0.25">
      <c r="A989" t="s">
        <v>2378</v>
      </c>
      <c r="B989" t="s">
        <v>122</v>
      </c>
      <c r="C989" t="s">
        <v>129</v>
      </c>
      <c r="D989">
        <v>5</v>
      </c>
      <c r="E989" t="s">
        <v>126</v>
      </c>
      <c r="F989" t="s">
        <v>2374</v>
      </c>
      <c r="G989" t="s">
        <v>126</v>
      </c>
      <c r="H989" t="s">
        <v>107</v>
      </c>
      <c r="I989" t="s">
        <v>131</v>
      </c>
      <c r="J989" t="s">
        <v>131</v>
      </c>
      <c r="K989" s="20">
        <v>43446</v>
      </c>
      <c r="L989" s="20">
        <v>43446</v>
      </c>
      <c r="M989" t="s">
        <v>2379</v>
      </c>
      <c r="N989">
        <v>3.125</v>
      </c>
      <c r="O989">
        <v>1</v>
      </c>
      <c r="P989" s="20">
        <v>41255</v>
      </c>
      <c r="Q989" t="s">
        <v>126</v>
      </c>
      <c r="R989" s="20">
        <v>41876</v>
      </c>
      <c r="S989">
        <v>1</v>
      </c>
      <c r="T989" s="20">
        <v>43446</v>
      </c>
      <c r="U989" t="s">
        <v>126</v>
      </c>
      <c r="V989">
        <v>0</v>
      </c>
      <c r="W989">
        <v>0</v>
      </c>
      <c r="X989">
        <v>0</v>
      </c>
      <c r="Y989" t="str">
        <f>Tableau_Lancer_la_requête_à_partir_de_dbfin01[[#This Row],[CATEG_ISSUER]]</f>
        <v>Corporate</v>
      </c>
    </row>
    <row r="990" spans="1:25" x14ac:dyDescent="0.25">
      <c r="A990" t="s">
        <v>2380</v>
      </c>
      <c r="B990" t="s">
        <v>122</v>
      </c>
      <c r="C990" t="s">
        <v>129</v>
      </c>
      <c r="D990">
        <v>5</v>
      </c>
      <c r="E990" t="s">
        <v>126</v>
      </c>
      <c r="F990" t="s">
        <v>2374</v>
      </c>
      <c r="G990" t="s">
        <v>126</v>
      </c>
      <c r="H990" t="s">
        <v>107</v>
      </c>
      <c r="I990" t="s">
        <v>131</v>
      </c>
      <c r="J990" t="s">
        <v>131</v>
      </c>
      <c r="K990" s="20">
        <v>43627</v>
      </c>
      <c r="L990" s="20">
        <v>43627</v>
      </c>
      <c r="M990" t="s">
        <v>2381</v>
      </c>
      <c r="N990">
        <v>1.75</v>
      </c>
      <c r="O990">
        <v>1</v>
      </c>
      <c r="P990" s="20">
        <v>41436</v>
      </c>
      <c r="Q990" t="s">
        <v>126</v>
      </c>
      <c r="R990" s="20">
        <v>41876</v>
      </c>
      <c r="S990">
        <v>1</v>
      </c>
      <c r="T990" s="20">
        <v>43627</v>
      </c>
      <c r="U990" t="s">
        <v>126</v>
      </c>
      <c r="V990">
        <v>0</v>
      </c>
      <c r="W990">
        <v>0</v>
      </c>
      <c r="X990">
        <v>0</v>
      </c>
      <c r="Y990" t="str">
        <f>Tableau_Lancer_la_requête_à_partir_de_dbfin01[[#This Row],[CATEG_ISSUER]]</f>
        <v>Corporate</v>
      </c>
    </row>
    <row r="991" spans="1:25" x14ac:dyDescent="0.25">
      <c r="A991" t="s">
        <v>2382</v>
      </c>
      <c r="B991" t="s">
        <v>538</v>
      </c>
      <c r="C991" t="s">
        <v>129</v>
      </c>
      <c r="D991">
        <v>10</v>
      </c>
      <c r="E991" t="s">
        <v>126</v>
      </c>
      <c r="F991" t="s">
        <v>2383</v>
      </c>
      <c r="G991" t="s">
        <v>126</v>
      </c>
      <c r="H991" t="s">
        <v>107</v>
      </c>
      <c r="I991" t="s">
        <v>131</v>
      </c>
      <c r="J991" t="s">
        <v>131</v>
      </c>
      <c r="K991" s="20">
        <v>43432</v>
      </c>
      <c r="L991" s="20">
        <v>43432</v>
      </c>
      <c r="M991" t="s">
        <v>2384</v>
      </c>
      <c r="N991">
        <v>3.875</v>
      </c>
      <c r="O991">
        <v>1</v>
      </c>
      <c r="P991" s="20">
        <v>41971</v>
      </c>
      <c r="Q991" t="s">
        <v>126</v>
      </c>
      <c r="R991" s="20">
        <v>41876</v>
      </c>
      <c r="S991">
        <v>1</v>
      </c>
      <c r="T991" s="20">
        <v>43432</v>
      </c>
      <c r="U991" t="s">
        <v>126</v>
      </c>
      <c r="V991">
        <v>0</v>
      </c>
      <c r="W991">
        <v>0</v>
      </c>
      <c r="X991">
        <v>0</v>
      </c>
      <c r="Y991" t="str">
        <f>Tableau_Lancer_la_requête_à_partir_de_dbfin01[[#This Row],[CATEG_ISSUER]]</f>
        <v>Corporate</v>
      </c>
    </row>
    <row r="992" spans="1:25" x14ac:dyDescent="0.25">
      <c r="A992" t="s">
        <v>2385</v>
      </c>
      <c r="B992" t="s">
        <v>648</v>
      </c>
      <c r="C992" t="s">
        <v>160</v>
      </c>
      <c r="D992">
        <v>6</v>
      </c>
      <c r="E992" t="s">
        <v>126</v>
      </c>
      <c r="F992" t="s">
        <v>2386</v>
      </c>
      <c r="G992" t="s">
        <v>126</v>
      </c>
      <c r="H992" t="s">
        <v>107</v>
      </c>
      <c r="I992" t="s">
        <v>131</v>
      </c>
      <c r="J992" t="s">
        <v>131</v>
      </c>
      <c r="K992" s="20">
        <v>42538</v>
      </c>
      <c r="L992" s="20">
        <v>42538</v>
      </c>
      <c r="M992" t="s">
        <v>2387</v>
      </c>
      <c r="N992">
        <v>6.375</v>
      </c>
      <c r="O992">
        <v>1</v>
      </c>
      <c r="P992" s="20">
        <v>40346</v>
      </c>
      <c r="Q992" t="s">
        <v>126</v>
      </c>
      <c r="R992" s="20">
        <v>41876</v>
      </c>
      <c r="S992">
        <v>1</v>
      </c>
      <c r="T992" s="20">
        <v>42538</v>
      </c>
      <c r="U992" t="s">
        <v>126</v>
      </c>
      <c r="V992">
        <v>0</v>
      </c>
      <c r="W992">
        <v>0</v>
      </c>
      <c r="X992">
        <v>0</v>
      </c>
      <c r="Y992" t="str">
        <f>Tableau_Lancer_la_requête_à_partir_de_dbfin01[[#This Row],[CATEG_ISSUER]]</f>
        <v>Finance</v>
      </c>
    </row>
    <row r="993" spans="1:25" x14ac:dyDescent="0.25">
      <c r="A993" t="s">
        <v>2388</v>
      </c>
      <c r="B993" t="s">
        <v>648</v>
      </c>
      <c r="C993" t="s">
        <v>160</v>
      </c>
      <c r="D993">
        <v>6</v>
      </c>
      <c r="E993" t="s">
        <v>126</v>
      </c>
      <c r="F993" t="s">
        <v>2386</v>
      </c>
      <c r="G993" t="s">
        <v>126</v>
      </c>
      <c r="H993" t="s">
        <v>107</v>
      </c>
      <c r="I993" t="s">
        <v>131</v>
      </c>
      <c r="J993" t="s">
        <v>131</v>
      </c>
      <c r="K993" s="20">
        <v>43711</v>
      </c>
      <c r="L993" s="20">
        <v>43711</v>
      </c>
      <c r="M993" t="s">
        <v>2389</v>
      </c>
      <c r="N993">
        <v>5.375</v>
      </c>
      <c r="O993">
        <v>1</v>
      </c>
      <c r="P993" s="20">
        <v>40424</v>
      </c>
      <c r="Q993" t="s">
        <v>126</v>
      </c>
      <c r="R993" s="20">
        <v>41876</v>
      </c>
      <c r="S993">
        <v>1</v>
      </c>
      <c r="T993" s="20">
        <v>43711</v>
      </c>
      <c r="U993" t="s">
        <v>126</v>
      </c>
      <c r="V993">
        <v>0</v>
      </c>
      <c r="W993">
        <v>0</v>
      </c>
      <c r="X993">
        <v>0</v>
      </c>
      <c r="Y993" t="str">
        <f>Tableau_Lancer_la_requête_à_partir_de_dbfin01[[#This Row],[CATEG_ISSUER]]</f>
        <v>Finance</v>
      </c>
    </row>
    <row r="994" spans="1:25" x14ac:dyDescent="0.25">
      <c r="A994" t="s">
        <v>2390</v>
      </c>
      <c r="B994" t="s">
        <v>648</v>
      </c>
      <c r="C994" t="s">
        <v>160</v>
      </c>
      <c r="D994">
        <v>10</v>
      </c>
      <c r="E994" t="s">
        <v>126</v>
      </c>
      <c r="F994" t="s">
        <v>2386</v>
      </c>
      <c r="G994" t="s">
        <v>126</v>
      </c>
      <c r="H994" t="s">
        <v>107</v>
      </c>
      <c r="I994" t="s">
        <v>131</v>
      </c>
      <c r="J994" t="s">
        <v>131</v>
      </c>
      <c r="K994" s="20">
        <v>44546</v>
      </c>
      <c r="L994" s="20">
        <v>42720</v>
      </c>
      <c r="M994" t="s">
        <v>2391</v>
      </c>
      <c r="N994">
        <v>11.875</v>
      </c>
      <c r="O994">
        <v>1</v>
      </c>
      <c r="P994" s="20">
        <v>41259</v>
      </c>
      <c r="Q994" t="s">
        <v>126</v>
      </c>
      <c r="R994" s="20">
        <v>41876</v>
      </c>
      <c r="S994">
        <v>1</v>
      </c>
      <c r="T994" s="20">
        <v>42720</v>
      </c>
      <c r="U994" t="s">
        <v>164</v>
      </c>
      <c r="V994">
        <v>0</v>
      </c>
      <c r="W994">
        <v>0</v>
      </c>
      <c r="X994">
        <v>0</v>
      </c>
      <c r="Y994" t="str">
        <f>Tableau_Lancer_la_requête_à_partir_de_dbfin01[[#This Row],[CATEG_ISSUER]]</f>
        <v>Finance</v>
      </c>
    </row>
    <row r="995" spans="1:25" x14ac:dyDescent="0.25">
      <c r="A995" t="s">
        <v>2392</v>
      </c>
      <c r="B995" t="s">
        <v>648</v>
      </c>
      <c r="C995" t="s">
        <v>160</v>
      </c>
      <c r="D995">
        <v>6</v>
      </c>
      <c r="E995" t="s">
        <v>126</v>
      </c>
      <c r="F995" t="s">
        <v>2386</v>
      </c>
      <c r="G995" t="s">
        <v>126</v>
      </c>
      <c r="H995" t="s">
        <v>107</v>
      </c>
      <c r="I995" t="s">
        <v>131</v>
      </c>
      <c r="J995" t="s">
        <v>131</v>
      </c>
      <c r="K995" s="20">
        <v>42768</v>
      </c>
      <c r="L995" s="20">
        <v>42768</v>
      </c>
      <c r="M995" t="s">
        <v>2393</v>
      </c>
      <c r="N995">
        <v>4.625</v>
      </c>
      <c r="O995">
        <v>1</v>
      </c>
      <c r="P995" s="20">
        <v>41307</v>
      </c>
      <c r="Q995" t="s">
        <v>126</v>
      </c>
      <c r="R995" s="20">
        <v>41876</v>
      </c>
      <c r="S995">
        <v>1</v>
      </c>
      <c r="T995" s="20">
        <v>42768</v>
      </c>
      <c r="U995" t="s">
        <v>126</v>
      </c>
      <c r="V995">
        <v>0</v>
      </c>
      <c r="W995">
        <v>0</v>
      </c>
      <c r="X995">
        <v>0</v>
      </c>
      <c r="Y995" t="str">
        <f>Tableau_Lancer_la_requête_à_partir_de_dbfin01[[#This Row],[CATEG_ISSUER]]</f>
        <v>Finance</v>
      </c>
    </row>
    <row r="996" spans="1:25" x14ac:dyDescent="0.25">
      <c r="A996" t="s">
        <v>2394</v>
      </c>
      <c r="B996" t="s">
        <v>648</v>
      </c>
      <c r="C996" t="s">
        <v>160</v>
      </c>
      <c r="D996">
        <v>6</v>
      </c>
      <c r="E996" t="s">
        <v>126</v>
      </c>
      <c r="F996" t="s">
        <v>2386</v>
      </c>
      <c r="G996" t="s">
        <v>126</v>
      </c>
      <c r="H996" t="s">
        <v>107</v>
      </c>
      <c r="I996" t="s">
        <v>131</v>
      </c>
      <c r="J996" t="s">
        <v>131</v>
      </c>
      <c r="K996" s="20">
        <v>43383</v>
      </c>
      <c r="L996" s="20">
        <v>43383</v>
      </c>
      <c r="M996" t="s">
        <v>2395</v>
      </c>
      <c r="N996">
        <v>1.875</v>
      </c>
      <c r="O996">
        <v>1</v>
      </c>
      <c r="P996" s="20">
        <v>41922</v>
      </c>
      <c r="Q996" t="s">
        <v>126</v>
      </c>
      <c r="R996" s="20">
        <v>41876</v>
      </c>
      <c r="S996">
        <v>1</v>
      </c>
      <c r="T996" s="20">
        <v>43383</v>
      </c>
      <c r="U996" t="s">
        <v>126</v>
      </c>
      <c r="V996">
        <v>0</v>
      </c>
      <c r="W996">
        <v>0</v>
      </c>
      <c r="X996">
        <v>0</v>
      </c>
      <c r="Y996" t="str">
        <f>Tableau_Lancer_la_requête_à_partir_de_dbfin01[[#This Row],[CATEG_ISSUER]]</f>
        <v>Finance</v>
      </c>
    </row>
    <row r="997" spans="1:25" x14ac:dyDescent="0.25">
      <c r="A997" t="s">
        <v>2396</v>
      </c>
      <c r="B997" t="s">
        <v>1239</v>
      </c>
      <c r="C997" t="s">
        <v>129</v>
      </c>
      <c r="D997">
        <v>8</v>
      </c>
      <c r="E997" t="s">
        <v>126</v>
      </c>
      <c r="F997" t="s">
        <v>2397</v>
      </c>
      <c r="G997" t="s">
        <v>126</v>
      </c>
      <c r="H997" t="s">
        <v>107</v>
      </c>
      <c r="I997" t="s">
        <v>131</v>
      </c>
      <c r="J997" t="s">
        <v>131</v>
      </c>
      <c r="K997" s="20">
        <v>42913</v>
      </c>
      <c r="L997" s="20">
        <v>42913</v>
      </c>
      <c r="M997" t="s">
        <v>2398</v>
      </c>
      <c r="N997">
        <v>5.375</v>
      </c>
      <c r="O997">
        <v>1</v>
      </c>
      <c r="P997" s="20">
        <v>39626</v>
      </c>
      <c r="Q997" t="s">
        <v>126</v>
      </c>
      <c r="R997" s="20">
        <v>41876</v>
      </c>
      <c r="S997">
        <v>1</v>
      </c>
      <c r="T997" s="20">
        <v>42913</v>
      </c>
      <c r="U997" t="s">
        <v>126</v>
      </c>
      <c r="V997">
        <v>0</v>
      </c>
      <c r="W997">
        <v>0</v>
      </c>
      <c r="X997">
        <v>0</v>
      </c>
      <c r="Y997" t="str">
        <f>Tableau_Lancer_la_requête_à_partir_de_dbfin01[[#This Row],[CATEG_ISSUER]]</f>
        <v>Corporate</v>
      </c>
    </row>
    <row r="998" spans="1:25" x14ac:dyDescent="0.25">
      <c r="A998" t="s">
        <v>2399</v>
      </c>
      <c r="B998" t="s">
        <v>593</v>
      </c>
      <c r="C998" t="s">
        <v>160</v>
      </c>
      <c r="D998">
        <v>8</v>
      </c>
      <c r="E998" t="s">
        <v>126</v>
      </c>
      <c r="F998" t="s">
        <v>738</v>
      </c>
      <c r="G998" t="s">
        <v>126</v>
      </c>
      <c r="H998" t="s">
        <v>107</v>
      </c>
      <c r="I998" t="s">
        <v>131</v>
      </c>
      <c r="J998" t="s">
        <v>131</v>
      </c>
      <c r="K998" s="20">
        <v>42632</v>
      </c>
      <c r="L998" s="20">
        <v>42632</v>
      </c>
      <c r="M998" t="s">
        <v>2400</v>
      </c>
      <c r="N998">
        <v>2.5</v>
      </c>
      <c r="O998">
        <v>1</v>
      </c>
      <c r="P998" s="20">
        <v>41536</v>
      </c>
      <c r="Q998" t="s">
        <v>126</v>
      </c>
      <c r="R998" s="20">
        <v>41876</v>
      </c>
      <c r="S998">
        <v>1</v>
      </c>
      <c r="T998" s="20">
        <v>42632</v>
      </c>
      <c r="U998" t="s">
        <v>126</v>
      </c>
      <c r="V998">
        <v>0</v>
      </c>
      <c r="W998">
        <v>0</v>
      </c>
      <c r="X998">
        <v>0</v>
      </c>
      <c r="Y998" t="str">
        <f>Tableau_Lancer_la_requête_à_partir_de_dbfin01[[#This Row],[CATEG_ISSUER]]</f>
        <v>Finance</v>
      </c>
    </row>
    <row r="999" spans="1:25" x14ac:dyDescent="0.25">
      <c r="A999" t="s">
        <v>2401</v>
      </c>
      <c r="B999" t="s">
        <v>593</v>
      </c>
      <c r="C999" t="s">
        <v>160</v>
      </c>
      <c r="D999">
        <v>8</v>
      </c>
      <c r="E999" t="s">
        <v>126</v>
      </c>
      <c r="F999" t="s">
        <v>738</v>
      </c>
      <c r="G999" t="s">
        <v>126</v>
      </c>
      <c r="H999" t="s">
        <v>107</v>
      </c>
      <c r="I999" t="s">
        <v>131</v>
      </c>
      <c r="J999" t="s">
        <v>131</v>
      </c>
      <c r="K999" s="20">
        <v>43578</v>
      </c>
      <c r="L999" s="20">
        <v>43578</v>
      </c>
      <c r="M999" t="s">
        <v>2402</v>
      </c>
      <c r="N999">
        <v>2.375</v>
      </c>
      <c r="O999">
        <v>1</v>
      </c>
      <c r="P999" s="20">
        <v>41752</v>
      </c>
      <c r="Q999" t="s">
        <v>126</v>
      </c>
      <c r="R999" s="20">
        <v>41876</v>
      </c>
      <c r="S999">
        <v>1</v>
      </c>
      <c r="T999" s="20">
        <v>43578</v>
      </c>
      <c r="U999" t="s">
        <v>126</v>
      </c>
      <c r="V999">
        <v>0</v>
      </c>
      <c r="W999">
        <v>0</v>
      </c>
      <c r="X999">
        <v>0</v>
      </c>
      <c r="Y999" t="str">
        <f>Tableau_Lancer_la_requête_à_partir_de_dbfin01[[#This Row],[CATEG_ISSUER]]</f>
        <v>Finance</v>
      </c>
    </row>
    <row r="1000" spans="1:25" x14ac:dyDescent="0.25">
      <c r="A1000" t="s">
        <v>2403</v>
      </c>
      <c r="B1000" t="s">
        <v>110</v>
      </c>
      <c r="C1000" t="s">
        <v>129</v>
      </c>
      <c r="D1000">
        <v>7</v>
      </c>
      <c r="E1000" t="s">
        <v>126</v>
      </c>
      <c r="F1000" t="s">
        <v>2404</v>
      </c>
      <c r="G1000" t="s">
        <v>126</v>
      </c>
      <c r="H1000" t="s">
        <v>107</v>
      </c>
      <c r="I1000" t="s">
        <v>131</v>
      </c>
      <c r="J1000" t="s">
        <v>131</v>
      </c>
      <c r="K1000" s="20">
        <v>42790</v>
      </c>
      <c r="L1000" s="20">
        <v>42790</v>
      </c>
      <c r="M1000" t="s">
        <v>2405</v>
      </c>
      <c r="N1000">
        <v>4.25</v>
      </c>
      <c r="O1000">
        <v>1</v>
      </c>
      <c r="P1000" s="20">
        <v>40598</v>
      </c>
      <c r="Q1000" t="s">
        <v>126</v>
      </c>
      <c r="R1000" s="20">
        <v>41876</v>
      </c>
      <c r="S1000">
        <v>1</v>
      </c>
      <c r="T1000" s="20">
        <v>42790</v>
      </c>
      <c r="U1000" t="s">
        <v>126</v>
      </c>
      <c r="V1000">
        <v>0</v>
      </c>
      <c r="W1000">
        <v>0</v>
      </c>
      <c r="X1000">
        <v>0</v>
      </c>
      <c r="Y1000" t="str">
        <f>Tableau_Lancer_la_requête_à_partir_de_dbfin01[[#This Row],[CATEG_ISSUER]]</f>
        <v>Corporate</v>
      </c>
    </row>
    <row r="1001" spans="1:25" x14ac:dyDescent="0.25">
      <c r="A1001" t="s">
        <v>2406</v>
      </c>
      <c r="B1001" t="s">
        <v>110</v>
      </c>
      <c r="C1001" t="s">
        <v>129</v>
      </c>
      <c r="D1001">
        <v>7</v>
      </c>
      <c r="E1001" t="s">
        <v>126</v>
      </c>
      <c r="F1001" t="s">
        <v>2404</v>
      </c>
      <c r="G1001" t="s">
        <v>126</v>
      </c>
      <c r="H1001" t="s">
        <v>107</v>
      </c>
      <c r="I1001" t="s">
        <v>131</v>
      </c>
      <c r="J1001" t="s">
        <v>131</v>
      </c>
      <c r="K1001" s="20">
        <v>43180</v>
      </c>
      <c r="L1001" s="20">
        <v>43180</v>
      </c>
      <c r="M1001" t="s">
        <v>2407</v>
      </c>
      <c r="N1001">
        <v>4.375</v>
      </c>
      <c r="O1001">
        <v>1</v>
      </c>
      <c r="P1001" s="20">
        <v>40989</v>
      </c>
      <c r="Q1001" t="s">
        <v>126</v>
      </c>
      <c r="R1001" s="20">
        <v>41876</v>
      </c>
      <c r="S1001">
        <v>1</v>
      </c>
      <c r="T1001" s="20">
        <v>43180</v>
      </c>
      <c r="U1001" t="s">
        <v>126</v>
      </c>
      <c r="V1001">
        <v>0</v>
      </c>
      <c r="W1001">
        <v>0</v>
      </c>
      <c r="X1001">
        <v>0</v>
      </c>
      <c r="Y1001" t="str">
        <f>Tableau_Lancer_la_requête_à_partir_de_dbfin01[[#This Row],[CATEG_ISSUER]]</f>
        <v>Corporate</v>
      </c>
    </row>
    <row r="1002" spans="1:25" x14ac:dyDescent="0.25">
      <c r="A1002" t="s">
        <v>2408</v>
      </c>
      <c r="B1002" t="s">
        <v>538</v>
      </c>
      <c r="C1002" t="s">
        <v>129</v>
      </c>
      <c r="D1002">
        <v>7</v>
      </c>
      <c r="E1002" t="s">
        <v>126</v>
      </c>
      <c r="F1002" t="s">
        <v>2409</v>
      </c>
      <c r="G1002" t="s">
        <v>126</v>
      </c>
      <c r="H1002" t="s">
        <v>107</v>
      </c>
      <c r="I1002" t="s">
        <v>131</v>
      </c>
      <c r="J1002" t="s">
        <v>131</v>
      </c>
      <c r="K1002" s="20">
        <v>43543</v>
      </c>
      <c r="L1002" s="20">
        <v>43543</v>
      </c>
      <c r="M1002" t="s">
        <v>2410</v>
      </c>
      <c r="N1002">
        <v>3.625</v>
      </c>
      <c r="O1002">
        <v>1</v>
      </c>
      <c r="P1002" s="20">
        <v>41352</v>
      </c>
      <c r="Q1002" t="s">
        <v>126</v>
      </c>
      <c r="R1002" s="20">
        <v>41876</v>
      </c>
      <c r="S1002">
        <v>1</v>
      </c>
      <c r="T1002" s="20">
        <v>43543</v>
      </c>
      <c r="U1002" t="s">
        <v>126</v>
      </c>
      <c r="V1002">
        <v>0</v>
      </c>
      <c r="W1002">
        <v>0</v>
      </c>
      <c r="X1002">
        <v>0</v>
      </c>
      <c r="Y1002" t="str">
        <f>Tableau_Lancer_la_requête_à_partir_de_dbfin01[[#This Row],[CATEG_ISSUER]]</f>
        <v>Corporate</v>
      </c>
    </row>
    <row r="1003" spans="1:25" x14ac:dyDescent="0.25">
      <c r="A1003" t="s">
        <v>2411</v>
      </c>
      <c r="B1003" t="s">
        <v>122</v>
      </c>
      <c r="C1003" t="s">
        <v>129</v>
      </c>
      <c r="D1003">
        <v>10</v>
      </c>
      <c r="E1003" t="s">
        <v>126</v>
      </c>
      <c r="F1003" t="s">
        <v>2412</v>
      </c>
      <c r="G1003" t="s">
        <v>126</v>
      </c>
      <c r="H1003" t="s">
        <v>107</v>
      </c>
      <c r="I1003" t="s">
        <v>131</v>
      </c>
      <c r="J1003" t="s">
        <v>131</v>
      </c>
      <c r="K1003" s="20">
        <v>43243</v>
      </c>
      <c r="L1003" s="20">
        <v>43243</v>
      </c>
      <c r="M1003" t="s">
        <v>2413</v>
      </c>
      <c r="N1003">
        <v>4.125</v>
      </c>
      <c r="O1003">
        <v>1</v>
      </c>
      <c r="P1003" s="20">
        <v>41052</v>
      </c>
      <c r="Q1003" t="s">
        <v>126</v>
      </c>
      <c r="R1003" s="20">
        <v>41876</v>
      </c>
      <c r="S1003">
        <v>1</v>
      </c>
      <c r="T1003" s="20">
        <v>43243</v>
      </c>
      <c r="U1003" t="s">
        <v>126</v>
      </c>
      <c r="V1003">
        <v>0</v>
      </c>
      <c r="W1003">
        <v>0</v>
      </c>
      <c r="X1003">
        <v>0</v>
      </c>
      <c r="Y1003" t="str">
        <f>Tableau_Lancer_la_requête_à_partir_de_dbfin01[[#This Row],[CATEG_ISSUER]]</f>
        <v>Corporate</v>
      </c>
    </row>
    <row r="1004" spans="1:25" x14ac:dyDescent="0.25">
      <c r="A1004" t="s">
        <v>2414</v>
      </c>
      <c r="B1004" t="s">
        <v>704</v>
      </c>
      <c r="C1004" t="s">
        <v>129</v>
      </c>
      <c r="D1004">
        <v>8</v>
      </c>
      <c r="E1004" t="s">
        <v>126</v>
      </c>
      <c r="F1004" t="s">
        <v>2415</v>
      </c>
      <c r="G1004" t="s">
        <v>126</v>
      </c>
      <c r="H1004" t="s">
        <v>107</v>
      </c>
      <c r="I1004" t="s">
        <v>131</v>
      </c>
      <c r="J1004" t="s">
        <v>131</v>
      </c>
      <c r="K1004" s="20">
        <v>43063</v>
      </c>
      <c r="L1004" s="20">
        <v>43063</v>
      </c>
      <c r="M1004" t="s">
        <v>2416</v>
      </c>
      <c r="N1004">
        <v>4.375</v>
      </c>
      <c r="O1004">
        <v>1</v>
      </c>
      <c r="P1004" s="20">
        <v>40871</v>
      </c>
      <c r="Q1004" t="s">
        <v>126</v>
      </c>
      <c r="R1004" s="20">
        <v>41876</v>
      </c>
      <c r="S1004">
        <v>1</v>
      </c>
      <c r="T1004" s="20">
        <v>43063</v>
      </c>
      <c r="U1004" t="s">
        <v>126</v>
      </c>
      <c r="V1004">
        <v>0</v>
      </c>
      <c r="W1004">
        <v>0</v>
      </c>
      <c r="X1004">
        <v>0</v>
      </c>
      <c r="Y1004" t="str">
        <f>Tableau_Lancer_la_requête_à_partir_de_dbfin01[[#This Row],[CATEG_ISSUER]]</f>
        <v>Corporate</v>
      </c>
    </row>
    <row r="1005" spans="1:25" x14ac:dyDescent="0.25">
      <c r="A1005" t="s">
        <v>2417</v>
      </c>
      <c r="B1005" t="s">
        <v>704</v>
      </c>
      <c r="C1005" t="s">
        <v>129</v>
      </c>
      <c r="D1005">
        <v>8</v>
      </c>
      <c r="E1005" t="s">
        <v>126</v>
      </c>
      <c r="F1005" t="s">
        <v>2415</v>
      </c>
      <c r="G1005" t="s">
        <v>126</v>
      </c>
      <c r="H1005" t="s">
        <v>107</v>
      </c>
      <c r="I1005" t="s">
        <v>131</v>
      </c>
      <c r="J1005" t="s">
        <v>131</v>
      </c>
      <c r="K1005" s="20">
        <v>43705</v>
      </c>
      <c r="L1005" s="20">
        <v>43705</v>
      </c>
      <c r="M1005" t="s">
        <v>2418</v>
      </c>
      <c r="N1005">
        <v>3.375</v>
      </c>
      <c r="O1005">
        <v>1</v>
      </c>
      <c r="P1005" s="20">
        <v>41514</v>
      </c>
      <c r="Q1005" t="s">
        <v>126</v>
      </c>
      <c r="R1005" s="20">
        <v>41876</v>
      </c>
      <c r="S1005">
        <v>1</v>
      </c>
      <c r="T1005" s="20">
        <v>43705</v>
      </c>
      <c r="U1005" t="s">
        <v>126</v>
      </c>
      <c r="V1005">
        <v>0</v>
      </c>
      <c r="W1005">
        <v>0</v>
      </c>
      <c r="X1005">
        <v>0</v>
      </c>
      <c r="Y1005" t="str">
        <f>Tableau_Lancer_la_requête_à_partir_de_dbfin01[[#This Row],[CATEG_ISSUER]]</f>
        <v>Corporate</v>
      </c>
    </row>
    <row r="1006" spans="1:25" x14ac:dyDescent="0.25">
      <c r="A1006" t="s">
        <v>2419</v>
      </c>
      <c r="B1006" t="s">
        <v>128</v>
      </c>
      <c r="C1006" t="s">
        <v>129</v>
      </c>
      <c r="D1006">
        <v>9</v>
      </c>
      <c r="E1006" t="s">
        <v>126</v>
      </c>
      <c r="F1006" t="s">
        <v>2420</v>
      </c>
      <c r="G1006" t="s">
        <v>126</v>
      </c>
      <c r="H1006" t="s">
        <v>107</v>
      </c>
      <c r="I1006" t="s">
        <v>131</v>
      </c>
      <c r="J1006" t="s">
        <v>131</v>
      </c>
      <c r="K1006" s="20">
        <v>43273</v>
      </c>
      <c r="L1006" s="20">
        <v>43273</v>
      </c>
      <c r="M1006" t="s">
        <v>2421</v>
      </c>
      <c r="N1006">
        <v>4.5</v>
      </c>
      <c r="O1006">
        <v>1</v>
      </c>
      <c r="P1006" s="20">
        <v>41447</v>
      </c>
      <c r="Q1006" t="s">
        <v>126</v>
      </c>
      <c r="R1006" s="20">
        <v>41876</v>
      </c>
      <c r="S1006">
        <v>1</v>
      </c>
      <c r="T1006" s="20">
        <v>43273</v>
      </c>
      <c r="U1006" t="s">
        <v>126</v>
      </c>
      <c r="V1006">
        <v>0</v>
      </c>
      <c r="W1006">
        <v>0</v>
      </c>
      <c r="X1006">
        <v>0</v>
      </c>
      <c r="Y1006" t="str">
        <f>Tableau_Lancer_la_requête_à_partir_de_dbfin01[[#This Row],[CATEG_ISSUER]]</f>
        <v>Corporate</v>
      </c>
    </row>
    <row r="1007" spans="1:25" x14ac:dyDescent="0.25">
      <c r="A1007" t="s">
        <v>2422</v>
      </c>
      <c r="B1007" t="s">
        <v>122</v>
      </c>
      <c r="C1007" t="s">
        <v>129</v>
      </c>
      <c r="D1007">
        <v>18</v>
      </c>
      <c r="E1007" t="s">
        <v>126</v>
      </c>
      <c r="F1007" t="s">
        <v>2423</v>
      </c>
      <c r="G1007" t="s">
        <v>126</v>
      </c>
      <c r="H1007" t="s">
        <v>107</v>
      </c>
      <c r="I1007" t="s">
        <v>131</v>
      </c>
      <c r="J1007" t="s">
        <v>131</v>
      </c>
      <c r="K1007" s="20">
        <v>42510</v>
      </c>
      <c r="L1007" s="20">
        <v>42510</v>
      </c>
      <c r="M1007" t="s">
        <v>2424</v>
      </c>
      <c r="N1007">
        <v>7.25</v>
      </c>
      <c r="O1007">
        <v>1</v>
      </c>
      <c r="P1007" s="20">
        <v>40318</v>
      </c>
      <c r="Q1007" t="s">
        <v>126</v>
      </c>
      <c r="R1007" s="20">
        <v>41876</v>
      </c>
      <c r="S1007">
        <v>1</v>
      </c>
      <c r="T1007" s="20">
        <v>42510</v>
      </c>
      <c r="U1007" t="s">
        <v>126</v>
      </c>
      <c r="V1007">
        <v>0</v>
      </c>
      <c r="W1007">
        <v>0</v>
      </c>
      <c r="X1007">
        <v>0</v>
      </c>
      <c r="Y1007" t="str">
        <f>Tableau_Lancer_la_requête_à_partir_de_dbfin01[[#This Row],[CATEG_ISSUER]]</f>
        <v>Corporate</v>
      </c>
    </row>
    <row r="1008" spans="1:25" x14ac:dyDescent="0.25">
      <c r="A1008" t="s">
        <v>2425</v>
      </c>
      <c r="B1008" t="s">
        <v>122</v>
      </c>
      <c r="C1008" t="s">
        <v>129</v>
      </c>
      <c r="D1008">
        <v>18</v>
      </c>
      <c r="E1008" t="s">
        <v>126</v>
      </c>
      <c r="F1008" t="s">
        <v>2423</v>
      </c>
      <c r="G1008" t="s">
        <v>126</v>
      </c>
      <c r="H1008" t="s">
        <v>107</v>
      </c>
      <c r="I1008" t="s">
        <v>131</v>
      </c>
      <c r="J1008" t="s">
        <v>131</v>
      </c>
      <c r="K1008" s="20">
        <v>42807</v>
      </c>
      <c r="L1008" s="20">
        <v>42807</v>
      </c>
      <c r="M1008" t="s">
        <v>2426</v>
      </c>
      <c r="N1008">
        <v>2.125</v>
      </c>
      <c r="O1008">
        <v>1</v>
      </c>
      <c r="P1008" s="20">
        <v>41346</v>
      </c>
      <c r="Q1008" t="s">
        <v>126</v>
      </c>
      <c r="R1008" s="20">
        <v>41876</v>
      </c>
      <c r="S1008">
        <v>1</v>
      </c>
      <c r="T1008" s="20">
        <v>42807</v>
      </c>
      <c r="U1008" t="s">
        <v>126</v>
      </c>
      <c r="V1008">
        <v>0</v>
      </c>
      <c r="W1008">
        <v>0</v>
      </c>
      <c r="X1008">
        <v>0</v>
      </c>
      <c r="Y1008" t="str">
        <f>Tableau_Lancer_la_requête_à_partir_de_dbfin01[[#This Row],[CATEG_ISSUER]]</f>
        <v>Corporate</v>
      </c>
    </row>
    <row r="1009" spans="1:25" x14ac:dyDescent="0.25">
      <c r="A1009" t="s">
        <v>2427</v>
      </c>
      <c r="B1009" t="s">
        <v>244</v>
      </c>
      <c r="C1009" t="s">
        <v>111</v>
      </c>
      <c r="D1009">
        <v>9</v>
      </c>
      <c r="E1009" t="s">
        <v>126</v>
      </c>
      <c r="F1009" t="s">
        <v>2428</v>
      </c>
      <c r="G1009" t="s">
        <v>126</v>
      </c>
      <c r="H1009" t="s">
        <v>107</v>
      </c>
      <c r="I1009" t="s">
        <v>114</v>
      </c>
      <c r="J1009" t="s">
        <v>115</v>
      </c>
      <c r="K1009" s="20">
        <v>50071</v>
      </c>
      <c r="L1009" s="20">
        <v>50071</v>
      </c>
      <c r="M1009" t="s">
        <v>2429</v>
      </c>
      <c r="N1009">
        <v>4.2</v>
      </c>
      <c r="O1009">
        <v>1</v>
      </c>
      <c r="P1009" s="20">
        <v>38748</v>
      </c>
      <c r="Q1009" t="s">
        <v>126</v>
      </c>
      <c r="R1009" s="20">
        <v>41876</v>
      </c>
      <c r="S1009">
        <v>1</v>
      </c>
      <c r="T1009" s="20">
        <v>50071</v>
      </c>
      <c r="U1009" t="s">
        <v>126</v>
      </c>
      <c r="V1009">
        <v>0</v>
      </c>
      <c r="W1009">
        <v>0</v>
      </c>
      <c r="X1009">
        <v>0</v>
      </c>
      <c r="Y1009" t="str">
        <f>Tableau_Lancer_la_requête_à_partir_de_dbfin01[[#This Row],[CATEG_ISSUER]]</f>
        <v>poche_obligation</v>
      </c>
    </row>
    <row r="1010" spans="1:25" x14ac:dyDescent="0.25">
      <c r="A1010" t="s">
        <v>2430</v>
      </c>
      <c r="B1010" t="s">
        <v>244</v>
      </c>
      <c r="C1010" t="s">
        <v>111</v>
      </c>
      <c r="D1010">
        <v>9</v>
      </c>
      <c r="E1010" t="s">
        <v>126</v>
      </c>
      <c r="F1010" t="s">
        <v>2428</v>
      </c>
      <c r="G1010" t="s">
        <v>126</v>
      </c>
      <c r="H1010" t="s">
        <v>107</v>
      </c>
      <c r="I1010" t="s">
        <v>114</v>
      </c>
      <c r="J1010" t="s">
        <v>115</v>
      </c>
      <c r="K1010" s="20">
        <v>51347</v>
      </c>
      <c r="L1010" s="20">
        <v>51347</v>
      </c>
      <c r="M1010" t="s">
        <v>2431</v>
      </c>
      <c r="N1010">
        <v>4.9000000000000004</v>
      </c>
      <c r="O1010">
        <v>1</v>
      </c>
      <c r="P1010" s="20">
        <v>39293</v>
      </c>
      <c r="Q1010" t="s">
        <v>126</v>
      </c>
      <c r="R1010" s="20">
        <v>41876</v>
      </c>
      <c r="S1010">
        <v>1</v>
      </c>
      <c r="T1010" s="20">
        <v>51347</v>
      </c>
      <c r="U1010" t="s">
        <v>126</v>
      </c>
      <c r="V1010">
        <v>0</v>
      </c>
      <c r="W1010">
        <v>0</v>
      </c>
      <c r="X1010">
        <v>0</v>
      </c>
      <c r="Y1010" t="str">
        <f>Tableau_Lancer_la_requête_à_partir_de_dbfin01[[#This Row],[CATEG_ISSUER]]</f>
        <v>poche_obligation</v>
      </c>
    </row>
    <row r="1011" spans="1:25" x14ac:dyDescent="0.25">
      <c r="A1011" t="s">
        <v>2432</v>
      </c>
      <c r="B1011" t="s">
        <v>244</v>
      </c>
      <c r="C1011" t="s">
        <v>111</v>
      </c>
      <c r="D1011">
        <v>9</v>
      </c>
      <c r="E1011" t="s">
        <v>126</v>
      </c>
      <c r="F1011" t="s">
        <v>2428</v>
      </c>
      <c r="G1011" t="s">
        <v>126</v>
      </c>
      <c r="H1011" t="s">
        <v>107</v>
      </c>
      <c r="I1011" t="s">
        <v>114</v>
      </c>
      <c r="J1011" t="s">
        <v>115</v>
      </c>
      <c r="K1011" s="20">
        <v>51712</v>
      </c>
      <c r="L1011" s="20">
        <v>51712</v>
      </c>
      <c r="M1011" t="s">
        <v>2433</v>
      </c>
      <c r="N1011">
        <v>4.7</v>
      </c>
      <c r="O1011">
        <v>1</v>
      </c>
      <c r="P1011" s="20">
        <v>40389</v>
      </c>
      <c r="Q1011" t="s">
        <v>126</v>
      </c>
      <c r="R1011" s="20">
        <v>41876</v>
      </c>
      <c r="S1011">
        <v>1</v>
      </c>
      <c r="T1011" s="20">
        <v>51712</v>
      </c>
      <c r="U1011" t="s">
        <v>126</v>
      </c>
      <c r="V1011">
        <v>0</v>
      </c>
      <c r="W1011">
        <v>0</v>
      </c>
      <c r="X1011">
        <v>0</v>
      </c>
      <c r="Y1011" t="str">
        <f>Tableau_Lancer_la_requête_à_partir_de_dbfin01[[#This Row],[CATEG_ISSUER]]</f>
        <v>poche_obligation</v>
      </c>
    </row>
    <row r="1012" spans="1:25" x14ac:dyDescent="0.25">
      <c r="A1012" t="s">
        <v>2434</v>
      </c>
      <c r="B1012" t="s">
        <v>244</v>
      </c>
      <c r="C1012" t="s">
        <v>111</v>
      </c>
      <c r="D1012">
        <v>9</v>
      </c>
      <c r="E1012" t="s">
        <v>126</v>
      </c>
      <c r="F1012" t="s">
        <v>2428</v>
      </c>
      <c r="G1012" t="s">
        <v>126</v>
      </c>
      <c r="H1012" t="s">
        <v>107</v>
      </c>
      <c r="I1012" t="s">
        <v>114</v>
      </c>
      <c r="J1012" t="s">
        <v>115</v>
      </c>
      <c r="K1012" s="20">
        <v>45868</v>
      </c>
      <c r="L1012" s="20">
        <v>45868</v>
      </c>
      <c r="M1012" t="s">
        <v>2435</v>
      </c>
      <c r="N1012">
        <v>4.6500000000000004</v>
      </c>
      <c r="O1012">
        <v>1</v>
      </c>
      <c r="P1012" s="20">
        <v>40389</v>
      </c>
      <c r="Q1012" t="s">
        <v>126</v>
      </c>
      <c r="R1012" s="20">
        <v>41876</v>
      </c>
      <c r="S1012">
        <v>1</v>
      </c>
      <c r="T1012" s="20">
        <v>45868</v>
      </c>
      <c r="U1012" t="s">
        <v>126</v>
      </c>
      <c r="V1012">
        <v>0</v>
      </c>
      <c r="W1012">
        <v>0</v>
      </c>
      <c r="X1012">
        <v>0</v>
      </c>
      <c r="Y1012" t="str">
        <f>Tableau_Lancer_la_requête_à_partir_de_dbfin01[[#This Row],[CATEG_ISSUER]]</f>
        <v>poche_obligation</v>
      </c>
    </row>
    <row r="1013" spans="1:25" x14ac:dyDescent="0.25">
      <c r="A1013" t="s">
        <v>2436</v>
      </c>
      <c r="B1013" t="s">
        <v>244</v>
      </c>
      <c r="C1013" t="s">
        <v>111</v>
      </c>
      <c r="D1013">
        <v>9</v>
      </c>
      <c r="E1013" t="s">
        <v>126</v>
      </c>
      <c r="F1013" t="s">
        <v>2428</v>
      </c>
      <c r="G1013" t="s">
        <v>126</v>
      </c>
      <c r="H1013" t="s">
        <v>107</v>
      </c>
      <c r="I1013" t="s">
        <v>114</v>
      </c>
      <c r="J1013" t="s">
        <v>115</v>
      </c>
      <c r="K1013" s="20">
        <v>46233</v>
      </c>
      <c r="L1013" s="20">
        <v>46233</v>
      </c>
      <c r="M1013" t="s">
        <v>2437</v>
      </c>
      <c r="N1013">
        <v>5.9</v>
      </c>
      <c r="O1013">
        <v>1</v>
      </c>
      <c r="P1013" s="20">
        <v>40754</v>
      </c>
      <c r="Q1013" t="s">
        <v>126</v>
      </c>
      <c r="R1013" s="20">
        <v>41876</v>
      </c>
      <c r="S1013">
        <v>1</v>
      </c>
      <c r="T1013" s="20">
        <v>46233</v>
      </c>
      <c r="U1013" t="s">
        <v>126</v>
      </c>
      <c r="V1013">
        <v>0</v>
      </c>
      <c r="W1013">
        <v>0</v>
      </c>
      <c r="X1013">
        <v>0</v>
      </c>
      <c r="Y1013" t="str">
        <f>Tableau_Lancer_la_requête_à_partir_de_dbfin01[[#This Row],[CATEG_ISSUER]]</f>
        <v>poche_obligation</v>
      </c>
    </row>
    <row r="1014" spans="1:25" x14ac:dyDescent="0.25">
      <c r="A1014" t="s">
        <v>2438</v>
      </c>
      <c r="B1014" t="s">
        <v>244</v>
      </c>
      <c r="C1014" t="s">
        <v>111</v>
      </c>
      <c r="D1014">
        <v>9</v>
      </c>
      <c r="E1014" t="s">
        <v>126</v>
      </c>
      <c r="F1014" t="s">
        <v>2428</v>
      </c>
      <c r="G1014" t="s">
        <v>126</v>
      </c>
      <c r="H1014" t="s">
        <v>107</v>
      </c>
      <c r="I1014" t="s">
        <v>114</v>
      </c>
      <c r="J1014" t="s">
        <v>115</v>
      </c>
      <c r="K1014" s="20">
        <v>47057</v>
      </c>
      <c r="L1014" s="20">
        <v>47057</v>
      </c>
      <c r="M1014" t="s">
        <v>2439</v>
      </c>
      <c r="N1014">
        <v>5.15</v>
      </c>
      <c r="O1014">
        <v>1</v>
      </c>
      <c r="P1014" s="20">
        <v>41578</v>
      </c>
      <c r="Q1014" t="s">
        <v>126</v>
      </c>
      <c r="R1014" s="20">
        <v>41876</v>
      </c>
      <c r="S1014">
        <v>1</v>
      </c>
      <c r="T1014" s="20">
        <v>47057</v>
      </c>
      <c r="U1014" t="s">
        <v>126</v>
      </c>
      <c r="V1014">
        <v>0</v>
      </c>
      <c r="W1014">
        <v>0</v>
      </c>
      <c r="X1014">
        <v>0</v>
      </c>
      <c r="Y1014" t="str">
        <f>Tableau_Lancer_la_requête_à_partir_de_dbfin01[[#This Row],[CATEG_ISSUER]]</f>
        <v>poche_obligation</v>
      </c>
    </row>
    <row r="1015" spans="1:25" x14ac:dyDescent="0.25">
      <c r="A1015" t="s">
        <v>2440</v>
      </c>
      <c r="B1015" t="s">
        <v>244</v>
      </c>
      <c r="C1015" t="s">
        <v>111</v>
      </c>
      <c r="D1015">
        <v>9</v>
      </c>
      <c r="E1015" t="s">
        <v>126</v>
      </c>
      <c r="F1015" t="s">
        <v>2428</v>
      </c>
      <c r="G1015" t="s">
        <v>126</v>
      </c>
      <c r="H1015" t="s">
        <v>107</v>
      </c>
      <c r="I1015" t="s">
        <v>114</v>
      </c>
      <c r="J1015" t="s">
        <v>115</v>
      </c>
      <c r="K1015" s="20">
        <v>52901</v>
      </c>
      <c r="L1015" s="20">
        <v>52901</v>
      </c>
      <c r="M1015" t="s">
        <v>2441</v>
      </c>
      <c r="N1015">
        <v>5.15</v>
      </c>
      <c r="O1015">
        <v>1</v>
      </c>
      <c r="P1015" s="20">
        <v>41578</v>
      </c>
      <c r="Q1015" t="s">
        <v>126</v>
      </c>
      <c r="R1015" s="20">
        <v>41876</v>
      </c>
      <c r="S1015">
        <v>1</v>
      </c>
      <c r="T1015" s="20">
        <v>52901</v>
      </c>
      <c r="U1015" t="s">
        <v>126</v>
      </c>
      <c r="V1015">
        <v>0</v>
      </c>
      <c r="W1015">
        <v>0</v>
      </c>
      <c r="X1015">
        <v>0</v>
      </c>
      <c r="Y1015" t="str">
        <f>Tableau_Lancer_la_requête_à_partir_de_dbfin01[[#This Row],[CATEG_ISSUER]]</f>
        <v>poche_obligation</v>
      </c>
    </row>
    <row r="1016" spans="1:25" x14ac:dyDescent="0.25">
      <c r="A1016" t="s">
        <v>2442</v>
      </c>
      <c r="B1016" t="s">
        <v>244</v>
      </c>
      <c r="C1016" t="s">
        <v>111</v>
      </c>
      <c r="D1016">
        <v>9</v>
      </c>
      <c r="E1016" t="s">
        <v>126</v>
      </c>
      <c r="F1016" t="s">
        <v>2428</v>
      </c>
      <c r="G1016" t="s">
        <v>126</v>
      </c>
      <c r="H1016" t="s">
        <v>107</v>
      </c>
      <c r="I1016" t="s">
        <v>114</v>
      </c>
      <c r="J1016" t="s">
        <v>115</v>
      </c>
      <c r="K1016" s="20">
        <v>60206</v>
      </c>
      <c r="L1016" s="20">
        <v>60206</v>
      </c>
      <c r="M1016" t="s">
        <v>2443</v>
      </c>
      <c r="N1016">
        <v>4</v>
      </c>
      <c r="O1016">
        <v>1</v>
      </c>
      <c r="P1016" s="20">
        <v>41943</v>
      </c>
      <c r="Q1016" t="s">
        <v>126</v>
      </c>
      <c r="R1016" s="20">
        <v>41876</v>
      </c>
      <c r="S1016">
        <v>1</v>
      </c>
      <c r="T1016" s="20">
        <v>60206</v>
      </c>
      <c r="U1016" t="s">
        <v>126</v>
      </c>
      <c r="V1016">
        <v>0</v>
      </c>
      <c r="W1016">
        <v>0</v>
      </c>
      <c r="X1016">
        <v>0</v>
      </c>
      <c r="Y1016" t="str">
        <f>Tableau_Lancer_la_requête_à_partir_de_dbfin01[[#This Row],[CATEG_ISSUER]]</f>
        <v>poche_obligation</v>
      </c>
    </row>
    <row r="1017" spans="1:25" x14ac:dyDescent="0.25">
      <c r="A1017" t="s">
        <v>2444</v>
      </c>
      <c r="B1017" t="s">
        <v>244</v>
      </c>
      <c r="C1017" t="s">
        <v>111</v>
      </c>
      <c r="D1017">
        <v>9</v>
      </c>
      <c r="E1017" t="s">
        <v>126</v>
      </c>
      <c r="F1017" t="s">
        <v>2428</v>
      </c>
      <c r="G1017" t="s">
        <v>126</v>
      </c>
      <c r="H1017" t="s">
        <v>107</v>
      </c>
      <c r="I1017" t="s">
        <v>114</v>
      </c>
      <c r="J1017" t="s">
        <v>115</v>
      </c>
      <c r="K1017" s="20">
        <v>45777</v>
      </c>
      <c r="L1017" s="20">
        <v>45777</v>
      </c>
      <c r="M1017" t="s">
        <v>2445</v>
      </c>
      <c r="N1017">
        <v>1.6</v>
      </c>
      <c r="O1017">
        <v>1</v>
      </c>
      <c r="P1017" s="20">
        <v>42124</v>
      </c>
      <c r="Q1017" t="s">
        <v>126</v>
      </c>
      <c r="R1017" s="20">
        <v>41876</v>
      </c>
      <c r="S1017">
        <v>1</v>
      </c>
      <c r="T1017" s="20">
        <v>45777</v>
      </c>
      <c r="U1017" t="s">
        <v>126</v>
      </c>
      <c r="V1017">
        <v>0</v>
      </c>
      <c r="W1017">
        <v>0</v>
      </c>
      <c r="X1017">
        <v>0</v>
      </c>
      <c r="Y1017" t="str">
        <f>Tableau_Lancer_la_requête_à_partir_de_dbfin01[[#This Row],[CATEG_ISSUER]]</f>
        <v>poche_obligation</v>
      </c>
    </row>
    <row r="1018" spans="1:25" x14ac:dyDescent="0.25">
      <c r="A1018" t="s">
        <v>2446</v>
      </c>
      <c r="B1018" t="s">
        <v>244</v>
      </c>
      <c r="C1018" t="s">
        <v>111</v>
      </c>
      <c r="D1018">
        <v>9</v>
      </c>
      <c r="E1018" t="s">
        <v>126</v>
      </c>
      <c r="F1018" t="s">
        <v>2428</v>
      </c>
      <c r="G1018" t="s">
        <v>126</v>
      </c>
      <c r="H1018" t="s">
        <v>107</v>
      </c>
      <c r="I1018" t="s">
        <v>131</v>
      </c>
      <c r="J1018" t="s">
        <v>131</v>
      </c>
      <c r="K1018" s="20">
        <v>47149</v>
      </c>
      <c r="L1018" s="20">
        <v>47149</v>
      </c>
      <c r="M1018" t="s">
        <v>2447</v>
      </c>
      <c r="N1018">
        <v>6</v>
      </c>
      <c r="O1018">
        <v>1</v>
      </c>
      <c r="P1018" s="20">
        <v>36556</v>
      </c>
      <c r="Q1018" t="s">
        <v>126</v>
      </c>
      <c r="R1018" s="20">
        <v>41876</v>
      </c>
      <c r="S1018">
        <v>1</v>
      </c>
      <c r="T1018" s="20">
        <v>47149</v>
      </c>
      <c r="U1018" t="s">
        <v>126</v>
      </c>
      <c r="V1018">
        <v>0</v>
      </c>
      <c r="W1018">
        <v>0</v>
      </c>
      <c r="X1018">
        <v>0</v>
      </c>
      <c r="Y1018" t="str">
        <f>Tableau_Lancer_la_requête_à_partir_de_dbfin01[[#This Row],[CATEG_ISSUER]]</f>
        <v>poche_obligation</v>
      </c>
    </row>
    <row r="1019" spans="1:25" x14ac:dyDescent="0.25">
      <c r="A1019" t="s">
        <v>2448</v>
      </c>
      <c r="B1019" t="s">
        <v>648</v>
      </c>
      <c r="C1019" t="s">
        <v>129</v>
      </c>
      <c r="D1019">
        <v>9</v>
      </c>
      <c r="E1019" t="s">
        <v>126</v>
      </c>
      <c r="F1019" t="s">
        <v>2449</v>
      </c>
      <c r="G1019" t="s">
        <v>126</v>
      </c>
      <c r="H1019" t="s">
        <v>107</v>
      </c>
      <c r="I1019" t="s">
        <v>131</v>
      </c>
      <c r="J1019" t="s">
        <v>131</v>
      </c>
      <c r="K1019" s="20">
        <v>42706</v>
      </c>
      <c r="L1019" s="20">
        <v>42706</v>
      </c>
      <c r="M1019" t="s">
        <v>2450</v>
      </c>
      <c r="N1019">
        <v>4.375</v>
      </c>
      <c r="O1019">
        <v>1</v>
      </c>
      <c r="P1019" s="20">
        <v>40514</v>
      </c>
      <c r="Q1019" t="s">
        <v>126</v>
      </c>
      <c r="R1019" s="20">
        <v>41876</v>
      </c>
      <c r="S1019">
        <v>1</v>
      </c>
      <c r="T1019" s="20">
        <v>42706</v>
      </c>
      <c r="U1019" t="s">
        <v>126</v>
      </c>
      <c r="V1019">
        <v>0</v>
      </c>
      <c r="W1019">
        <v>0</v>
      </c>
      <c r="X1019">
        <v>0</v>
      </c>
      <c r="Y1019" t="str">
        <f>Tableau_Lancer_la_requête_à_partir_de_dbfin01[[#This Row],[CATEG_ISSUER]]</f>
        <v>Corporate</v>
      </c>
    </row>
    <row r="1020" spans="1:25" x14ac:dyDescent="0.25">
      <c r="A1020" t="s">
        <v>2451</v>
      </c>
      <c r="B1020" t="s">
        <v>648</v>
      </c>
      <c r="C1020" t="s">
        <v>129</v>
      </c>
      <c r="D1020">
        <v>9</v>
      </c>
      <c r="E1020" t="s">
        <v>126</v>
      </c>
      <c r="F1020" t="s">
        <v>2452</v>
      </c>
      <c r="G1020" t="s">
        <v>126</v>
      </c>
      <c r="H1020" t="s">
        <v>107</v>
      </c>
      <c r="I1020" t="s">
        <v>131</v>
      </c>
      <c r="J1020" t="s">
        <v>131</v>
      </c>
      <c r="K1020" s="20">
        <v>43623</v>
      </c>
      <c r="L1020" s="20">
        <v>43623</v>
      </c>
      <c r="M1020" t="s">
        <v>2453</v>
      </c>
      <c r="N1020">
        <v>2.75</v>
      </c>
      <c r="O1020">
        <v>1</v>
      </c>
      <c r="P1020" s="20">
        <v>41432</v>
      </c>
      <c r="Q1020" t="s">
        <v>126</v>
      </c>
      <c r="R1020" s="20">
        <v>41876</v>
      </c>
      <c r="S1020">
        <v>1</v>
      </c>
      <c r="T1020" s="20">
        <v>43623</v>
      </c>
      <c r="U1020" t="s">
        <v>126</v>
      </c>
      <c r="V1020">
        <v>0</v>
      </c>
      <c r="W1020">
        <v>0</v>
      </c>
      <c r="X1020">
        <v>0</v>
      </c>
      <c r="Y1020" t="str">
        <f>Tableau_Lancer_la_requête_à_partir_de_dbfin01[[#This Row],[CATEG_ISSUER]]</f>
        <v>Corporate</v>
      </c>
    </row>
    <row r="1021" spans="1:25" x14ac:dyDescent="0.25">
      <c r="A1021" t="s">
        <v>2454</v>
      </c>
      <c r="B1021" t="s">
        <v>648</v>
      </c>
      <c r="C1021" t="s">
        <v>129</v>
      </c>
      <c r="D1021">
        <v>9</v>
      </c>
      <c r="E1021" t="s">
        <v>126</v>
      </c>
      <c r="F1021" t="s">
        <v>2452</v>
      </c>
      <c r="G1021" t="s">
        <v>126</v>
      </c>
      <c r="H1021" t="s">
        <v>107</v>
      </c>
      <c r="I1021" t="s">
        <v>131</v>
      </c>
      <c r="J1021" t="s">
        <v>131</v>
      </c>
      <c r="K1021" s="20">
        <v>43361</v>
      </c>
      <c r="L1021" s="20">
        <v>43361</v>
      </c>
      <c r="M1021" t="s">
        <v>2455</v>
      </c>
      <c r="N1021">
        <v>2.5</v>
      </c>
      <c r="O1021">
        <v>1</v>
      </c>
      <c r="P1021" s="20">
        <v>41535</v>
      </c>
      <c r="Q1021" t="s">
        <v>126</v>
      </c>
      <c r="R1021" s="20">
        <v>41876</v>
      </c>
      <c r="S1021">
        <v>1</v>
      </c>
      <c r="T1021" s="20">
        <v>43361</v>
      </c>
      <c r="U1021" t="s">
        <v>126</v>
      </c>
      <c r="V1021">
        <v>0</v>
      </c>
      <c r="W1021">
        <v>0</v>
      </c>
      <c r="X1021">
        <v>0</v>
      </c>
      <c r="Y1021" t="str">
        <f>Tableau_Lancer_la_requête_à_partir_de_dbfin01[[#This Row],[CATEG_ISSUER]]</f>
        <v>Corporate</v>
      </c>
    </row>
    <row r="1022" spans="1:25" x14ac:dyDescent="0.25">
      <c r="A1022" t="s">
        <v>2456</v>
      </c>
      <c r="B1022" t="s">
        <v>648</v>
      </c>
      <c r="C1022" t="s">
        <v>129</v>
      </c>
      <c r="D1022">
        <v>9</v>
      </c>
      <c r="E1022" t="s">
        <v>126</v>
      </c>
      <c r="F1022" t="s">
        <v>2452</v>
      </c>
      <c r="G1022" t="s">
        <v>126</v>
      </c>
      <c r="H1022" t="s">
        <v>107</v>
      </c>
      <c r="I1022" t="s">
        <v>131</v>
      </c>
      <c r="J1022" t="s">
        <v>131</v>
      </c>
      <c r="K1022" s="20">
        <v>43059</v>
      </c>
      <c r="L1022" s="20">
        <v>43059</v>
      </c>
      <c r="M1022" t="s">
        <v>2457</v>
      </c>
      <c r="N1022">
        <v>1.75</v>
      </c>
      <c r="O1022">
        <v>1</v>
      </c>
      <c r="P1022" s="20">
        <v>41963</v>
      </c>
      <c r="Q1022" t="s">
        <v>126</v>
      </c>
      <c r="R1022" s="20">
        <v>41876</v>
      </c>
      <c r="S1022">
        <v>1</v>
      </c>
      <c r="T1022" s="20">
        <v>43059</v>
      </c>
      <c r="U1022" t="s">
        <v>126</v>
      </c>
      <c r="V1022">
        <v>0</v>
      </c>
      <c r="W1022">
        <v>0</v>
      </c>
      <c r="X1022">
        <v>0</v>
      </c>
      <c r="Y1022" t="str">
        <f>Tableau_Lancer_la_requête_à_partir_de_dbfin01[[#This Row],[CATEG_ISSUER]]</f>
        <v>Corporate</v>
      </c>
    </row>
    <row r="1023" spans="1:25" x14ac:dyDescent="0.25">
      <c r="A1023" t="s">
        <v>2458</v>
      </c>
      <c r="B1023" t="s">
        <v>648</v>
      </c>
      <c r="C1023" t="s">
        <v>129</v>
      </c>
      <c r="D1023">
        <v>9</v>
      </c>
      <c r="E1023" t="s">
        <v>126</v>
      </c>
      <c r="F1023" t="s">
        <v>2452</v>
      </c>
      <c r="G1023" t="s">
        <v>126</v>
      </c>
      <c r="H1023" t="s">
        <v>107</v>
      </c>
      <c r="I1023" t="s">
        <v>131</v>
      </c>
      <c r="J1023" t="s">
        <v>131</v>
      </c>
      <c r="K1023" s="20">
        <v>43193</v>
      </c>
      <c r="L1023" s="20">
        <v>43193</v>
      </c>
      <c r="M1023" t="s">
        <v>2459</v>
      </c>
      <c r="N1023">
        <v>1.75</v>
      </c>
      <c r="O1023">
        <v>1</v>
      </c>
      <c r="P1023" s="20">
        <v>42097</v>
      </c>
      <c r="Q1023" t="s">
        <v>126</v>
      </c>
      <c r="R1023" s="20">
        <v>41876</v>
      </c>
      <c r="S1023">
        <v>1</v>
      </c>
      <c r="T1023" s="20">
        <v>43193</v>
      </c>
      <c r="U1023" t="s">
        <v>126</v>
      </c>
      <c r="V1023">
        <v>0</v>
      </c>
      <c r="W1023">
        <v>0</v>
      </c>
      <c r="X1023">
        <v>0</v>
      </c>
      <c r="Y1023" t="str">
        <f>Tableau_Lancer_la_requête_à_partir_de_dbfin01[[#This Row],[CATEG_ISSUER]]</f>
        <v>Corporate</v>
      </c>
    </row>
    <row r="1024" spans="1:25" x14ac:dyDescent="0.25">
      <c r="A1024" t="s">
        <v>2460</v>
      </c>
      <c r="B1024" t="s">
        <v>648</v>
      </c>
      <c r="C1024" t="s">
        <v>160</v>
      </c>
      <c r="D1024">
        <v>6</v>
      </c>
      <c r="E1024" t="s">
        <v>126</v>
      </c>
      <c r="F1024" t="s">
        <v>746</v>
      </c>
      <c r="G1024" t="s">
        <v>126</v>
      </c>
      <c r="H1024" t="s">
        <v>107</v>
      </c>
      <c r="I1024" t="s">
        <v>131</v>
      </c>
      <c r="J1024" t="s">
        <v>131</v>
      </c>
      <c r="K1024" s="20">
        <v>43115</v>
      </c>
      <c r="L1024" s="20">
        <v>43115</v>
      </c>
      <c r="M1024" t="s">
        <v>2461</v>
      </c>
      <c r="N1024">
        <v>1.75</v>
      </c>
      <c r="O1024">
        <v>1</v>
      </c>
      <c r="P1024" s="20">
        <v>41654</v>
      </c>
      <c r="Q1024" t="s">
        <v>126</v>
      </c>
      <c r="R1024" s="20">
        <v>41876</v>
      </c>
      <c r="S1024">
        <v>1</v>
      </c>
      <c r="T1024" s="20">
        <v>43115</v>
      </c>
      <c r="U1024" t="s">
        <v>126</v>
      </c>
      <c r="V1024">
        <v>0</v>
      </c>
      <c r="W1024">
        <v>0</v>
      </c>
      <c r="X1024">
        <v>0</v>
      </c>
      <c r="Y1024" t="str">
        <f>Tableau_Lancer_la_requête_à_partir_de_dbfin01[[#This Row],[CATEG_ISSUER]]</f>
        <v>Finance</v>
      </c>
    </row>
    <row r="1025" spans="1:25" x14ac:dyDescent="0.25">
      <c r="A1025" t="s">
        <v>2462</v>
      </c>
      <c r="B1025" t="s">
        <v>648</v>
      </c>
      <c r="C1025" t="s">
        <v>160</v>
      </c>
      <c r="D1025">
        <v>6</v>
      </c>
      <c r="E1025" t="s">
        <v>126</v>
      </c>
      <c r="F1025" t="s">
        <v>746</v>
      </c>
      <c r="G1025" t="s">
        <v>126</v>
      </c>
      <c r="H1025" t="s">
        <v>107</v>
      </c>
      <c r="I1025" t="s">
        <v>131</v>
      </c>
      <c r="J1025" t="s">
        <v>131</v>
      </c>
      <c r="K1025" s="20">
        <v>43843</v>
      </c>
      <c r="L1025" s="20">
        <v>43843</v>
      </c>
      <c r="M1025" t="s">
        <v>2463</v>
      </c>
      <c r="N1025">
        <v>0.875</v>
      </c>
      <c r="O1025">
        <v>1</v>
      </c>
      <c r="P1025" s="20">
        <v>42382</v>
      </c>
      <c r="Q1025" t="s">
        <v>126</v>
      </c>
      <c r="R1025" s="20">
        <v>41876</v>
      </c>
      <c r="S1025">
        <v>1</v>
      </c>
      <c r="T1025" s="20">
        <v>43843</v>
      </c>
      <c r="U1025" t="s">
        <v>126</v>
      </c>
      <c r="V1025">
        <v>0</v>
      </c>
      <c r="W1025">
        <v>0</v>
      </c>
      <c r="X1025">
        <v>0</v>
      </c>
      <c r="Y1025" t="str">
        <f>Tableau_Lancer_la_requête_à_partir_de_dbfin01[[#This Row],[CATEG_ISSUER]]</f>
        <v>Finance</v>
      </c>
    </row>
    <row r="1026" spans="1:25" x14ac:dyDescent="0.25">
      <c r="A1026" t="s">
        <v>2464</v>
      </c>
      <c r="B1026" t="s">
        <v>1154</v>
      </c>
      <c r="C1026" t="s">
        <v>129</v>
      </c>
      <c r="D1026">
        <v>6</v>
      </c>
      <c r="E1026" t="s">
        <v>126</v>
      </c>
      <c r="F1026" t="s">
        <v>2465</v>
      </c>
      <c r="G1026" t="s">
        <v>126</v>
      </c>
      <c r="H1026" t="s">
        <v>107</v>
      </c>
      <c r="I1026" t="s">
        <v>131</v>
      </c>
      <c r="J1026" t="s">
        <v>131</v>
      </c>
      <c r="K1026" s="20">
        <v>43550</v>
      </c>
      <c r="L1026" s="20">
        <v>43550</v>
      </c>
      <c r="M1026" t="s">
        <v>2466</v>
      </c>
      <c r="N1026">
        <v>2.625</v>
      </c>
      <c r="O1026">
        <v>1</v>
      </c>
      <c r="P1026" s="20">
        <v>41359</v>
      </c>
      <c r="Q1026" t="s">
        <v>126</v>
      </c>
      <c r="R1026" s="20">
        <v>41876</v>
      </c>
      <c r="S1026">
        <v>1</v>
      </c>
      <c r="T1026" s="20">
        <v>43550</v>
      </c>
      <c r="U1026" t="s">
        <v>126</v>
      </c>
      <c r="V1026">
        <v>0</v>
      </c>
      <c r="W1026">
        <v>0</v>
      </c>
      <c r="X1026">
        <v>0</v>
      </c>
      <c r="Y1026" t="str">
        <f>Tableau_Lancer_la_requête_à_partir_de_dbfin01[[#This Row],[CATEG_ISSUER]]</f>
        <v>Corporate</v>
      </c>
    </row>
    <row r="1027" spans="1:25" x14ac:dyDescent="0.25">
      <c r="A1027" t="s">
        <v>2467</v>
      </c>
      <c r="B1027" t="s">
        <v>244</v>
      </c>
      <c r="C1027" t="s">
        <v>129</v>
      </c>
      <c r="D1027">
        <v>9</v>
      </c>
      <c r="E1027" t="s">
        <v>126</v>
      </c>
      <c r="F1027" t="s">
        <v>245</v>
      </c>
      <c r="G1027" t="s">
        <v>126</v>
      </c>
      <c r="H1027" t="s">
        <v>107</v>
      </c>
      <c r="I1027" t="s">
        <v>131</v>
      </c>
      <c r="J1027" t="s">
        <v>131</v>
      </c>
      <c r="K1027" s="20">
        <v>42898</v>
      </c>
      <c r="L1027" s="20">
        <v>42898</v>
      </c>
      <c r="M1027" t="s">
        <v>2468</v>
      </c>
      <c r="N1027">
        <v>5.125</v>
      </c>
      <c r="O1027">
        <v>1</v>
      </c>
      <c r="P1027" s="20">
        <v>39611</v>
      </c>
      <c r="Q1027" t="s">
        <v>126</v>
      </c>
      <c r="R1027" s="20">
        <v>41876</v>
      </c>
      <c r="S1027">
        <v>1</v>
      </c>
      <c r="T1027" s="20">
        <v>42898</v>
      </c>
      <c r="U1027" t="s">
        <v>126</v>
      </c>
      <c r="V1027">
        <v>0</v>
      </c>
      <c r="W1027">
        <v>0</v>
      </c>
      <c r="X1027">
        <v>0</v>
      </c>
      <c r="Y1027" t="str">
        <f>Tableau_Lancer_la_requête_à_partir_de_dbfin01[[#This Row],[CATEG_ISSUER]]</f>
        <v>Corporate</v>
      </c>
    </row>
    <row r="1028" spans="1:25" x14ac:dyDescent="0.25">
      <c r="A1028" t="s">
        <v>2469</v>
      </c>
      <c r="B1028" t="s">
        <v>244</v>
      </c>
      <c r="C1028" t="s">
        <v>129</v>
      </c>
      <c r="D1028">
        <v>9</v>
      </c>
      <c r="E1028" t="s">
        <v>126</v>
      </c>
      <c r="F1028" t="s">
        <v>245</v>
      </c>
      <c r="G1028" t="s">
        <v>126</v>
      </c>
      <c r="H1028" t="s">
        <v>107</v>
      </c>
      <c r="I1028" t="s">
        <v>131</v>
      </c>
      <c r="J1028" t="s">
        <v>131</v>
      </c>
      <c r="K1028" s="20">
        <v>42657</v>
      </c>
      <c r="L1028" s="20">
        <v>42657</v>
      </c>
      <c r="M1028" t="s">
        <v>2470</v>
      </c>
      <c r="N1028">
        <v>4.625</v>
      </c>
      <c r="O1028">
        <v>1</v>
      </c>
      <c r="P1028" s="20">
        <v>40465</v>
      </c>
      <c r="Q1028" t="s">
        <v>126</v>
      </c>
      <c r="R1028" s="20">
        <v>41876</v>
      </c>
      <c r="S1028">
        <v>1</v>
      </c>
      <c r="T1028" s="20">
        <v>42657</v>
      </c>
      <c r="U1028" t="s">
        <v>126</v>
      </c>
      <c r="V1028">
        <v>0</v>
      </c>
      <c r="W1028">
        <v>0</v>
      </c>
      <c r="X1028">
        <v>0</v>
      </c>
      <c r="Y1028" t="str">
        <f>Tableau_Lancer_la_requête_à_partir_de_dbfin01[[#This Row],[CATEG_ISSUER]]</f>
        <v>Corporate</v>
      </c>
    </row>
    <row r="1029" spans="1:25" x14ac:dyDescent="0.25">
      <c r="A1029" t="s">
        <v>2471</v>
      </c>
      <c r="B1029" t="s">
        <v>157</v>
      </c>
      <c r="C1029" t="s">
        <v>129</v>
      </c>
      <c r="D1029">
        <v>6</v>
      </c>
      <c r="E1029" t="s">
        <v>126</v>
      </c>
      <c r="F1029" t="s">
        <v>2472</v>
      </c>
      <c r="G1029" t="s">
        <v>126</v>
      </c>
      <c r="H1029" t="s">
        <v>107</v>
      </c>
      <c r="I1029" t="s">
        <v>131</v>
      </c>
      <c r="J1029" t="s">
        <v>131</v>
      </c>
      <c r="K1029" s="20">
        <v>42765</v>
      </c>
      <c r="L1029" s="20">
        <v>42765</v>
      </c>
      <c r="M1029" t="s">
        <v>2473</v>
      </c>
      <c r="N1029">
        <v>8.625</v>
      </c>
      <c r="O1029">
        <v>1</v>
      </c>
      <c r="P1029" s="20">
        <v>40208</v>
      </c>
      <c r="Q1029" t="s">
        <v>126</v>
      </c>
      <c r="R1029" s="20">
        <v>41876</v>
      </c>
      <c r="S1029">
        <v>1</v>
      </c>
      <c r="T1029" s="20">
        <v>42765</v>
      </c>
      <c r="U1029" t="s">
        <v>126</v>
      </c>
      <c r="V1029">
        <v>0</v>
      </c>
      <c r="W1029">
        <v>0</v>
      </c>
      <c r="X1029">
        <v>0</v>
      </c>
      <c r="Y1029" t="str">
        <f>Tableau_Lancer_la_requête_à_partir_de_dbfin01[[#This Row],[CATEG_ISSUER]]</f>
        <v>Corporate</v>
      </c>
    </row>
    <row r="1030" spans="1:25" x14ac:dyDescent="0.25">
      <c r="A1030" t="s">
        <v>2474</v>
      </c>
      <c r="B1030" t="s">
        <v>157</v>
      </c>
      <c r="C1030" t="s">
        <v>129</v>
      </c>
      <c r="D1030">
        <v>6</v>
      </c>
      <c r="E1030" t="s">
        <v>126</v>
      </c>
      <c r="F1030" t="s">
        <v>2472</v>
      </c>
      <c r="G1030" t="s">
        <v>126</v>
      </c>
      <c r="H1030" t="s">
        <v>107</v>
      </c>
      <c r="I1030" t="s">
        <v>131</v>
      </c>
      <c r="J1030" t="s">
        <v>131</v>
      </c>
      <c r="K1030" s="20">
        <v>43216</v>
      </c>
      <c r="L1030" s="20">
        <v>43216</v>
      </c>
      <c r="M1030" t="s">
        <v>2475</v>
      </c>
      <c r="N1030">
        <v>4</v>
      </c>
      <c r="O1030">
        <v>1</v>
      </c>
      <c r="P1030" s="20">
        <v>40659</v>
      </c>
      <c r="Q1030" t="s">
        <v>126</v>
      </c>
      <c r="R1030" s="20">
        <v>41876</v>
      </c>
      <c r="S1030">
        <v>1</v>
      </c>
      <c r="T1030" s="20">
        <v>43216</v>
      </c>
      <c r="U1030" t="s">
        <v>126</v>
      </c>
      <c r="V1030">
        <v>0</v>
      </c>
      <c r="W1030">
        <v>0</v>
      </c>
      <c r="X1030">
        <v>0</v>
      </c>
      <c r="Y1030" t="str">
        <f>Tableau_Lancer_la_requête_à_partir_de_dbfin01[[#This Row],[CATEG_ISSUER]]</f>
        <v>Corporate</v>
      </c>
    </row>
    <row r="1031" spans="1:25" x14ac:dyDescent="0.25">
      <c r="A1031" t="s">
        <v>2476</v>
      </c>
      <c r="B1031" t="s">
        <v>157</v>
      </c>
      <c r="C1031" t="s">
        <v>129</v>
      </c>
      <c r="D1031">
        <v>6</v>
      </c>
      <c r="E1031" t="s">
        <v>126</v>
      </c>
      <c r="F1031" t="s">
        <v>2472</v>
      </c>
      <c r="G1031" t="s">
        <v>126</v>
      </c>
      <c r="H1031" t="s">
        <v>107</v>
      </c>
      <c r="I1031" t="s">
        <v>131</v>
      </c>
      <c r="J1031" t="s">
        <v>131</v>
      </c>
      <c r="K1031" s="20">
        <v>42818</v>
      </c>
      <c r="L1031" s="20">
        <v>42818</v>
      </c>
      <c r="M1031" t="s">
        <v>2477</v>
      </c>
      <c r="N1031">
        <v>1.25</v>
      </c>
      <c r="O1031">
        <v>1</v>
      </c>
      <c r="P1031" s="20">
        <v>41357</v>
      </c>
      <c r="Q1031" t="s">
        <v>126</v>
      </c>
      <c r="R1031" s="20">
        <v>41876</v>
      </c>
      <c r="S1031">
        <v>1</v>
      </c>
      <c r="T1031" s="20">
        <v>42818</v>
      </c>
      <c r="U1031" t="s">
        <v>126</v>
      </c>
      <c r="V1031">
        <v>0</v>
      </c>
      <c r="W1031">
        <v>0</v>
      </c>
      <c r="X1031">
        <v>0</v>
      </c>
      <c r="Y1031" t="str">
        <f>Tableau_Lancer_la_requête_à_partir_de_dbfin01[[#This Row],[CATEG_ISSUER]]</f>
        <v>Corporate</v>
      </c>
    </row>
    <row r="1032" spans="1:25" x14ac:dyDescent="0.25">
      <c r="A1032" t="s">
        <v>2478</v>
      </c>
      <c r="B1032" t="s">
        <v>157</v>
      </c>
      <c r="C1032" t="s">
        <v>129</v>
      </c>
      <c r="D1032">
        <v>6</v>
      </c>
      <c r="E1032" t="s">
        <v>126</v>
      </c>
      <c r="F1032" t="s">
        <v>2472</v>
      </c>
      <c r="G1032" t="s">
        <v>126</v>
      </c>
      <c r="H1032" t="s">
        <v>107</v>
      </c>
      <c r="I1032" t="s">
        <v>131</v>
      </c>
      <c r="J1032" t="s">
        <v>131</v>
      </c>
      <c r="K1032" s="20">
        <v>43815</v>
      </c>
      <c r="L1032" s="20">
        <v>43815</v>
      </c>
      <c r="M1032" t="s">
        <v>2479</v>
      </c>
      <c r="N1032">
        <v>2</v>
      </c>
      <c r="O1032">
        <v>1</v>
      </c>
      <c r="P1032" s="20">
        <v>41259</v>
      </c>
      <c r="Q1032" t="s">
        <v>126</v>
      </c>
      <c r="R1032" s="20">
        <v>41876</v>
      </c>
      <c r="S1032">
        <v>1</v>
      </c>
      <c r="T1032" s="20">
        <v>43815</v>
      </c>
      <c r="U1032" t="s">
        <v>126</v>
      </c>
      <c r="V1032">
        <v>0</v>
      </c>
      <c r="W1032">
        <v>0</v>
      </c>
      <c r="X1032">
        <v>0</v>
      </c>
      <c r="Y1032" t="str">
        <f>Tableau_Lancer_la_requête_à_partir_de_dbfin01[[#This Row],[CATEG_ISSUER]]</f>
        <v>Corporate</v>
      </c>
    </row>
    <row r="1033" spans="1:25" x14ac:dyDescent="0.25">
      <c r="A1033" t="s">
        <v>2480</v>
      </c>
      <c r="B1033" t="s">
        <v>110</v>
      </c>
      <c r="C1033" t="s">
        <v>129</v>
      </c>
      <c r="D1033">
        <v>5</v>
      </c>
      <c r="E1033" t="s">
        <v>126</v>
      </c>
      <c r="F1033" t="s">
        <v>288</v>
      </c>
      <c r="G1033" t="s">
        <v>126</v>
      </c>
      <c r="H1033" t="s">
        <v>107</v>
      </c>
      <c r="I1033" t="s">
        <v>131</v>
      </c>
      <c r="J1033" t="s">
        <v>131</v>
      </c>
      <c r="K1033" s="20">
        <v>43196</v>
      </c>
      <c r="L1033" s="20">
        <v>43196</v>
      </c>
      <c r="M1033" t="s">
        <v>2481</v>
      </c>
      <c r="N1033">
        <v>4</v>
      </c>
      <c r="O1033">
        <v>1</v>
      </c>
      <c r="P1033" s="20">
        <v>41005</v>
      </c>
      <c r="Q1033" t="s">
        <v>126</v>
      </c>
      <c r="R1033" s="20">
        <v>41876</v>
      </c>
      <c r="S1033">
        <v>1</v>
      </c>
      <c r="T1033" s="20">
        <v>43196</v>
      </c>
      <c r="U1033" t="s">
        <v>126</v>
      </c>
      <c r="V1033">
        <v>0</v>
      </c>
      <c r="W1033">
        <v>0</v>
      </c>
      <c r="X1033">
        <v>0</v>
      </c>
      <c r="Y1033" t="str">
        <f>Tableau_Lancer_la_requête_à_partir_de_dbfin01[[#This Row],[CATEG_ISSUER]]</f>
        <v>Corporate</v>
      </c>
    </row>
    <row r="1034" spans="1:25" x14ac:dyDescent="0.25">
      <c r="A1034" t="s">
        <v>2482</v>
      </c>
      <c r="B1034" t="s">
        <v>128</v>
      </c>
      <c r="C1034" t="s">
        <v>129</v>
      </c>
      <c r="D1034">
        <v>9</v>
      </c>
      <c r="E1034" t="s">
        <v>126</v>
      </c>
      <c r="F1034" t="s">
        <v>2483</v>
      </c>
      <c r="G1034" t="s">
        <v>126</v>
      </c>
      <c r="H1034" t="s">
        <v>107</v>
      </c>
      <c r="I1034" t="s">
        <v>131</v>
      </c>
      <c r="J1034" t="s">
        <v>131</v>
      </c>
      <c r="K1034" s="20">
        <v>42761</v>
      </c>
      <c r="L1034" s="20">
        <v>42761</v>
      </c>
      <c r="M1034" t="s">
        <v>2484</v>
      </c>
      <c r="N1034">
        <v>1.125</v>
      </c>
      <c r="O1034">
        <v>1</v>
      </c>
      <c r="P1034" s="20">
        <v>42030</v>
      </c>
      <c r="Q1034" t="s">
        <v>126</v>
      </c>
      <c r="R1034" s="20">
        <v>41876</v>
      </c>
      <c r="S1034">
        <v>1</v>
      </c>
      <c r="T1034" s="20">
        <v>42761</v>
      </c>
      <c r="U1034" t="s">
        <v>126</v>
      </c>
      <c r="V1034">
        <v>0</v>
      </c>
      <c r="W1034">
        <v>0</v>
      </c>
      <c r="X1034">
        <v>0</v>
      </c>
      <c r="Y1034" t="str">
        <f>Tableau_Lancer_la_requête_à_partir_de_dbfin01[[#This Row],[CATEG_ISSUER]]</f>
        <v>Corporate</v>
      </c>
    </row>
    <row r="1035" spans="1:25" x14ac:dyDescent="0.25">
      <c r="A1035" t="s">
        <v>2485</v>
      </c>
      <c r="B1035" t="s">
        <v>122</v>
      </c>
      <c r="C1035" t="s">
        <v>129</v>
      </c>
      <c r="D1035">
        <v>10</v>
      </c>
      <c r="E1035" t="s">
        <v>126</v>
      </c>
      <c r="F1035" t="s">
        <v>2486</v>
      </c>
      <c r="G1035" t="s">
        <v>126</v>
      </c>
      <c r="H1035" t="s">
        <v>107</v>
      </c>
      <c r="I1035" t="s">
        <v>131</v>
      </c>
      <c r="J1035" t="s">
        <v>131</v>
      </c>
      <c r="K1035" s="20">
        <v>42788</v>
      </c>
      <c r="L1035" s="20">
        <v>42788</v>
      </c>
      <c r="M1035" t="s">
        <v>2487</v>
      </c>
      <c r="N1035">
        <v>4.25</v>
      </c>
      <c r="O1035">
        <v>1</v>
      </c>
      <c r="P1035" s="20">
        <v>40596</v>
      </c>
      <c r="Q1035" t="s">
        <v>126</v>
      </c>
      <c r="R1035" s="20">
        <v>41876</v>
      </c>
      <c r="S1035">
        <v>1</v>
      </c>
      <c r="T1035" s="20">
        <v>42788</v>
      </c>
      <c r="U1035" t="s">
        <v>126</v>
      </c>
      <c r="V1035">
        <v>0</v>
      </c>
      <c r="W1035">
        <v>0</v>
      </c>
      <c r="X1035">
        <v>0</v>
      </c>
      <c r="Y1035" t="str">
        <f>Tableau_Lancer_la_requête_à_partir_de_dbfin01[[#This Row],[CATEG_ISSUER]]</f>
        <v>Corporate</v>
      </c>
    </row>
    <row r="1036" spans="1:25" x14ac:dyDescent="0.25">
      <c r="A1036" t="s">
        <v>2488</v>
      </c>
      <c r="B1036" t="s">
        <v>122</v>
      </c>
      <c r="C1036" t="s">
        <v>129</v>
      </c>
      <c r="D1036">
        <v>10</v>
      </c>
      <c r="E1036" t="s">
        <v>126</v>
      </c>
      <c r="F1036" t="s">
        <v>2486</v>
      </c>
      <c r="G1036" t="s">
        <v>126</v>
      </c>
      <c r="H1036" t="s">
        <v>107</v>
      </c>
      <c r="I1036" t="s">
        <v>131</v>
      </c>
      <c r="J1036" t="s">
        <v>131</v>
      </c>
      <c r="K1036" s="20">
        <v>43525</v>
      </c>
      <c r="L1036" s="20">
        <v>43525</v>
      </c>
      <c r="M1036" t="s">
        <v>2489</v>
      </c>
      <c r="N1036">
        <v>3.375</v>
      </c>
      <c r="O1036">
        <v>1</v>
      </c>
      <c r="P1036" s="20">
        <v>41334</v>
      </c>
      <c r="Q1036" t="s">
        <v>126</v>
      </c>
      <c r="R1036" s="20">
        <v>41876</v>
      </c>
      <c r="S1036">
        <v>1</v>
      </c>
      <c r="T1036" s="20">
        <v>43525</v>
      </c>
      <c r="U1036" t="s">
        <v>126</v>
      </c>
      <c r="V1036">
        <v>0</v>
      </c>
      <c r="W1036">
        <v>0</v>
      </c>
      <c r="X1036">
        <v>0</v>
      </c>
      <c r="Y1036" t="str">
        <f>Tableau_Lancer_la_requête_à_partir_de_dbfin01[[#This Row],[CATEG_ISSUER]]</f>
        <v>Corporate</v>
      </c>
    </row>
    <row r="1037" spans="1:25" x14ac:dyDescent="0.25">
      <c r="A1037" t="s">
        <v>2490</v>
      </c>
      <c r="B1037" t="s">
        <v>122</v>
      </c>
      <c r="C1037" t="s">
        <v>129</v>
      </c>
      <c r="D1037">
        <v>10</v>
      </c>
      <c r="E1037" t="s">
        <v>126</v>
      </c>
      <c r="F1037" t="s">
        <v>2486</v>
      </c>
      <c r="G1037" t="s">
        <v>126</v>
      </c>
      <c r="H1037" t="s">
        <v>107</v>
      </c>
      <c r="I1037" t="s">
        <v>131</v>
      </c>
      <c r="J1037" t="s">
        <v>131</v>
      </c>
      <c r="K1037" s="20">
        <v>43231</v>
      </c>
      <c r="L1037" s="20">
        <v>43231</v>
      </c>
      <c r="M1037" t="s">
        <v>2491</v>
      </c>
      <c r="N1037">
        <v>2.25</v>
      </c>
      <c r="O1037">
        <v>1</v>
      </c>
      <c r="P1037" s="20">
        <v>41405</v>
      </c>
      <c r="Q1037" t="s">
        <v>126</v>
      </c>
      <c r="R1037" s="20">
        <v>41876</v>
      </c>
      <c r="S1037">
        <v>1</v>
      </c>
      <c r="T1037" s="20">
        <v>43231</v>
      </c>
      <c r="U1037" t="s">
        <v>126</v>
      </c>
      <c r="V1037">
        <v>0</v>
      </c>
      <c r="W1037">
        <v>0</v>
      </c>
      <c r="X1037">
        <v>0</v>
      </c>
      <c r="Y1037" t="str">
        <f>Tableau_Lancer_la_requête_à_partir_de_dbfin01[[#This Row],[CATEG_ISSUER]]</f>
        <v>Corporate</v>
      </c>
    </row>
    <row r="1038" spans="1:25" x14ac:dyDescent="0.25">
      <c r="A1038" t="s">
        <v>2492</v>
      </c>
      <c r="B1038" t="s">
        <v>110</v>
      </c>
      <c r="C1038" t="s">
        <v>160</v>
      </c>
      <c r="D1038">
        <v>9</v>
      </c>
      <c r="E1038" t="s">
        <v>126</v>
      </c>
      <c r="F1038" t="s">
        <v>2493</v>
      </c>
      <c r="G1038" t="s">
        <v>126</v>
      </c>
      <c r="H1038" t="s">
        <v>107</v>
      </c>
      <c r="I1038" t="s">
        <v>131</v>
      </c>
      <c r="J1038" t="s">
        <v>131</v>
      </c>
      <c r="K1038" s="20">
        <v>43550</v>
      </c>
      <c r="L1038" s="20">
        <v>43550</v>
      </c>
      <c r="M1038" t="s">
        <v>2494</v>
      </c>
      <c r="N1038">
        <v>4.125</v>
      </c>
      <c r="O1038">
        <v>1</v>
      </c>
      <c r="P1038" s="20">
        <v>41359</v>
      </c>
      <c r="Q1038" t="s">
        <v>126</v>
      </c>
      <c r="R1038" s="20">
        <v>41876</v>
      </c>
      <c r="S1038">
        <v>1</v>
      </c>
      <c r="T1038" s="20">
        <v>43550</v>
      </c>
      <c r="U1038" t="s">
        <v>126</v>
      </c>
      <c r="V1038">
        <v>0</v>
      </c>
      <c r="W1038">
        <v>0</v>
      </c>
      <c r="X1038">
        <v>0</v>
      </c>
      <c r="Y1038" t="str">
        <f>Tableau_Lancer_la_requête_à_partir_de_dbfin01[[#This Row],[CATEG_ISSUER]]</f>
        <v>Finance</v>
      </c>
    </row>
    <row r="1039" spans="1:25" x14ac:dyDescent="0.25">
      <c r="A1039" t="s">
        <v>2495</v>
      </c>
      <c r="B1039" t="s">
        <v>128</v>
      </c>
      <c r="C1039" t="s">
        <v>160</v>
      </c>
      <c r="D1039">
        <v>4</v>
      </c>
      <c r="E1039" t="s">
        <v>126</v>
      </c>
      <c r="F1039" t="s">
        <v>2496</v>
      </c>
      <c r="G1039" t="s">
        <v>126</v>
      </c>
      <c r="H1039" t="s">
        <v>107</v>
      </c>
      <c r="I1039" t="s">
        <v>131</v>
      </c>
      <c r="J1039" t="s">
        <v>131</v>
      </c>
      <c r="K1039" s="20">
        <v>42871</v>
      </c>
      <c r="L1039" s="20">
        <v>42871</v>
      </c>
      <c r="M1039" t="s">
        <v>2497</v>
      </c>
      <c r="N1039">
        <v>4.625</v>
      </c>
      <c r="O1039">
        <v>1</v>
      </c>
      <c r="P1039" s="20">
        <v>39584</v>
      </c>
      <c r="Q1039" t="s">
        <v>126</v>
      </c>
      <c r="R1039" s="20">
        <v>41876</v>
      </c>
      <c r="S1039">
        <v>1</v>
      </c>
      <c r="T1039" s="20">
        <v>42871</v>
      </c>
      <c r="U1039" t="s">
        <v>126</v>
      </c>
      <c r="V1039">
        <v>0</v>
      </c>
      <c r="W1039">
        <v>0</v>
      </c>
      <c r="X1039">
        <v>0</v>
      </c>
      <c r="Y1039" t="str">
        <f>Tableau_Lancer_la_requête_à_partir_de_dbfin01[[#This Row],[CATEG_ISSUER]]</f>
        <v>Finance</v>
      </c>
    </row>
    <row r="1040" spans="1:25" x14ac:dyDescent="0.25">
      <c r="A1040" t="s">
        <v>2498</v>
      </c>
      <c r="B1040" t="s">
        <v>128</v>
      </c>
      <c r="C1040" t="s">
        <v>160</v>
      </c>
      <c r="D1040">
        <v>4</v>
      </c>
      <c r="E1040" t="s">
        <v>126</v>
      </c>
      <c r="F1040" t="s">
        <v>2496</v>
      </c>
      <c r="G1040" t="s">
        <v>126</v>
      </c>
      <c r="H1040" t="s">
        <v>107</v>
      </c>
      <c r="I1040" t="s">
        <v>131</v>
      </c>
      <c r="J1040" t="s">
        <v>131</v>
      </c>
      <c r="K1040" s="20">
        <v>43738</v>
      </c>
      <c r="L1040" s="20">
        <v>43738</v>
      </c>
      <c r="M1040" t="s">
        <v>2499</v>
      </c>
      <c r="N1040">
        <v>2.375</v>
      </c>
      <c r="O1040">
        <v>1</v>
      </c>
      <c r="P1040" s="20">
        <v>41547</v>
      </c>
      <c r="Q1040" t="s">
        <v>126</v>
      </c>
      <c r="R1040" s="20">
        <v>41876</v>
      </c>
      <c r="S1040">
        <v>1</v>
      </c>
      <c r="T1040" s="20">
        <v>43738</v>
      </c>
      <c r="U1040" t="s">
        <v>126</v>
      </c>
      <c r="V1040">
        <v>0</v>
      </c>
      <c r="W1040">
        <v>0</v>
      </c>
      <c r="X1040">
        <v>0</v>
      </c>
      <c r="Y1040" t="str">
        <f>Tableau_Lancer_la_requête_à_partir_de_dbfin01[[#This Row],[CATEG_ISSUER]]</f>
        <v>Finance</v>
      </c>
    </row>
    <row r="1041" spans="1:25" x14ac:dyDescent="0.25">
      <c r="A1041" t="s">
        <v>2500</v>
      </c>
      <c r="B1041" t="s">
        <v>807</v>
      </c>
      <c r="C1041" t="s">
        <v>129</v>
      </c>
      <c r="D1041">
        <v>9</v>
      </c>
      <c r="E1041" t="s">
        <v>126</v>
      </c>
      <c r="F1041" t="s">
        <v>2501</v>
      </c>
      <c r="G1041" t="s">
        <v>126</v>
      </c>
      <c r="H1041" t="s">
        <v>107</v>
      </c>
      <c r="I1041" t="s">
        <v>131</v>
      </c>
      <c r="J1041" t="s">
        <v>131</v>
      </c>
      <c r="K1041" s="20">
        <v>43742</v>
      </c>
      <c r="L1041" s="20">
        <v>43742</v>
      </c>
      <c r="M1041" t="s">
        <v>2502</v>
      </c>
      <c r="N1041">
        <v>2.75</v>
      </c>
      <c r="O1041">
        <v>1</v>
      </c>
      <c r="P1041" s="20">
        <v>41551</v>
      </c>
      <c r="Q1041" t="s">
        <v>126</v>
      </c>
      <c r="R1041" s="20">
        <v>41876</v>
      </c>
      <c r="S1041">
        <v>1</v>
      </c>
      <c r="T1041" s="20">
        <v>43742</v>
      </c>
      <c r="U1041" t="s">
        <v>126</v>
      </c>
      <c r="V1041">
        <v>0</v>
      </c>
      <c r="W1041">
        <v>0</v>
      </c>
      <c r="X1041">
        <v>0</v>
      </c>
      <c r="Y1041" t="str">
        <f>Tableau_Lancer_la_requête_à_partir_de_dbfin01[[#This Row],[CATEG_ISSUER]]</f>
        <v>Corporate</v>
      </c>
    </row>
    <row r="1042" spans="1:25" x14ac:dyDescent="0.25">
      <c r="A1042" t="s">
        <v>2503</v>
      </c>
      <c r="B1042" t="s">
        <v>1239</v>
      </c>
      <c r="C1042" t="s">
        <v>160</v>
      </c>
      <c r="D1042">
        <v>6</v>
      </c>
      <c r="E1042" t="s">
        <v>126</v>
      </c>
      <c r="F1042" t="s">
        <v>2504</v>
      </c>
      <c r="G1042" t="s">
        <v>126</v>
      </c>
      <c r="H1042" t="s">
        <v>107</v>
      </c>
      <c r="I1042" t="s">
        <v>131</v>
      </c>
      <c r="J1042" t="s">
        <v>131</v>
      </c>
      <c r="K1042" s="20">
        <v>43152</v>
      </c>
      <c r="L1042" s="20">
        <v>43152</v>
      </c>
      <c r="M1042" t="s">
        <v>2505</v>
      </c>
      <c r="N1042">
        <v>2.125</v>
      </c>
      <c r="O1042">
        <v>1</v>
      </c>
      <c r="P1042" s="20">
        <v>41691</v>
      </c>
      <c r="Q1042" t="s">
        <v>126</v>
      </c>
      <c r="R1042" s="20">
        <v>41876</v>
      </c>
      <c r="S1042">
        <v>1</v>
      </c>
      <c r="T1042" s="20">
        <v>43152</v>
      </c>
      <c r="U1042" t="s">
        <v>126</v>
      </c>
      <c r="V1042">
        <v>0</v>
      </c>
      <c r="W1042">
        <v>0</v>
      </c>
      <c r="X1042">
        <v>0</v>
      </c>
      <c r="Y1042" t="str">
        <f>Tableau_Lancer_la_requête_à_partir_de_dbfin01[[#This Row],[CATEG_ISSUER]]</f>
        <v>Finance</v>
      </c>
    </row>
    <row r="1043" spans="1:25" x14ac:dyDescent="0.25">
      <c r="A1043" t="s">
        <v>2506</v>
      </c>
      <c r="B1043" t="s">
        <v>1239</v>
      </c>
      <c r="C1043" t="s">
        <v>160</v>
      </c>
      <c r="D1043">
        <v>6</v>
      </c>
      <c r="E1043" t="s">
        <v>126</v>
      </c>
      <c r="F1043" t="s">
        <v>2504</v>
      </c>
      <c r="G1043" t="s">
        <v>126</v>
      </c>
      <c r="H1043" t="s">
        <v>107</v>
      </c>
      <c r="I1043" t="s">
        <v>131</v>
      </c>
      <c r="J1043" t="s">
        <v>131</v>
      </c>
      <c r="K1043" s="20">
        <v>43605</v>
      </c>
      <c r="L1043" s="20">
        <v>43605</v>
      </c>
      <c r="M1043" t="s">
        <v>2507</v>
      </c>
      <c r="N1043">
        <v>1.5</v>
      </c>
      <c r="O1043">
        <v>1</v>
      </c>
      <c r="P1043" s="20">
        <v>42144</v>
      </c>
      <c r="Q1043" t="s">
        <v>126</v>
      </c>
      <c r="R1043" s="20">
        <v>41876</v>
      </c>
      <c r="S1043">
        <v>1</v>
      </c>
      <c r="T1043" s="20">
        <v>43605</v>
      </c>
      <c r="U1043" t="s">
        <v>126</v>
      </c>
      <c r="V1043">
        <v>0</v>
      </c>
      <c r="W1043">
        <v>0</v>
      </c>
      <c r="X1043">
        <v>0</v>
      </c>
      <c r="Y1043" t="str">
        <f>Tableau_Lancer_la_requête_à_partir_de_dbfin01[[#This Row],[CATEG_ISSUER]]</f>
        <v>Finance</v>
      </c>
    </row>
    <row r="1044" spans="1:25" x14ac:dyDescent="0.25">
      <c r="A1044" t="s">
        <v>2508</v>
      </c>
      <c r="B1044" t="s">
        <v>110</v>
      </c>
      <c r="C1044" t="s">
        <v>129</v>
      </c>
      <c r="D1044">
        <v>8</v>
      </c>
      <c r="E1044" t="s">
        <v>126</v>
      </c>
      <c r="F1044" t="s">
        <v>290</v>
      </c>
      <c r="G1044" t="s">
        <v>126</v>
      </c>
      <c r="H1044" t="s">
        <v>107</v>
      </c>
      <c r="I1044" t="s">
        <v>131</v>
      </c>
      <c r="J1044" t="s">
        <v>131</v>
      </c>
      <c r="K1044" s="20">
        <v>43636</v>
      </c>
      <c r="L1044" s="20">
        <v>43636</v>
      </c>
      <c r="M1044" t="s">
        <v>2509</v>
      </c>
      <c r="N1044">
        <v>2.75</v>
      </c>
      <c r="O1044">
        <v>1</v>
      </c>
      <c r="P1044" s="20">
        <v>41445</v>
      </c>
      <c r="Q1044" t="s">
        <v>126</v>
      </c>
      <c r="R1044" s="20">
        <v>41876</v>
      </c>
      <c r="S1044">
        <v>1</v>
      </c>
      <c r="T1044" s="20">
        <v>43636</v>
      </c>
      <c r="U1044" t="s">
        <v>126</v>
      </c>
      <c r="V1044">
        <v>0</v>
      </c>
      <c r="W1044">
        <v>0</v>
      </c>
      <c r="X1044">
        <v>0</v>
      </c>
      <c r="Y1044" t="str">
        <f>Tableau_Lancer_la_requête_à_partir_de_dbfin01[[#This Row],[CATEG_ISSUER]]</f>
        <v>Corporate</v>
      </c>
    </row>
    <row r="1045" spans="1:25" x14ac:dyDescent="0.25">
      <c r="A1045" t="s">
        <v>2510</v>
      </c>
      <c r="B1045" t="s">
        <v>648</v>
      </c>
      <c r="C1045" t="s">
        <v>129</v>
      </c>
      <c r="D1045">
        <v>10</v>
      </c>
      <c r="E1045" t="s">
        <v>126</v>
      </c>
      <c r="F1045" t="s">
        <v>2511</v>
      </c>
      <c r="G1045" t="s">
        <v>126</v>
      </c>
      <c r="H1045" t="s">
        <v>107</v>
      </c>
      <c r="I1045" t="s">
        <v>131</v>
      </c>
      <c r="J1045" t="s">
        <v>131</v>
      </c>
      <c r="K1045" s="20">
        <v>42828</v>
      </c>
      <c r="L1045" s="20">
        <v>42828</v>
      </c>
      <c r="M1045" t="s">
        <v>2512</v>
      </c>
      <c r="N1045">
        <v>5.75</v>
      </c>
      <c r="O1045">
        <v>1</v>
      </c>
      <c r="P1045" s="20">
        <v>40636</v>
      </c>
      <c r="Q1045" t="s">
        <v>126</v>
      </c>
      <c r="R1045" s="20">
        <v>41876</v>
      </c>
      <c r="S1045">
        <v>1</v>
      </c>
      <c r="T1045" s="20">
        <v>42828</v>
      </c>
      <c r="U1045" t="s">
        <v>126</v>
      </c>
      <c r="V1045">
        <v>0</v>
      </c>
      <c r="W1045">
        <v>0</v>
      </c>
      <c r="X1045">
        <v>0</v>
      </c>
      <c r="Y1045" t="str">
        <f>Tableau_Lancer_la_requête_à_partir_de_dbfin01[[#This Row],[CATEG_ISSUER]]</f>
        <v>Corporate</v>
      </c>
    </row>
    <row r="1046" spans="1:25" x14ac:dyDescent="0.25">
      <c r="A1046" t="s">
        <v>2513</v>
      </c>
      <c r="B1046" t="s">
        <v>538</v>
      </c>
      <c r="C1046" t="s">
        <v>160</v>
      </c>
      <c r="D1046">
        <v>14</v>
      </c>
      <c r="E1046" t="s">
        <v>126</v>
      </c>
      <c r="F1046" t="s">
        <v>771</v>
      </c>
      <c r="G1046" t="s">
        <v>126</v>
      </c>
      <c r="H1046" t="s">
        <v>107</v>
      </c>
      <c r="I1046" t="s">
        <v>131</v>
      </c>
      <c r="J1046" t="s">
        <v>131</v>
      </c>
      <c r="K1046" s="20">
        <v>42447</v>
      </c>
      <c r="L1046" s="20">
        <v>42447</v>
      </c>
      <c r="M1046" t="s">
        <v>2514</v>
      </c>
      <c r="N1046">
        <v>4</v>
      </c>
      <c r="O1046">
        <v>2</v>
      </c>
      <c r="P1046" s="20">
        <v>40804</v>
      </c>
      <c r="Q1046" t="s">
        <v>126</v>
      </c>
      <c r="R1046" s="20">
        <v>41876</v>
      </c>
      <c r="S1046">
        <v>1</v>
      </c>
      <c r="T1046" s="20">
        <v>42447</v>
      </c>
      <c r="U1046" t="s">
        <v>126</v>
      </c>
      <c r="V1046">
        <v>0</v>
      </c>
      <c r="W1046">
        <v>0</v>
      </c>
      <c r="X1046">
        <v>0</v>
      </c>
      <c r="Y1046" t="str">
        <f>Tableau_Lancer_la_requête_à_partir_de_dbfin01[[#This Row],[CATEG_ISSUER]]</f>
        <v>Finance</v>
      </c>
    </row>
    <row r="1047" spans="1:25" x14ac:dyDescent="0.25">
      <c r="A1047" t="s">
        <v>2515</v>
      </c>
      <c r="B1047" t="s">
        <v>648</v>
      </c>
      <c r="C1047" t="s">
        <v>129</v>
      </c>
      <c r="D1047">
        <v>5</v>
      </c>
      <c r="E1047" t="s">
        <v>126</v>
      </c>
      <c r="F1047" t="s">
        <v>2516</v>
      </c>
      <c r="G1047" t="s">
        <v>126</v>
      </c>
      <c r="H1047" t="s">
        <v>107</v>
      </c>
      <c r="I1047" t="s">
        <v>131</v>
      </c>
      <c r="J1047" t="s">
        <v>131</v>
      </c>
      <c r="K1047" s="20">
        <v>43068</v>
      </c>
      <c r="L1047" s="20">
        <v>43068</v>
      </c>
      <c r="M1047" t="s">
        <v>2517</v>
      </c>
      <c r="N1047">
        <v>3.75</v>
      </c>
      <c r="O1047">
        <v>1</v>
      </c>
      <c r="P1047" s="20">
        <v>40876</v>
      </c>
      <c r="Q1047" t="s">
        <v>126</v>
      </c>
      <c r="R1047" s="20">
        <v>41876</v>
      </c>
      <c r="S1047">
        <v>1</v>
      </c>
      <c r="T1047" s="20">
        <v>43068</v>
      </c>
      <c r="U1047" t="s">
        <v>126</v>
      </c>
      <c r="V1047">
        <v>0</v>
      </c>
      <c r="W1047">
        <v>0</v>
      </c>
      <c r="X1047">
        <v>0</v>
      </c>
      <c r="Y1047" t="str">
        <f>Tableau_Lancer_la_requête_à_partir_de_dbfin01[[#This Row],[CATEG_ISSUER]]</f>
        <v>Corporate</v>
      </c>
    </row>
    <row r="1048" spans="1:25" x14ac:dyDescent="0.25">
      <c r="A1048" t="s">
        <v>2518</v>
      </c>
      <c r="B1048" t="s">
        <v>648</v>
      </c>
      <c r="C1048" t="s">
        <v>129</v>
      </c>
      <c r="D1048">
        <v>5</v>
      </c>
      <c r="E1048" t="s">
        <v>126</v>
      </c>
      <c r="F1048" t="s">
        <v>2516</v>
      </c>
      <c r="G1048" t="s">
        <v>126</v>
      </c>
      <c r="H1048" t="s">
        <v>107</v>
      </c>
      <c r="I1048" t="s">
        <v>131</v>
      </c>
      <c r="J1048" t="s">
        <v>131</v>
      </c>
      <c r="K1048" s="20">
        <v>43434</v>
      </c>
      <c r="L1048" s="20">
        <v>43434</v>
      </c>
      <c r="M1048" t="s">
        <v>2519</v>
      </c>
      <c r="N1048">
        <v>3.25</v>
      </c>
      <c r="O1048">
        <v>1</v>
      </c>
      <c r="P1048" s="20">
        <v>41243</v>
      </c>
      <c r="Q1048" t="s">
        <v>126</v>
      </c>
      <c r="R1048" s="20">
        <v>41876</v>
      </c>
      <c r="S1048">
        <v>1</v>
      </c>
      <c r="T1048" s="20">
        <v>43434</v>
      </c>
      <c r="U1048" t="s">
        <v>126</v>
      </c>
      <c r="V1048">
        <v>0</v>
      </c>
      <c r="W1048">
        <v>0</v>
      </c>
      <c r="X1048">
        <v>0</v>
      </c>
      <c r="Y1048" t="str">
        <f>Tableau_Lancer_la_requête_à_partir_de_dbfin01[[#This Row],[CATEG_ISSUER]]</f>
        <v>Corporate</v>
      </c>
    </row>
    <row r="1049" spans="1:25" x14ac:dyDescent="0.25">
      <c r="A1049" t="s">
        <v>2520</v>
      </c>
      <c r="B1049" t="s">
        <v>1239</v>
      </c>
      <c r="C1049" t="s">
        <v>160</v>
      </c>
      <c r="D1049">
        <v>6</v>
      </c>
      <c r="E1049" t="s">
        <v>126</v>
      </c>
      <c r="F1049" t="s">
        <v>2521</v>
      </c>
      <c r="G1049" t="s">
        <v>126</v>
      </c>
      <c r="H1049" t="s">
        <v>107</v>
      </c>
      <c r="I1049" t="s">
        <v>131</v>
      </c>
      <c r="J1049" t="s">
        <v>131</v>
      </c>
      <c r="K1049" s="20">
        <v>43361</v>
      </c>
      <c r="L1049" s="20">
        <v>43361</v>
      </c>
      <c r="M1049" t="s">
        <v>2522</v>
      </c>
      <c r="N1049">
        <v>2.5</v>
      </c>
      <c r="O1049">
        <v>1</v>
      </c>
      <c r="P1049" s="20">
        <v>41900</v>
      </c>
      <c r="Q1049" t="s">
        <v>126</v>
      </c>
      <c r="R1049" s="20">
        <v>41876</v>
      </c>
      <c r="S1049">
        <v>1</v>
      </c>
      <c r="T1049" s="20">
        <v>43361</v>
      </c>
      <c r="U1049" t="s">
        <v>126</v>
      </c>
      <c r="V1049">
        <v>0</v>
      </c>
      <c r="W1049">
        <v>0</v>
      </c>
      <c r="X1049">
        <v>0</v>
      </c>
      <c r="Y1049" t="str">
        <f>Tableau_Lancer_la_requête_à_partir_de_dbfin01[[#This Row],[CATEG_ISSUER]]</f>
        <v>Finance</v>
      </c>
    </row>
    <row r="1050" spans="1:25" x14ac:dyDescent="0.25">
      <c r="A1050" t="s">
        <v>2523</v>
      </c>
      <c r="B1050" t="s">
        <v>1239</v>
      </c>
      <c r="C1050" t="s">
        <v>160</v>
      </c>
      <c r="D1050">
        <v>6</v>
      </c>
      <c r="E1050" t="s">
        <v>126</v>
      </c>
      <c r="F1050" t="s">
        <v>2521</v>
      </c>
      <c r="G1050" t="s">
        <v>126</v>
      </c>
      <c r="H1050" t="s">
        <v>107</v>
      </c>
      <c r="I1050" t="s">
        <v>131</v>
      </c>
      <c r="J1050" t="s">
        <v>131</v>
      </c>
      <c r="K1050" s="20">
        <v>43724</v>
      </c>
      <c r="L1050" s="20">
        <v>43724</v>
      </c>
      <c r="M1050" t="s">
        <v>2524</v>
      </c>
      <c r="N1050">
        <v>1</v>
      </c>
      <c r="O1050">
        <v>1</v>
      </c>
      <c r="P1050" s="20">
        <v>42263</v>
      </c>
      <c r="Q1050" t="s">
        <v>126</v>
      </c>
      <c r="R1050" s="20">
        <v>41876</v>
      </c>
      <c r="S1050">
        <v>1</v>
      </c>
      <c r="T1050" s="20">
        <v>43724</v>
      </c>
      <c r="U1050" t="s">
        <v>126</v>
      </c>
      <c r="V1050">
        <v>0</v>
      </c>
      <c r="W1050">
        <v>0</v>
      </c>
      <c r="X1050">
        <v>0</v>
      </c>
      <c r="Y1050" t="str">
        <f>Tableau_Lancer_la_requête_à_partir_de_dbfin01[[#This Row],[CATEG_ISSUER]]</f>
        <v>Finance</v>
      </c>
    </row>
    <row r="1051" spans="1:25" x14ac:dyDescent="0.25">
      <c r="A1051" t="s">
        <v>2525</v>
      </c>
      <c r="B1051" t="s">
        <v>128</v>
      </c>
      <c r="C1051" t="s">
        <v>129</v>
      </c>
      <c r="D1051">
        <v>6</v>
      </c>
      <c r="E1051" t="s">
        <v>126</v>
      </c>
      <c r="F1051" t="s">
        <v>2526</v>
      </c>
      <c r="G1051" t="s">
        <v>126</v>
      </c>
      <c r="H1051" t="s">
        <v>107</v>
      </c>
      <c r="I1051" t="s">
        <v>131</v>
      </c>
      <c r="J1051" t="s">
        <v>131</v>
      </c>
      <c r="K1051" s="20">
        <v>42551</v>
      </c>
      <c r="L1051" s="20">
        <v>42551</v>
      </c>
      <c r="M1051" t="s">
        <v>2527</v>
      </c>
      <c r="N1051">
        <v>5.875</v>
      </c>
      <c r="O1051">
        <v>2</v>
      </c>
      <c r="P1051" s="20">
        <v>39081</v>
      </c>
      <c r="Q1051" t="s">
        <v>126</v>
      </c>
      <c r="R1051" s="20">
        <v>41876</v>
      </c>
      <c r="S1051">
        <v>1</v>
      </c>
      <c r="T1051" s="20">
        <v>42551</v>
      </c>
      <c r="U1051" t="s">
        <v>126</v>
      </c>
      <c r="V1051">
        <v>0</v>
      </c>
      <c r="W1051">
        <v>0</v>
      </c>
      <c r="X1051">
        <v>0</v>
      </c>
      <c r="Y1051" t="str">
        <f>Tableau_Lancer_la_requête_à_partir_de_dbfin01[[#This Row],[CATEG_ISSUER]]</f>
        <v>Corporate</v>
      </c>
    </row>
    <row r="1052" spans="1:25" x14ac:dyDescent="0.25">
      <c r="A1052" t="s">
        <v>2528</v>
      </c>
      <c r="B1052" t="s">
        <v>128</v>
      </c>
      <c r="C1052" t="s">
        <v>160</v>
      </c>
      <c r="D1052">
        <v>7</v>
      </c>
      <c r="E1052" t="s">
        <v>126</v>
      </c>
      <c r="F1052" t="s">
        <v>674</v>
      </c>
      <c r="G1052" t="s">
        <v>126</v>
      </c>
      <c r="H1052" t="s">
        <v>107</v>
      </c>
      <c r="I1052" t="s">
        <v>131</v>
      </c>
      <c r="J1052" t="s">
        <v>131</v>
      </c>
      <c r="K1052" s="20">
        <v>43587</v>
      </c>
      <c r="L1052" s="20">
        <v>43587</v>
      </c>
      <c r="M1052" t="s">
        <v>2529</v>
      </c>
      <c r="N1052">
        <v>5</v>
      </c>
      <c r="O1052">
        <v>1</v>
      </c>
      <c r="P1052" s="20">
        <v>39570</v>
      </c>
      <c r="Q1052" t="s">
        <v>126</v>
      </c>
      <c r="R1052" s="20">
        <v>41876</v>
      </c>
      <c r="S1052">
        <v>1</v>
      </c>
      <c r="T1052" s="20">
        <v>43587</v>
      </c>
      <c r="U1052" t="s">
        <v>126</v>
      </c>
      <c r="V1052">
        <v>0</v>
      </c>
      <c r="W1052">
        <v>0</v>
      </c>
      <c r="X1052">
        <v>0</v>
      </c>
      <c r="Y1052" t="str">
        <f>Tableau_Lancer_la_requête_à_partir_de_dbfin01[[#This Row],[CATEG_ISSUER]]</f>
        <v>Finance</v>
      </c>
    </row>
    <row r="1053" spans="1:25" x14ac:dyDescent="0.25">
      <c r="A1053" t="s">
        <v>2530</v>
      </c>
      <c r="B1053" t="s">
        <v>128</v>
      </c>
      <c r="C1053" t="s">
        <v>160</v>
      </c>
      <c r="D1053">
        <v>7</v>
      </c>
      <c r="E1053" t="s">
        <v>126</v>
      </c>
      <c r="F1053" t="s">
        <v>674</v>
      </c>
      <c r="G1053" t="s">
        <v>126</v>
      </c>
      <c r="H1053" t="s">
        <v>107</v>
      </c>
      <c r="I1053" t="s">
        <v>131</v>
      </c>
      <c r="J1053" t="s">
        <v>131</v>
      </c>
      <c r="K1053" s="20">
        <v>43010</v>
      </c>
      <c r="L1053" s="20">
        <v>43010</v>
      </c>
      <c r="M1053" t="s">
        <v>2531</v>
      </c>
      <c r="N1053">
        <v>5.5</v>
      </c>
      <c r="O1053">
        <v>1</v>
      </c>
      <c r="P1053" s="20">
        <v>39723</v>
      </c>
      <c r="Q1053" t="s">
        <v>126</v>
      </c>
      <c r="R1053" s="20">
        <v>41876</v>
      </c>
      <c r="S1053">
        <v>1</v>
      </c>
      <c r="T1053" s="20">
        <v>43010</v>
      </c>
      <c r="U1053" t="s">
        <v>126</v>
      </c>
      <c r="V1053">
        <v>0</v>
      </c>
      <c r="W1053">
        <v>0</v>
      </c>
      <c r="X1053">
        <v>0</v>
      </c>
      <c r="Y1053" t="str">
        <f>Tableau_Lancer_la_requête_à_partir_de_dbfin01[[#This Row],[CATEG_ISSUER]]</f>
        <v>Finance</v>
      </c>
    </row>
    <row r="1054" spans="1:25" x14ac:dyDescent="0.25">
      <c r="A1054" t="s">
        <v>2532</v>
      </c>
      <c r="B1054" t="s">
        <v>128</v>
      </c>
      <c r="C1054" t="s">
        <v>160</v>
      </c>
      <c r="D1054">
        <v>7</v>
      </c>
      <c r="E1054" t="s">
        <v>126</v>
      </c>
      <c r="F1054" t="s">
        <v>674</v>
      </c>
      <c r="G1054" t="s">
        <v>126</v>
      </c>
      <c r="H1054" t="s">
        <v>107</v>
      </c>
      <c r="I1054" t="s">
        <v>131</v>
      </c>
      <c r="J1054" t="s">
        <v>131</v>
      </c>
      <c r="K1054" s="20">
        <v>43462</v>
      </c>
      <c r="L1054" s="20">
        <v>43462</v>
      </c>
      <c r="M1054" t="s">
        <v>2533</v>
      </c>
      <c r="N1054">
        <v>6.5</v>
      </c>
      <c r="O1054">
        <v>1</v>
      </c>
      <c r="P1054" s="20">
        <v>40175</v>
      </c>
      <c r="Q1054" t="s">
        <v>126</v>
      </c>
      <c r="R1054" s="20">
        <v>41876</v>
      </c>
      <c r="S1054">
        <v>1</v>
      </c>
      <c r="T1054" s="20">
        <v>43462</v>
      </c>
      <c r="U1054" t="s">
        <v>126</v>
      </c>
      <c r="V1054">
        <v>0</v>
      </c>
      <c r="W1054">
        <v>0</v>
      </c>
      <c r="X1054">
        <v>0</v>
      </c>
      <c r="Y1054" t="str">
        <f>Tableau_Lancer_la_requête_à_partir_de_dbfin01[[#This Row],[CATEG_ISSUER]]</f>
        <v>Finance</v>
      </c>
    </row>
    <row r="1055" spans="1:25" x14ac:dyDescent="0.25">
      <c r="A1055" t="s">
        <v>2534</v>
      </c>
      <c r="B1055" t="s">
        <v>128</v>
      </c>
      <c r="C1055" t="s">
        <v>160</v>
      </c>
      <c r="D1055">
        <v>7</v>
      </c>
      <c r="E1055" t="s">
        <v>126</v>
      </c>
      <c r="F1055" t="s">
        <v>674</v>
      </c>
      <c r="G1055" t="s">
        <v>126</v>
      </c>
      <c r="H1055" t="s">
        <v>107</v>
      </c>
      <c r="I1055" t="s">
        <v>131</v>
      </c>
      <c r="J1055" t="s">
        <v>131</v>
      </c>
      <c r="K1055" s="20">
        <v>42999</v>
      </c>
      <c r="L1055" s="20">
        <v>42999</v>
      </c>
      <c r="M1055" t="s">
        <v>2535</v>
      </c>
      <c r="N1055">
        <v>3.75</v>
      </c>
      <c r="O1055">
        <v>1</v>
      </c>
      <c r="P1055" s="20">
        <v>41538</v>
      </c>
      <c r="Q1055" t="s">
        <v>126</v>
      </c>
      <c r="R1055" s="20">
        <v>41876</v>
      </c>
      <c r="S1055">
        <v>1</v>
      </c>
      <c r="T1055" s="20">
        <v>42999</v>
      </c>
      <c r="U1055" t="s">
        <v>126</v>
      </c>
      <c r="V1055">
        <v>0</v>
      </c>
      <c r="W1055">
        <v>0</v>
      </c>
      <c r="X1055">
        <v>0</v>
      </c>
      <c r="Y1055" t="str">
        <f>Tableau_Lancer_la_requête_à_partir_de_dbfin01[[#This Row],[CATEG_ISSUER]]</f>
        <v>Finance</v>
      </c>
    </row>
    <row r="1056" spans="1:25" x14ac:dyDescent="0.25">
      <c r="A1056" t="s">
        <v>2536</v>
      </c>
      <c r="B1056" t="s">
        <v>128</v>
      </c>
      <c r="C1056" t="s">
        <v>160</v>
      </c>
      <c r="D1056">
        <v>7</v>
      </c>
      <c r="E1056" t="s">
        <v>126</v>
      </c>
      <c r="F1056" t="s">
        <v>674</v>
      </c>
      <c r="G1056" t="s">
        <v>126</v>
      </c>
      <c r="H1056" t="s">
        <v>107</v>
      </c>
      <c r="I1056" t="s">
        <v>131</v>
      </c>
      <c r="J1056" t="s">
        <v>131</v>
      </c>
      <c r="K1056" s="20">
        <v>43171</v>
      </c>
      <c r="L1056" s="20">
        <v>43171</v>
      </c>
      <c r="M1056" t="s">
        <v>2537</v>
      </c>
      <c r="N1056">
        <v>2.25</v>
      </c>
      <c r="O1056">
        <v>1</v>
      </c>
      <c r="P1056" s="20">
        <v>41710</v>
      </c>
      <c r="Q1056" t="s">
        <v>126</v>
      </c>
      <c r="R1056" s="20">
        <v>41876</v>
      </c>
      <c r="S1056">
        <v>1</v>
      </c>
      <c r="T1056" s="20">
        <v>43171</v>
      </c>
      <c r="U1056" t="s">
        <v>126</v>
      </c>
      <c r="V1056">
        <v>0</v>
      </c>
      <c r="W1056">
        <v>0</v>
      </c>
      <c r="X1056">
        <v>0</v>
      </c>
      <c r="Y1056" t="str">
        <f>Tableau_Lancer_la_requête_à_partir_de_dbfin01[[#This Row],[CATEG_ISSUER]]</f>
        <v>Finance</v>
      </c>
    </row>
    <row r="1057" spans="1:25" x14ac:dyDescent="0.25">
      <c r="A1057" t="s">
        <v>2538</v>
      </c>
      <c r="B1057" t="s">
        <v>1239</v>
      </c>
      <c r="C1057" t="s">
        <v>160</v>
      </c>
      <c r="D1057">
        <v>9</v>
      </c>
      <c r="E1057" t="s">
        <v>126</v>
      </c>
      <c r="F1057" t="s">
        <v>2539</v>
      </c>
      <c r="G1057" t="s">
        <v>126</v>
      </c>
      <c r="H1057" t="s">
        <v>107</v>
      </c>
      <c r="I1057" t="s">
        <v>131</v>
      </c>
      <c r="J1057" t="s">
        <v>131</v>
      </c>
      <c r="K1057" s="20">
        <v>68539</v>
      </c>
      <c r="L1057" s="20">
        <v>42576</v>
      </c>
      <c r="M1057" t="s">
        <v>2540</v>
      </c>
      <c r="N1057">
        <v>4.8499999999999996</v>
      </c>
      <c r="O1057">
        <v>2</v>
      </c>
      <c r="P1057" s="20">
        <v>38923</v>
      </c>
      <c r="Q1057" t="s">
        <v>126</v>
      </c>
      <c r="R1057" s="20">
        <v>41876</v>
      </c>
      <c r="S1057">
        <v>1</v>
      </c>
      <c r="T1057" s="20">
        <v>42576</v>
      </c>
      <c r="U1057" t="s">
        <v>164</v>
      </c>
      <c r="V1057">
        <v>0</v>
      </c>
      <c r="W1057">
        <v>0</v>
      </c>
      <c r="X1057">
        <v>0</v>
      </c>
      <c r="Y1057" t="str">
        <f>Tableau_Lancer_la_requête_à_partir_de_dbfin01[[#This Row],[CATEG_ISSUER]]</f>
        <v>Finance</v>
      </c>
    </row>
    <row r="1058" spans="1:25" x14ac:dyDescent="0.25">
      <c r="A1058" t="s">
        <v>2541</v>
      </c>
      <c r="B1058" t="s">
        <v>1239</v>
      </c>
      <c r="C1058" t="s">
        <v>160</v>
      </c>
      <c r="D1058">
        <v>9</v>
      </c>
      <c r="E1058" t="s">
        <v>126</v>
      </c>
      <c r="F1058" t="s">
        <v>2539</v>
      </c>
      <c r="G1058" t="s">
        <v>126</v>
      </c>
      <c r="H1058" t="s">
        <v>107</v>
      </c>
      <c r="I1058" t="s">
        <v>131</v>
      </c>
      <c r="J1058" t="s">
        <v>131</v>
      </c>
      <c r="K1058" s="20">
        <v>68539</v>
      </c>
      <c r="L1058" s="20">
        <v>42760</v>
      </c>
      <c r="M1058" t="s">
        <v>2542</v>
      </c>
      <c r="N1058">
        <v>5.2709999999999999</v>
      </c>
      <c r="O1058">
        <v>2</v>
      </c>
      <c r="P1058" s="20">
        <v>39288</v>
      </c>
      <c r="Q1058" t="s">
        <v>126</v>
      </c>
      <c r="R1058" s="20">
        <v>41876</v>
      </c>
      <c r="S1058">
        <v>1</v>
      </c>
      <c r="T1058" s="20">
        <v>42760</v>
      </c>
      <c r="U1058" t="s">
        <v>164</v>
      </c>
      <c r="V1058">
        <v>0</v>
      </c>
      <c r="W1058">
        <v>0</v>
      </c>
      <c r="X1058">
        <v>0</v>
      </c>
      <c r="Y1058" t="str">
        <f>Tableau_Lancer_la_requête_à_partir_de_dbfin01[[#This Row],[CATEG_ISSUER]]</f>
        <v>Finance</v>
      </c>
    </row>
    <row r="1059" spans="1:25" x14ac:dyDescent="0.25">
      <c r="A1059" t="s">
        <v>2543</v>
      </c>
      <c r="B1059" t="s">
        <v>122</v>
      </c>
      <c r="C1059" t="s">
        <v>160</v>
      </c>
      <c r="D1059">
        <v>6</v>
      </c>
      <c r="E1059" t="s">
        <v>126</v>
      </c>
      <c r="F1059" t="s">
        <v>2544</v>
      </c>
      <c r="G1059" t="s">
        <v>126</v>
      </c>
      <c r="H1059" t="s">
        <v>107</v>
      </c>
      <c r="I1059" t="s">
        <v>131</v>
      </c>
      <c r="J1059" t="s">
        <v>131</v>
      </c>
      <c r="K1059" s="20">
        <v>68539</v>
      </c>
      <c r="L1059" s="20">
        <v>42898</v>
      </c>
      <c r="M1059" t="s">
        <v>2545</v>
      </c>
      <c r="N1059">
        <v>5.7670000000000003</v>
      </c>
      <c r="O1059">
        <v>1</v>
      </c>
      <c r="P1059" s="20">
        <v>39611</v>
      </c>
      <c r="Q1059" t="s">
        <v>126</v>
      </c>
      <c r="R1059" s="20">
        <v>41876</v>
      </c>
      <c r="S1059">
        <v>1</v>
      </c>
      <c r="T1059" s="20">
        <v>42898</v>
      </c>
      <c r="U1059" t="s">
        <v>164</v>
      </c>
      <c r="V1059">
        <v>0</v>
      </c>
      <c r="W1059">
        <v>0</v>
      </c>
      <c r="X1059">
        <v>0</v>
      </c>
      <c r="Y1059" t="str">
        <f>Tableau_Lancer_la_requête_à_partir_de_dbfin01[[#This Row],[CATEG_ISSUER]]</f>
        <v>Finance</v>
      </c>
    </row>
    <row r="1060" spans="1:25" x14ac:dyDescent="0.25">
      <c r="A1060" t="s">
        <v>2546</v>
      </c>
      <c r="B1060" t="s">
        <v>110</v>
      </c>
      <c r="C1060" t="s">
        <v>129</v>
      </c>
      <c r="D1060">
        <v>10</v>
      </c>
      <c r="E1060" t="s">
        <v>126</v>
      </c>
      <c r="F1060" t="s">
        <v>2547</v>
      </c>
      <c r="G1060" t="s">
        <v>126</v>
      </c>
      <c r="H1060" t="s">
        <v>107</v>
      </c>
      <c r="I1060" t="s">
        <v>131</v>
      </c>
      <c r="J1060" t="s">
        <v>131</v>
      </c>
      <c r="K1060" s="20">
        <v>42956</v>
      </c>
      <c r="L1060" s="20">
        <v>42956</v>
      </c>
      <c r="M1060" t="s">
        <v>2548</v>
      </c>
      <c r="N1060">
        <v>4.375</v>
      </c>
      <c r="O1060">
        <v>1</v>
      </c>
      <c r="P1060" s="20">
        <v>38938</v>
      </c>
      <c r="Q1060" t="s">
        <v>126</v>
      </c>
      <c r="R1060" s="20">
        <v>41876</v>
      </c>
      <c r="S1060">
        <v>1</v>
      </c>
      <c r="T1060" s="20">
        <v>42956</v>
      </c>
      <c r="U1060" t="s">
        <v>126</v>
      </c>
      <c r="V1060">
        <v>0</v>
      </c>
      <c r="W1060">
        <v>0</v>
      </c>
      <c r="X1060">
        <v>0</v>
      </c>
      <c r="Y1060" t="str">
        <f>Tableau_Lancer_la_requête_à_partir_de_dbfin01[[#This Row],[CATEG_ISSUER]]</f>
        <v>Corporate</v>
      </c>
    </row>
    <row r="1061" spans="1:25" x14ac:dyDescent="0.25">
      <c r="A1061" t="s">
        <v>2549</v>
      </c>
      <c r="B1061" t="s">
        <v>110</v>
      </c>
      <c r="C1061" t="s">
        <v>129</v>
      </c>
      <c r="D1061">
        <v>10</v>
      </c>
      <c r="E1061" t="s">
        <v>126</v>
      </c>
      <c r="F1061" t="s">
        <v>2547</v>
      </c>
      <c r="G1061" t="s">
        <v>126</v>
      </c>
      <c r="H1061" t="s">
        <v>107</v>
      </c>
      <c r="I1061" t="s">
        <v>131</v>
      </c>
      <c r="J1061" t="s">
        <v>131</v>
      </c>
      <c r="K1061" s="20">
        <v>42516</v>
      </c>
      <c r="L1061" s="20">
        <v>42516</v>
      </c>
      <c r="M1061" t="s">
        <v>2550</v>
      </c>
      <c r="N1061">
        <v>4.875</v>
      </c>
      <c r="O1061">
        <v>1</v>
      </c>
      <c r="P1061" s="20">
        <v>39228</v>
      </c>
      <c r="Q1061" t="s">
        <v>126</v>
      </c>
      <c r="R1061" s="20">
        <v>41876</v>
      </c>
      <c r="S1061">
        <v>1</v>
      </c>
      <c r="T1061" s="20">
        <v>42516</v>
      </c>
      <c r="U1061" t="s">
        <v>126</v>
      </c>
      <c r="V1061">
        <v>0</v>
      </c>
      <c r="W1061">
        <v>0</v>
      </c>
      <c r="X1061">
        <v>0</v>
      </c>
      <c r="Y1061" t="str">
        <f>Tableau_Lancer_la_requête_à_partir_de_dbfin01[[#This Row],[CATEG_ISSUER]]</f>
        <v>Corporate</v>
      </c>
    </row>
    <row r="1062" spans="1:25" x14ac:dyDescent="0.25">
      <c r="A1062" t="s">
        <v>2551</v>
      </c>
      <c r="B1062" t="s">
        <v>110</v>
      </c>
      <c r="C1062" t="s">
        <v>129</v>
      </c>
      <c r="D1062">
        <v>10</v>
      </c>
      <c r="E1062" t="s">
        <v>126</v>
      </c>
      <c r="F1062" t="s">
        <v>2547</v>
      </c>
      <c r="G1062" t="s">
        <v>126</v>
      </c>
      <c r="H1062" t="s">
        <v>107</v>
      </c>
      <c r="I1062" t="s">
        <v>131</v>
      </c>
      <c r="J1062" t="s">
        <v>131</v>
      </c>
      <c r="K1062" s="20">
        <v>43210</v>
      </c>
      <c r="L1062" s="20">
        <v>43210</v>
      </c>
      <c r="M1062" t="s">
        <v>2552</v>
      </c>
      <c r="N1062">
        <v>6.75</v>
      </c>
      <c r="O1062">
        <v>1</v>
      </c>
      <c r="P1062" s="20">
        <v>41019</v>
      </c>
      <c r="Q1062" t="s">
        <v>126</v>
      </c>
      <c r="R1062" s="20">
        <v>41876</v>
      </c>
      <c r="S1062">
        <v>1</v>
      </c>
      <c r="T1062" s="20">
        <v>43210</v>
      </c>
      <c r="U1062" t="s">
        <v>126</v>
      </c>
      <c r="V1062">
        <v>0</v>
      </c>
      <c r="W1062">
        <v>0</v>
      </c>
      <c r="X1062">
        <v>0</v>
      </c>
      <c r="Y1062" t="str">
        <f>Tableau_Lancer_la_requête_à_partir_de_dbfin01[[#This Row],[CATEG_ISSUER]]</f>
        <v>Corporate</v>
      </c>
    </row>
    <row r="1063" spans="1:25" x14ac:dyDescent="0.25">
      <c r="A1063" t="s">
        <v>2553</v>
      </c>
      <c r="B1063" t="s">
        <v>110</v>
      </c>
      <c r="C1063" t="s">
        <v>129</v>
      </c>
      <c r="D1063">
        <v>10</v>
      </c>
      <c r="E1063" t="s">
        <v>126</v>
      </c>
      <c r="F1063" t="s">
        <v>2547</v>
      </c>
      <c r="G1063" t="s">
        <v>126</v>
      </c>
      <c r="H1063" t="s">
        <v>107</v>
      </c>
      <c r="I1063" t="s">
        <v>131</v>
      </c>
      <c r="J1063" t="s">
        <v>131</v>
      </c>
      <c r="K1063" s="20">
        <v>43725</v>
      </c>
      <c r="L1063" s="20">
        <v>43725</v>
      </c>
      <c r="M1063" t="s">
        <v>2554</v>
      </c>
      <c r="N1063">
        <v>5.875</v>
      </c>
      <c r="O1063">
        <v>1</v>
      </c>
      <c r="P1063" s="20">
        <v>41534</v>
      </c>
      <c r="Q1063" t="s">
        <v>126</v>
      </c>
      <c r="R1063" s="20">
        <v>41876</v>
      </c>
      <c r="S1063">
        <v>1</v>
      </c>
      <c r="T1063" s="20">
        <v>43725</v>
      </c>
      <c r="U1063" t="s">
        <v>126</v>
      </c>
      <c r="V1063">
        <v>0</v>
      </c>
      <c r="W1063">
        <v>0</v>
      </c>
      <c r="X1063">
        <v>0</v>
      </c>
      <c r="Y1063" t="str">
        <f>Tableau_Lancer_la_requête_à_partir_de_dbfin01[[#This Row],[CATEG_ISSUER]]</f>
        <v>Corporate</v>
      </c>
    </row>
    <row r="1064" spans="1:25" x14ac:dyDescent="0.25">
      <c r="A1064" t="s">
        <v>2555</v>
      </c>
      <c r="B1064" t="s">
        <v>1239</v>
      </c>
      <c r="C1064" t="s">
        <v>160</v>
      </c>
      <c r="D1064">
        <v>7</v>
      </c>
      <c r="E1064" t="s">
        <v>126</v>
      </c>
      <c r="F1064" t="s">
        <v>2556</v>
      </c>
      <c r="G1064" t="s">
        <v>126</v>
      </c>
      <c r="H1064" t="s">
        <v>107</v>
      </c>
      <c r="I1064" t="s">
        <v>131</v>
      </c>
      <c r="J1064" t="s">
        <v>131</v>
      </c>
      <c r="K1064" s="20">
        <v>45103</v>
      </c>
      <c r="L1064" s="20">
        <v>43277</v>
      </c>
      <c r="M1064" t="s">
        <v>2557</v>
      </c>
      <c r="N1064">
        <v>6.75</v>
      </c>
      <c r="O1064">
        <v>1</v>
      </c>
      <c r="P1064" s="20">
        <v>39990</v>
      </c>
      <c r="Q1064" t="s">
        <v>126</v>
      </c>
      <c r="R1064" s="20">
        <v>41876</v>
      </c>
      <c r="S1064">
        <v>1</v>
      </c>
      <c r="T1064" s="20">
        <v>43277</v>
      </c>
      <c r="U1064" t="s">
        <v>164</v>
      </c>
      <c r="V1064">
        <v>0</v>
      </c>
      <c r="W1064">
        <v>0</v>
      </c>
      <c r="X1064">
        <v>0</v>
      </c>
      <c r="Y1064" t="str">
        <f>Tableau_Lancer_la_requête_à_partir_de_dbfin01[[#This Row],[CATEG_ISSUER]]</f>
        <v>Finance</v>
      </c>
    </row>
    <row r="1065" spans="1:25" x14ac:dyDescent="0.25">
      <c r="A1065" t="s">
        <v>2558</v>
      </c>
      <c r="B1065" t="s">
        <v>1239</v>
      </c>
      <c r="C1065" t="s">
        <v>160</v>
      </c>
      <c r="D1065">
        <v>4</v>
      </c>
      <c r="E1065" t="s">
        <v>126</v>
      </c>
      <c r="F1065" t="s">
        <v>2556</v>
      </c>
      <c r="G1065" t="s">
        <v>126</v>
      </c>
      <c r="H1065" t="s">
        <v>107</v>
      </c>
      <c r="I1065" t="s">
        <v>131</v>
      </c>
      <c r="J1065" t="s">
        <v>131</v>
      </c>
      <c r="K1065" s="20">
        <v>42566</v>
      </c>
      <c r="L1065" s="20">
        <v>42566</v>
      </c>
      <c r="M1065" t="s">
        <v>2559</v>
      </c>
      <c r="N1065">
        <v>4.75</v>
      </c>
      <c r="O1065">
        <v>1</v>
      </c>
      <c r="P1065" s="20">
        <v>40374</v>
      </c>
      <c r="Q1065" t="s">
        <v>126</v>
      </c>
      <c r="R1065" s="20">
        <v>41876</v>
      </c>
      <c r="S1065">
        <v>1</v>
      </c>
      <c r="T1065" s="20">
        <v>42566</v>
      </c>
      <c r="U1065" t="s">
        <v>126</v>
      </c>
      <c r="V1065">
        <v>0</v>
      </c>
      <c r="W1065">
        <v>0</v>
      </c>
      <c r="X1065">
        <v>0</v>
      </c>
      <c r="Y1065" t="str">
        <f>Tableau_Lancer_la_requête_à_partir_de_dbfin01[[#This Row],[CATEG_ISSUER]]</f>
        <v>Finance</v>
      </c>
    </row>
    <row r="1066" spans="1:25" x14ac:dyDescent="0.25">
      <c r="A1066" t="s">
        <v>2560</v>
      </c>
      <c r="B1066" t="s">
        <v>1239</v>
      </c>
      <c r="C1066" t="s">
        <v>160</v>
      </c>
      <c r="D1066">
        <v>7</v>
      </c>
      <c r="E1066" t="s">
        <v>126</v>
      </c>
      <c r="F1066" t="s">
        <v>2556</v>
      </c>
      <c r="G1066" t="s">
        <v>126</v>
      </c>
      <c r="H1066" t="s">
        <v>107</v>
      </c>
      <c r="I1066" t="s">
        <v>131</v>
      </c>
      <c r="J1066" t="s">
        <v>131</v>
      </c>
      <c r="K1066" s="20">
        <v>43871</v>
      </c>
      <c r="L1066" s="20">
        <v>43871</v>
      </c>
      <c r="M1066" t="s">
        <v>2561</v>
      </c>
      <c r="N1066">
        <v>4.625</v>
      </c>
      <c r="O1066">
        <v>1</v>
      </c>
      <c r="P1066" s="20">
        <v>40584</v>
      </c>
      <c r="Q1066" t="s">
        <v>126</v>
      </c>
      <c r="R1066" s="20">
        <v>41876</v>
      </c>
      <c r="S1066">
        <v>1</v>
      </c>
      <c r="T1066" s="20">
        <v>43871</v>
      </c>
      <c r="U1066" t="s">
        <v>164</v>
      </c>
      <c r="V1066">
        <v>0</v>
      </c>
      <c r="W1066">
        <v>0</v>
      </c>
      <c r="X1066">
        <v>0</v>
      </c>
      <c r="Y1066" t="str">
        <f>Tableau_Lancer_la_requête_à_partir_de_dbfin01[[#This Row],[CATEG_ISSUER]]</f>
        <v>Finance</v>
      </c>
    </row>
    <row r="1067" spans="1:25" x14ac:dyDescent="0.25">
      <c r="A1067" t="s">
        <v>2562</v>
      </c>
      <c r="B1067" t="s">
        <v>1239</v>
      </c>
      <c r="C1067" t="s">
        <v>160</v>
      </c>
      <c r="D1067">
        <v>4</v>
      </c>
      <c r="E1067" t="s">
        <v>126</v>
      </c>
      <c r="F1067" t="s">
        <v>2556</v>
      </c>
      <c r="G1067" t="s">
        <v>126</v>
      </c>
      <c r="H1067" t="s">
        <v>107</v>
      </c>
      <c r="I1067" t="s">
        <v>131</v>
      </c>
      <c r="J1067" t="s">
        <v>131</v>
      </c>
      <c r="K1067" s="20">
        <v>42741</v>
      </c>
      <c r="L1067" s="20">
        <v>42741</v>
      </c>
      <c r="M1067" t="s">
        <v>2563</v>
      </c>
      <c r="N1067">
        <v>3.75</v>
      </c>
      <c r="O1067">
        <v>1</v>
      </c>
      <c r="P1067" s="20">
        <v>40914</v>
      </c>
      <c r="Q1067" t="s">
        <v>126</v>
      </c>
      <c r="R1067" s="20">
        <v>41876</v>
      </c>
      <c r="S1067">
        <v>1</v>
      </c>
      <c r="T1067" s="20">
        <v>42741</v>
      </c>
      <c r="U1067" t="s">
        <v>126</v>
      </c>
      <c r="V1067">
        <v>0</v>
      </c>
      <c r="W1067">
        <v>0</v>
      </c>
      <c r="X1067">
        <v>0</v>
      </c>
      <c r="Y1067" t="str">
        <f>Tableau_Lancer_la_requête_à_partir_de_dbfin01[[#This Row],[CATEG_ISSUER]]</f>
        <v>Finance</v>
      </c>
    </row>
    <row r="1068" spans="1:25" x14ac:dyDescent="0.25">
      <c r="A1068" t="s">
        <v>2564</v>
      </c>
      <c r="B1068" t="s">
        <v>1239</v>
      </c>
      <c r="C1068" t="s">
        <v>160</v>
      </c>
      <c r="D1068">
        <v>8</v>
      </c>
      <c r="E1068" t="s">
        <v>126</v>
      </c>
      <c r="F1068" t="s">
        <v>2556</v>
      </c>
      <c r="G1068" t="s">
        <v>126</v>
      </c>
      <c r="H1068" t="s">
        <v>107</v>
      </c>
      <c r="I1068" t="s">
        <v>131</v>
      </c>
      <c r="J1068" t="s">
        <v>131</v>
      </c>
      <c r="K1068" s="20">
        <v>45608</v>
      </c>
      <c r="L1068" s="20">
        <v>43781</v>
      </c>
      <c r="M1068" t="s">
        <v>2565</v>
      </c>
      <c r="N1068">
        <v>2</v>
      </c>
      <c r="O1068">
        <v>1</v>
      </c>
      <c r="P1068" s="20">
        <v>42320</v>
      </c>
      <c r="Q1068" t="s">
        <v>126</v>
      </c>
      <c r="R1068" s="20">
        <v>41876</v>
      </c>
      <c r="S1068">
        <v>1</v>
      </c>
      <c r="T1068" s="20">
        <v>43781</v>
      </c>
      <c r="U1068" t="s">
        <v>164</v>
      </c>
      <c r="V1068">
        <v>0</v>
      </c>
      <c r="W1068">
        <v>0</v>
      </c>
      <c r="X1068">
        <v>0</v>
      </c>
      <c r="Y1068" t="str">
        <f>Tableau_Lancer_la_requête_à_partir_de_dbfin01[[#This Row],[CATEG_ISSUER]]</f>
        <v>Finance</v>
      </c>
    </row>
    <row r="1069" spans="1:25" x14ac:dyDescent="0.25">
      <c r="A1069" t="s">
        <v>2566</v>
      </c>
      <c r="B1069" t="s">
        <v>1239</v>
      </c>
      <c r="C1069" t="s">
        <v>160</v>
      </c>
      <c r="D1069">
        <v>4</v>
      </c>
      <c r="E1069" t="s">
        <v>126</v>
      </c>
      <c r="F1069" t="s">
        <v>2567</v>
      </c>
      <c r="G1069" t="s">
        <v>126</v>
      </c>
      <c r="H1069" t="s">
        <v>107</v>
      </c>
      <c r="I1069" t="s">
        <v>131</v>
      </c>
      <c r="J1069" t="s">
        <v>131</v>
      </c>
      <c r="K1069" s="20">
        <v>42790</v>
      </c>
      <c r="L1069" s="20">
        <v>42790</v>
      </c>
      <c r="M1069" t="s">
        <v>2568</v>
      </c>
      <c r="N1069">
        <v>3.75</v>
      </c>
      <c r="O1069">
        <v>1</v>
      </c>
      <c r="P1069" s="20">
        <v>40598</v>
      </c>
      <c r="Q1069" t="s">
        <v>126</v>
      </c>
      <c r="R1069" s="20">
        <v>41876</v>
      </c>
      <c r="S1069">
        <v>1</v>
      </c>
      <c r="T1069" s="20">
        <v>42790</v>
      </c>
      <c r="U1069" t="s">
        <v>126</v>
      </c>
      <c r="V1069">
        <v>0</v>
      </c>
      <c r="W1069">
        <v>0</v>
      </c>
      <c r="X1069">
        <v>0</v>
      </c>
      <c r="Y1069" t="str">
        <f>Tableau_Lancer_la_requête_à_partir_de_dbfin01[[#This Row],[CATEG_ISSUER]]</f>
        <v>Finance</v>
      </c>
    </row>
    <row r="1070" spans="1:25" x14ac:dyDescent="0.25">
      <c r="A1070" t="s">
        <v>2569</v>
      </c>
      <c r="B1070" t="s">
        <v>1239</v>
      </c>
      <c r="C1070" t="s">
        <v>160</v>
      </c>
      <c r="D1070">
        <v>4</v>
      </c>
      <c r="E1070" t="s">
        <v>126</v>
      </c>
      <c r="F1070" t="s">
        <v>2567</v>
      </c>
      <c r="G1070" t="s">
        <v>126</v>
      </c>
      <c r="H1070" t="s">
        <v>107</v>
      </c>
      <c r="I1070" t="s">
        <v>131</v>
      </c>
      <c r="J1070" t="s">
        <v>131</v>
      </c>
      <c r="K1070" s="20">
        <v>43657</v>
      </c>
      <c r="L1070" s="20">
        <v>43657</v>
      </c>
      <c r="M1070" t="s">
        <v>2570</v>
      </c>
      <c r="N1070">
        <v>4</v>
      </c>
      <c r="O1070">
        <v>1</v>
      </c>
      <c r="P1070" s="20">
        <v>41101</v>
      </c>
      <c r="Q1070" t="s">
        <v>126</v>
      </c>
      <c r="R1070" s="20">
        <v>41876</v>
      </c>
      <c r="S1070">
        <v>1</v>
      </c>
      <c r="T1070" s="20">
        <v>43657</v>
      </c>
      <c r="U1070" t="s">
        <v>126</v>
      </c>
      <c r="V1070">
        <v>0</v>
      </c>
      <c r="W1070">
        <v>0</v>
      </c>
      <c r="X1070">
        <v>0</v>
      </c>
      <c r="Y1070" t="str">
        <f>Tableau_Lancer_la_requête_à_partir_de_dbfin01[[#This Row],[CATEG_ISSUER]]</f>
        <v>Finance</v>
      </c>
    </row>
    <row r="1071" spans="1:25" x14ac:dyDescent="0.25">
      <c r="A1071" t="s">
        <v>2571</v>
      </c>
      <c r="B1071" t="s">
        <v>1239</v>
      </c>
      <c r="C1071" t="s">
        <v>160</v>
      </c>
      <c r="D1071">
        <v>7</v>
      </c>
      <c r="E1071" t="s">
        <v>126</v>
      </c>
      <c r="F1071" t="s">
        <v>2567</v>
      </c>
      <c r="G1071" t="s">
        <v>126</v>
      </c>
      <c r="H1071" t="s">
        <v>107</v>
      </c>
      <c r="I1071" t="s">
        <v>131</v>
      </c>
      <c r="J1071" t="s">
        <v>131</v>
      </c>
      <c r="K1071" s="20">
        <v>44607</v>
      </c>
      <c r="L1071" s="20">
        <v>42781</v>
      </c>
      <c r="M1071" t="s">
        <v>2572</v>
      </c>
      <c r="N1071">
        <v>4.625</v>
      </c>
      <c r="O1071">
        <v>1</v>
      </c>
      <c r="P1071" s="20">
        <v>41320</v>
      </c>
      <c r="Q1071" t="s">
        <v>126</v>
      </c>
      <c r="R1071" s="20">
        <v>41876</v>
      </c>
      <c r="S1071">
        <v>1</v>
      </c>
      <c r="T1071" s="20">
        <v>42781</v>
      </c>
      <c r="U1071" t="s">
        <v>164</v>
      </c>
      <c r="V1071">
        <v>0</v>
      </c>
      <c r="W1071">
        <v>0</v>
      </c>
      <c r="X1071">
        <v>0</v>
      </c>
      <c r="Y1071" t="str">
        <f>Tableau_Lancer_la_requête_à_partir_de_dbfin01[[#This Row],[CATEG_ISSUER]]</f>
        <v>Finance</v>
      </c>
    </row>
    <row r="1072" spans="1:25" x14ac:dyDescent="0.25">
      <c r="A1072" t="s">
        <v>2573</v>
      </c>
      <c r="B1072" t="s">
        <v>1239</v>
      </c>
      <c r="C1072" t="s">
        <v>160</v>
      </c>
      <c r="D1072">
        <v>4</v>
      </c>
      <c r="E1072" t="s">
        <v>126</v>
      </c>
      <c r="F1072" t="s">
        <v>2567</v>
      </c>
      <c r="G1072" t="s">
        <v>126</v>
      </c>
      <c r="H1072" t="s">
        <v>107</v>
      </c>
      <c r="I1072" t="s">
        <v>131</v>
      </c>
      <c r="J1072" t="s">
        <v>131</v>
      </c>
      <c r="K1072" s="20">
        <v>43013</v>
      </c>
      <c r="L1072" s="20">
        <v>43013</v>
      </c>
      <c r="M1072" t="s">
        <v>2574</v>
      </c>
      <c r="N1072">
        <v>2.25</v>
      </c>
      <c r="O1072">
        <v>1</v>
      </c>
      <c r="P1072" s="20">
        <v>41187</v>
      </c>
      <c r="Q1072" t="s">
        <v>126</v>
      </c>
      <c r="R1072" s="20">
        <v>41876</v>
      </c>
      <c r="S1072">
        <v>1</v>
      </c>
      <c r="T1072" s="20">
        <v>43013</v>
      </c>
      <c r="U1072" t="s">
        <v>126</v>
      </c>
      <c r="V1072">
        <v>0</v>
      </c>
      <c r="W1072">
        <v>0</v>
      </c>
      <c r="X1072">
        <v>0</v>
      </c>
      <c r="Y1072" t="str">
        <f>Tableau_Lancer_la_requête_à_partir_de_dbfin01[[#This Row],[CATEG_ISSUER]]</f>
        <v>Finance</v>
      </c>
    </row>
    <row r="1073" spans="1:25" x14ac:dyDescent="0.25">
      <c r="A1073" t="s">
        <v>2575</v>
      </c>
      <c r="B1073" t="s">
        <v>1239</v>
      </c>
      <c r="C1073" t="s">
        <v>160</v>
      </c>
      <c r="D1073">
        <v>4</v>
      </c>
      <c r="E1073" t="s">
        <v>126</v>
      </c>
      <c r="F1073" t="s">
        <v>2567</v>
      </c>
      <c r="G1073" t="s">
        <v>126</v>
      </c>
      <c r="H1073" t="s">
        <v>107</v>
      </c>
      <c r="I1073" t="s">
        <v>131</v>
      </c>
      <c r="J1073" t="s">
        <v>131</v>
      </c>
      <c r="K1073" s="20">
        <v>43202</v>
      </c>
      <c r="L1073" s="20">
        <v>43202</v>
      </c>
      <c r="M1073" t="s">
        <v>2576</v>
      </c>
      <c r="N1073">
        <v>1.375</v>
      </c>
      <c r="O1073">
        <v>1</v>
      </c>
      <c r="P1073" s="20">
        <v>41741</v>
      </c>
      <c r="Q1073" t="s">
        <v>126</v>
      </c>
      <c r="R1073" s="20">
        <v>41876</v>
      </c>
      <c r="S1073">
        <v>1</v>
      </c>
      <c r="T1073" s="20">
        <v>43202</v>
      </c>
      <c r="U1073" t="s">
        <v>126</v>
      </c>
      <c r="V1073">
        <v>0</v>
      </c>
      <c r="W1073">
        <v>0</v>
      </c>
      <c r="X1073">
        <v>0</v>
      </c>
      <c r="Y1073" t="str">
        <f>Tableau_Lancer_la_requête_à_partir_de_dbfin01[[#This Row],[CATEG_ISSUER]]</f>
        <v>Finance</v>
      </c>
    </row>
    <row r="1074" spans="1:25" x14ac:dyDescent="0.25">
      <c r="A1074" t="s">
        <v>2577</v>
      </c>
      <c r="B1074" t="s">
        <v>122</v>
      </c>
      <c r="C1074" t="s">
        <v>160</v>
      </c>
      <c r="D1074">
        <v>18</v>
      </c>
      <c r="E1074" t="s">
        <v>126</v>
      </c>
      <c r="F1074" t="s">
        <v>2578</v>
      </c>
      <c r="G1074" t="s">
        <v>126</v>
      </c>
      <c r="H1074" t="s">
        <v>107</v>
      </c>
      <c r="I1074" t="s">
        <v>131</v>
      </c>
      <c r="J1074" t="s">
        <v>131</v>
      </c>
      <c r="K1074" s="20">
        <v>43132</v>
      </c>
      <c r="L1074" s="20">
        <v>43132</v>
      </c>
      <c r="M1074" t="s">
        <v>2579</v>
      </c>
      <c r="N1074">
        <v>4.75</v>
      </c>
      <c r="O1074">
        <v>1</v>
      </c>
      <c r="P1074" s="20">
        <v>39845</v>
      </c>
      <c r="Q1074" t="s">
        <v>126</v>
      </c>
      <c r="R1074" s="20">
        <v>41876</v>
      </c>
      <c r="S1074">
        <v>1</v>
      </c>
      <c r="T1074" s="20">
        <v>43132</v>
      </c>
      <c r="U1074" t="s">
        <v>126</v>
      </c>
      <c r="V1074">
        <v>0</v>
      </c>
      <c r="W1074">
        <v>0</v>
      </c>
      <c r="X1074">
        <v>0</v>
      </c>
      <c r="Y1074" t="str">
        <f>Tableau_Lancer_la_requête_à_partir_de_dbfin01[[#This Row],[CATEG_ISSUER]]</f>
        <v>Finance</v>
      </c>
    </row>
    <row r="1075" spans="1:25" x14ac:dyDescent="0.25">
      <c r="A1075" t="s">
        <v>2580</v>
      </c>
      <c r="B1075" t="s">
        <v>593</v>
      </c>
      <c r="C1075" t="s">
        <v>129</v>
      </c>
      <c r="D1075">
        <v>5</v>
      </c>
      <c r="E1075" t="s">
        <v>126</v>
      </c>
      <c r="F1075" t="s">
        <v>2581</v>
      </c>
      <c r="G1075" t="s">
        <v>126</v>
      </c>
      <c r="H1075" t="s">
        <v>107</v>
      </c>
      <c r="I1075" t="s">
        <v>131</v>
      </c>
      <c r="J1075" t="s">
        <v>131</v>
      </c>
      <c r="K1075" s="20">
        <v>42541</v>
      </c>
      <c r="L1075" s="20">
        <v>42541</v>
      </c>
      <c r="M1075" t="s">
        <v>2582</v>
      </c>
      <c r="N1075">
        <v>4.25</v>
      </c>
      <c r="O1075">
        <v>1</v>
      </c>
      <c r="P1075" s="20">
        <v>39253</v>
      </c>
      <c r="Q1075" t="s">
        <v>126</v>
      </c>
      <c r="R1075" s="20">
        <v>41876</v>
      </c>
      <c r="S1075">
        <v>1</v>
      </c>
      <c r="T1075" s="20">
        <v>42541</v>
      </c>
      <c r="U1075" t="s">
        <v>126</v>
      </c>
      <c r="V1075">
        <v>0</v>
      </c>
      <c r="W1075">
        <v>0</v>
      </c>
      <c r="X1075">
        <v>0</v>
      </c>
      <c r="Y1075" t="str">
        <f>Tableau_Lancer_la_requête_à_partir_de_dbfin01[[#This Row],[CATEG_ISSUER]]</f>
        <v>Corporate</v>
      </c>
    </row>
    <row r="1076" spans="1:25" x14ac:dyDescent="0.25">
      <c r="A1076" t="s">
        <v>2583</v>
      </c>
      <c r="B1076" t="s">
        <v>593</v>
      </c>
      <c r="C1076" t="s">
        <v>129</v>
      </c>
      <c r="D1076">
        <v>5</v>
      </c>
      <c r="E1076" t="s">
        <v>126</v>
      </c>
      <c r="F1076" t="s">
        <v>2584</v>
      </c>
      <c r="G1076" t="s">
        <v>126</v>
      </c>
      <c r="H1076" t="s">
        <v>107</v>
      </c>
      <c r="I1076" t="s">
        <v>131</v>
      </c>
      <c r="J1076" t="s">
        <v>131</v>
      </c>
      <c r="K1076" s="20">
        <v>42825</v>
      </c>
      <c r="L1076" s="20">
        <v>42825</v>
      </c>
      <c r="M1076" t="s">
        <v>2585</v>
      </c>
      <c r="N1076">
        <v>5.125</v>
      </c>
      <c r="O1076">
        <v>1</v>
      </c>
      <c r="P1076" s="20">
        <v>40268</v>
      </c>
      <c r="Q1076" t="s">
        <v>126</v>
      </c>
      <c r="R1076" s="20">
        <v>41876</v>
      </c>
      <c r="S1076">
        <v>1</v>
      </c>
      <c r="T1076" s="20">
        <v>42825</v>
      </c>
      <c r="U1076" t="s">
        <v>126</v>
      </c>
      <c r="V1076">
        <v>0</v>
      </c>
      <c r="W1076">
        <v>0</v>
      </c>
      <c r="X1076">
        <v>0</v>
      </c>
      <c r="Y1076" t="str">
        <f>Tableau_Lancer_la_requête_à_partir_de_dbfin01[[#This Row],[CATEG_ISSUER]]</f>
        <v>Corporate</v>
      </c>
    </row>
    <row r="1077" spans="1:25" x14ac:dyDescent="0.25">
      <c r="A1077" t="s">
        <v>2586</v>
      </c>
      <c r="B1077" t="s">
        <v>1154</v>
      </c>
      <c r="C1077" t="s">
        <v>129</v>
      </c>
      <c r="D1077">
        <v>3</v>
      </c>
      <c r="E1077" t="s">
        <v>126</v>
      </c>
      <c r="F1077" t="s">
        <v>2587</v>
      </c>
      <c r="G1077" t="s">
        <v>126</v>
      </c>
      <c r="H1077" t="s">
        <v>107</v>
      </c>
      <c r="I1077" t="s">
        <v>131</v>
      </c>
      <c r="J1077" t="s">
        <v>131</v>
      </c>
      <c r="K1077" s="20">
        <v>43665</v>
      </c>
      <c r="L1077" s="20">
        <v>43665</v>
      </c>
      <c r="M1077" t="s">
        <v>2588</v>
      </c>
      <c r="N1077">
        <v>1.5</v>
      </c>
      <c r="O1077">
        <v>1</v>
      </c>
      <c r="P1077" s="20">
        <v>41474</v>
      </c>
      <c r="Q1077" t="s">
        <v>126</v>
      </c>
      <c r="R1077" s="20">
        <v>41876</v>
      </c>
      <c r="S1077">
        <v>1</v>
      </c>
      <c r="T1077" s="20">
        <v>43665</v>
      </c>
      <c r="U1077" t="s">
        <v>126</v>
      </c>
      <c r="V1077">
        <v>0</v>
      </c>
      <c r="W1077">
        <v>0</v>
      </c>
      <c r="X1077">
        <v>0</v>
      </c>
      <c r="Y1077" t="str">
        <f>Tableau_Lancer_la_requête_à_partir_de_dbfin01[[#This Row],[CATEG_ISSUER]]</f>
        <v>Corporate</v>
      </c>
    </row>
    <row r="1078" spans="1:25" x14ac:dyDescent="0.25">
      <c r="A1078" t="s">
        <v>2589</v>
      </c>
      <c r="B1078" t="s">
        <v>1154</v>
      </c>
      <c r="C1078" t="s">
        <v>129</v>
      </c>
      <c r="D1078">
        <v>3</v>
      </c>
      <c r="E1078" t="s">
        <v>126</v>
      </c>
      <c r="F1078" t="s">
        <v>2587</v>
      </c>
      <c r="G1078" t="s">
        <v>126</v>
      </c>
      <c r="H1078" t="s">
        <v>107</v>
      </c>
      <c r="I1078" t="s">
        <v>131</v>
      </c>
      <c r="J1078" t="s">
        <v>131</v>
      </c>
      <c r="K1078" s="20">
        <v>42660</v>
      </c>
      <c r="L1078" s="20">
        <v>42660</v>
      </c>
      <c r="M1078" t="s">
        <v>2590</v>
      </c>
      <c r="N1078">
        <v>0.75</v>
      </c>
      <c r="O1078">
        <v>1</v>
      </c>
      <c r="P1078" s="20">
        <v>41564</v>
      </c>
      <c r="Q1078" t="s">
        <v>126</v>
      </c>
      <c r="R1078" s="20">
        <v>41876</v>
      </c>
      <c r="S1078">
        <v>1</v>
      </c>
      <c r="T1078" s="20">
        <v>42660</v>
      </c>
      <c r="U1078" t="s">
        <v>126</v>
      </c>
      <c r="V1078">
        <v>0</v>
      </c>
      <c r="W1078">
        <v>0</v>
      </c>
      <c r="X1078">
        <v>0</v>
      </c>
      <c r="Y1078" t="str">
        <f>Tableau_Lancer_la_requête_à_partir_de_dbfin01[[#This Row],[CATEG_ISSUER]]</f>
        <v>Corporate</v>
      </c>
    </row>
    <row r="1079" spans="1:25" x14ac:dyDescent="0.25">
      <c r="A1079" t="s">
        <v>2591</v>
      </c>
      <c r="B1079" t="s">
        <v>648</v>
      </c>
      <c r="C1079" t="s">
        <v>129</v>
      </c>
      <c r="D1079">
        <v>8</v>
      </c>
      <c r="E1079" t="s">
        <v>126</v>
      </c>
      <c r="F1079" t="s">
        <v>2592</v>
      </c>
      <c r="G1079" t="s">
        <v>126</v>
      </c>
      <c r="H1079" t="s">
        <v>107</v>
      </c>
      <c r="I1079" t="s">
        <v>131</v>
      </c>
      <c r="J1079" t="s">
        <v>131</v>
      </c>
      <c r="K1079" s="20">
        <v>43283</v>
      </c>
      <c r="L1079" s="20">
        <v>43283</v>
      </c>
      <c r="M1079" t="s">
        <v>2593</v>
      </c>
      <c r="N1079">
        <v>5</v>
      </c>
      <c r="O1079">
        <v>1</v>
      </c>
      <c r="P1079" s="20">
        <v>38170</v>
      </c>
      <c r="Q1079" t="s">
        <v>126</v>
      </c>
      <c r="R1079" s="20">
        <v>41876</v>
      </c>
      <c r="S1079">
        <v>1</v>
      </c>
      <c r="T1079" s="20">
        <v>43283</v>
      </c>
      <c r="U1079" t="s">
        <v>126</v>
      </c>
      <c r="V1079">
        <v>0</v>
      </c>
      <c r="W1079">
        <v>0</v>
      </c>
      <c r="X1079">
        <v>0</v>
      </c>
      <c r="Y1079" t="str">
        <f>Tableau_Lancer_la_requête_à_partir_de_dbfin01[[#This Row],[CATEG_ISSUER]]</f>
        <v>Corporate</v>
      </c>
    </row>
    <row r="1080" spans="1:25" x14ac:dyDescent="0.25">
      <c r="A1080" t="s">
        <v>2594</v>
      </c>
      <c r="B1080" t="s">
        <v>128</v>
      </c>
      <c r="C1080" t="s">
        <v>129</v>
      </c>
      <c r="D1080">
        <v>8</v>
      </c>
      <c r="E1080" t="s">
        <v>126</v>
      </c>
      <c r="F1080" t="s">
        <v>2592</v>
      </c>
      <c r="G1080" t="s">
        <v>126</v>
      </c>
      <c r="H1080" t="s">
        <v>107</v>
      </c>
      <c r="I1080" t="s">
        <v>131</v>
      </c>
      <c r="J1080" t="s">
        <v>131</v>
      </c>
      <c r="K1080" s="20">
        <v>43151</v>
      </c>
      <c r="L1080" s="20">
        <v>43151</v>
      </c>
      <c r="M1080" t="s">
        <v>2595</v>
      </c>
      <c r="N1080">
        <v>1.75</v>
      </c>
      <c r="O1080">
        <v>1</v>
      </c>
      <c r="P1080" s="20">
        <v>41690</v>
      </c>
      <c r="Q1080" t="s">
        <v>126</v>
      </c>
      <c r="R1080" s="20">
        <v>41876</v>
      </c>
      <c r="S1080">
        <v>1</v>
      </c>
      <c r="T1080" s="20">
        <v>43151</v>
      </c>
      <c r="U1080" t="s">
        <v>126</v>
      </c>
      <c r="V1080">
        <v>0</v>
      </c>
      <c r="W1080">
        <v>0</v>
      </c>
      <c r="X1080">
        <v>0</v>
      </c>
      <c r="Y1080" t="str">
        <f>Tableau_Lancer_la_requête_à_partir_de_dbfin01[[#This Row],[CATEG_ISSUER]]</f>
        <v>Corporate</v>
      </c>
    </row>
    <row r="1081" spans="1:25" x14ac:dyDescent="0.25">
      <c r="A1081" t="s">
        <v>2596</v>
      </c>
      <c r="B1081" t="s">
        <v>593</v>
      </c>
      <c r="C1081" t="s">
        <v>160</v>
      </c>
      <c r="D1081">
        <v>10</v>
      </c>
      <c r="E1081" t="s">
        <v>126</v>
      </c>
      <c r="F1081" t="s">
        <v>2597</v>
      </c>
      <c r="G1081" t="s">
        <v>126</v>
      </c>
      <c r="H1081" t="s">
        <v>107</v>
      </c>
      <c r="I1081" t="s">
        <v>131</v>
      </c>
      <c r="J1081" t="s">
        <v>131</v>
      </c>
      <c r="K1081" s="20">
        <v>43307</v>
      </c>
      <c r="L1081" s="20">
        <v>43307</v>
      </c>
      <c r="M1081" t="s">
        <v>2598</v>
      </c>
      <c r="N1081">
        <v>2</v>
      </c>
      <c r="O1081">
        <v>1</v>
      </c>
      <c r="P1081" s="20">
        <v>42211</v>
      </c>
      <c r="Q1081" t="s">
        <v>126</v>
      </c>
      <c r="R1081" s="20">
        <v>41876</v>
      </c>
      <c r="S1081">
        <v>1</v>
      </c>
      <c r="T1081" s="20">
        <v>43307</v>
      </c>
      <c r="U1081" t="s">
        <v>126</v>
      </c>
      <c r="V1081">
        <v>0</v>
      </c>
      <c r="W1081">
        <v>0</v>
      </c>
      <c r="X1081">
        <v>0</v>
      </c>
      <c r="Y1081" t="str">
        <f>Tableau_Lancer_la_requête_à_partir_de_dbfin01[[#This Row],[CATEG_ISSUER]]</f>
        <v>Finance</v>
      </c>
    </row>
    <row r="1082" spans="1:25" x14ac:dyDescent="0.25">
      <c r="A1082" t="s">
        <v>2599</v>
      </c>
      <c r="B1082" t="s">
        <v>110</v>
      </c>
      <c r="C1082" t="s">
        <v>129</v>
      </c>
      <c r="D1082">
        <v>9</v>
      </c>
      <c r="E1082" t="s">
        <v>126</v>
      </c>
      <c r="F1082" t="s">
        <v>2600</v>
      </c>
      <c r="G1082" t="s">
        <v>126</v>
      </c>
      <c r="H1082" t="s">
        <v>107</v>
      </c>
      <c r="I1082" t="s">
        <v>131</v>
      </c>
      <c r="J1082" t="s">
        <v>131</v>
      </c>
      <c r="K1082" s="20">
        <v>42843</v>
      </c>
      <c r="L1082" s="20">
        <v>42843</v>
      </c>
      <c r="M1082" t="s">
        <v>2601</v>
      </c>
      <c r="N1082">
        <v>5</v>
      </c>
      <c r="O1082">
        <v>1</v>
      </c>
      <c r="P1082" s="20">
        <v>39556</v>
      </c>
      <c r="Q1082" t="s">
        <v>126</v>
      </c>
      <c r="R1082" s="20">
        <v>41876</v>
      </c>
      <c r="S1082">
        <v>1</v>
      </c>
      <c r="T1082" s="20">
        <v>42843</v>
      </c>
      <c r="U1082" t="s">
        <v>126</v>
      </c>
      <c r="V1082">
        <v>0</v>
      </c>
      <c r="W1082">
        <v>0</v>
      </c>
      <c r="X1082">
        <v>0</v>
      </c>
      <c r="Y1082" t="str">
        <f>Tableau_Lancer_la_requête_à_partir_de_dbfin01[[#This Row],[CATEG_ISSUER]]</f>
        <v>Corporate</v>
      </c>
    </row>
    <row r="1083" spans="1:25" x14ac:dyDescent="0.25">
      <c r="A1083" t="s">
        <v>2602</v>
      </c>
      <c r="B1083" t="s">
        <v>593</v>
      </c>
      <c r="C1083" t="s">
        <v>160</v>
      </c>
      <c r="D1083">
        <v>9</v>
      </c>
      <c r="E1083" t="s">
        <v>126</v>
      </c>
      <c r="F1083" t="s">
        <v>2603</v>
      </c>
      <c r="G1083" t="s">
        <v>126</v>
      </c>
      <c r="H1083" t="s">
        <v>107</v>
      </c>
      <c r="I1083" t="s">
        <v>131</v>
      </c>
      <c r="J1083" t="s">
        <v>131</v>
      </c>
      <c r="K1083" s="20">
        <v>46514</v>
      </c>
      <c r="L1083" s="20">
        <v>42862</v>
      </c>
      <c r="M1083" t="s">
        <v>2604</v>
      </c>
      <c r="N1083">
        <v>6.375</v>
      </c>
      <c r="O1083">
        <v>1</v>
      </c>
      <c r="P1083" s="20">
        <v>37748</v>
      </c>
      <c r="Q1083" t="s">
        <v>126</v>
      </c>
      <c r="R1083" s="20">
        <v>41876</v>
      </c>
      <c r="S1083">
        <v>1</v>
      </c>
      <c r="T1083" s="20">
        <v>42862</v>
      </c>
      <c r="U1083" t="s">
        <v>164</v>
      </c>
      <c r="V1083">
        <v>0</v>
      </c>
      <c r="W1083">
        <v>0</v>
      </c>
      <c r="X1083">
        <v>0</v>
      </c>
      <c r="Y1083" t="str">
        <f>Tableau_Lancer_la_requête_à_partir_de_dbfin01[[#This Row],[CATEG_ISSUER]]</f>
        <v>Finance</v>
      </c>
    </row>
    <row r="1084" spans="1:25" x14ac:dyDescent="0.25">
      <c r="A1084" t="s">
        <v>2605</v>
      </c>
      <c r="B1084" t="s">
        <v>1239</v>
      </c>
      <c r="C1084" t="s">
        <v>160</v>
      </c>
      <c r="D1084">
        <v>8</v>
      </c>
      <c r="E1084" t="s">
        <v>126</v>
      </c>
      <c r="F1084" t="s">
        <v>2606</v>
      </c>
      <c r="G1084" t="s">
        <v>126</v>
      </c>
      <c r="H1084" t="s">
        <v>107</v>
      </c>
      <c r="I1084" t="s">
        <v>131</v>
      </c>
      <c r="J1084" t="s">
        <v>131</v>
      </c>
      <c r="K1084" s="20">
        <v>43249</v>
      </c>
      <c r="L1084" s="20">
        <v>43249</v>
      </c>
      <c r="M1084" t="s">
        <v>2607</v>
      </c>
      <c r="N1084">
        <v>1.875</v>
      </c>
      <c r="O1084">
        <v>1</v>
      </c>
      <c r="P1084" s="20">
        <v>41788</v>
      </c>
      <c r="Q1084" t="s">
        <v>126</v>
      </c>
      <c r="R1084" s="20">
        <v>41876</v>
      </c>
      <c r="S1084">
        <v>1</v>
      </c>
      <c r="T1084" s="20">
        <v>43249</v>
      </c>
      <c r="U1084" t="s">
        <v>126</v>
      </c>
      <c r="V1084">
        <v>0</v>
      </c>
      <c r="W1084">
        <v>0</v>
      </c>
      <c r="X1084">
        <v>0</v>
      </c>
      <c r="Y1084" t="str">
        <f>Tableau_Lancer_la_requête_à_partir_de_dbfin01[[#This Row],[CATEG_ISSUER]]</f>
        <v>Finance</v>
      </c>
    </row>
    <row r="1085" spans="1:25" x14ac:dyDescent="0.25">
      <c r="A1085" t="s">
        <v>2608</v>
      </c>
      <c r="B1085" t="s">
        <v>1154</v>
      </c>
      <c r="C1085" t="s">
        <v>129</v>
      </c>
      <c r="D1085">
        <v>4</v>
      </c>
      <c r="E1085" t="s">
        <v>126</v>
      </c>
      <c r="F1085" t="s">
        <v>2609</v>
      </c>
      <c r="G1085" t="s">
        <v>126</v>
      </c>
      <c r="H1085" t="s">
        <v>107</v>
      </c>
      <c r="I1085" t="s">
        <v>131</v>
      </c>
      <c r="J1085" t="s">
        <v>131</v>
      </c>
      <c r="K1085" s="20">
        <v>42536</v>
      </c>
      <c r="L1085" s="20">
        <v>42536</v>
      </c>
      <c r="M1085" t="s">
        <v>2610</v>
      </c>
      <c r="N1085">
        <v>4.25</v>
      </c>
      <c r="O1085">
        <v>1</v>
      </c>
      <c r="P1085" s="20">
        <v>40344</v>
      </c>
      <c r="Q1085" t="s">
        <v>126</v>
      </c>
      <c r="R1085" s="20">
        <v>41876</v>
      </c>
      <c r="S1085">
        <v>1</v>
      </c>
      <c r="T1085" s="20">
        <v>42536</v>
      </c>
      <c r="U1085" t="s">
        <v>126</v>
      </c>
      <c r="V1085">
        <v>0</v>
      </c>
      <c r="W1085">
        <v>0</v>
      </c>
      <c r="X1085">
        <v>0</v>
      </c>
      <c r="Y1085" t="str">
        <f>Tableau_Lancer_la_requête_à_partir_de_dbfin01[[#This Row],[CATEG_ISSUER]]</f>
        <v>Corporate</v>
      </c>
    </row>
    <row r="1086" spans="1:25" x14ac:dyDescent="0.25">
      <c r="A1086" t="s">
        <v>2611</v>
      </c>
      <c r="B1086" t="s">
        <v>648</v>
      </c>
      <c r="C1086" t="s">
        <v>160</v>
      </c>
      <c r="D1086">
        <v>6</v>
      </c>
      <c r="E1086" t="s">
        <v>126</v>
      </c>
      <c r="F1086" t="s">
        <v>846</v>
      </c>
      <c r="G1086" t="s">
        <v>126</v>
      </c>
      <c r="H1086" t="s">
        <v>107</v>
      </c>
      <c r="I1086" t="s">
        <v>131</v>
      </c>
      <c r="J1086" t="s">
        <v>131</v>
      </c>
      <c r="K1086" s="20">
        <v>42828</v>
      </c>
      <c r="L1086" s="20">
        <v>42828</v>
      </c>
      <c r="M1086" t="s">
        <v>2612</v>
      </c>
      <c r="N1086">
        <v>3.125</v>
      </c>
      <c r="O1086">
        <v>1</v>
      </c>
      <c r="P1086" s="20">
        <v>41367</v>
      </c>
      <c r="Q1086" t="s">
        <v>126</v>
      </c>
      <c r="R1086" s="20">
        <v>41876</v>
      </c>
      <c r="S1086">
        <v>1</v>
      </c>
      <c r="T1086" s="20">
        <v>42828</v>
      </c>
      <c r="U1086" t="s">
        <v>126</v>
      </c>
      <c r="V1086">
        <v>0</v>
      </c>
      <c r="W1086">
        <v>0</v>
      </c>
      <c r="X1086">
        <v>0</v>
      </c>
      <c r="Y1086" t="str">
        <f>Tableau_Lancer_la_requête_à_partir_de_dbfin01[[#This Row],[CATEG_ISSUER]]</f>
        <v>Finance</v>
      </c>
    </row>
    <row r="1087" spans="1:25" x14ac:dyDescent="0.25">
      <c r="A1087" t="s">
        <v>2613</v>
      </c>
      <c r="B1087" t="s">
        <v>648</v>
      </c>
      <c r="C1087" t="s">
        <v>160</v>
      </c>
      <c r="D1087">
        <v>6</v>
      </c>
      <c r="E1087" t="s">
        <v>126</v>
      </c>
      <c r="F1087" t="s">
        <v>846</v>
      </c>
      <c r="G1087" t="s">
        <v>126</v>
      </c>
      <c r="H1087" t="s">
        <v>107</v>
      </c>
      <c r="I1087" t="s">
        <v>131</v>
      </c>
      <c r="J1087" t="s">
        <v>131</v>
      </c>
      <c r="K1087" s="20">
        <v>43558</v>
      </c>
      <c r="L1087" s="20">
        <v>43558</v>
      </c>
      <c r="M1087" t="s">
        <v>2614</v>
      </c>
      <c r="N1087">
        <v>1.625</v>
      </c>
      <c r="O1087">
        <v>1</v>
      </c>
      <c r="P1087" s="20">
        <v>42097</v>
      </c>
      <c r="Q1087" t="s">
        <v>126</v>
      </c>
      <c r="R1087" s="20">
        <v>41876</v>
      </c>
      <c r="S1087">
        <v>1</v>
      </c>
      <c r="T1087" s="20">
        <v>43558</v>
      </c>
      <c r="U1087" t="s">
        <v>126</v>
      </c>
      <c r="V1087">
        <v>0</v>
      </c>
      <c r="W1087">
        <v>0</v>
      </c>
      <c r="X1087">
        <v>0</v>
      </c>
      <c r="Y1087" t="str">
        <f>Tableau_Lancer_la_requête_à_partir_de_dbfin01[[#This Row],[CATEG_ISSUER]]</f>
        <v>Finance</v>
      </c>
    </row>
    <row r="1088" spans="1:25" x14ac:dyDescent="0.25">
      <c r="A1088" t="s">
        <v>2615</v>
      </c>
      <c r="B1088" t="s">
        <v>128</v>
      </c>
      <c r="C1088" t="s">
        <v>160</v>
      </c>
      <c r="D1088">
        <v>2</v>
      </c>
      <c r="E1088" t="s">
        <v>126</v>
      </c>
      <c r="F1088" t="s">
        <v>2616</v>
      </c>
      <c r="G1088" t="s">
        <v>126</v>
      </c>
      <c r="H1088" t="s">
        <v>107</v>
      </c>
      <c r="I1088" t="s">
        <v>131</v>
      </c>
      <c r="J1088" t="s">
        <v>131</v>
      </c>
      <c r="K1088" s="20">
        <v>42754</v>
      </c>
      <c r="L1088" s="20">
        <v>42754</v>
      </c>
      <c r="M1088" t="s">
        <v>2617</v>
      </c>
      <c r="N1088">
        <v>4.375</v>
      </c>
      <c r="O1088">
        <v>1</v>
      </c>
      <c r="P1088" s="20">
        <v>39466</v>
      </c>
      <c r="Q1088" t="s">
        <v>126</v>
      </c>
      <c r="R1088" s="20">
        <v>41876</v>
      </c>
      <c r="S1088">
        <v>1</v>
      </c>
      <c r="T1088" s="20">
        <v>42754</v>
      </c>
      <c r="U1088" t="s">
        <v>126</v>
      </c>
      <c r="V1088">
        <v>0</v>
      </c>
      <c r="W1088">
        <v>0</v>
      </c>
      <c r="X1088">
        <v>0</v>
      </c>
      <c r="Y1088" t="str">
        <f>Tableau_Lancer_la_requête_à_partir_de_dbfin01[[#This Row],[CATEG_ISSUER]]</f>
        <v>Finance</v>
      </c>
    </row>
    <row r="1089" spans="1:25" x14ac:dyDescent="0.25">
      <c r="A1089" t="s">
        <v>2618</v>
      </c>
      <c r="B1089" t="s">
        <v>122</v>
      </c>
      <c r="C1089" t="s">
        <v>129</v>
      </c>
      <c r="D1089">
        <v>9</v>
      </c>
      <c r="E1089" t="s">
        <v>126</v>
      </c>
      <c r="F1089" t="s">
        <v>752</v>
      </c>
      <c r="G1089" t="s">
        <v>126</v>
      </c>
      <c r="H1089" t="s">
        <v>107</v>
      </c>
      <c r="I1089" t="s">
        <v>131</v>
      </c>
      <c r="J1089" t="s">
        <v>131</v>
      </c>
      <c r="K1089" s="20">
        <v>43426</v>
      </c>
      <c r="L1089" s="20">
        <v>43426</v>
      </c>
      <c r="M1089" t="s">
        <v>2619</v>
      </c>
      <c r="N1089">
        <v>1.875</v>
      </c>
      <c r="O1089">
        <v>1</v>
      </c>
      <c r="P1089" s="20">
        <v>41965</v>
      </c>
      <c r="Q1089" t="s">
        <v>126</v>
      </c>
      <c r="R1089" s="20">
        <v>41876</v>
      </c>
      <c r="S1089">
        <v>1</v>
      </c>
      <c r="T1089" s="20">
        <v>43426</v>
      </c>
      <c r="U1089" t="s">
        <v>126</v>
      </c>
      <c r="V1089">
        <v>0</v>
      </c>
      <c r="W1089">
        <v>0</v>
      </c>
      <c r="X1089">
        <v>0</v>
      </c>
      <c r="Y1089" t="str">
        <f>Tableau_Lancer_la_requête_à_partir_de_dbfin01[[#This Row],[CATEG_ISSUER]]</f>
        <v>Corporate</v>
      </c>
    </row>
    <row r="1090" spans="1:25" x14ac:dyDescent="0.25">
      <c r="A1090" t="s">
        <v>2620</v>
      </c>
      <c r="B1090" t="s">
        <v>150</v>
      </c>
      <c r="C1090" t="s">
        <v>129</v>
      </c>
      <c r="D1090">
        <v>5</v>
      </c>
      <c r="E1090" t="s">
        <v>126</v>
      </c>
      <c r="F1090" t="s">
        <v>2621</v>
      </c>
      <c r="G1090" t="s">
        <v>126</v>
      </c>
      <c r="H1090" t="s">
        <v>107</v>
      </c>
      <c r="I1090" t="s">
        <v>131</v>
      </c>
      <c r="J1090" t="s">
        <v>131</v>
      </c>
      <c r="K1090" s="20">
        <v>42543</v>
      </c>
      <c r="L1090" s="20">
        <v>42543</v>
      </c>
      <c r="M1090" t="s">
        <v>2622</v>
      </c>
      <c r="N1090">
        <v>5.25</v>
      </c>
      <c r="O1090">
        <v>1</v>
      </c>
      <c r="P1090" s="20">
        <v>40351</v>
      </c>
      <c r="Q1090" t="s">
        <v>126</v>
      </c>
      <c r="R1090" s="20">
        <v>41876</v>
      </c>
      <c r="S1090">
        <v>1</v>
      </c>
      <c r="T1090" s="20">
        <v>42543</v>
      </c>
      <c r="U1090" t="s">
        <v>126</v>
      </c>
      <c r="V1090">
        <v>0</v>
      </c>
      <c r="W1090">
        <v>0</v>
      </c>
      <c r="X1090">
        <v>0</v>
      </c>
      <c r="Y1090" t="str">
        <f>Tableau_Lancer_la_requête_à_partir_de_dbfin01[[#This Row],[CATEG_ISSUER]]</f>
        <v>Corporate</v>
      </c>
    </row>
    <row r="1091" spans="1:25" x14ac:dyDescent="0.25">
      <c r="A1091" t="s">
        <v>2623</v>
      </c>
      <c r="B1091" t="s">
        <v>150</v>
      </c>
      <c r="C1091" t="s">
        <v>129</v>
      </c>
      <c r="D1091">
        <v>5</v>
      </c>
      <c r="E1091" t="s">
        <v>126</v>
      </c>
      <c r="F1091" t="s">
        <v>2621</v>
      </c>
      <c r="G1091" t="s">
        <v>126</v>
      </c>
      <c r="H1091" t="s">
        <v>107</v>
      </c>
      <c r="I1091" t="s">
        <v>131</v>
      </c>
      <c r="J1091" t="s">
        <v>131</v>
      </c>
      <c r="K1091" s="20">
        <v>43871</v>
      </c>
      <c r="L1091" s="20">
        <v>43871</v>
      </c>
      <c r="M1091" t="s">
        <v>2624</v>
      </c>
      <c r="N1091">
        <v>4.375</v>
      </c>
      <c r="O1091">
        <v>1</v>
      </c>
      <c r="P1091" s="20">
        <v>40584</v>
      </c>
      <c r="Q1091" t="s">
        <v>126</v>
      </c>
      <c r="R1091" s="20">
        <v>41876</v>
      </c>
      <c r="S1091">
        <v>1</v>
      </c>
      <c r="T1091" s="20">
        <v>43871</v>
      </c>
      <c r="U1091" t="s">
        <v>126</v>
      </c>
      <c r="V1091">
        <v>0</v>
      </c>
      <c r="W1091">
        <v>0</v>
      </c>
      <c r="X1091">
        <v>0</v>
      </c>
      <c r="Y1091" t="str">
        <f>Tableau_Lancer_la_requête_à_partir_de_dbfin01[[#This Row],[CATEG_ISSUER]]</f>
        <v>Corporate</v>
      </c>
    </row>
    <row r="1092" spans="1:25" x14ac:dyDescent="0.25">
      <c r="A1092" t="s">
        <v>2625</v>
      </c>
      <c r="B1092" t="s">
        <v>150</v>
      </c>
      <c r="C1092" t="s">
        <v>129</v>
      </c>
      <c r="D1092">
        <v>8</v>
      </c>
      <c r="E1092" t="s">
        <v>126</v>
      </c>
      <c r="F1092" t="s">
        <v>2621</v>
      </c>
      <c r="G1092" t="s">
        <v>126</v>
      </c>
      <c r="H1092" t="s">
        <v>107</v>
      </c>
      <c r="I1092" t="s">
        <v>131</v>
      </c>
      <c r="J1092" t="s">
        <v>131</v>
      </c>
      <c r="K1092" s="20">
        <v>68539</v>
      </c>
      <c r="L1092" s="20">
        <v>43216</v>
      </c>
      <c r="M1092" t="s">
        <v>2626</v>
      </c>
      <c r="N1092">
        <v>6.75</v>
      </c>
      <c r="O1092">
        <v>1</v>
      </c>
      <c r="P1092" s="20">
        <v>41025</v>
      </c>
      <c r="Q1092" t="s">
        <v>126</v>
      </c>
      <c r="R1092" s="20">
        <v>41876</v>
      </c>
      <c r="S1092">
        <v>1</v>
      </c>
      <c r="T1092" s="20">
        <v>43216</v>
      </c>
      <c r="U1092" t="s">
        <v>164</v>
      </c>
      <c r="V1092">
        <v>0</v>
      </c>
      <c r="W1092">
        <v>0</v>
      </c>
      <c r="X1092">
        <v>0</v>
      </c>
      <c r="Y1092" t="str">
        <f>Tableau_Lancer_la_requête_à_partir_de_dbfin01[[#This Row],[CATEG_ISSUER]]</f>
        <v>Corporate</v>
      </c>
    </row>
    <row r="1093" spans="1:25" x14ac:dyDescent="0.25">
      <c r="A1093" t="s">
        <v>2627</v>
      </c>
      <c r="B1093" t="s">
        <v>150</v>
      </c>
      <c r="C1093" t="s">
        <v>129</v>
      </c>
      <c r="D1093">
        <v>5</v>
      </c>
      <c r="E1093" t="s">
        <v>126</v>
      </c>
      <c r="F1093" t="s">
        <v>2621</v>
      </c>
      <c r="G1093" t="s">
        <v>126</v>
      </c>
      <c r="H1093" t="s">
        <v>107</v>
      </c>
      <c r="I1093" t="s">
        <v>131</v>
      </c>
      <c r="J1093" t="s">
        <v>131</v>
      </c>
      <c r="K1093" s="20">
        <v>43794</v>
      </c>
      <c r="L1093" s="20">
        <v>43794</v>
      </c>
      <c r="M1093" t="s">
        <v>2628</v>
      </c>
      <c r="N1093">
        <v>1.75</v>
      </c>
      <c r="O1093">
        <v>1</v>
      </c>
      <c r="P1093" s="20">
        <v>41968</v>
      </c>
      <c r="Q1093" t="s">
        <v>126</v>
      </c>
      <c r="R1093" s="20">
        <v>41876</v>
      </c>
      <c r="S1093">
        <v>1</v>
      </c>
      <c r="T1093" s="20">
        <v>43794</v>
      </c>
      <c r="U1093" t="s">
        <v>126</v>
      </c>
      <c r="V1093">
        <v>0</v>
      </c>
      <c r="W1093">
        <v>0</v>
      </c>
      <c r="X1093">
        <v>0</v>
      </c>
      <c r="Y1093" t="str">
        <f>Tableau_Lancer_la_requête_à_partir_de_dbfin01[[#This Row],[CATEG_ISSUER]]</f>
        <v>Corporate</v>
      </c>
    </row>
    <row r="1094" spans="1:25" x14ac:dyDescent="0.25">
      <c r="A1094" t="s">
        <v>2629</v>
      </c>
      <c r="B1094" t="s">
        <v>150</v>
      </c>
      <c r="C1094" t="s">
        <v>129</v>
      </c>
      <c r="D1094">
        <v>5</v>
      </c>
      <c r="E1094" t="s">
        <v>126</v>
      </c>
      <c r="F1094" t="s">
        <v>2621</v>
      </c>
      <c r="G1094" t="s">
        <v>126</v>
      </c>
      <c r="H1094" t="s">
        <v>107</v>
      </c>
      <c r="I1094" t="s">
        <v>131</v>
      </c>
      <c r="J1094" t="s">
        <v>131</v>
      </c>
      <c r="K1094" s="20">
        <v>43423</v>
      </c>
      <c r="L1094" s="20">
        <v>43423</v>
      </c>
      <c r="M1094" t="s">
        <v>2630</v>
      </c>
      <c r="N1094">
        <v>0.6</v>
      </c>
      <c r="O1094">
        <v>1</v>
      </c>
      <c r="P1094" s="20">
        <v>42327</v>
      </c>
      <c r="Q1094" t="s">
        <v>126</v>
      </c>
      <c r="R1094" s="20">
        <v>41876</v>
      </c>
      <c r="S1094">
        <v>1</v>
      </c>
      <c r="T1094" s="20">
        <v>43423</v>
      </c>
      <c r="U1094" t="s">
        <v>126</v>
      </c>
      <c r="V1094">
        <v>0</v>
      </c>
      <c r="W1094">
        <v>0</v>
      </c>
      <c r="X1094">
        <v>0</v>
      </c>
      <c r="Y1094" t="str">
        <f>Tableau_Lancer_la_requête_à_partir_de_dbfin01[[#This Row],[CATEG_ISSUER]]</f>
        <v>Corporate</v>
      </c>
    </row>
    <row r="1095" spans="1:25" x14ac:dyDescent="0.25">
      <c r="A1095" t="s">
        <v>2631</v>
      </c>
      <c r="B1095" t="s">
        <v>110</v>
      </c>
      <c r="C1095" t="s">
        <v>129</v>
      </c>
      <c r="D1095">
        <v>8</v>
      </c>
      <c r="E1095" t="s">
        <v>126</v>
      </c>
      <c r="F1095" t="s">
        <v>849</v>
      </c>
      <c r="G1095" t="s">
        <v>126</v>
      </c>
      <c r="H1095" t="s">
        <v>107</v>
      </c>
      <c r="I1095" t="s">
        <v>131</v>
      </c>
      <c r="J1095" t="s">
        <v>131</v>
      </c>
      <c r="K1095" s="20">
        <v>42787</v>
      </c>
      <c r="L1095" s="20">
        <v>42787</v>
      </c>
      <c r="M1095" t="s">
        <v>2632</v>
      </c>
      <c r="N1095">
        <v>4.75</v>
      </c>
      <c r="O1095">
        <v>1</v>
      </c>
      <c r="P1095" s="20">
        <v>39499</v>
      </c>
      <c r="Q1095" t="s">
        <v>126</v>
      </c>
      <c r="R1095" s="20">
        <v>41876</v>
      </c>
      <c r="S1095">
        <v>1</v>
      </c>
      <c r="T1095" s="20">
        <v>42787</v>
      </c>
      <c r="U1095" t="s">
        <v>126</v>
      </c>
      <c r="V1095">
        <v>0</v>
      </c>
      <c r="W1095">
        <v>0</v>
      </c>
      <c r="X1095">
        <v>0</v>
      </c>
      <c r="Y1095" t="str">
        <f>Tableau_Lancer_la_requête_à_partir_de_dbfin01[[#This Row],[CATEG_ISSUER]]</f>
        <v>Corporate</v>
      </c>
    </row>
    <row r="1096" spans="1:25" x14ac:dyDescent="0.25">
      <c r="A1096" t="s">
        <v>2633</v>
      </c>
      <c r="B1096" t="s">
        <v>110</v>
      </c>
      <c r="C1096" t="s">
        <v>129</v>
      </c>
      <c r="D1096">
        <v>8</v>
      </c>
      <c r="E1096" t="s">
        <v>126</v>
      </c>
      <c r="F1096" t="s">
        <v>849</v>
      </c>
      <c r="G1096" t="s">
        <v>126</v>
      </c>
      <c r="H1096" t="s">
        <v>107</v>
      </c>
      <c r="I1096" t="s">
        <v>131</v>
      </c>
      <c r="J1096" t="s">
        <v>131</v>
      </c>
      <c r="K1096" s="20">
        <v>43242</v>
      </c>
      <c r="L1096" s="20">
        <v>43242</v>
      </c>
      <c r="M1096" t="s">
        <v>2634</v>
      </c>
      <c r="N1096">
        <v>5.625</v>
      </c>
      <c r="O1096">
        <v>1</v>
      </c>
      <c r="P1096" s="20">
        <v>39955</v>
      </c>
      <c r="Q1096" t="s">
        <v>126</v>
      </c>
      <c r="R1096" s="20">
        <v>41876</v>
      </c>
      <c r="S1096">
        <v>1</v>
      </c>
      <c r="T1096" s="20">
        <v>43242</v>
      </c>
      <c r="U1096" t="s">
        <v>126</v>
      </c>
      <c r="V1096">
        <v>0</v>
      </c>
      <c r="W1096">
        <v>0</v>
      </c>
      <c r="X1096">
        <v>0</v>
      </c>
      <c r="Y1096" t="str">
        <f>Tableau_Lancer_la_requête_à_partir_de_dbfin01[[#This Row],[CATEG_ISSUER]]</f>
        <v>Corporate</v>
      </c>
    </row>
    <row r="1097" spans="1:25" x14ac:dyDescent="0.25">
      <c r="A1097" t="s">
        <v>2635</v>
      </c>
      <c r="B1097" t="s">
        <v>110</v>
      </c>
      <c r="C1097" t="s">
        <v>129</v>
      </c>
      <c r="D1097">
        <v>8</v>
      </c>
      <c r="E1097" t="s">
        <v>126</v>
      </c>
      <c r="F1097" t="s">
        <v>849</v>
      </c>
      <c r="G1097" t="s">
        <v>126</v>
      </c>
      <c r="H1097" t="s">
        <v>107</v>
      </c>
      <c r="I1097" t="s">
        <v>131</v>
      </c>
      <c r="J1097" t="s">
        <v>131</v>
      </c>
      <c r="K1097" s="20">
        <v>43488</v>
      </c>
      <c r="L1097" s="20">
        <v>43488</v>
      </c>
      <c r="M1097" t="s">
        <v>2636</v>
      </c>
      <c r="N1097">
        <v>4.125</v>
      </c>
      <c r="O1097">
        <v>1</v>
      </c>
      <c r="P1097" s="20">
        <v>40931</v>
      </c>
      <c r="Q1097" t="s">
        <v>126</v>
      </c>
      <c r="R1097" s="20">
        <v>41876</v>
      </c>
      <c r="S1097">
        <v>1</v>
      </c>
      <c r="T1097" s="20">
        <v>43488</v>
      </c>
      <c r="U1097" t="s">
        <v>126</v>
      </c>
      <c r="V1097">
        <v>0</v>
      </c>
      <c r="W1097">
        <v>0</v>
      </c>
      <c r="X1097">
        <v>0</v>
      </c>
      <c r="Y1097" t="str">
        <f>Tableau_Lancer_la_requête_à_partir_de_dbfin01[[#This Row],[CATEG_ISSUER]]</f>
        <v>Corporate</v>
      </c>
    </row>
    <row r="1098" spans="1:25" x14ac:dyDescent="0.25">
      <c r="A1098" t="s">
        <v>2637</v>
      </c>
      <c r="B1098" t="s">
        <v>110</v>
      </c>
      <c r="C1098" t="s">
        <v>129</v>
      </c>
      <c r="D1098">
        <v>8</v>
      </c>
      <c r="E1098" t="s">
        <v>126</v>
      </c>
      <c r="F1098" t="s">
        <v>849</v>
      </c>
      <c r="G1098" t="s">
        <v>126</v>
      </c>
      <c r="H1098" t="s">
        <v>107</v>
      </c>
      <c r="I1098" t="s">
        <v>131</v>
      </c>
      <c r="J1098" t="s">
        <v>131</v>
      </c>
      <c r="K1098" s="20">
        <v>43346</v>
      </c>
      <c r="L1098" s="20">
        <v>43346</v>
      </c>
      <c r="M1098" t="s">
        <v>2638</v>
      </c>
      <c r="N1098">
        <v>1.875</v>
      </c>
      <c r="O1098">
        <v>1</v>
      </c>
      <c r="P1098" s="20">
        <v>41885</v>
      </c>
      <c r="Q1098" t="s">
        <v>126</v>
      </c>
      <c r="R1098" s="20">
        <v>41876</v>
      </c>
      <c r="S1098">
        <v>1</v>
      </c>
      <c r="T1098" s="20">
        <v>43346</v>
      </c>
      <c r="U1098" t="s">
        <v>126</v>
      </c>
      <c r="V1098">
        <v>0</v>
      </c>
      <c r="W1098">
        <v>0</v>
      </c>
      <c r="X1098">
        <v>0</v>
      </c>
      <c r="Y1098" t="str">
        <f>Tableau_Lancer_la_requête_à_partir_de_dbfin01[[#This Row],[CATEG_ISSUER]]</f>
        <v>Corporate</v>
      </c>
    </row>
    <row r="1099" spans="1:25" x14ac:dyDescent="0.25">
      <c r="A1099" t="s">
        <v>2639</v>
      </c>
      <c r="B1099" t="s">
        <v>110</v>
      </c>
      <c r="C1099" t="s">
        <v>129</v>
      </c>
      <c r="D1099">
        <v>10</v>
      </c>
      <c r="E1099" t="s">
        <v>126</v>
      </c>
      <c r="F1099" t="s">
        <v>849</v>
      </c>
      <c r="G1099" t="s">
        <v>126</v>
      </c>
      <c r="H1099" t="s">
        <v>107</v>
      </c>
      <c r="I1099" t="s">
        <v>131</v>
      </c>
      <c r="J1099" t="s">
        <v>131</v>
      </c>
      <c r="K1099" s="20">
        <v>68539</v>
      </c>
      <c r="L1099" s="20">
        <v>43868</v>
      </c>
      <c r="M1099" t="s">
        <v>2640</v>
      </c>
      <c r="N1099">
        <v>4.25</v>
      </c>
      <c r="O1099">
        <v>1</v>
      </c>
      <c r="P1099" s="20">
        <v>42042</v>
      </c>
      <c r="Q1099" t="s">
        <v>126</v>
      </c>
      <c r="R1099" s="20">
        <v>41876</v>
      </c>
      <c r="S1099">
        <v>1</v>
      </c>
      <c r="T1099" s="20">
        <v>43868</v>
      </c>
      <c r="U1099" t="s">
        <v>164</v>
      </c>
      <c r="V1099">
        <v>0</v>
      </c>
      <c r="W1099">
        <v>0</v>
      </c>
      <c r="X1099">
        <v>0</v>
      </c>
      <c r="Y1099" t="str">
        <f>Tableau_Lancer_la_requête_à_partir_de_dbfin01[[#This Row],[CATEG_ISSUER]]</f>
        <v>Corporate</v>
      </c>
    </row>
    <row r="1100" spans="1:25" x14ac:dyDescent="0.25">
      <c r="A1100" t="s">
        <v>2641</v>
      </c>
      <c r="B1100" t="s">
        <v>1239</v>
      </c>
      <c r="C1100" t="s">
        <v>129</v>
      </c>
      <c r="D1100">
        <v>9</v>
      </c>
      <c r="E1100" t="s">
        <v>126</v>
      </c>
      <c r="F1100" t="s">
        <v>2642</v>
      </c>
      <c r="G1100" t="s">
        <v>126</v>
      </c>
      <c r="H1100" t="s">
        <v>107</v>
      </c>
      <c r="I1100" t="s">
        <v>131</v>
      </c>
      <c r="J1100" t="s">
        <v>131</v>
      </c>
      <c r="K1100" s="20">
        <v>43749</v>
      </c>
      <c r="L1100" s="20">
        <v>43749</v>
      </c>
      <c r="M1100" t="s">
        <v>2643</v>
      </c>
      <c r="N1100">
        <v>2.875</v>
      </c>
      <c r="O1100">
        <v>1</v>
      </c>
      <c r="P1100" s="20">
        <v>41558</v>
      </c>
      <c r="Q1100" t="s">
        <v>126</v>
      </c>
      <c r="R1100" s="20">
        <v>41876</v>
      </c>
      <c r="S1100">
        <v>1</v>
      </c>
      <c r="T1100" s="20">
        <v>43749</v>
      </c>
      <c r="U1100" t="s">
        <v>126</v>
      </c>
      <c r="V1100">
        <v>0</v>
      </c>
      <c r="W1100">
        <v>0</v>
      </c>
      <c r="X1100">
        <v>0</v>
      </c>
      <c r="Y1100" t="str">
        <f>Tableau_Lancer_la_requête_à_partir_de_dbfin01[[#This Row],[CATEG_ISSUER]]</f>
        <v>Corporate</v>
      </c>
    </row>
    <row r="1101" spans="1:25" x14ac:dyDescent="0.25">
      <c r="A1101" t="s">
        <v>2644</v>
      </c>
      <c r="B1101" t="s">
        <v>122</v>
      </c>
      <c r="C1101" t="s">
        <v>160</v>
      </c>
      <c r="D1101">
        <v>9</v>
      </c>
      <c r="E1101" t="s">
        <v>126</v>
      </c>
      <c r="F1101" t="s">
        <v>2645</v>
      </c>
      <c r="G1101" t="s">
        <v>126</v>
      </c>
      <c r="H1101" t="s">
        <v>107</v>
      </c>
      <c r="I1101" t="s">
        <v>131</v>
      </c>
      <c r="J1101" t="s">
        <v>131</v>
      </c>
      <c r="K1101" s="20">
        <v>42570</v>
      </c>
      <c r="L1101" s="20">
        <v>42570</v>
      </c>
      <c r="M1101" t="s">
        <v>2646</v>
      </c>
      <c r="N1101">
        <v>2</v>
      </c>
      <c r="O1101">
        <v>1</v>
      </c>
      <c r="P1101" s="20">
        <v>41474</v>
      </c>
      <c r="Q1101" t="s">
        <v>126</v>
      </c>
      <c r="R1101" s="20">
        <v>41876</v>
      </c>
      <c r="S1101">
        <v>1</v>
      </c>
      <c r="T1101" s="20">
        <v>42570</v>
      </c>
      <c r="U1101" t="s">
        <v>126</v>
      </c>
      <c r="V1101">
        <v>0</v>
      </c>
      <c r="W1101">
        <v>0</v>
      </c>
      <c r="X1101">
        <v>0</v>
      </c>
      <c r="Y1101" t="str">
        <f>Tableau_Lancer_la_requête_à_partir_de_dbfin01[[#This Row],[CATEG_ISSUER]]</f>
        <v>Finance</v>
      </c>
    </row>
    <row r="1102" spans="1:25" x14ac:dyDescent="0.25">
      <c r="A1102" t="s">
        <v>2647</v>
      </c>
      <c r="B1102" t="s">
        <v>122</v>
      </c>
      <c r="C1102" t="s">
        <v>160</v>
      </c>
      <c r="D1102">
        <v>9</v>
      </c>
      <c r="E1102" t="s">
        <v>126</v>
      </c>
      <c r="F1102" t="s">
        <v>2645</v>
      </c>
      <c r="G1102" t="s">
        <v>126</v>
      </c>
      <c r="H1102" t="s">
        <v>107</v>
      </c>
      <c r="I1102" t="s">
        <v>131</v>
      </c>
      <c r="J1102" t="s">
        <v>131</v>
      </c>
      <c r="K1102" s="20">
        <v>42989</v>
      </c>
      <c r="L1102" s="20">
        <v>42989</v>
      </c>
      <c r="M1102" t="s">
        <v>2648</v>
      </c>
      <c r="N1102">
        <v>2.25</v>
      </c>
      <c r="O1102">
        <v>1</v>
      </c>
      <c r="P1102" s="20">
        <v>41893</v>
      </c>
      <c r="Q1102" t="s">
        <v>126</v>
      </c>
      <c r="R1102" s="20">
        <v>41876</v>
      </c>
      <c r="S1102">
        <v>1</v>
      </c>
      <c r="T1102" s="20">
        <v>42989</v>
      </c>
      <c r="U1102" t="s">
        <v>126</v>
      </c>
      <c r="V1102">
        <v>0</v>
      </c>
      <c r="W1102">
        <v>0</v>
      </c>
      <c r="X1102">
        <v>0</v>
      </c>
      <c r="Y1102" t="str">
        <f>Tableau_Lancer_la_requête_à_partir_de_dbfin01[[#This Row],[CATEG_ISSUER]]</f>
        <v>Finance</v>
      </c>
    </row>
    <row r="1103" spans="1:25" x14ac:dyDescent="0.25">
      <c r="A1103" t="s">
        <v>2649</v>
      </c>
      <c r="B1103" t="s">
        <v>122</v>
      </c>
      <c r="C1103" t="s">
        <v>160</v>
      </c>
      <c r="D1103">
        <v>9</v>
      </c>
      <c r="E1103" t="s">
        <v>126</v>
      </c>
      <c r="F1103" t="s">
        <v>2645</v>
      </c>
      <c r="G1103" t="s">
        <v>126</v>
      </c>
      <c r="H1103" t="s">
        <v>107</v>
      </c>
      <c r="I1103" t="s">
        <v>131</v>
      </c>
      <c r="J1103" t="s">
        <v>131</v>
      </c>
      <c r="K1103" s="20">
        <v>43725</v>
      </c>
      <c r="L1103" s="20">
        <v>43725</v>
      </c>
      <c r="M1103" t="s">
        <v>2650</v>
      </c>
      <c r="N1103">
        <v>1.5</v>
      </c>
      <c r="O1103">
        <v>1</v>
      </c>
      <c r="P1103" s="20">
        <v>42264</v>
      </c>
      <c r="Q1103" t="s">
        <v>126</v>
      </c>
      <c r="R1103" s="20">
        <v>41876</v>
      </c>
      <c r="S1103">
        <v>1</v>
      </c>
      <c r="T1103" s="20">
        <v>43725</v>
      </c>
      <c r="U1103" t="s">
        <v>126</v>
      </c>
      <c r="V1103">
        <v>0</v>
      </c>
      <c r="W1103">
        <v>0</v>
      </c>
      <c r="X1103">
        <v>0</v>
      </c>
      <c r="Y1103" t="str">
        <f>Tableau_Lancer_la_requête_à_partir_de_dbfin01[[#This Row],[CATEG_ISSUER]]</f>
        <v>Finance</v>
      </c>
    </row>
    <row r="1104" spans="1:25" x14ac:dyDescent="0.25">
      <c r="A1104" t="s">
        <v>2651</v>
      </c>
      <c r="B1104" t="s">
        <v>122</v>
      </c>
      <c r="C1104" t="s">
        <v>160</v>
      </c>
      <c r="D1104">
        <v>9</v>
      </c>
      <c r="E1104" t="s">
        <v>126</v>
      </c>
      <c r="F1104" t="s">
        <v>2645</v>
      </c>
      <c r="G1104" t="s">
        <v>126</v>
      </c>
      <c r="H1104" t="s">
        <v>107</v>
      </c>
      <c r="I1104" t="s">
        <v>131</v>
      </c>
      <c r="J1104" t="s">
        <v>131</v>
      </c>
      <c r="K1104" s="20">
        <v>42755</v>
      </c>
      <c r="L1104" s="20">
        <v>42755</v>
      </c>
      <c r="M1104" t="s">
        <v>2652</v>
      </c>
      <c r="N1104">
        <v>0.875</v>
      </c>
      <c r="O1104">
        <v>1</v>
      </c>
      <c r="P1104" s="20">
        <v>42389</v>
      </c>
      <c r="Q1104" t="s">
        <v>126</v>
      </c>
      <c r="R1104" s="20">
        <v>41876</v>
      </c>
      <c r="S1104">
        <v>1</v>
      </c>
      <c r="T1104" s="20">
        <v>42755</v>
      </c>
      <c r="U1104" t="s">
        <v>126</v>
      </c>
      <c r="V1104">
        <v>0</v>
      </c>
      <c r="W1104">
        <v>0</v>
      </c>
      <c r="X1104">
        <v>0</v>
      </c>
      <c r="Y1104" t="str">
        <f>Tableau_Lancer_la_requête_à_partir_de_dbfin01[[#This Row],[CATEG_ISSUER]]</f>
        <v>Finance</v>
      </c>
    </row>
    <row r="1105" spans="1:25" x14ac:dyDescent="0.25">
      <c r="A1105" t="s">
        <v>2653</v>
      </c>
      <c r="B1105" t="s">
        <v>1239</v>
      </c>
      <c r="C1105" t="s">
        <v>129</v>
      </c>
      <c r="D1105">
        <v>8</v>
      </c>
      <c r="E1105" t="s">
        <v>126</v>
      </c>
      <c r="F1105" t="s">
        <v>2654</v>
      </c>
      <c r="G1105" t="s">
        <v>126</v>
      </c>
      <c r="H1105" t="s">
        <v>107</v>
      </c>
      <c r="I1105" t="s">
        <v>131</v>
      </c>
      <c r="J1105" t="s">
        <v>131</v>
      </c>
      <c r="K1105" s="20">
        <v>42587</v>
      </c>
      <c r="L1105" s="20">
        <v>42587</v>
      </c>
      <c r="M1105" t="s">
        <v>2655</v>
      </c>
      <c r="N1105">
        <v>6.375</v>
      </c>
      <c r="O1105">
        <v>1</v>
      </c>
      <c r="P1105" s="20">
        <v>38569</v>
      </c>
      <c r="Q1105" t="s">
        <v>126</v>
      </c>
      <c r="R1105" s="20">
        <v>41876</v>
      </c>
      <c r="S1105">
        <v>1</v>
      </c>
      <c r="T1105" s="20">
        <v>42587</v>
      </c>
      <c r="U1105" t="s">
        <v>126</v>
      </c>
      <c r="V1105">
        <v>0</v>
      </c>
      <c r="W1105">
        <v>0</v>
      </c>
      <c r="X1105">
        <v>0</v>
      </c>
      <c r="Y1105" t="str">
        <f>Tableau_Lancer_la_requête_à_partir_de_dbfin01[[#This Row],[CATEG_ISSUER]]</f>
        <v>Corporate</v>
      </c>
    </row>
    <row r="1106" spans="1:25" x14ac:dyDescent="0.25">
      <c r="A1106" t="s">
        <v>2656</v>
      </c>
      <c r="B1106" t="s">
        <v>1239</v>
      </c>
      <c r="C1106" t="s">
        <v>129</v>
      </c>
      <c r="D1106">
        <v>8</v>
      </c>
      <c r="E1106" t="s">
        <v>126</v>
      </c>
      <c r="F1106" t="s">
        <v>2654</v>
      </c>
      <c r="G1106" t="s">
        <v>126</v>
      </c>
      <c r="H1106" t="s">
        <v>107</v>
      </c>
      <c r="I1106" t="s">
        <v>131</v>
      </c>
      <c r="J1106" t="s">
        <v>131</v>
      </c>
      <c r="K1106" s="20">
        <v>42744</v>
      </c>
      <c r="L1106" s="20">
        <v>42744</v>
      </c>
      <c r="M1106" t="s">
        <v>2657</v>
      </c>
      <c r="N1106">
        <v>5.5</v>
      </c>
      <c r="O1106">
        <v>1</v>
      </c>
      <c r="P1106" s="20">
        <v>40187</v>
      </c>
      <c r="Q1106" t="s">
        <v>126</v>
      </c>
      <c r="R1106" s="20">
        <v>41876</v>
      </c>
      <c r="S1106">
        <v>1</v>
      </c>
      <c r="T1106" s="20">
        <v>42744</v>
      </c>
      <c r="U1106" t="s">
        <v>126</v>
      </c>
      <c r="V1106">
        <v>0</v>
      </c>
      <c r="W1106">
        <v>0</v>
      </c>
      <c r="X1106">
        <v>0</v>
      </c>
      <c r="Y1106" t="str">
        <f>Tableau_Lancer_la_requête_à_partir_de_dbfin01[[#This Row],[CATEG_ISSUER]]</f>
        <v>Corporate</v>
      </c>
    </row>
    <row r="1107" spans="1:25" x14ac:dyDescent="0.25">
      <c r="A1107" t="s">
        <v>2658</v>
      </c>
      <c r="B1107" t="s">
        <v>1239</v>
      </c>
      <c r="C1107" t="s">
        <v>129</v>
      </c>
      <c r="D1107">
        <v>10</v>
      </c>
      <c r="E1107" t="s">
        <v>126</v>
      </c>
      <c r="F1107" t="s">
        <v>2659</v>
      </c>
      <c r="G1107" t="s">
        <v>126</v>
      </c>
      <c r="H1107" t="s">
        <v>107</v>
      </c>
      <c r="I1107" t="s">
        <v>131</v>
      </c>
      <c r="J1107" t="s">
        <v>131</v>
      </c>
      <c r="K1107" s="20">
        <v>43640</v>
      </c>
      <c r="L1107" s="20">
        <v>43640</v>
      </c>
      <c r="M1107" t="s">
        <v>2660</v>
      </c>
      <c r="N1107">
        <v>3.25</v>
      </c>
      <c r="O1107">
        <v>1</v>
      </c>
      <c r="P1107" s="20">
        <v>42179</v>
      </c>
      <c r="Q1107" t="s">
        <v>126</v>
      </c>
      <c r="R1107" s="20">
        <v>41876</v>
      </c>
      <c r="S1107">
        <v>1</v>
      </c>
      <c r="T1107" s="20">
        <v>43640</v>
      </c>
      <c r="U1107" t="s">
        <v>126</v>
      </c>
      <c r="V1107">
        <v>0</v>
      </c>
      <c r="W1107">
        <v>0</v>
      </c>
      <c r="X1107">
        <v>0</v>
      </c>
      <c r="Y1107" t="str">
        <f>Tableau_Lancer_la_requête_à_partir_de_dbfin01[[#This Row],[CATEG_ISSUER]]</f>
        <v>Corporate</v>
      </c>
    </row>
    <row r="1108" spans="1:25" x14ac:dyDescent="0.25">
      <c r="A1108" t="s">
        <v>2661</v>
      </c>
      <c r="B1108" t="s">
        <v>128</v>
      </c>
      <c r="C1108" t="s">
        <v>129</v>
      </c>
      <c r="D1108">
        <v>3</v>
      </c>
      <c r="E1108" t="s">
        <v>126</v>
      </c>
      <c r="F1108" t="s">
        <v>2662</v>
      </c>
      <c r="G1108" t="s">
        <v>126</v>
      </c>
      <c r="H1108" t="s">
        <v>107</v>
      </c>
      <c r="I1108" t="s">
        <v>131</v>
      </c>
      <c r="J1108" t="s">
        <v>131</v>
      </c>
      <c r="K1108" s="20">
        <v>42870</v>
      </c>
      <c r="L1108" s="20">
        <v>42870</v>
      </c>
      <c r="M1108" t="s">
        <v>2663</v>
      </c>
      <c r="N1108">
        <v>4.55</v>
      </c>
      <c r="O1108">
        <v>1</v>
      </c>
      <c r="P1108" s="20">
        <v>39583</v>
      </c>
      <c r="Q1108" t="s">
        <v>126</v>
      </c>
      <c r="R1108" s="20">
        <v>41876</v>
      </c>
      <c r="S1108">
        <v>1</v>
      </c>
      <c r="T1108" s="20">
        <v>42870</v>
      </c>
      <c r="U1108" t="s">
        <v>126</v>
      </c>
      <c r="V1108">
        <v>0</v>
      </c>
      <c r="W1108">
        <v>0</v>
      </c>
      <c r="X1108">
        <v>0</v>
      </c>
      <c r="Y1108" t="str">
        <f>Tableau_Lancer_la_requête_à_partir_de_dbfin01[[#This Row],[CATEG_ISSUER]]</f>
        <v>Corporate</v>
      </c>
    </row>
    <row r="1109" spans="1:25" x14ac:dyDescent="0.25">
      <c r="A1109" t="s">
        <v>2664</v>
      </c>
      <c r="B1109" t="s">
        <v>128</v>
      </c>
      <c r="C1109" t="s">
        <v>129</v>
      </c>
      <c r="D1109">
        <v>3</v>
      </c>
      <c r="E1109" t="s">
        <v>126</v>
      </c>
      <c r="F1109" t="s">
        <v>2662</v>
      </c>
      <c r="G1109" t="s">
        <v>126</v>
      </c>
      <c r="H1109" t="s">
        <v>107</v>
      </c>
      <c r="I1109" t="s">
        <v>131</v>
      </c>
      <c r="J1109" t="s">
        <v>131</v>
      </c>
      <c r="K1109" s="20">
        <v>42524</v>
      </c>
      <c r="L1109" s="20">
        <v>42524</v>
      </c>
      <c r="M1109" t="s">
        <v>2665</v>
      </c>
      <c r="N1109">
        <v>4.75</v>
      </c>
      <c r="O1109">
        <v>1</v>
      </c>
      <c r="P1109" s="20">
        <v>40332</v>
      </c>
      <c r="Q1109" t="s">
        <v>126</v>
      </c>
      <c r="R1109" s="20">
        <v>41876</v>
      </c>
      <c r="S1109">
        <v>1</v>
      </c>
      <c r="T1109" s="20">
        <v>42524</v>
      </c>
      <c r="U1109" t="s">
        <v>126</v>
      </c>
      <c r="V1109">
        <v>0</v>
      </c>
      <c r="W1109">
        <v>0</v>
      </c>
      <c r="X1109">
        <v>0</v>
      </c>
      <c r="Y1109" t="str">
        <f>Tableau_Lancer_la_requête_à_partir_de_dbfin01[[#This Row],[CATEG_ISSUER]]</f>
        <v>Corporate</v>
      </c>
    </row>
    <row r="1110" spans="1:25" x14ac:dyDescent="0.25">
      <c r="A1110" t="s">
        <v>2666</v>
      </c>
      <c r="B1110" t="s">
        <v>128</v>
      </c>
      <c r="C1110" t="s">
        <v>160</v>
      </c>
      <c r="D1110">
        <v>5</v>
      </c>
      <c r="E1110" t="s">
        <v>126</v>
      </c>
      <c r="F1110" t="s">
        <v>2667</v>
      </c>
      <c r="G1110" t="s">
        <v>126</v>
      </c>
      <c r="H1110" t="s">
        <v>107</v>
      </c>
      <c r="I1110" t="s">
        <v>131</v>
      </c>
      <c r="J1110" t="s">
        <v>131</v>
      </c>
      <c r="K1110" s="20">
        <v>42761</v>
      </c>
      <c r="L1110" s="20">
        <v>42761</v>
      </c>
      <c r="M1110" t="s">
        <v>2668</v>
      </c>
      <c r="N1110">
        <v>4.5</v>
      </c>
      <c r="O1110">
        <v>1</v>
      </c>
      <c r="P1110" s="20">
        <v>39473</v>
      </c>
      <c r="Q1110" t="s">
        <v>126</v>
      </c>
      <c r="R1110" s="20">
        <v>41876</v>
      </c>
      <c r="S1110">
        <v>1</v>
      </c>
      <c r="T1110" s="20">
        <v>42761</v>
      </c>
      <c r="U1110" t="s">
        <v>126</v>
      </c>
      <c r="V1110">
        <v>0</v>
      </c>
      <c r="W1110">
        <v>0</v>
      </c>
      <c r="X1110">
        <v>0</v>
      </c>
      <c r="Y1110" t="str">
        <f>Tableau_Lancer_la_requête_à_partir_de_dbfin01[[#This Row],[CATEG_ISSUER]]</f>
        <v>Finance</v>
      </c>
    </row>
    <row r="1111" spans="1:25" x14ac:dyDescent="0.25">
      <c r="A1111" t="s">
        <v>2669</v>
      </c>
      <c r="B1111" t="s">
        <v>128</v>
      </c>
      <c r="C1111" t="s">
        <v>129</v>
      </c>
      <c r="D1111">
        <v>4</v>
      </c>
      <c r="E1111" t="s">
        <v>126</v>
      </c>
      <c r="F1111" t="s">
        <v>2670</v>
      </c>
      <c r="G1111" t="s">
        <v>126</v>
      </c>
      <c r="H1111" t="s">
        <v>107</v>
      </c>
      <c r="I1111" t="s">
        <v>131</v>
      </c>
      <c r="J1111" t="s">
        <v>131</v>
      </c>
      <c r="K1111" s="20">
        <v>43032</v>
      </c>
      <c r="L1111" s="20">
        <v>43032</v>
      </c>
      <c r="M1111" t="s">
        <v>2671</v>
      </c>
      <c r="N1111">
        <v>5.125</v>
      </c>
      <c r="O1111">
        <v>1</v>
      </c>
      <c r="P1111" s="20">
        <v>39745</v>
      </c>
      <c r="Q1111" t="s">
        <v>126</v>
      </c>
      <c r="R1111" s="20">
        <v>41876</v>
      </c>
      <c r="S1111">
        <v>1</v>
      </c>
      <c r="T1111" s="20">
        <v>43032</v>
      </c>
      <c r="U1111" t="s">
        <v>126</v>
      </c>
      <c r="V1111">
        <v>0</v>
      </c>
      <c r="W1111">
        <v>0</v>
      </c>
      <c r="X1111">
        <v>0</v>
      </c>
      <c r="Y1111" t="str">
        <f>Tableau_Lancer_la_requête_à_partir_de_dbfin01[[#This Row],[CATEG_ISSUER]]</f>
        <v>Corporate</v>
      </c>
    </row>
    <row r="1112" spans="1:25" x14ac:dyDescent="0.25">
      <c r="A1112" t="s">
        <v>2672</v>
      </c>
      <c r="B1112" t="s">
        <v>1239</v>
      </c>
      <c r="C1112" t="s">
        <v>129</v>
      </c>
      <c r="D1112">
        <v>8</v>
      </c>
      <c r="E1112" t="s">
        <v>126</v>
      </c>
      <c r="F1112" t="s">
        <v>2673</v>
      </c>
      <c r="G1112" t="s">
        <v>126</v>
      </c>
      <c r="H1112" t="s">
        <v>107</v>
      </c>
      <c r="I1112" t="s">
        <v>131</v>
      </c>
      <c r="J1112" t="s">
        <v>131</v>
      </c>
      <c r="K1112" s="20">
        <v>43625</v>
      </c>
      <c r="L1112" s="20">
        <v>43625</v>
      </c>
      <c r="M1112" t="s">
        <v>2674</v>
      </c>
      <c r="N1112">
        <v>1.625</v>
      </c>
      <c r="O1112">
        <v>1</v>
      </c>
      <c r="P1112" s="20">
        <v>42164</v>
      </c>
      <c r="Q1112" t="s">
        <v>126</v>
      </c>
      <c r="R1112" s="20">
        <v>41876</v>
      </c>
      <c r="S1112">
        <v>1</v>
      </c>
      <c r="T1112" s="20">
        <v>43625</v>
      </c>
      <c r="U1112" t="s">
        <v>126</v>
      </c>
      <c r="V1112">
        <v>0</v>
      </c>
      <c r="W1112">
        <v>0</v>
      </c>
      <c r="X1112">
        <v>0</v>
      </c>
      <c r="Y1112" t="str">
        <f>Tableau_Lancer_la_requête_à_partir_de_dbfin01[[#This Row],[CATEG_ISSUER]]</f>
        <v>Corporate</v>
      </c>
    </row>
    <row r="1113" spans="1:25" x14ac:dyDescent="0.25">
      <c r="A1113" t="s">
        <v>2675</v>
      </c>
      <c r="B1113" t="s">
        <v>1239</v>
      </c>
      <c r="C1113" t="s">
        <v>129</v>
      </c>
      <c r="D1113">
        <v>10</v>
      </c>
      <c r="E1113" t="s">
        <v>126</v>
      </c>
      <c r="F1113" t="s">
        <v>2676</v>
      </c>
      <c r="G1113" t="s">
        <v>126</v>
      </c>
      <c r="H1113" t="s">
        <v>107</v>
      </c>
      <c r="I1113" t="s">
        <v>131</v>
      </c>
      <c r="J1113" t="s">
        <v>131</v>
      </c>
      <c r="K1113" s="20">
        <v>42780</v>
      </c>
      <c r="L1113" s="20">
        <v>42780</v>
      </c>
      <c r="M1113" t="s">
        <v>2677</v>
      </c>
      <c r="N1113">
        <v>4</v>
      </c>
      <c r="O1113">
        <v>1</v>
      </c>
      <c r="P1113" s="20">
        <v>41319</v>
      </c>
      <c r="Q1113" t="s">
        <v>126</v>
      </c>
      <c r="R1113" s="20">
        <v>41876</v>
      </c>
      <c r="S1113">
        <v>1</v>
      </c>
      <c r="T1113" s="20">
        <v>42780</v>
      </c>
      <c r="U1113" t="s">
        <v>126</v>
      </c>
      <c r="V1113">
        <v>0</v>
      </c>
      <c r="W1113">
        <v>0</v>
      </c>
      <c r="X1113">
        <v>0</v>
      </c>
      <c r="Y1113" t="str">
        <f>Tableau_Lancer_la_requête_à_partir_de_dbfin01[[#This Row],[CATEG_ISSUER]]</f>
        <v>Corporate</v>
      </c>
    </row>
    <row r="1114" spans="1:25" x14ac:dyDescent="0.25">
      <c r="A1114" t="s">
        <v>2678</v>
      </c>
      <c r="B1114" t="s">
        <v>1239</v>
      </c>
      <c r="C1114" t="s">
        <v>160</v>
      </c>
      <c r="D1114">
        <v>7</v>
      </c>
      <c r="E1114" t="s">
        <v>126</v>
      </c>
      <c r="F1114" t="s">
        <v>2679</v>
      </c>
      <c r="G1114" t="s">
        <v>126</v>
      </c>
      <c r="H1114" t="s">
        <v>107</v>
      </c>
      <c r="I1114" t="s">
        <v>131</v>
      </c>
      <c r="J1114" t="s">
        <v>131</v>
      </c>
      <c r="K1114" s="20">
        <v>43488</v>
      </c>
      <c r="L1114" s="20">
        <v>43488</v>
      </c>
      <c r="M1114" t="s">
        <v>2680</v>
      </c>
      <c r="N1114">
        <v>2.3239999999999998</v>
      </c>
      <c r="O1114">
        <v>1</v>
      </c>
      <c r="P1114" s="20">
        <v>42027</v>
      </c>
      <c r="Q1114" t="s">
        <v>126</v>
      </c>
      <c r="R1114" s="20">
        <v>41876</v>
      </c>
      <c r="S1114">
        <v>1</v>
      </c>
      <c r="T1114" s="20">
        <v>43488</v>
      </c>
      <c r="U1114" t="s">
        <v>126</v>
      </c>
      <c r="V1114">
        <v>0</v>
      </c>
      <c r="W1114">
        <v>0</v>
      </c>
      <c r="X1114">
        <v>0</v>
      </c>
      <c r="Y1114" t="str">
        <f>Tableau_Lancer_la_requête_à_partir_de_dbfin01[[#This Row],[CATEG_ISSUER]]</f>
        <v>Finance</v>
      </c>
    </row>
    <row r="1115" spans="1:25" x14ac:dyDescent="0.25">
      <c r="A1115" t="s">
        <v>2681</v>
      </c>
      <c r="B1115" t="s">
        <v>128</v>
      </c>
      <c r="C1115" t="s">
        <v>129</v>
      </c>
      <c r="D1115">
        <v>6</v>
      </c>
      <c r="E1115" t="s">
        <v>126</v>
      </c>
      <c r="F1115" t="s">
        <v>2682</v>
      </c>
      <c r="G1115" t="s">
        <v>126</v>
      </c>
      <c r="H1115" t="s">
        <v>107</v>
      </c>
      <c r="I1115" t="s">
        <v>131</v>
      </c>
      <c r="J1115" t="s">
        <v>131</v>
      </c>
      <c r="K1115" s="20">
        <v>42453</v>
      </c>
      <c r="L1115" s="20">
        <v>42453</v>
      </c>
      <c r="M1115" t="s">
        <v>2683</v>
      </c>
      <c r="N1115">
        <v>5.75</v>
      </c>
      <c r="O1115">
        <v>1</v>
      </c>
      <c r="P1115" s="20">
        <v>40261</v>
      </c>
      <c r="Q1115" t="s">
        <v>126</v>
      </c>
      <c r="R1115" s="20">
        <v>41876</v>
      </c>
      <c r="S1115">
        <v>1</v>
      </c>
      <c r="T1115" s="20">
        <v>42453</v>
      </c>
      <c r="U1115" t="s">
        <v>126</v>
      </c>
      <c r="V1115">
        <v>0</v>
      </c>
      <c r="W1115">
        <v>0</v>
      </c>
      <c r="X1115">
        <v>0</v>
      </c>
      <c r="Y1115" t="str">
        <f>Tableau_Lancer_la_requête_à_partir_de_dbfin01[[#This Row],[CATEG_ISSUER]]</f>
        <v>Corporate</v>
      </c>
    </row>
    <row r="1116" spans="1:25" x14ac:dyDescent="0.25">
      <c r="A1116" t="s">
        <v>2684</v>
      </c>
      <c r="B1116" t="s">
        <v>128</v>
      </c>
      <c r="C1116" t="s">
        <v>129</v>
      </c>
      <c r="D1116">
        <v>6</v>
      </c>
      <c r="E1116" t="s">
        <v>126</v>
      </c>
      <c r="F1116" t="s">
        <v>2682</v>
      </c>
      <c r="G1116" t="s">
        <v>126</v>
      </c>
      <c r="H1116" t="s">
        <v>107</v>
      </c>
      <c r="I1116" t="s">
        <v>131</v>
      </c>
      <c r="J1116" t="s">
        <v>131</v>
      </c>
      <c r="K1116" s="20">
        <v>43615</v>
      </c>
      <c r="L1116" s="20">
        <v>43615</v>
      </c>
      <c r="M1116" t="s">
        <v>2685</v>
      </c>
      <c r="N1116">
        <v>2.125</v>
      </c>
      <c r="O1116">
        <v>1</v>
      </c>
      <c r="P1116" s="20">
        <v>41424</v>
      </c>
      <c r="Q1116" t="s">
        <v>126</v>
      </c>
      <c r="R1116" s="20">
        <v>41876</v>
      </c>
      <c r="S1116">
        <v>1</v>
      </c>
      <c r="T1116" s="20">
        <v>43615</v>
      </c>
      <c r="U1116" t="s">
        <v>126</v>
      </c>
      <c r="V1116">
        <v>0</v>
      </c>
      <c r="W1116">
        <v>0</v>
      </c>
      <c r="X1116">
        <v>0</v>
      </c>
      <c r="Y1116" t="str">
        <f>Tableau_Lancer_la_requête_à_partir_de_dbfin01[[#This Row],[CATEG_ISSUER]]</f>
        <v>Corporate</v>
      </c>
    </row>
    <row r="1117" spans="1:25" x14ac:dyDescent="0.25">
      <c r="A1117" t="s">
        <v>2686</v>
      </c>
      <c r="B1117" t="s">
        <v>593</v>
      </c>
      <c r="C1117" t="s">
        <v>129</v>
      </c>
      <c r="D1117">
        <v>10</v>
      </c>
      <c r="E1117" t="s">
        <v>126</v>
      </c>
      <c r="F1117" t="s">
        <v>2687</v>
      </c>
      <c r="G1117" t="s">
        <v>126</v>
      </c>
      <c r="H1117" t="s">
        <v>107</v>
      </c>
      <c r="I1117" t="s">
        <v>131</v>
      </c>
      <c r="J1117" t="s">
        <v>131</v>
      </c>
      <c r="K1117" s="20">
        <v>43053</v>
      </c>
      <c r="L1117" s="20">
        <v>43053</v>
      </c>
      <c r="M1117" t="s">
        <v>2688</v>
      </c>
      <c r="N1117">
        <v>5.375</v>
      </c>
      <c r="O1117">
        <v>1</v>
      </c>
      <c r="P1117" s="20">
        <v>39766</v>
      </c>
      <c r="Q1117" t="s">
        <v>126</v>
      </c>
      <c r="R1117" s="20">
        <v>41876</v>
      </c>
      <c r="S1117">
        <v>1</v>
      </c>
      <c r="T1117" s="20">
        <v>43053</v>
      </c>
      <c r="U1117" t="s">
        <v>126</v>
      </c>
      <c r="V1117">
        <v>0</v>
      </c>
      <c r="W1117">
        <v>0</v>
      </c>
      <c r="X1117">
        <v>0</v>
      </c>
      <c r="Y1117" t="str">
        <f>Tableau_Lancer_la_requête_à_partir_de_dbfin01[[#This Row],[CATEG_ISSUER]]</f>
        <v>Corporate</v>
      </c>
    </row>
    <row r="1118" spans="1:25" x14ac:dyDescent="0.25">
      <c r="A1118" t="s">
        <v>2689</v>
      </c>
      <c r="B1118" t="s">
        <v>807</v>
      </c>
      <c r="C1118" t="s">
        <v>160</v>
      </c>
      <c r="D1118">
        <v>4</v>
      </c>
      <c r="E1118" t="s">
        <v>126</v>
      </c>
      <c r="F1118" t="s">
        <v>2690</v>
      </c>
      <c r="G1118" t="s">
        <v>126</v>
      </c>
      <c r="H1118" t="s">
        <v>107</v>
      </c>
      <c r="I1118" t="s">
        <v>131</v>
      </c>
      <c r="J1118" t="s">
        <v>131</v>
      </c>
      <c r="K1118" s="20">
        <v>42986</v>
      </c>
      <c r="L1118" s="20">
        <v>42986</v>
      </c>
      <c r="M1118" t="s">
        <v>2691</v>
      </c>
      <c r="N1118">
        <v>3</v>
      </c>
      <c r="O1118">
        <v>1</v>
      </c>
      <c r="P1118" s="20">
        <v>40794</v>
      </c>
      <c r="Q1118" t="s">
        <v>126</v>
      </c>
      <c r="R1118" s="20">
        <v>41876</v>
      </c>
      <c r="S1118">
        <v>1</v>
      </c>
      <c r="T1118" s="20">
        <v>42986</v>
      </c>
      <c r="U1118" t="s">
        <v>126</v>
      </c>
      <c r="V1118">
        <v>0</v>
      </c>
      <c r="W1118">
        <v>0</v>
      </c>
      <c r="X1118">
        <v>0</v>
      </c>
      <c r="Y1118" t="str">
        <f>Tableau_Lancer_la_requête_à_partir_de_dbfin01[[#This Row],[CATEG_ISSUER]]</f>
        <v>Finance</v>
      </c>
    </row>
    <row r="1119" spans="1:25" x14ac:dyDescent="0.25">
      <c r="A1119" t="s">
        <v>2692</v>
      </c>
      <c r="B1119" t="s">
        <v>807</v>
      </c>
      <c r="C1119" t="s">
        <v>160</v>
      </c>
      <c r="D1119">
        <v>4</v>
      </c>
      <c r="E1119" t="s">
        <v>126</v>
      </c>
      <c r="F1119" t="s">
        <v>2690</v>
      </c>
      <c r="G1119" t="s">
        <v>126</v>
      </c>
      <c r="H1119" t="s">
        <v>107</v>
      </c>
      <c r="I1119" t="s">
        <v>131</v>
      </c>
      <c r="J1119" t="s">
        <v>131</v>
      </c>
      <c r="K1119" s="20">
        <v>42814</v>
      </c>
      <c r="L1119" s="20">
        <v>42814</v>
      </c>
      <c r="M1119" t="s">
        <v>2693</v>
      </c>
      <c r="N1119">
        <v>2.625</v>
      </c>
      <c r="O1119">
        <v>1</v>
      </c>
      <c r="P1119" s="20">
        <v>41353</v>
      </c>
      <c r="Q1119" t="s">
        <v>126</v>
      </c>
      <c r="R1119" s="20">
        <v>41876</v>
      </c>
      <c r="S1119">
        <v>1</v>
      </c>
      <c r="T1119" s="20">
        <v>42814</v>
      </c>
      <c r="U1119" t="s">
        <v>126</v>
      </c>
      <c r="V1119">
        <v>0</v>
      </c>
      <c r="W1119">
        <v>0</v>
      </c>
      <c r="X1119">
        <v>0</v>
      </c>
      <c r="Y1119" t="str">
        <f>Tableau_Lancer_la_requête_à_partir_de_dbfin01[[#This Row],[CATEG_ISSUER]]</f>
        <v>Finance</v>
      </c>
    </row>
    <row r="1120" spans="1:25" x14ac:dyDescent="0.25">
      <c r="A1120" t="s">
        <v>2694</v>
      </c>
      <c r="B1120" t="s">
        <v>807</v>
      </c>
      <c r="C1120" t="s">
        <v>160</v>
      </c>
      <c r="D1120">
        <v>4</v>
      </c>
      <c r="E1120" t="s">
        <v>126</v>
      </c>
      <c r="F1120" t="s">
        <v>2690</v>
      </c>
      <c r="G1120" t="s">
        <v>126</v>
      </c>
      <c r="H1120" t="s">
        <v>107</v>
      </c>
      <c r="I1120" t="s">
        <v>131</v>
      </c>
      <c r="J1120" t="s">
        <v>131</v>
      </c>
      <c r="K1120" s="20">
        <v>43234</v>
      </c>
      <c r="L1120" s="20">
        <v>43234</v>
      </c>
      <c r="M1120" t="s">
        <v>2695</v>
      </c>
      <c r="N1120">
        <v>1.25</v>
      </c>
      <c r="O1120">
        <v>1</v>
      </c>
      <c r="P1120" s="20">
        <v>41773</v>
      </c>
      <c r="Q1120" t="s">
        <v>126</v>
      </c>
      <c r="R1120" s="20">
        <v>41876</v>
      </c>
      <c r="S1120">
        <v>1</v>
      </c>
      <c r="T1120" s="20">
        <v>43234</v>
      </c>
      <c r="U1120" t="s">
        <v>126</v>
      </c>
      <c r="V1120">
        <v>0</v>
      </c>
      <c r="W1120">
        <v>0</v>
      </c>
      <c r="X1120">
        <v>0</v>
      </c>
      <c r="Y1120" t="str">
        <f>Tableau_Lancer_la_requête_à_partir_de_dbfin01[[#This Row],[CATEG_ISSUER]]</f>
        <v>Finance</v>
      </c>
    </row>
    <row r="1121" spans="1:25" x14ac:dyDescent="0.25">
      <c r="A1121" t="s">
        <v>2696</v>
      </c>
      <c r="B1121" t="s">
        <v>807</v>
      </c>
      <c r="C1121" t="s">
        <v>160</v>
      </c>
      <c r="D1121">
        <v>4</v>
      </c>
      <c r="E1121" t="s">
        <v>126</v>
      </c>
      <c r="F1121" t="s">
        <v>2690</v>
      </c>
      <c r="G1121" t="s">
        <v>126</v>
      </c>
      <c r="H1121" t="s">
        <v>107</v>
      </c>
      <c r="I1121" t="s">
        <v>131</v>
      </c>
      <c r="J1121" t="s">
        <v>131</v>
      </c>
      <c r="K1121" s="20">
        <v>43341</v>
      </c>
      <c r="L1121" s="20">
        <v>43341</v>
      </c>
      <c r="M1121" t="s">
        <v>2697</v>
      </c>
      <c r="N1121">
        <v>1.75</v>
      </c>
      <c r="O1121">
        <v>1</v>
      </c>
      <c r="P1121" s="20">
        <v>41880</v>
      </c>
      <c r="Q1121" t="s">
        <v>126</v>
      </c>
      <c r="R1121" s="20">
        <v>41876</v>
      </c>
      <c r="S1121">
        <v>1</v>
      </c>
      <c r="T1121" s="20">
        <v>43341</v>
      </c>
      <c r="U1121" t="s">
        <v>126</v>
      </c>
      <c r="V1121">
        <v>0</v>
      </c>
      <c r="W1121">
        <v>0</v>
      </c>
      <c r="X1121">
        <v>0</v>
      </c>
      <c r="Y1121" t="str">
        <f>Tableau_Lancer_la_requête_à_partir_de_dbfin01[[#This Row],[CATEG_ISSUER]]</f>
        <v>Finance</v>
      </c>
    </row>
    <row r="1122" spans="1:25" x14ac:dyDescent="0.25">
      <c r="A1122" t="s">
        <v>2698</v>
      </c>
      <c r="B1122" t="s">
        <v>807</v>
      </c>
      <c r="C1122" t="s">
        <v>160</v>
      </c>
      <c r="D1122">
        <v>4</v>
      </c>
      <c r="E1122" t="s">
        <v>126</v>
      </c>
      <c r="F1122" t="s">
        <v>2690</v>
      </c>
      <c r="G1122" t="s">
        <v>126</v>
      </c>
      <c r="H1122" t="s">
        <v>107</v>
      </c>
      <c r="I1122" t="s">
        <v>131</v>
      </c>
      <c r="J1122" t="s">
        <v>131</v>
      </c>
      <c r="K1122" s="20">
        <v>43633</v>
      </c>
      <c r="L1122" s="20">
        <v>43633</v>
      </c>
      <c r="M1122" t="s">
        <v>2699</v>
      </c>
      <c r="N1122">
        <v>1.125</v>
      </c>
      <c r="O1122">
        <v>1</v>
      </c>
      <c r="P1122" s="20">
        <v>42172</v>
      </c>
      <c r="Q1122" t="s">
        <v>126</v>
      </c>
      <c r="R1122" s="20">
        <v>41876</v>
      </c>
      <c r="S1122">
        <v>1</v>
      </c>
      <c r="T1122" s="20">
        <v>43633</v>
      </c>
      <c r="U1122" t="s">
        <v>126</v>
      </c>
      <c r="V1122">
        <v>0</v>
      </c>
      <c r="W1122">
        <v>0</v>
      </c>
      <c r="X1122">
        <v>0</v>
      </c>
      <c r="Y1122" t="str">
        <f>Tableau_Lancer_la_requête_à_partir_de_dbfin01[[#This Row],[CATEG_ISSUER]]</f>
        <v>Finance</v>
      </c>
    </row>
    <row r="1123" spans="1:25" x14ac:dyDescent="0.25">
      <c r="A1123" t="s">
        <v>2700</v>
      </c>
      <c r="B1123" t="s">
        <v>538</v>
      </c>
      <c r="C1123" t="s">
        <v>129</v>
      </c>
      <c r="D1123">
        <v>10</v>
      </c>
      <c r="E1123" t="s">
        <v>126</v>
      </c>
      <c r="F1123" t="s">
        <v>2701</v>
      </c>
      <c r="G1123" t="s">
        <v>126</v>
      </c>
      <c r="H1123" t="s">
        <v>107</v>
      </c>
      <c r="I1123" t="s">
        <v>131</v>
      </c>
      <c r="J1123" t="s">
        <v>131</v>
      </c>
      <c r="K1123" s="20">
        <v>43269</v>
      </c>
      <c r="L1123" s="20">
        <v>43269</v>
      </c>
      <c r="M1123" t="s">
        <v>2702</v>
      </c>
      <c r="N1123">
        <v>3.25</v>
      </c>
      <c r="O1123">
        <v>1</v>
      </c>
      <c r="P1123" s="20">
        <v>41808</v>
      </c>
      <c r="Q1123" t="s">
        <v>126</v>
      </c>
      <c r="R1123" s="20">
        <v>41876</v>
      </c>
      <c r="S1123">
        <v>1</v>
      </c>
      <c r="T1123" s="20">
        <v>43269</v>
      </c>
      <c r="U1123" t="s">
        <v>126</v>
      </c>
      <c r="V1123">
        <v>0</v>
      </c>
      <c r="W1123">
        <v>0</v>
      </c>
      <c r="X1123">
        <v>0</v>
      </c>
      <c r="Y1123" t="str">
        <f>Tableau_Lancer_la_requête_à_partir_de_dbfin01[[#This Row],[CATEG_ISSUER]]</f>
        <v>Corporate</v>
      </c>
    </row>
    <row r="1124" spans="1:25" x14ac:dyDescent="0.25">
      <c r="A1124" t="s">
        <v>2703</v>
      </c>
      <c r="B1124" t="s">
        <v>538</v>
      </c>
      <c r="C1124" t="s">
        <v>160</v>
      </c>
      <c r="D1124">
        <v>10</v>
      </c>
      <c r="E1124" t="s">
        <v>126</v>
      </c>
      <c r="F1124" t="s">
        <v>2704</v>
      </c>
      <c r="G1124" t="s">
        <v>126</v>
      </c>
      <c r="H1124" t="s">
        <v>107</v>
      </c>
      <c r="I1124" t="s">
        <v>131</v>
      </c>
      <c r="J1124" t="s">
        <v>131</v>
      </c>
      <c r="K1124" s="20">
        <v>43615</v>
      </c>
      <c r="L1124" s="20">
        <v>43615</v>
      </c>
      <c r="M1124" t="s">
        <v>2705</v>
      </c>
      <c r="N1124">
        <v>2.875</v>
      </c>
      <c r="O1124">
        <v>1</v>
      </c>
      <c r="P1124" s="20">
        <v>42154</v>
      </c>
      <c r="Q1124" t="s">
        <v>126</v>
      </c>
      <c r="R1124" s="20">
        <v>41876</v>
      </c>
      <c r="S1124">
        <v>1</v>
      </c>
      <c r="T1124" s="20">
        <v>43615</v>
      </c>
      <c r="U1124" t="s">
        <v>164</v>
      </c>
      <c r="V1124">
        <v>0</v>
      </c>
      <c r="W1124">
        <v>0</v>
      </c>
      <c r="X1124">
        <v>0</v>
      </c>
      <c r="Y1124" t="str">
        <f>Tableau_Lancer_la_requête_à_partir_de_dbfin01[[#This Row],[CATEG_ISSUER]]</f>
        <v>Finance</v>
      </c>
    </row>
    <row r="1125" spans="1:25" x14ac:dyDescent="0.25">
      <c r="A1125" t="s">
        <v>2706</v>
      </c>
      <c r="B1125" t="s">
        <v>128</v>
      </c>
      <c r="C1125" t="s">
        <v>160</v>
      </c>
      <c r="D1125">
        <v>8</v>
      </c>
      <c r="E1125" t="s">
        <v>126</v>
      </c>
      <c r="F1125" t="s">
        <v>2707</v>
      </c>
      <c r="G1125" t="s">
        <v>126</v>
      </c>
      <c r="H1125" t="s">
        <v>107</v>
      </c>
      <c r="I1125" t="s">
        <v>131</v>
      </c>
      <c r="J1125" t="s">
        <v>131</v>
      </c>
      <c r="K1125" s="20">
        <v>43396</v>
      </c>
      <c r="L1125" s="20">
        <v>43396</v>
      </c>
      <c r="M1125" t="s">
        <v>2708</v>
      </c>
      <c r="N1125">
        <v>2.75</v>
      </c>
      <c r="O1125">
        <v>1</v>
      </c>
      <c r="P1125" s="20">
        <v>41935</v>
      </c>
      <c r="Q1125" t="s">
        <v>126</v>
      </c>
      <c r="R1125" s="20">
        <v>41876</v>
      </c>
      <c r="S1125">
        <v>1</v>
      </c>
      <c r="T1125" s="20">
        <v>43396</v>
      </c>
      <c r="U1125" t="s">
        <v>126</v>
      </c>
      <c r="V1125">
        <v>0</v>
      </c>
      <c r="W1125">
        <v>0</v>
      </c>
      <c r="X1125">
        <v>0</v>
      </c>
      <c r="Y1125" t="str">
        <f>Tableau_Lancer_la_requête_à_partir_de_dbfin01[[#This Row],[CATEG_ISSUER]]</f>
        <v>Finance</v>
      </c>
    </row>
    <row r="1126" spans="1:25" x14ac:dyDescent="0.25">
      <c r="A1126" t="s">
        <v>2709</v>
      </c>
      <c r="B1126" t="s">
        <v>1239</v>
      </c>
      <c r="C1126" t="s">
        <v>160</v>
      </c>
      <c r="D1126">
        <v>7</v>
      </c>
      <c r="E1126" t="s">
        <v>126</v>
      </c>
      <c r="F1126" t="s">
        <v>2710</v>
      </c>
      <c r="G1126" t="s">
        <v>126</v>
      </c>
      <c r="H1126" t="s">
        <v>107</v>
      </c>
      <c r="I1126" t="s">
        <v>131</v>
      </c>
      <c r="J1126" t="s">
        <v>131</v>
      </c>
      <c r="K1126" s="20">
        <v>43649</v>
      </c>
      <c r="L1126" s="20">
        <v>43649</v>
      </c>
      <c r="M1126" t="s">
        <v>2711</v>
      </c>
      <c r="N1126">
        <v>1.375</v>
      </c>
      <c r="O1126">
        <v>1</v>
      </c>
      <c r="P1126" s="20">
        <v>42188</v>
      </c>
      <c r="Q1126" t="s">
        <v>126</v>
      </c>
      <c r="R1126" s="20">
        <v>41876</v>
      </c>
      <c r="S1126">
        <v>1</v>
      </c>
      <c r="T1126" s="20">
        <v>43649</v>
      </c>
      <c r="U1126" t="s">
        <v>126</v>
      </c>
      <c r="V1126">
        <v>0</v>
      </c>
      <c r="W1126">
        <v>0</v>
      </c>
      <c r="X1126">
        <v>0</v>
      </c>
      <c r="Y1126" t="str">
        <f>Tableau_Lancer_la_requête_à_partir_de_dbfin01[[#This Row],[CATEG_ISSUER]]</f>
        <v>Finance</v>
      </c>
    </row>
    <row r="1127" spans="1:25" x14ac:dyDescent="0.25">
      <c r="A1127" t="s">
        <v>2712</v>
      </c>
      <c r="B1127" t="s">
        <v>593</v>
      </c>
      <c r="C1127" t="s">
        <v>160</v>
      </c>
      <c r="D1127">
        <v>5</v>
      </c>
      <c r="E1127" t="s">
        <v>126</v>
      </c>
      <c r="F1127" t="s">
        <v>680</v>
      </c>
      <c r="G1127" t="s">
        <v>126</v>
      </c>
      <c r="H1127" t="s">
        <v>107</v>
      </c>
      <c r="I1127" t="s">
        <v>131</v>
      </c>
      <c r="J1127" t="s">
        <v>131</v>
      </c>
      <c r="K1127" s="20">
        <v>43115</v>
      </c>
      <c r="L1127" s="20">
        <v>43115</v>
      </c>
      <c r="M1127" t="s">
        <v>2713</v>
      </c>
      <c r="N1127">
        <v>4.75</v>
      </c>
      <c r="O1127">
        <v>1</v>
      </c>
      <c r="P1127" s="20">
        <v>39828</v>
      </c>
      <c r="Q1127" t="s">
        <v>126</v>
      </c>
      <c r="R1127" s="20">
        <v>41876</v>
      </c>
      <c r="S1127">
        <v>1</v>
      </c>
      <c r="T1127" s="20">
        <v>43115</v>
      </c>
      <c r="U1127" t="s">
        <v>126</v>
      </c>
      <c r="V1127">
        <v>0</v>
      </c>
      <c r="W1127">
        <v>0</v>
      </c>
      <c r="X1127">
        <v>0</v>
      </c>
      <c r="Y1127" t="str">
        <f>Tableau_Lancer_la_requête_à_partir_de_dbfin01[[#This Row],[CATEG_ISSUER]]</f>
        <v>Finance</v>
      </c>
    </row>
    <row r="1128" spans="1:25" x14ac:dyDescent="0.25">
      <c r="A1128" t="s">
        <v>2714</v>
      </c>
      <c r="B1128" t="s">
        <v>593</v>
      </c>
      <c r="C1128" t="s">
        <v>160</v>
      </c>
      <c r="D1128">
        <v>5</v>
      </c>
      <c r="E1128" t="s">
        <v>126</v>
      </c>
      <c r="F1128" t="s">
        <v>680</v>
      </c>
      <c r="G1128" t="s">
        <v>126</v>
      </c>
      <c r="H1128" t="s">
        <v>107</v>
      </c>
      <c r="I1128" t="s">
        <v>131</v>
      </c>
      <c r="J1128" t="s">
        <v>131</v>
      </c>
      <c r="K1128" s="20">
        <v>42495</v>
      </c>
      <c r="L1128" s="20">
        <v>42495</v>
      </c>
      <c r="M1128" t="s">
        <v>2715</v>
      </c>
      <c r="N1128">
        <v>4.375</v>
      </c>
      <c r="O1128">
        <v>1</v>
      </c>
      <c r="P1128" s="20">
        <v>40303</v>
      </c>
      <c r="Q1128" t="s">
        <v>126</v>
      </c>
      <c r="R1128" s="20">
        <v>41876</v>
      </c>
      <c r="S1128">
        <v>1</v>
      </c>
      <c r="T1128" s="20">
        <v>42495</v>
      </c>
      <c r="U1128" t="s">
        <v>126</v>
      </c>
      <c r="V1128">
        <v>0</v>
      </c>
      <c r="W1128">
        <v>0</v>
      </c>
      <c r="X1128">
        <v>0</v>
      </c>
      <c r="Y1128" t="str">
        <f>Tableau_Lancer_la_requête_à_partir_de_dbfin01[[#This Row],[CATEG_ISSUER]]</f>
        <v>Finance</v>
      </c>
    </row>
    <row r="1129" spans="1:25" x14ac:dyDescent="0.25">
      <c r="A1129" t="s">
        <v>2716</v>
      </c>
      <c r="B1129" t="s">
        <v>593</v>
      </c>
      <c r="C1129" t="s">
        <v>160</v>
      </c>
      <c r="D1129">
        <v>8</v>
      </c>
      <c r="E1129" t="s">
        <v>126</v>
      </c>
      <c r="F1129" t="s">
        <v>680</v>
      </c>
      <c r="G1129" t="s">
        <v>126</v>
      </c>
      <c r="H1129" t="s">
        <v>107</v>
      </c>
      <c r="I1129" t="s">
        <v>131</v>
      </c>
      <c r="J1129" t="s">
        <v>131</v>
      </c>
      <c r="K1129" s="20">
        <v>43605</v>
      </c>
      <c r="L1129" s="20">
        <v>43605</v>
      </c>
      <c r="M1129" t="s">
        <v>2717</v>
      </c>
      <c r="N1129">
        <v>5.875</v>
      </c>
      <c r="O1129">
        <v>1</v>
      </c>
      <c r="P1129" s="20">
        <v>40318</v>
      </c>
      <c r="Q1129" t="s">
        <v>126</v>
      </c>
      <c r="R1129" s="20">
        <v>41876</v>
      </c>
      <c r="S1129">
        <v>1</v>
      </c>
      <c r="T1129" s="20">
        <v>43605</v>
      </c>
      <c r="U1129" t="s">
        <v>164</v>
      </c>
      <c r="V1129">
        <v>0</v>
      </c>
      <c r="W1129">
        <v>0</v>
      </c>
      <c r="X1129">
        <v>0</v>
      </c>
      <c r="Y1129" t="str">
        <f>Tableau_Lancer_la_requête_à_partir_de_dbfin01[[#This Row],[CATEG_ISSUER]]</f>
        <v>Finance</v>
      </c>
    </row>
    <row r="1130" spans="1:25" x14ac:dyDescent="0.25">
      <c r="A1130" t="s">
        <v>2718</v>
      </c>
      <c r="B1130" t="s">
        <v>593</v>
      </c>
      <c r="C1130" t="s">
        <v>160</v>
      </c>
      <c r="D1130">
        <v>5</v>
      </c>
      <c r="E1130" t="s">
        <v>126</v>
      </c>
      <c r="F1130" t="s">
        <v>680</v>
      </c>
      <c r="G1130" t="s">
        <v>126</v>
      </c>
      <c r="H1130" t="s">
        <v>107</v>
      </c>
      <c r="I1130" t="s">
        <v>131</v>
      </c>
      <c r="J1130" t="s">
        <v>131</v>
      </c>
      <c r="K1130" s="20">
        <v>42846</v>
      </c>
      <c r="L1130" s="20">
        <v>42846</v>
      </c>
      <c r="M1130" t="s">
        <v>2719</v>
      </c>
      <c r="N1130">
        <v>3.375</v>
      </c>
      <c r="O1130">
        <v>1</v>
      </c>
      <c r="P1130" s="20">
        <v>40654</v>
      </c>
      <c r="Q1130" t="s">
        <v>126</v>
      </c>
      <c r="R1130" s="20">
        <v>41876</v>
      </c>
      <c r="S1130">
        <v>1</v>
      </c>
      <c r="T1130" s="20">
        <v>42846</v>
      </c>
      <c r="U1130" t="s">
        <v>126</v>
      </c>
      <c r="V1130">
        <v>0</v>
      </c>
      <c r="W1130">
        <v>0</v>
      </c>
      <c r="X1130">
        <v>0</v>
      </c>
      <c r="Y1130" t="str">
        <f>Tableau_Lancer_la_requête_à_partir_de_dbfin01[[#This Row],[CATEG_ISSUER]]</f>
        <v>Finance</v>
      </c>
    </row>
    <row r="1131" spans="1:25" x14ac:dyDescent="0.25">
      <c r="A1131" t="s">
        <v>2720</v>
      </c>
      <c r="B1131" t="s">
        <v>593</v>
      </c>
      <c r="C1131" t="s">
        <v>160</v>
      </c>
      <c r="D1131">
        <v>5</v>
      </c>
      <c r="E1131" t="s">
        <v>126</v>
      </c>
      <c r="F1131" t="s">
        <v>680</v>
      </c>
      <c r="G1131" t="s">
        <v>126</v>
      </c>
      <c r="H1131" t="s">
        <v>107</v>
      </c>
      <c r="I1131" t="s">
        <v>131</v>
      </c>
      <c r="J1131" t="s">
        <v>131</v>
      </c>
      <c r="K1131" s="20">
        <v>42480</v>
      </c>
      <c r="L1131" s="20">
        <v>42480</v>
      </c>
      <c r="M1131" t="s">
        <v>2721</v>
      </c>
      <c r="N1131">
        <v>3.875</v>
      </c>
      <c r="O1131">
        <v>1</v>
      </c>
      <c r="P1131" s="20">
        <v>41019</v>
      </c>
      <c r="Q1131" t="s">
        <v>126</v>
      </c>
      <c r="R1131" s="20">
        <v>41876</v>
      </c>
      <c r="S1131">
        <v>1</v>
      </c>
      <c r="T1131" s="20">
        <v>42480</v>
      </c>
      <c r="U1131" t="s">
        <v>126</v>
      </c>
      <c r="V1131">
        <v>0</v>
      </c>
      <c r="W1131">
        <v>0</v>
      </c>
      <c r="X1131">
        <v>0</v>
      </c>
      <c r="Y1131" t="str">
        <f>Tableau_Lancer_la_requête_à_partir_de_dbfin01[[#This Row],[CATEG_ISSUER]]</f>
        <v>Finance</v>
      </c>
    </row>
    <row r="1132" spans="1:25" x14ac:dyDescent="0.25">
      <c r="A1132" t="s">
        <v>2722</v>
      </c>
      <c r="B1132" t="s">
        <v>593</v>
      </c>
      <c r="C1132" t="s">
        <v>160</v>
      </c>
      <c r="D1132">
        <v>5</v>
      </c>
      <c r="E1132" t="s">
        <v>126</v>
      </c>
      <c r="F1132" t="s">
        <v>680</v>
      </c>
      <c r="G1132" t="s">
        <v>126</v>
      </c>
      <c r="H1132" t="s">
        <v>107</v>
      </c>
      <c r="I1132" t="s">
        <v>131</v>
      </c>
      <c r="J1132" t="s">
        <v>131</v>
      </c>
      <c r="K1132" s="20">
        <v>43390</v>
      </c>
      <c r="L1132" s="20">
        <v>43390</v>
      </c>
      <c r="M1132" t="s">
        <v>2723</v>
      </c>
      <c r="N1132">
        <v>3.5</v>
      </c>
      <c r="O1132">
        <v>1</v>
      </c>
      <c r="P1132" s="20">
        <v>41199</v>
      </c>
      <c r="Q1132" t="s">
        <v>126</v>
      </c>
      <c r="R1132" s="20">
        <v>41876</v>
      </c>
      <c r="S1132">
        <v>1</v>
      </c>
      <c r="T1132" s="20">
        <v>43390</v>
      </c>
      <c r="U1132" t="s">
        <v>126</v>
      </c>
      <c r="V1132">
        <v>0</v>
      </c>
      <c r="W1132">
        <v>0</v>
      </c>
      <c r="X1132">
        <v>0</v>
      </c>
      <c r="Y1132" t="str">
        <f>Tableau_Lancer_la_requête_à_partir_de_dbfin01[[#This Row],[CATEG_ISSUER]]</f>
        <v>Finance</v>
      </c>
    </row>
    <row r="1133" spans="1:25" x14ac:dyDescent="0.25">
      <c r="A1133" t="s">
        <v>2724</v>
      </c>
      <c r="B1133" t="s">
        <v>593</v>
      </c>
      <c r="C1133" t="s">
        <v>160</v>
      </c>
      <c r="D1133">
        <v>5</v>
      </c>
      <c r="E1133" t="s">
        <v>126</v>
      </c>
      <c r="F1133" t="s">
        <v>680</v>
      </c>
      <c r="G1133" t="s">
        <v>126</v>
      </c>
      <c r="H1133" t="s">
        <v>107</v>
      </c>
      <c r="I1133" t="s">
        <v>131</v>
      </c>
      <c r="J1133" t="s">
        <v>131</v>
      </c>
      <c r="K1133" s="20">
        <v>43487</v>
      </c>
      <c r="L1133" s="20">
        <v>43487</v>
      </c>
      <c r="M1133" t="s">
        <v>2725</v>
      </c>
      <c r="N1133">
        <v>1.75</v>
      </c>
      <c r="O1133">
        <v>1</v>
      </c>
      <c r="P1133" s="20">
        <v>42026</v>
      </c>
      <c r="Q1133" t="s">
        <v>126</v>
      </c>
      <c r="R1133" s="20">
        <v>41876</v>
      </c>
      <c r="S1133">
        <v>1</v>
      </c>
      <c r="T1133" s="20">
        <v>43487</v>
      </c>
      <c r="U1133" t="s">
        <v>126</v>
      </c>
      <c r="V1133">
        <v>0</v>
      </c>
      <c r="W1133">
        <v>0</v>
      </c>
      <c r="X1133">
        <v>0</v>
      </c>
      <c r="Y1133" t="str">
        <f>Tableau_Lancer_la_requête_à_partir_de_dbfin01[[#This Row],[CATEG_ISSUER]]</f>
        <v>Finance</v>
      </c>
    </row>
    <row r="1134" spans="1:25" x14ac:dyDescent="0.25">
      <c r="A1134" t="s">
        <v>2726</v>
      </c>
      <c r="B1134" t="s">
        <v>150</v>
      </c>
      <c r="C1134" t="s">
        <v>160</v>
      </c>
      <c r="D1134">
        <v>7</v>
      </c>
      <c r="E1134" t="s">
        <v>126</v>
      </c>
      <c r="F1134" t="s">
        <v>824</v>
      </c>
      <c r="G1134" t="s">
        <v>126</v>
      </c>
      <c r="H1134" t="s">
        <v>107</v>
      </c>
      <c r="I1134" t="s">
        <v>131</v>
      </c>
      <c r="J1134" t="s">
        <v>131</v>
      </c>
      <c r="K1134" s="20">
        <v>42926</v>
      </c>
      <c r="L1134" s="20">
        <v>42926</v>
      </c>
      <c r="M1134" t="s">
        <v>2727</v>
      </c>
      <c r="N1134">
        <v>2.75</v>
      </c>
      <c r="O1134">
        <v>1</v>
      </c>
      <c r="P1134" s="20">
        <v>41465</v>
      </c>
      <c r="Q1134" t="s">
        <v>126</v>
      </c>
      <c r="R1134" s="20">
        <v>41876</v>
      </c>
      <c r="S1134">
        <v>1</v>
      </c>
      <c r="T1134" s="20">
        <v>42926</v>
      </c>
      <c r="U1134" t="s">
        <v>126</v>
      </c>
      <c r="V1134">
        <v>0</v>
      </c>
      <c r="W1134">
        <v>0</v>
      </c>
      <c r="X1134">
        <v>0</v>
      </c>
      <c r="Y1134" t="str">
        <f>Tableau_Lancer_la_requête_à_partir_de_dbfin01[[#This Row],[CATEG_ISSUER]]</f>
        <v>Finance</v>
      </c>
    </row>
    <row r="1135" spans="1:25" x14ac:dyDescent="0.25">
      <c r="A1135" t="s">
        <v>2728</v>
      </c>
      <c r="B1135" t="s">
        <v>150</v>
      </c>
      <c r="C1135" t="s">
        <v>160</v>
      </c>
      <c r="D1135">
        <v>7</v>
      </c>
      <c r="E1135" t="s">
        <v>126</v>
      </c>
      <c r="F1135" t="s">
        <v>824</v>
      </c>
      <c r="G1135" t="s">
        <v>126</v>
      </c>
      <c r="H1135" t="s">
        <v>107</v>
      </c>
      <c r="I1135" t="s">
        <v>131</v>
      </c>
      <c r="J1135" t="s">
        <v>131</v>
      </c>
      <c r="K1135" s="20">
        <v>43412</v>
      </c>
      <c r="L1135" s="20">
        <v>43412</v>
      </c>
      <c r="M1135" t="s">
        <v>2729</v>
      </c>
      <c r="N1135">
        <v>1.875</v>
      </c>
      <c r="O1135">
        <v>1</v>
      </c>
      <c r="P1135" s="20">
        <v>41951</v>
      </c>
      <c r="Q1135" t="s">
        <v>126</v>
      </c>
      <c r="R1135" s="20">
        <v>41876</v>
      </c>
      <c r="S1135">
        <v>1</v>
      </c>
      <c r="T1135" s="20">
        <v>43412</v>
      </c>
      <c r="U1135" t="s">
        <v>126</v>
      </c>
      <c r="V1135">
        <v>0</v>
      </c>
      <c r="W1135">
        <v>0</v>
      </c>
      <c r="X1135">
        <v>0</v>
      </c>
      <c r="Y1135" t="str">
        <f>Tableau_Lancer_la_requête_à_partir_de_dbfin01[[#This Row],[CATEG_ISSUER]]</f>
        <v>Finance</v>
      </c>
    </row>
    <row r="1136" spans="1:25" x14ac:dyDescent="0.25">
      <c r="A1136" t="s">
        <v>2730</v>
      </c>
      <c r="B1136" t="s">
        <v>122</v>
      </c>
      <c r="C1136" t="s">
        <v>129</v>
      </c>
      <c r="D1136">
        <v>4</v>
      </c>
      <c r="E1136" t="s">
        <v>126</v>
      </c>
      <c r="F1136" t="s">
        <v>2731</v>
      </c>
      <c r="G1136" t="s">
        <v>126</v>
      </c>
      <c r="H1136" t="s">
        <v>107</v>
      </c>
      <c r="I1136" t="s">
        <v>131</v>
      </c>
      <c r="J1136" t="s">
        <v>131</v>
      </c>
      <c r="K1136" s="20">
        <v>42509</v>
      </c>
      <c r="L1136" s="20">
        <v>42509</v>
      </c>
      <c r="M1136" t="s">
        <v>2732</v>
      </c>
      <c r="N1136">
        <v>4.375</v>
      </c>
      <c r="O1136">
        <v>1</v>
      </c>
      <c r="P1136" s="20">
        <v>39221</v>
      </c>
      <c r="Q1136" t="s">
        <v>126</v>
      </c>
      <c r="R1136" s="20">
        <v>41876</v>
      </c>
      <c r="S1136">
        <v>1</v>
      </c>
      <c r="T1136" s="20">
        <v>42509</v>
      </c>
      <c r="U1136" t="s">
        <v>126</v>
      </c>
      <c r="V1136">
        <v>0</v>
      </c>
      <c r="W1136">
        <v>0</v>
      </c>
      <c r="X1136">
        <v>0</v>
      </c>
      <c r="Y1136" t="str">
        <f>Tableau_Lancer_la_requête_à_partir_de_dbfin01[[#This Row],[CATEG_ISSUER]]</f>
        <v>Corporate</v>
      </c>
    </row>
    <row r="1137" spans="1:25" x14ac:dyDescent="0.25">
      <c r="A1137" t="s">
        <v>2733</v>
      </c>
      <c r="B1137" t="s">
        <v>122</v>
      </c>
      <c r="C1137" t="s">
        <v>129</v>
      </c>
      <c r="D1137">
        <v>4</v>
      </c>
      <c r="E1137" t="s">
        <v>126</v>
      </c>
      <c r="F1137" t="s">
        <v>2731</v>
      </c>
      <c r="G1137" t="s">
        <v>126</v>
      </c>
      <c r="H1137" t="s">
        <v>107</v>
      </c>
      <c r="I1137" t="s">
        <v>131</v>
      </c>
      <c r="J1137" t="s">
        <v>131</v>
      </c>
      <c r="K1137" s="20">
        <v>42898</v>
      </c>
      <c r="L1137" s="20">
        <v>42898</v>
      </c>
      <c r="M1137" t="s">
        <v>2734</v>
      </c>
      <c r="N1137">
        <v>5.125</v>
      </c>
      <c r="O1137">
        <v>1</v>
      </c>
      <c r="P1137" s="20">
        <v>40341</v>
      </c>
      <c r="Q1137" t="s">
        <v>126</v>
      </c>
      <c r="R1137" s="20">
        <v>41876</v>
      </c>
      <c r="S1137">
        <v>1</v>
      </c>
      <c r="T1137" s="20">
        <v>42898</v>
      </c>
      <c r="U1137" t="s">
        <v>126</v>
      </c>
      <c r="V1137">
        <v>0</v>
      </c>
      <c r="W1137">
        <v>0</v>
      </c>
      <c r="X1137">
        <v>0</v>
      </c>
      <c r="Y1137" t="str">
        <f>Tableau_Lancer_la_requête_à_partir_de_dbfin01[[#This Row],[CATEG_ISSUER]]</f>
        <v>Corporate</v>
      </c>
    </row>
    <row r="1138" spans="1:25" x14ac:dyDescent="0.25">
      <c r="A1138" t="s">
        <v>2735</v>
      </c>
      <c r="B1138" t="s">
        <v>122</v>
      </c>
      <c r="C1138" t="s">
        <v>129</v>
      </c>
      <c r="D1138">
        <v>4</v>
      </c>
      <c r="E1138" t="s">
        <v>126</v>
      </c>
      <c r="F1138" t="s">
        <v>2731</v>
      </c>
      <c r="G1138" t="s">
        <v>126</v>
      </c>
      <c r="H1138" t="s">
        <v>107</v>
      </c>
      <c r="I1138" t="s">
        <v>131</v>
      </c>
      <c r="J1138" t="s">
        <v>131</v>
      </c>
      <c r="K1138" s="20">
        <v>43683</v>
      </c>
      <c r="L1138" s="20">
        <v>43683</v>
      </c>
      <c r="M1138" t="s">
        <v>2736</v>
      </c>
      <c r="N1138">
        <v>5</v>
      </c>
      <c r="O1138">
        <v>1</v>
      </c>
      <c r="P1138" s="20">
        <v>40396</v>
      </c>
      <c r="Q1138" t="s">
        <v>126</v>
      </c>
      <c r="R1138" s="20">
        <v>41876</v>
      </c>
      <c r="S1138">
        <v>1</v>
      </c>
      <c r="T1138" s="20">
        <v>43683</v>
      </c>
      <c r="U1138" t="s">
        <v>126</v>
      </c>
      <c r="V1138">
        <v>0</v>
      </c>
      <c r="W1138">
        <v>0</v>
      </c>
      <c r="X1138">
        <v>0</v>
      </c>
      <c r="Y1138" t="str">
        <f>Tableau_Lancer_la_requête_à_partir_de_dbfin01[[#This Row],[CATEG_ISSUER]]</f>
        <v>Corporate</v>
      </c>
    </row>
    <row r="1139" spans="1:25" x14ac:dyDescent="0.25">
      <c r="A1139" t="s">
        <v>2737</v>
      </c>
      <c r="B1139" t="s">
        <v>648</v>
      </c>
      <c r="C1139" t="s">
        <v>160</v>
      </c>
      <c r="D1139">
        <v>7</v>
      </c>
      <c r="E1139" t="s">
        <v>126</v>
      </c>
      <c r="F1139" t="s">
        <v>639</v>
      </c>
      <c r="G1139" t="s">
        <v>126</v>
      </c>
      <c r="H1139" t="s">
        <v>107</v>
      </c>
      <c r="I1139" t="s">
        <v>131</v>
      </c>
      <c r="J1139" t="s">
        <v>131</v>
      </c>
      <c r="K1139" s="20">
        <v>42501</v>
      </c>
      <c r="L1139" s="20">
        <v>42501</v>
      </c>
      <c r="M1139" t="s">
        <v>2738</v>
      </c>
      <c r="N1139">
        <v>4.25</v>
      </c>
      <c r="O1139">
        <v>1</v>
      </c>
      <c r="P1139" s="20">
        <v>39213</v>
      </c>
      <c r="Q1139" t="s">
        <v>126</v>
      </c>
      <c r="R1139" s="20">
        <v>41876</v>
      </c>
      <c r="S1139">
        <v>1</v>
      </c>
      <c r="T1139" s="20">
        <v>42501</v>
      </c>
      <c r="U1139" t="s">
        <v>126</v>
      </c>
      <c r="V1139">
        <v>0</v>
      </c>
      <c r="W1139">
        <v>0</v>
      </c>
      <c r="X1139">
        <v>0</v>
      </c>
      <c r="Y1139" t="str">
        <f>Tableau_Lancer_la_requête_à_partir_de_dbfin01[[#This Row],[CATEG_ISSUER]]</f>
        <v>Finance</v>
      </c>
    </row>
    <row r="1140" spans="1:25" x14ac:dyDescent="0.25">
      <c r="A1140" t="s">
        <v>2739</v>
      </c>
      <c r="B1140" t="s">
        <v>648</v>
      </c>
      <c r="C1140" t="s">
        <v>160</v>
      </c>
      <c r="D1140">
        <v>7</v>
      </c>
      <c r="E1140" t="s">
        <v>126</v>
      </c>
      <c r="F1140" t="s">
        <v>2740</v>
      </c>
      <c r="G1140" t="s">
        <v>126</v>
      </c>
      <c r="H1140" t="s">
        <v>107</v>
      </c>
      <c r="I1140" t="s">
        <v>131</v>
      </c>
      <c r="J1140" t="s">
        <v>131</v>
      </c>
      <c r="K1140" s="20">
        <v>43738</v>
      </c>
      <c r="L1140" s="20">
        <v>43738</v>
      </c>
      <c r="M1140" t="s">
        <v>2741</v>
      </c>
      <c r="N1140">
        <v>5.375</v>
      </c>
      <c r="O1140">
        <v>1</v>
      </c>
      <c r="P1140" s="20">
        <v>40451</v>
      </c>
      <c r="Q1140" t="s">
        <v>126</v>
      </c>
      <c r="R1140" s="20">
        <v>41876</v>
      </c>
      <c r="S1140">
        <v>1</v>
      </c>
      <c r="T1140" s="20">
        <v>43738</v>
      </c>
      <c r="U1140" t="s">
        <v>126</v>
      </c>
      <c r="V1140">
        <v>0</v>
      </c>
      <c r="W1140">
        <v>0</v>
      </c>
      <c r="X1140">
        <v>0</v>
      </c>
      <c r="Y1140" t="str">
        <f>Tableau_Lancer_la_requête_à_partir_de_dbfin01[[#This Row],[CATEG_ISSUER]]</f>
        <v>Finance</v>
      </c>
    </row>
    <row r="1141" spans="1:25" x14ac:dyDescent="0.25">
      <c r="A1141" t="s">
        <v>2742</v>
      </c>
      <c r="B1141" t="s">
        <v>648</v>
      </c>
      <c r="C1141" t="s">
        <v>160</v>
      </c>
      <c r="D1141">
        <v>7</v>
      </c>
      <c r="E1141" t="s">
        <v>126</v>
      </c>
      <c r="F1141" t="s">
        <v>2740</v>
      </c>
      <c r="G1141" t="s">
        <v>126</v>
      </c>
      <c r="H1141" t="s">
        <v>107</v>
      </c>
      <c r="I1141" t="s">
        <v>131</v>
      </c>
      <c r="J1141" t="s">
        <v>131</v>
      </c>
      <c r="K1141" s="20">
        <v>42651</v>
      </c>
      <c r="L1141" s="20">
        <v>42651</v>
      </c>
      <c r="M1141" t="s">
        <v>2743</v>
      </c>
      <c r="N1141">
        <v>4.3</v>
      </c>
      <c r="O1141">
        <v>4</v>
      </c>
      <c r="P1141" s="20">
        <v>40186</v>
      </c>
      <c r="Q1141" t="s">
        <v>126</v>
      </c>
      <c r="R1141" s="20">
        <v>41876</v>
      </c>
      <c r="S1141">
        <v>1</v>
      </c>
      <c r="T1141" s="20">
        <v>42651</v>
      </c>
      <c r="U1141" t="s">
        <v>126</v>
      </c>
      <c r="V1141">
        <v>0</v>
      </c>
      <c r="W1141">
        <v>0</v>
      </c>
      <c r="X1141">
        <v>0</v>
      </c>
      <c r="Y1141" t="str">
        <f>Tableau_Lancer_la_requête_à_partir_de_dbfin01[[#This Row],[CATEG_ISSUER]]</f>
        <v>Finance</v>
      </c>
    </row>
    <row r="1142" spans="1:25" x14ac:dyDescent="0.25">
      <c r="A1142" t="s">
        <v>2744</v>
      </c>
      <c r="B1142" t="s">
        <v>648</v>
      </c>
      <c r="C1142" t="s">
        <v>160</v>
      </c>
      <c r="D1142">
        <v>7</v>
      </c>
      <c r="E1142" t="s">
        <v>126</v>
      </c>
      <c r="F1142" t="s">
        <v>2740</v>
      </c>
      <c r="G1142" t="s">
        <v>126</v>
      </c>
      <c r="H1142" t="s">
        <v>107</v>
      </c>
      <c r="I1142" t="s">
        <v>131</v>
      </c>
      <c r="J1142" t="s">
        <v>131</v>
      </c>
      <c r="K1142" s="20">
        <v>42755</v>
      </c>
      <c r="L1142" s="20">
        <v>42755</v>
      </c>
      <c r="M1142" t="s">
        <v>2745</v>
      </c>
      <c r="N1142">
        <v>4.875</v>
      </c>
      <c r="O1142">
        <v>1</v>
      </c>
      <c r="P1142" s="20">
        <v>40563</v>
      </c>
      <c r="Q1142" t="s">
        <v>126</v>
      </c>
      <c r="R1142" s="20">
        <v>41876</v>
      </c>
      <c r="S1142">
        <v>1</v>
      </c>
      <c r="T1142" s="20">
        <v>42755</v>
      </c>
      <c r="U1142" t="s">
        <v>126</v>
      </c>
      <c r="V1142">
        <v>0</v>
      </c>
      <c r="W1142">
        <v>0</v>
      </c>
      <c r="X1142">
        <v>0</v>
      </c>
      <c r="Y1142" t="str">
        <f>Tableau_Lancer_la_requête_à_partir_de_dbfin01[[#This Row],[CATEG_ISSUER]]</f>
        <v>Finance</v>
      </c>
    </row>
    <row r="1143" spans="1:25" x14ac:dyDescent="0.25">
      <c r="A1143" t="s">
        <v>2746</v>
      </c>
      <c r="B1143" t="s">
        <v>648</v>
      </c>
      <c r="C1143" t="s">
        <v>160</v>
      </c>
      <c r="D1143">
        <v>7</v>
      </c>
      <c r="E1143" t="s">
        <v>126</v>
      </c>
      <c r="F1143" t="s">
        <v>2740</v>
      </c>
      <c r="G1143" t="s">
        <v>126</v>
      </c>
      <c r="H1143" t="s">
        <v>107</v>
      </c>
      <c r="I1143" t="s">
        <v>131</v>
      </c>
      <c r="J1143" t="s">
        <v>131</v>
      </c>
      <c r="K1143" s="20">
        <v>42508</v>
      </c>
      <c r="L1143" s="20">
        <v>42508</v>
      </c>
      <c r="M1143" t="s">
        <v>2747</v>
      </c>
      <c r="N1143">
        <v>4.75</v>
      </c>
      <c r="O1143">
        <v>1</v>
      </c>
      <c r="P1143" s="20">
        <v>41047</v>
      </c>
      <c r="Q1143" t="s">
        <v>126</v>
      </c>
      <c r="R1143" s="20">
        <v>41876</v>
      </c>
      <c r="S1143">
        <v>1</v>
      </c>
      <c r="T1143" s="20">
        <v>42508</v>
      </c>
      <c r="U1143" t="s">
        <v>126</v>
      </c>
      <c r="V1143">
        <v>0</v>
      </c>
      <c r="W1143">
        <v>0</v>
      </c>
      <c r="X1143">
        <v>0</v>
      </c>
      <c r="Y1143" t="str">
        <f>Tableau_Lancer_la_requête_à_partir_de_dbfin01[[#This Row],[CATEG_ISSUER]]</f>
        <v>Finance</v>
      </c>
    </row>
    <row r="1144" spans="1:25" x14ac:dyDescent="0.25">
      <c r="A1144" t="s">
        <v>2748</v>
      </c>
      <c r="B1144" t="s">
        <v>648</v>
      </c>
      <c r="C1144" t="s">
        <v>160</v>
      </c>
      <c r="D1144">
        <v>10</v>
      </c>
      <c r="E1144" t="s">
        <v>126</v>
      </c>
      <c r="F1144" t="s">
        <v>639</v>
      </c>
      <c r="G1144" t="s">
        <v>126</v>
      </c>
      <c r="H1144" t="s">
        <v>107</v>
      </c>
      <c r="I1144" t="s">
        <v>131</v>
      </c>
      <c r="J1144" t="s">
        <v>131</v>
      </c>
      <c r="K1144" s="20">
        <v>42702</v>
      </c>
      <c r="L1144" s="20">
        <v>42702</v>
      </c>
      <c r="M1144" t="s">
        <v>2749</v>
      </c>
      <c r="N1144">
        <v>1.5</v>
      </c>
      <c r="O1144">
        <v>1</v>
      </c>
      <c r="P1144" s="20">
        <v>41971</v>
      </c>
      <c r="Q1144" t="s">
        <v>126</v>
      </c>
      <c r="R1144" s="20">
        <v>41876</v>
      </c>
      <c r="S1144">
        <v>1</v>
      </c>
      <c r="T1144" s="20">
        <v>42702</v>
      </c>
      <c r="U1144" t="s">
        <v>126</v>
      </c>
      <c r="V1144">
        <v>0</v>
      </c>
      <c r="W1144">
        <v>0</v>
      </c>
      <c r="X1144">
        <v>0</v>
      </c>
      <c r="Y1144" t="str">
        <f>Tableau_Lancer_la_requête_à_partir_de_dbfin01[[#This Row],[CATEG_ISSUER]]</f>
        <v>Finance</v>
      </c>
    </row>
    <row r="1145" spans="1:25" x14ac:dyDescent="0.25">
      <c r="A1145" t="s">
        <v>2750</v>
      </c>
      <c r="B1145" t="s">
        <v>648</v>
      </c>
      <c r="C1145" t="s">
        <v>160</v>
      </c>
      <c r="D1145">
        <v>10</v>
      </c>
      <c r="E1145" t="s">
        <v>126</v>
      </c>
      <c r="F1145" t="s">
        <v>2751</v>
      </c>
      <c r="G1145" t="s">
        <v>126</v>
      </c>
      <c r="H1145" t="s">
        <v>107</v>
      </c>
      <c r="I1145" t="s">
        <v>131</v>
      </c>
      <c r="J1145" t="s">
        <v>131</v>
      </c>
      <c r="K1145" s="20">
        <v>43641</v>
      </c>
      <c r="L1145" s="20">
        <v>43641</v>
      </c>
      <c r="M1145" t="s">
        <v>2752</v>
      </c>
      <c r="N1145">
        <v>1.625</v>
      </c>
      <c r="O1145">
        <v>1</v>
      </c>
      <c r="P1145" s="20">
        <v>42180</v>
      </c>
      <c r="Q1145" t="s">
        <v>126</v>
      </c>
      <c r="R1145" s="20">
        <v>41876</v>
      </c>
      <c r="S1145">
        <v>1</v>
      </c>
      <c r="T1145" s="20">
        <v>43641</v>
      </c>
      <c r="U1145" t="s">
        <v>126</v>
      </c>
      <c r="V1145">
        <v>0</v>
      </c>
      <c r="W1145">
        <v>0</v>
      </c>
      <c r="X1145">
        <v>0</v>
      </c>
      <c r="Y1145" t="str">
        <f>Tableau_Lancer_la_requête_à_partir_de_dbfin01[[#This Row],[CATEG_ISSUER]]</f>
        <v>Finance</v>
      </c>
    </row>
    <row r="1146" spans="1:25" x14ac:dyDescent="0.25">
      <c r="A1146" t="s">
        <v>2753</v>
      </c>
      <c r="B1146" t="s">
        <v>593</v>
      </c>
      <c r="C1146" t="s">
        <v>129</v>
      </c>
      <c r="D1146">
        <v>3</v>
      </c>
      <c r="E1146" t="s">
        <v>126</v>
      </c>
      <c r="F1146" t="s">
        <v>2754</v>
      </c>
      <c r="G1146" t="s">
        <v>126</v>
      </c>
      <c r="H1146" t="s">
        <v>107</v>
      </c>
      <c r="I1146" t="s">
        <v>131</v>
      </c>
      <c r="J1146" t="s">
        <v>131</v>
      </c>
      <c r="K1146" s="20">
        <v>42877</v>
      </c>
      <c r="L1146" s="20">
        <v>42877</v>
      </c>
      <c r="M1146" t="s">
        <v>2755</v>
      </c>
      <c r="N1146">
        <v>4.625</v>
      </c>
      <c r="O1146">
        <v>1</v>
      </c>
      <c r="P1146" s="20">
        <v>39590</v>
      </c>
      <c r="Q1146" t="s">
        <v>126</v>
      </c>
      <c r="R1146" s="20">
        <v>41876</v>
      </c>
      <c r="S1146">
        <v>1</v>
      </c>
      <c r="T1146" s="20">
        <v>42877</v>
      </c>
      <c r="U1146" t="s">
        <v>126</v>
      </c>
      <c r="V1146">
        <v>0</v>
      </c>
      <c r="W1146">
        <v>0</v>
      </c>
      <c r="X1146">
        <v>0</v>
      </c>
      <c r="Y1146" t="str">
        <f>Tableau_Lancer_la_requête_à_partir_de_dbfin01[[#This Row],[CATEG_ISSUER]]</f>
        <v>Corporate</v>
      </c>
    </row>
    <row r="1147" spans="1:25" x14ac:dyDescent="0.25">
      <c r="A1147" t="s">
        <v>2756</v>
      </c>
      <c r="B1147" t="s">
        <v>593</v>
      </c>
      <c r="C1147" t="s">
        <v>129</v>
      </c>
      <c r="D1147">
        <v>3</v>
      </c>
      <c r="E1147" t="s">
        <v>126</v>
      </c>
      <c r="F1147" t="s">
        <v>2754</v>
      </c>
      <c r="G1147" t="s">
        <v>126</v>
      </c>
      <c r="H1147" t="s">
        <v>107</v>
      </c>
      <c r="I1147" t="s">
        <v>131</v>
      </c>
      <c r="J1147" t="s">
        <v>131</v>
      </c>
      <c r="K1147" s="20">
        <v>43234</v>
      </c>
      <c r="L1147" s="20">
        <v>43234</v>
      </c>
      <c r="M1147" t="s">
        <v>2757</v>
      </c>
      <c r="N1147">
        <v>4.375</v>
      </c>
      <c r="O1147">
        <v>1</v>
      </c>
      <c r="P1147" s="20">
        <v>40312</v>
      </c>
      <c r="Q1147" t="s">
        <v>126</v>
      </c>
      <c r="R1147" s="20">
        <v>41876</v>
      </c>
      <c r="S1147">
        <v>1</v>
      </c>
      <c r="T1147" s="20">
        <v>43234</v>
      </c>
      <c r="U1147" t="s">
        <v>126</v>
      </c>
      <c r="V1147">
        <v>0</v>
      </c>
      <c r="W1147">
        <v>0</v>
      </c>
      <c r="X1147">
        <v>0</v>
      </c>
      <c r="Y1147" t="str">
        <f>Tableau_Lancer_la_requête_à_partir_de_dbfin01[[#This Row],[CATEG_ISSUER]]</f>
        <v>Corporate</v>
      </c>
    </row>
    <row r="1148" spans="1:25" x14ac:dyDescent="0.25">
      <c r="A1148" t="s">
        <v>2758</v>
      </c>
      <c r="B1148" t="s">
        <v>244</v>
      </c>
      <c r="C1148" t="s">
        <v>129</v>
      </c>
      <c r="D1148">
        <v>9</v>
      </c>
      <c r="E1148" t="s">
        <v>126</v>
      </c>
      <c r="F1148" t="s">
        <v>2759</v>
      </c>
      <c r="G1148" t="s">
        <v>126</v>
      </c>
      <c r="H1148" t="s">
        <v>107</v>
      </c>
      <c r="I1148" t="s">
        <v>131</v>
      </c>
      <c r="J1148" t="s">
        <v>131</v>
      </c>
      <c r="K1148" s="20">
        <v>42650</v>
      </c>
      <c r="L1148" s="20">
        <v>42650</v>
      </c>
      <c r="M1148" t="s">
        <v>2760</v>
      </c>
      <c r="N1148">
        <v>3.5</v>
      </c>
      <c r="O1148">
        <v>1</v>
      </c>
      <c r="P1148" s="20">
        <v>40823</v>
      </c>
      <c r="Q1148" t="s">
        <v>126</v>
      </c>
      <c r="R1148" s="20">
        <v>41876</v>
      </c>
      <c r="S1148">
        <v>1</v>
      </c>
      <c r="T1148" s="20">
        <v>42650</v>
      </c>
      <c r="U1148" t="s">
        <v>126</v>
      </c>
      <c r="V1148">
        <v>0</v>
      </c>
      <c r="W1148">
        <v>0</v>
      </c>
      <c r="X1148">
        <v>0</v>
      </c>
      <c r="Y1148" t="str">
        <f>Tableau_Lancer_la_requête_à_partir_de_dbfin01[[#This Row],[CATEG_ISSUER]]</f>
        <v>Corporate</v>
      </c>
    </row>
    <row r="1149" spans="1:25" x14ac:dyDescent="0.25">
      <c r="A1149" t="s">
        <v>2761</v>
      </c>
      <c r="B1149" t="s">
        <v>244</v>
      </c>
      <c r="C1149" t="s">
        <v>129</v>
      </c>
      <c r="D1149">
        <v>9</v>
      </c>
      <c r="E1149" t="s">
        <v>126</v>
      </c>
      <c r="F1149" t="s">
        <v>2759</v>
      </c>
      <c r="G1149" t="s">
        <v>126</v>
      </c>
      <c r="H1149" t="s">
        <v>107</v>
      </c>
      <c r="I1149" t="s">
        <v>131</v>
      </c>
      <c r="J1149" t="s">
        <v>131</v>
      </c>
      <c r="K1149" s="20">
        <v>43147</v>
      </c>
      <c r="L1149" s="20">
        <v>43147</v>
      </c>
      <c r="M1149" t="s">
        <v>2762</v>
      </c>
      <c r="N1149">
        <v>4.75</v>
      </c>
      <c r="O1149">
        <v>1</v>
      </c>
      <c r="P1149" s="20">
        <v>40955</v>
      </c>
      <c r="Q1149" t="s">
        <v>126</v>
      </c>
      <c r="R1149" s="20">
        <v>41876</v>
      </c>
      <c r="S1149">
        <v>1</v>
      </c>
      <c r="T1149" s="20">
        <v>43147</v>
      </c>
      <c r="U1149" t="s">
        <v>126</v>
      </c>
      <c r="V1149">
        <v>0</v>
      </c>
      <c r="W1149">
        <v>0</v>
      </c>
      <c r="X1149">
        <v>0</v>
      </c>
      <c r="Y1149" t="str">
        <f>Tableau_Lancer_la_requête_à_partir_de_dbfin01[[#This Row],[CATEG_ISSUER]]</f>
        <v>Corporate</v>
      </c>
    </row>
    <row r="1150" spans="1:25" x14ac:dyDescent="0.25">
      <c r="A1150" t="s">
        <v>2763</v>
      </c>
      <c r="B1150" t="s">
        <v>244</v>
      </c>
      <c r="C1150" t="s">
        <v>129</v>
      </c>
      <c r="D1150">
        <v>9</v>
      </c>
      <c r="E1150" t="s">
        <v>126</v>
      </c>
      <c r="F1150" t="s">
        <v>2759</v>
      </c>
      <c r="G1150" t="s">
        <v>126</v>
      </c>
      <c r="H1150" t="s">
        <v>107</v>
      </c>
      <c r="I1150" t="s">
        <v>131</v>
      </c>
      <c r="J1150" t="s">
        <v>131</v>
      </c>
      <c r="K1150" s="20">
        <v>43616</v>
      </c>
      <c r="L1150" s="20">
        <v>43616</v>
      </c>
      <c r="M1150" t="s">
        <v>2764</v>
      </c>
      <c r="N1150">
        <v>2.375</v>
      </c>
      <c r="O1150">
        <v>1</v>
      </c>
      <c r="P1150" s="20">
        <v>41790</v>
      </c>
      <c r="Q1150" t="s">
        <v>126</v>
      </c>
      <c r="R1150" s="20">
        <v>41876</v>
      </c>
      <c r="S1150">
        <v>1</v>
      </c>
      <c r="T1150" s="20">
        <v>43616</v>
      </c>
      <c r="U1150" t="s">
        <v>126</v>
      </c>
      <c r="V1150">
        <v>0</v>
      </c>
      <c r="W1150">
        <v>0</v>
      </c>
      <c r="X1150">
        <v>0</v>
      </c>
      <c r="Y1150" t="str">
        <f>Tableau_Lancer_la_requête_à_partir_de_dbfin01[[#This Row],[CATEG_ISSUER]]</f>
        <v>Corporate</v>
      </c>
    </row>
    <row r="1151" spans="1:25" x14ac:dyDescent="0.25">
      <c r="A1151" t="s">
        <v>2765</v>
      </c>
      <c r="B1151" t="s">
        <v>110</v>
      </c>
      <c r="C1151" t="s">
        <v>129</v>
      </c>
      <c r="D1151">
        <v>9</v>
      </c>
      <c r="E1151" t="s">
        <v>126</v>
      </c>
      <c r="F1151" t="s">
        <v>1128</v>
      </c>
      <c r="G1151" t="s">
        <v>126</v>
      </c>
      <c r="H1151" t="s">
        <v>107</v>
      </c>
      <c r="I1151" t="s">
        <v>131</v>
      </c>
      <c r="J1151" t="s">
        <v>131</v>
      </c>
      <c r="K1151" s="20">
        <v>42852</v>
      </c>
      <c r="L1151" s="20">
        <v>42852</v>
      </c>
      <c r="M1151" t="s">
        <v>2766</v>
      </c>
      <c r="N1151">
        <v>4.25</v>
      </c>
      <c r="O1151">
        <v>1</v>
      </c>
      <c r="P1151" s="20">
        <v>41391</v>
      </c>
      <c r="Q1151" t="s">
        <v>126</v>
      </c>
      <c r="R1151" s="20">
        <v>41876</v>
      </c>
      <c r="S1151">
        <v>1</v>
      </c>
      <c r="T1151" s="20">
        <v>42852</v>
      </c>
      <c r="U1151" t="s">
        <v>126</v>
      </c>
      <c r="V1151">
        <v>0</v>
      </c>
      <c r="W1151">
        <v>0</v>
      </c>
      <c r="X1151">
        <v>0</v>
      </c>
      <c r="Y1151" t="str">
        <f>Tableau_Lancer_la_requête_à_partir_de_dbfin01[[#This Row],[CATEG_ISSUER]]</f>
        <v>Corporate</v>
      </c>
    </row>
    <row r="1152" spans="1:25" x14ac:dyDescent="0.25">
      <c r="A1152" t="s">
        <v>2767</v>
      </c>
      <c r="B1152" t="s">
        <v>110</v>
      </c>
      <c r="C1152" t="s">
        <v>129</v>
      </c>
      <c r="D1152">
        <v>9</v>
      </c>
      <c r="E1152" t="s">
        <v>126</v>
      </c>
      <c r="F1152" t="s">
        <v>1128</v>
      </c>
      <c r="G1152" t="s">
        <v>126</v>
      </c>
      <c r="H1152" t="s">
        <v>107</v>
      </c>
      <c r="I1152" t="s">
        <v>131</v>
      </c>
      <c r="J1152" t="s">
        <v>131</v>
      </c>
      <c r="K1152" s="20">
        <v>42557</v>
      </c>
      <c r="L1152" s="20">
        <v>42557</v>
      </c>
      <c r="M1152" t="s">
        <v>2768</v>
      </c>
      <c r="N1152">
        <v>1.75</v>
      </c>
      <c r="O1152">
        <v>1</v>
      </c>
      <c r="P1152" s="20">
        <v>41826</v>
      </c>
      <c r="Q1152" t="s">
        <v>126</v>
      </c>
      <c r="R1152" s="20">
        <v>41876</v>
      </c>
      <c r="S1152">
        <v>1</v>
      </c>
      <c r="T1152" s="20">
        <v>42557</v>
      </c>
      <c r="U1152" t="s">
        <v>126</v>
      </c>
      <c r="V1152">
        <v>0</v>
      </c>
      <c r="W1152">
        <v>0</v>
      </c>
      <c r="X1152">
        <v>0</v>
      </c>
      <c r="Y1152" t="str">
        <f>Tableau_Lancer_la_requête_à_partir_de_dbfin01[[#This Row],[CATEG_ISSUER]]</f>
        <v>Corporate</v>
      </c>
    </row>
    <row r="1153" spans="1:25" x14ac:dyDescent="0.25">
      <c r="A1153" t="s">
        <v>2769</v>
      </c>
      <c r="B1153" t="s">
        <v>110</v>
      </c>
      <c r="C1153" t="s">
        <v>129</v>
      </c>
      <c r="D1153">
        <v>9</v>
      </c>
      <c r="E1153" t="s">
        <v>126</v>
      </c>
      <c r="F1153" t="s">
        <v>1128</v>
      </c>
      <c r="G1153" t="s">
        <v>126</v>
      </c>
      <c r="H1153" t="s">
        <v>107</v>
      </c>
      <c r="I1153" t="s">
        <v>131</v>
      </c>
      <c r="J1153" t="s">
        <v>131</v>
      </c>
      <c r="K1153" s="20">
        <v>43738</v>
      </c>
      <c r="L1153" s="20">
        <v>43738</v>
      </c>
      <c r="M1153" t="s">
        <v>2770</v>
      </c>
      <c r="N1153">
        <v>1.125</v>
      </c>
      <c r="O1153">
        <v>1</v>
      </c>
      <c r="P1153" s="20">
        <v>42277</v>
      </c>
      <c r="Q1153" t="s">
        <v>126</v>
      </c>
      <c r="R1153" s="20">
        <v>41876</v>
      </c>
      <c r="S1153">
        <v>1</v>
      </c>
      <c r="T1153" s="20">
        <v>43738</v>
      </c>
      <c r="U1153" t="s">
        <v>126</v>
      </c>
      <c r="V1153">
        <v>0</v>
      </c>
      <c r="W1153">
        <v>0</v>
      </c>
      <c r="X1153">
        <v>0</v>
      </c>
      <c r="Y1153" t="str">
        <f>Tableau_Lancer_la_requête_à_partir_de_dbfin01[[#This Row],[CATEG_ISSUER]]</f>
        <v>Corporate</v>
      </c>
    </row>
    <row r="1154" spans="1:25" x14ac:dyDescent="0.25">
      <c r="A1154" t="s">
        <v>2771</v>
      </c>
      <c r="B1154" t="s">
        <v>734</v>
      </c>
      <c r="C1154" t="s">
        <v>129</v>
      </c>
      <c r="D1154">
        <v>11</v>
      </c>
      <c r="E1154" t="s">
        <v>126</v>
      </c>
      <c r="F1154" t="s">
        <v>2772</v>
      </c>
      <c r="G1154" t="s">
        <v>126</v>
      </c>
      <c r="H1154" t="s">
        <v>107</v>
      </c>
      <c r="I1154" t="s">
        <v>131</v>
      </c>
      <c r="J1154" t="s">
        <v>131</v>
      </c>
      <c r="K1154" s="20">
        <v>43131</v>
      </c>
      <c r="L1154" s="20">
        <v>43131</v>
      </c>
      <c r="M1154" t="s">
        <v>2773</v>
      </c>
      <c r="N1154">
        <v>4.125</v>
      </c>
      <c r="O1154">
        <v>1</v>
      </c>
      <c r="P1154" s="20">
        <v>41670</v>
      </c>
      <c r="Q1154" t="s">
        <v>126</v>
      </c>
      <c r="R1154" s="20">
        <v>41876</v>
      </c>
      <c r="S1154">
        <v>1</v>
      </c>
      <c r="T1154" s="20">
        <v>43131</v>
      </c>
      <c r="U1154" t="s">
        <v>126</v>
      </c>
      <c r="V1154">
        <v>0</v>
      </c>
      <c r="W1154">
        <v>0</v>
      </c>
      <c r="X1154">
        <v>0</v>
      </c>
      <c r="Y1154" t="str">
        <f>Tableau_Lancer_la_requête_à_partir_de_dbfin01[[#This Row],[CATEG_ISSUER]]</f>
        <v>Corporate</v>
      </c>
    </row>
    <row r="1155" spans="1:25" x14ac:dyDescent="0.25">
      <c r="A1155" t="s">
        <v>2774</v>
      </c>
      <c r="B1155" t="s">
        <v>244</v>
      </c>
      <c r="C1155" t="s">
        <v>129</v>
      </c>
      <c r="D1155">
        <v>10</v>
      </c>
      <c r="E1155" t="s">
        <v>126</v>
      </c>
      <c r="F1155" t="s">
        <v>794</v>
      </c>
      <c r="G1155" t="s">
        <v>126</v>
      </c>
      <c r="H1155" t="s">
        <v>107</v>
      </c>
      <c r="I1155" t="s">
        <v>131</v>
      </c>
      <c r="J1155" t="s">
        <v>131</v>
      </c>
      <c r="K1155" s="20">
        <v>42782</v>
      </c>
      <c r="L1155" s="20">
        <v>42782</v>
      </c>
      <c r="M1155" t="s">
        <v>2775</v>
      </c>
      <c r="N1155">
        <v>4.75</v>
      </c>
      <c r="O1155">
        <v>1</v>
      </c>
      <c r="P1155" s="20">
        <v>39494</v>
      </c>
      <c r="Q1155" t="s">
        <v>126</v>
      </c>
      <c r="R1155" s="20">
        <v>41876</v>
      </c>
      <c r="S1155">
        <v>1</v>
      </c>
      <c r="T1155" s="20">
        <v>42782</v>
      </c>
      <c r="U1155" t="s">
        <v>126</v>
      </c>
      <c r="V1155">
        <v>0</v>
      </c>
      <c r="W1155">
        <v>0</v>
      </c>
      <c r="X1155">
        <v>0</v>
      </c>
      <c r="Y1155" t="str">
        <f>Tableau_Lancer_la_requête_à_partir_de_dbfin01[[#This Row],[CATEG_ISSUER]]</f>
        <v>Corporate</v>
      </c>
    </row>
    <row r="1156" spans="1:25" x14ac:dyDescent="0.25">
      <c r="A1156" t="s">
        <v>2776</v>
      </c>
      <c r="B1156" t="s">
        <v>244</v>
      </c>
      <c r="C1156" t="s">
        <v>129</v>
      </c>
      <c r="D1156">
        <v>10</v>
      </c>
      <c r="E1156" t="s">
        <v>126</v>
      </c>
      <c r="F1156" t="s">
        <v>794</v>
      </c>
      <c r="G1156" t="s">
        <v>126</v>
      </c>
      <c r="H1156" t="s">
        <v>107</v>
      </c>
      <c r="I1156" t="s">
        <v>131</v>
      </c>
      <c r="J1156" t="s">
        <v>131</v>
      </c>
      <c r="K1156" s="20">
        <v>43515</v>
      </c>
      <c r="L1156" s="20">
        <v>43515</v>
      </c>
      <c r="M1156" t="s">
        <v>2777</v>
      </c>
      <c r="N1156">
        <v>4.875</v>
      </c>
      <c r="O1156">
        <v>1</v>
      </c>
      <c r="P1156" s="20">
        <v>41324</v>
      </c>
      <c r="Q1156" t="s">
        <v>126</v>
      </c>
      <c r="R1156" s="20">
        <v>41876</v>
      </c>
      <c r="S1156">
        <v>1</v>
      </c>
      <c r="T1156" s="20">
        <v>43515</v>
      </c>
      <c r="U1156" t="s">
        <v>126</v>
      </c>
      <c r="V1156">
        <v>0</v>
      </c>
      <c r="W1156">
        <v>0</v>
      </c>
      <c r="X1156">
        <v>0</v>
      </c>
      <c r="Y1156" t="str">
        <f>Tableau_Lancer_la_requête_à_partir_de_dbfin01[[#This Row],[CATEG_ISSUER]]</f>
        <v>Corporate</v>
      </c>
    </row>
    <row r="1157" spans="1:25" x14ac:dyDescent="0.25">
      <c r="A1157" t="s">
        <v>2778</v>
      </c>
      <c r="B1157" t="s">
        <v>150</v>
      </c>
      <c r="C1157" t="s">
        <v>160</v>
      </c>
      <c r="D1157">
        <v>8</v>
      </c>
      <c r="E1157" t="s">
        <v>126</v>
      </c>
      <c r="F1157" t="s">
        <v>824</v>
      </c>
      <c r="G1157" t="s">
        <v>126</v>
      </c>
      <c r="H1157" t="s">
        <v>107</v>
      </c>
      <c r="I1157" t="s">
        <v>131</v>
      </c>
      <c r="J1157" t="s">
        <v>131</v>
      </c>
      <c r="K1157" s="20">
        <v>42430</v>
      </c>
      <c r="L1157" s="20">
        <v>42430</v>
      </c>
      <c r="M1157" t="s">
        <v>2779</v>
      </c>
      <c r="N1157">
        <v>1.25</v>
      </c>
      <c r="O1157">
        <v>1</v>
      </c>
      <c r="P1157" s="20">
        <v>41699</v>
      </c>
      <c r="Q1157" t="s">
        <v>126</v>
      </c>
      <c r="R1157" s="20">
        <v>41876</v>
      </c>
      <c r="S1157">
        <v>1</v>
      </c>
      <c r="T1157" s="20">
        <v>42430</v>
      </c>
      <c r="U1157" t="s">
        <v>126</v>
      </c>
      <c r="V1157">
        <v>0</v>
      </c>
      <c r="W1157">
        <v>0</v>
      </c>
      <c r="X1157">
        <v>0</v>
      </c>
      <c r="Y1157" t="str">
        <f>Tableau_Lancer_la_requête_à_partir_de_dbfin01[[#This Row],[CATEG_ISSUER]]</f>
        <v>Finance</v>
      </c>
    </row>
    <row r="1158" spans="1:25" x14ac:dyDescent="0.25">
      <c r="A1158" t="s">
        <v>2780</v>
      </c>
      <c r="B1158" t="s">
        <v>110</v>
      </c>
      <c r="C1158" t="s">
        <v>129</v>
      </c>
      <c r="D1158">
        <v>10</v>
      </c>
      <c r="E1158" t="s">
        <v>126</v>
      </c>
      <c r="F1158" t="s">
        <v>2781</v>
      </c>
      <c r="G1158" t="s">
        <v>126</v>
      </c>
      <c r="H1158" t="s">
        <v>107</v>
      </c>
      <c r="I1158" t="s">
        <v>131</v>
      </c>
      <c r="J1158" t="s">
        <v>131</v>
      </c>
      <c r="K1158" s="20">
        <v>42447</v>
      </c>
      <c r="L1158" s="20">
        <v>42447</v>
      </c>
      <c r="M1158" t="s">
        <v>2782</v>
      </c>
      <c r="N1158">
        <v>4.875</v>
      </c>
      <c r="O1158">
        <v>1</v>
      </c>
      <c r="P1158" s="20">
        <v>40620</v>
      </c>
      <c r="Q1158" t="s">
        <v>126</v>
      </c>
      <c r="R1158" s="20">
        <v>41876</v>
      </c>
      <c r="S1158">
        <v>1</v>
      </c>
      <c r="T1158" s="20">
        <v>42447</v>
      </c>
      <c r="U1158" t="s">
        <v>126</v>
      </c>
      <c r="V1158">
        <v>0</v>
      </c>
      <c r="W1158">
        <v>0</v>
      </c>
      <c r="X1158">
        <v>0</v>
      </c>
      <c r="Y1158" t="str">
        <f>Tableau_Lancer_la_requête_à_partir_de_dbfin01[[#This Row],[CATEG_ISSUER]]</f>
        <v>Corporate</v>
      </c>
    </row>
    <row r="1159" spans="1:25" x14ac:dyDescent="0.25">
      <c r="A1159" t="s">
        <v>2783</v>
      </c>
      <c r="B1159" t="s">
        <v>110</v>
      </c>
      <c r="C1159" t="s">
        <v>129</v>
      </c>
      <c r="D1159">
        <v>10</v>
      </c>
      <c r="E1159" t="s">
        <v>126</v>
      </c>
      <c r="F1159" t="s">
        <v>2781</v>
      </c>
      <c r="G1159" t="s">
        <v>126</v>
      </c>
      <c r="H1159" t="s">
        <v>107</v>
      </c>
      <c r="I1159" t="s">
        <v>131</v>
      </c>
      <c r="J1159" t="s">
        <v>131</v>
      </c>
      <c r="K1159" s="20">
        <v>42809</v>
      </c>
      <c r="L1159" s="20">
        <v>42809</v>
      </c>
      <c r="M1159" t="s">
        <v>2784</v>
      </c>
      <c r="N1159">
        <v>5</v>
      </c>
      <c r="O1159">
        <v>1</v>
      </c>
      <c r="P1159" s="20">
        <v>40983</v>
      </c>
      <c r="Q1159" t="s">
        <v>126</v>
      </c>
      <c r="R1159" s="20">
        <v>41876</v>
      </c>
      <c r="S1159">
        <v>1</v>
      </c>
      <c r="T1159" s="20">
        <v>42809</v>
      </c>
      <c r="U1159" t="s">
        <v>126</v>
      </c>
      <c r="V1159">
        <v>0</v>
      </c>
      <c r="W1159">
        <v>0</v>
      </c>
      <c r="X1159">
        <v>0</v>
      </c>
      <c r="Y1159" t="str">
        <f>Tableau_Lancer_la_requête_à_partir_de_dbfin01[[#This Row],[CATEG_ISSUER]]</f>
        <v>Corporate</v>
      </c>
    </row>
    <row r="1160" spans="1:25" x14ac:dyDescent="0.25">
      <c r="A1160" t="s">
        <v>2785</v>
      </c>
      <c r="B1160" t="s">
        <v>1154</v>
      </c>
      <c r="C1160" t="s">
        <v>129</v>
      </c>
      <c r="D1160">
        <v>3</v>
      </c>
      <c r="E1160" t="s">
        <v>126</v>
      </c>
      <c r="F1160" t="s">
        <v>2786</v>
      </c>
      <c r="G1160" t="s">
        <v>126</v>
      </c>
      <c r="H1160" t="s">
        <v>107</v>
      </c>
      <c r="I1160" t="s">
        <v>131</v>
      </c>
      <c r="J1160" t="s">
        <v>131</v>
      </c>
      <c r="K1160" s="20">
        <v>42433</v>
      </c>
      <c r="L1160" s="20">
        <v>42433</v>
      </c>
      <c r="M1160" t="s">
        <v>2787</v>
      </c>
      <c r="N1160">
        <v>5.625</v>
      </c>
      <c r="O1160">
        <v>1</v>
      </c>
      <c r="P1160" s="20">
        <v>40241</v>
      </c>
      <c r="Q1160" t="s">
        <v>126</v>
      </c>
      <c r="R1160" s="20">
        <v>41876</v>
      </c>
      <c r="S1160">
        <v>1</v>
      </c>
      <c r="T1160" s="20">
        <v>42433</v>
      </c>
      <c r="U1160" t="s">
        <v>126</v>
      </c>
      <c r="V1160">
        <v>0</v>
      </c>
      <c r="W1160">
        <v>0</v>
      </c>
      <c r="X1160">
        <v>0</v>
      </c>
      <c r="Y1160" t="str">
        <f>Tableau_Lancer_la_requête_à_partir_de_dbfin01[[#This Row],[CATEG_ISSUER]]</f>
        <v>Corporate</v>
      </c>
    </row>
    <row r="1161" spans="1:25" x14ac:dyDescent="0.25">
      <c r="A1161" t="s">
        <v>2788</v>
      </c>
      <c r="B1161" t="s">
        <v>1154</v>
      </c>
      <c r="C1161" t="s">
        <v>129</v>
      </c>
      <c r="D1161">
        <v>3</v>
      </c>
      <c r="E1161" t="s">
        <v>126</v>
      </c>
      <c r="F1161" t="s">
        <v>2789</v>
      </c>
      <c r="G1161" t="s">
        <v>126</v>
      </c>
      <c r="H1161" t="s">
        <v>107</v>
      </c>
      <c r="I1161" t="s">
        <v>131</v>
      </c>
      <c r="J1161" t="s">
        <v>131</v>
      </c>
      <c r="K1161" s="20">
        <v>43276</v>
      </c>
      <c r="L1161" s="20">
        <v>43276</v>
      </c>
      <c r="M1161" t="s">
        <v>2790</v>
      </c>
      <c r="N1161">
        <v>2</v>
      </c>
      <c r="O1161">
        <v>1</v>
      </c>
      <c r="P1161" s="20">
        <v>41085</v>
      </c>
      <c r="Q1161" t="s">
        <v>126</v>
      </c>
      <c r="R1161" s="20">
        <v>41876</v>
      </c>
      <c r="S1161">
        <v>1</v>
      </c>
      <c r="T1161" s="20">
        <v>43276</v>
      </c>
      <c r="U1161" t="s">
        <v>126</v>
      </c>
      <c r="V1161">
        <v>0</v>
      </c>
      <c r="W1161">
        <v>0</v>
      </c>
      <c r="X1161">
        <v>0</v>
      </c>
      <c r="Y1161" t="str">
        <f>Tableau_Lancer_la_requête_à_partir_de_dbfin01[[#This Row],[CATEG_ISSUER]]</f>
        <v>Corporate</v>
      </c>
    </row>
    <row r="1162" spans="1:25" x14ac:dyDescent="0.25">
      <c r="A1162" t="s">
        <v>2791</v>
      </c>
      <c r="B1162" t="s">
        <v>648</v>
      </c>
      <c r="C1162" t="s">
        <v>129</v>
      </c>
      <c r="D1162">
        <v>9</v>
      </c>
      <c r="E1162" t="s">
        <v>126</v>
      </c>
      <c r="F1162" t="s">
        <v>2792</v>
      </c>
      <c r="G1162" t="s">
        <v>126</v>
      </c>
      <c r="H1162" t="s">
        <v>107</v>
      </c>
      <c r="I1162" t="s">
        <v>131</v>
      </c>
      <c r="J1162" t="s">
        <v>131</v>
      </c>
      <c r="K1162" s="20">
        <v>43732</v>
      </c>
      <c r="L1162" s="20">
        <v>43732</v>
      </c>
      <c r="M1162" t="s">
        <v>2793</v>
      </c>
      <c r="N1162">
        <v>3.375</v>
      </c>
      <c r="O1162">
        <v>1</v>
      </c>
      <c r="P1162" s="20">
        <v>41541</v>
      </c>
      <c r="Q1162" t="s">
        <v>126</v>
      </c>
      <c r="R1162" s="20">
        <v>41876</v>
      </c>
      <c r="S1162">
        <v>1</v>
      </c>
      <c r="T1162" s="20">
        <v>43732</v>
      </c>
      <c r="U1162" t="s">
        <v>126</v>
      </c>
      <c r="V1162">
        <v>0</v>
      </c>
      <c r="W1162">
        <v>0</v>
      </c>
      <c r="X1162">
        <v>0</v>
      </c>
      <c r="Y1162" t="str">
        <f>Tableau_Lancer_la_requête_à_partir_de_dbfin01[[#This Row],[CATEG_ISSUER]]</f>
        <v>Corporate</v>
      </c>
    </row>
    <row r="1163" spans="1:25" x14ac:dyDescent="0.25">
      <c r="A1163" t="s">
        <v>2794</v>
      </c>
      <c r="B1163" t="s">
        <v>122</v>
      </c>
      <c r="C1163" t="s">
        <v>129</v>
      </c>
      <c r="D1163">
        <v>8</v>
      </c>
      <c r="E1163" t="s">
        <v>126</v>
      </c>
      <c r="F1163" t="s">
        <v>743</v>
      </c>
      <c r="G1163" t="s">
        <v>126</v>
      </c>
      <c r="H1163" t="s">
        <v>107</v>
      </c>
      <c r="I1163" t="s">
        <v>131</v>
      </c>
      <c r="J1163" t="s">
        <v>131</v>
      </c>
      <c r="K1163" s="20">
        <v>42480</v>
      </c>
      <c r="L1163" s="20">
        <v>42480</v>
      </c>
      <c r="M1163" t="s">
        <v>2795</v>
      </c>
      <c r="N1163">
        <v>6.25</v>
      </c>
      <c r="O1163">
        <v>1</v>
      </c>
      <c r="P1163" s="20">
        <v>37366</v>
      </c>
      <c r="Q1163" t="s">
        <v>126</v>
      </c>
      <c r="R1163" s="20">
        <v>41876</v>
      </c>
      <c r="S1163">
        <v>1</v>
      </c>
      <c r="T1163" s="20">
        <v>42480</v>
      </c>
      <c r="U1163" t="s">
        <v>126</v>
      </c>
      <c r="V1163">
        <v>0</v>
      </c>
      <c r="W1163">
        <v>0</v>
      </c>
      <c r="X1163">
        <v>0</v>
      </c>
      <c r="Y1163" t="str">
        <f>Tableau_Lancer_la_requête_à_partir_de_dbfin01[[#This Row],[CATEG_ISSUER]]</f>
        <v>Corporate</v>
      </c>
    </row>
    <row r="1164" spans="1:25" x14ac:dyDescent="0.25">
      <c r="A1164" t="s">
        <v>2796</v>
      </c>
      <c r="B1164" t="s">
        <v>122</v>
      </c>
      <c r="C1164" t="s">
        <v>129</v>
      </c>
      <c r="D1164">
        <v>8</v>
      </c>
      <c r="E1164" t="s">
        <v>126</v>
      </c>
      <c r="F1164" t="s">
        <v>743</v>
      </c>
      <c r="G1164" t="s">
        <v>126</v>
      </c>
      <c r="H1164" t="s">
        <v>107</v>
      </c>
      <c r="I1164" t="s">
        <v>131</v>
      </c>
      <c r="J1164" t="s">
        <v>131</v>
      </c>
      <c r="K1164" s="20">
        <v>43304</v>
      </c>
      <c r="L1164" s="20">
        <v>43304</v>
      </c>
      <c r="M1164" t="s">
        <v>2797</v>
      </c>
      <c r="N1164">
        <v>5.125</v>
      </c>
      <c r="O1164">
        <v>1</v>
      </c>
      <c r="P1164" s="20">
        <v>38191</v>
      </c>
      <c r="Q1164" t="s">
        <v>126</v>
      </c>
      <c r="R1164" s="20">
        <v>41876</v>
      </c>
      <c r="S1164">
        <v>1</v>
      </c>
      <c r="T1164" s="20">
        <v>43304</v>
      </c>
      <c r="U1164" t="s">
        <v>126</v>
      </c>
      <c r="V1164">
        <v>0</v>
      </c>
      <c r="W1164">
        <v>0</v>
      </c>
      <c r="X1164">
        <v>0</v>
      </c>
      <c r="Y1164" t="str">
        <f>Tableau_Lancer_la_requête_à_partir_de_dbfin01[[#This Row],[CATEG_ISSUER]]</f>
        <v>Corporate</v>
      </c>
    </row>
    <row r="1165" spans="1:25" x14ac:dyDescent="0.25">
      <c r="A1165" t="s">
        <v>2798</v>
      </c>
      <c r="B1165" t="s">
        <v>122</v>
      </c>
      <c r="C1165" t="s">
        <v>129</v>
      </c>
      <c r="D1165">
        <v>8</v>
      </c>
      <c r="E1165" t="s">
        <v>126</v>
      </c>
      <c r="F1165" t="s">
        <v>743</v>
      </c>
      <c r="G1165" t="s">
        <v>126</v>
      </c>
      <c r="H1165" t="s">
        <v>107</v>
      </c>
      <c r="I1165" t="s">
        <v>131</v>
      </c>
      <c r="J1165" t="s">
        <v>131</v>
      </c>
      <c r="K1165" s="20">
        <v>43496</v>
      </c>
      <c r="L1165" s="20">
        <v>43496</v>
      </c>
      <c r="M1165" t="s">
        <v>2799</v>
      </c>
      <c r="N1165">
        <v>6.625</v>
      </c>
      <c r="O1165">
        <v>1</v>
      </c>
      <c r="P1165" s="20">
        <v>40209</v>
      </c>
      <c r="Q1165" t="s">
        <v>126</v>
      </c>
      <c r="R1165" s="20">
        <v>41876</v>
      </c>
      <c r="S1165">
        <v>1</v>
      </c>
      <c r="T1165" s="20">
        <v>43496</v>
      </c>
      <c r="U1165" t="s">
        <v>126</v>
      </c>
      <c r="V1165">
        <v>0</v>
      </c>
      <c r="W1165">
        <v>0</v>
      </c>
      <c r="X1165">
        <v>0</v>
      </c>
      <c r="Y1165" t="str">
        <f>Tableau_Lancer_la_requête_à_partir_de_dbfin01[[#This Row],[CATEG_ISSUER]]</f>
        <v>Corporate</v>
      </c>
    </row>
    <row r="1166" spans="1:25" x14ac:dyDescent="0.25">
      <c r="A1166" t="s">
        <v>2800</v>
      </c>
      <c r="B1166" t="s">
        <v>122</v>
      </c>
      <c r="C1166" t="s">
        <v>129</v>
      </c>
      <c r="D1166">
        <v>8</v>
      </c>
      <c r="E1166" t="s">
        <v>126</v>
      </c>
      <c r="F1166" t="s">
        <v>743</v>
      </c>
      <c r="G1166" t="s">
        <v>126</v>
      </c>
      <c r="H1166" t="s">
        <v>107</v>
      </c>
      <c r="I1166" t="s">
        <v>131</v>
      </c>
      <c r="J1166" t="s">
        <v>131</v>
      </c>
      <c r="K1166" s="20">
        <v>43860</v>
      </c>
      <c r="L1166" s="20">
        <v>43860</v>
      </c>
      <c r="M1166" t="s">
        <v>2801</v>
      </c>
      <c r="N1166">
        <v>1.875</v>
      </c>
      <c r="O1166">
        <v>1</v>
      </c>
      <c r="P1166" s="20">
        <v>41669</v>
      </c>
      <c r="Q1166" t="s">
        <v>126</v>
      </c>
      <c r="R1166" s="20">
        <v>41876</v>
      </c>
      <c r="S1166">
        <v>1</v>
      </c>
      <c r="T1166" s="20">
        <v>43860</v>
      </c>
      <c r="U1166" t="s">
        <v>126</v>
      </c>
      <c r="V1166">
        <v>0</v>
      </c>
      <c r="W1166">
        <v>0</v>
      </c>
      <c r="X1166">
        <v>0</v>
      </c>
      <c r="Y1166" t="str">
        <f>Tableau_Lancer_la_requête_à_partir_de_dbfin01[[#This Row],[CATEG_ISSUER]]</f>
        <v>Corporate</v>
      </c>
    </row>
    <row r="1167" spans="1:25" x14ac:dyDescent="0.25">
      <c r="A1167" t="s">
        <v>2802</v>
      </c>
      <c r="B1167" t="s">
        <v>648</v>
      </c>
      <c r="C1167" t="s">
        <v>129</v>
      </c>
      <c r="D1167">
        <v>7</v>
      </c>
      <c r="E1167" t="s">
        <v>126</v>
      </c>
      <c r="F1167" t="s">
        <v>497</v>
      </c>
      <c r="G1167" t="s">
        <v>126</v>
      </c>
      <c r="H1167" t="s">
        <v>107</v>
      </c>
      <c r="I1167" t="s">
        <v>131</v>
      </c>
      <c r="J1167" t="s">
        <v>131</v>
      </c>
      <c r="K1167" s="20">
        <v>43850</v>
      </c>
      <c r="L1167" s="20">
        <v>43850</v>
      </c>
      <c r="M1167" t="s">
        <v>2803</v>
      </c>
      <c r="N1167">
        <v>1.875</v>
      </c>
      <c r="O1167">
        <v>1</v>
      </c>
      <c r="P1167" s="20">
        <v>41659</v>
      </c>
      <c r="Q1167" t="s">
        <v>126</v>
      </c>
      <c r="R1167" s="20">
        <v>41876</v>
      </c>
      <c r="S1167">
        <v>1</v>
      </c>
      <c r="T1167" s="20">
        <v>43850</v>
      </c>
      <c r="U1167" t="s">
        <v>126</v>
      </c>
      <c r="V1167">
        <v>0</v>
      </c>
      <c r="W1167">
        <v>0</v>
      </c>
      <c r="X1167">
        <v>0</v>
      </c>
      <c r="Y1167" t="str">
        <f>Tableau_Lancer_la_requête_à_partir_de_dbfin01[[#This Row],[CATEG_ISSUER]]</f>
        <v>Corporate</v>
      </c>
    </row>
    <row r="1168" spans="1:25" x14ac:dyDescent="0.25">
      <c r="A1168" t="s">
        <v>2804</v>
      </c>
      <c r="B1168" t="s">
        <v>110</v>
      </c>
      <c r="C1168" t="s">
        <v>129</v>
      </c>
      <c r="D1168">
        <v>3</v>
      </c>
      <c r="E1168" t="s">
        <v>126</v>
      </c>
      <c r="F1168" t="s">
        <v>2805</v>
      </c>
      <c r="G1168" t="s">
        <v>126</v>
      </c>
      <c r="H1168" t="s">
        <v>107</v>
      </c>
      <c r="I1168" t="s">
        <v>131</v>
      </c>
      <c r="J1168" t="s">
        <v>131</v>
      </c>
      <c r="K1168" s="20">
        <v>42508</v>
      </c>
      <c r="L1168" s="20">
        <v>42508</v>
      </c>
      <c r="M1168" t="s">
        <v>2806</v>
      </c>
      <c r="N1168">
        <v>4.5</v>
      </c>
      <c r="O1168">
        <v>1</v>
      </c>
      <c r="P1168" s="20">
        <v>40316</v>
      </c>
      <c r="Q1168" t="s">
        <v>126</v>
      </c>
      <c r="R1168" s="20">
        <v>41876</v>
      </c>
      <c r="S1168">
        <v>1</v>
      </c>
      <c r="T1168" s="20">
        <v>42508</v>
      </c>
      <c r="U1168" t="s">
        <v>126</v>
      </c>
      <c r="V1168">
        <v>0</v>
      </c>
      <c r="W1168">
        <v>0</v>
      </c>
      <c r="X1168">
        <v>0</v>
      </c>
      <c r="Y1168" t="str">
        <f>Tableau_Lancer_la_requête_à_partir_de_dbfin01[[#This Row],[CATEG_ISSUER]]</f>
        <v>Corporate</v>
      </c>
    </row>
    <row r="1169" spans="1:25" x14ac:dyDescent="0.25">
      <c r="A1169" t="s">
        <v>2807</v>
      </c>
      <c r="B1169" t="s">
        <v>110</v>
      </c>
      <c r="C1169" t="s">
        <v>129</v>
      </c>
      <c r="D1169">
        <v>3</v>
      </c>
      <c r="E1169" t="s">
        <v>126</v>
      </c>
      <c r="F1169" t="s">
        <v>2805</v>
      </c>
      <c r="G1169" t="s">
        <v>126</v>
      </c>
      <c r="H1169" t="s">
        <v>107</v>
      </c>
      <c r="I1169" t="s">
        <v>131</v>
      </c>
      <c r="J1169" t="s">
        <v>131</v>
      </c>
      <c r="K1169" s="20">
        <v>43749</v>
      </c>
      <c r="L1169" s="20">
        <v>43749</v>
      </c>
      <c r="M1169" t="s">
        <v>2808</v>
      </c>
      <c r="N1169">
        <v>4.125</v>
      </c>
      <c r="O1169">
        <v>1</v>
      </c>
      <c r="P1169" s="20">
        <v>40462</v>
      </c>
      <c r="Q1169" t="s">
        <v>126</v>
      </c>
      <c r="R1169" s="20">
        <v>41876</v>
      </c>
      <c r="S1169">
        <v>1</v>
      </c>
      <c r="T1169" s="20">
        <v>43749</v>
      </c>
      <c r="U1169" t="s">
        <v>126</v>
      </c>
      <c r="V1169">
        <v>0</v>
      </c>
      <c r="W1169">
        <v>0</v>
      </c>
      <c r="X1169">
        <v>0</v>
      </c>
      <c r="Y1169" t="str">
        <f>Tableau_Lancer_la_requête_à_partir_de_dbfin01[[#This Row],[CATEG_ISSUER]]</f>
        <v>Corporate</v>
      </c>
    </row>
    <row r="1170" spans="1:25" x14ac:dyDescent="0.25">
      <c r="A1170" t="s">
        <v>2809</v>
      </c>
      <c r="B1170" t="s">
        <v>110</v>
      </c>
      <c r="C1170" t="s">
        <v>129</v>
      </c>
      <c r="D1170">
        <v>3</v>
      </c>
      <c r="E1170" t="s">
        <v>126</v>
      </c>
      <c r="F1170" t="s">
        <v>2805</v>
      </c>
      <c r="G1170" t="s">
        <v>126</v>
      </c>
      <c r="H1170" t="s">
        <v>107</v>
      </c>
      <c r="I1170" t="s">
        <v>131</v>
      </c>
      <c r="J1170" t="s">
        <v>131</v>
      </c>
      <c r="K1170" s="20">
        <v>43053</v>
      </c>
      <c r="L1170" s="20">
        <v>43053</v>
      </c>
      <c r="M1170" t="s">
        <v>2810</v>
      </c>
      <c r="N1170">
        <v>1</v>
      </c>
      <c r="O1170">
        <v>1</v>
      </c>
      <c r="P1170" s="20">
        <v>41592</v>
      </c>
      <c r="Q1170" t="s">
        <v>126</v>
      </c>
      <c r="R1170" s="20">
        <v>41876</v>
      </c>
      <c r="S1170">
        <v>1</v>
      </c>
      <c r="T1170" s="20">
        <v>43053</v>
      </c>
      <c r="U1170" t="s">
        <v>126</v>
      </c>
      <c r="V1170">
        <v>0</v>
      </c>
      <c r="W1170">
        <v>0</v>
      </c>
      <c r="X1170">
        <v>0</v>
      </c>
      <c r="Y1170" t="str">
        <f>Tableau_Lancer_la_requête_à_partir_de_dbfin01[[#This Row],[CATEG_ISSUER]]</f>
        <v>Corporate</v>
      </c>
    </row>
    <row r="1171" spans="1:25" x14ac:dyDescent="0.25">
      <c r="A1171" t="s">
        <v>2811</v>
      </c>
      <c r="B1171" t="s">
        <v>244</v>
      </c>
      <c r="C1171" t="s">
        <v>160</v>
      </c>
      <c r="D1171">
        <v>8</v>
      </c>
      <c r="E1171" t="s">
        <v>126</v>
      </c>
      <c r="F1171" t="s">
        <v>2812</v>
      </c>
      <c r="G1171" t="s">
        <v>126</v>
      </c>
      <c r="H1171" t="s">
        <v>107</v>
      </c>
      <c r="I1171" t="s">
        <v>131</v>
      </c>
      <c r="J1171" t="s">
        <v>131</v>
      </c>
      <c r="K1171" s="20">
        <v>43012</v>
      </c>
      <c r="L1171" s="20">
        <v>43012</v>
      </c>
      <c r="M1171" t="s">
        <v>2813</v>
      </c>
      <c r="N1171">
        <v>4.125</v>
      </c>
      <c r="O1171">
        <v>1</v>
      </c>
      <c r="P1171" s="20">
        <v>40820</v>
      </c>
      <c r="Q1171" t="s">
        <v>126</v>
      </c>
      <c r="R1171" s="20">
        <v>41876</v>
      </c>
      <c r="S1171">
        <v>1</v>
      </c>
      <c r="T1171" s="20">
        <v>43012</v>
      </c>
      <c r="U1171" t="s">
        <v>126</v>
      </c>
      <c r="V1171">
        <v>0</v>
      </c>
      <c r="W1171">
        <v>0</v>
      </c>
      <c r="X1171">
        <v>0</v>
      </c>
      <c r="Y1171" t="str">
        <f>Tableau_Lancer_la_requête_à_partir_de_dbfin01[[#This Row],[CATEG_ISSUER]]</f>
        <v>Finance</v>
      </c>
    </row>
    <row r="1172" spans="1:25" x14ac:dyDescent="0.25">
      <c r="A1172" t="s">
        <v>2814</v>
      </c>
      <c r="B1172" t="s">
        <v>244</v>
      </c>
      <c r="C1172" t="s">
        <v>160</v>
      </c>
      <c r="D1172">
        <v>8</v>
      </c>
      <c r="E1172" t="s">
        <v>126</v>
      </c>
      <c r="F1172" t="s">
        <v>2815</v>
      </c>
      <c r="G1172" t="s">
        <v>126</v>
      </c>
      <c r="H1172" t="s">
        <v>107</v>
      </c>
      <c r="I1172" t="s">
        <v>131</v>
      </c>
      <c r="J1172" t="s">
        <v>131</v>
      </c>
      <c r="K1172" s="20">
        <v>42452</v>
      </c>
      <c r="L1172" s="20">
        <v>42452</v>
      </c>
      <c r="M1172" t="s">
        <v>2816</v>
      </c>
      <c r="N1172">
        <v>4.08</v>
      </c>
      <c r="O1172">
        <v>1</v>
      </c>
      <c r="P1172" s="20">
        <v>40991</v>
      </c>
      <c r="Q1172" t="s">
        <v>126</v>
      </c>
      <c r="R1172" s="20">
        <v>41876</v>
      </c>
      <c r="S1172">
        <v>1</v>
      </c>
      <c r="T1172" s="20">
        <v>42452</v>
      </c>
      <c r="U1172" t="s">
        <v>126</v>
      </c>
      <c r="V1172">
        <v>0</v>
      </c>
      <c r="W1172">
        <v>0</v>
      </c>
      <c r="X1172">
        <v>0</v>
      </c>
      <c r="Y1172" t="str">
        <f>Tableau_Lancer_la_requête_à_partir_de_dbfin01[[#This Row],[CATEG_ISSUER]]</f>
        <v>Finance</v>
      </c>
    </row>
    <row r="1173" spans="1:25" x14ac:dyDescent="0.25">
      <c r="A1173" t="s">
        <v>2817</v>
      </c>
      <c r="B1173" t="s">
        <v>244</v>
      </c>
      <c r="C1173" t="s">
        <v>160</v>
      </c>
      <c r="D1173">
        <v>8</v>
      </c>
      <c r="E1173" t="s">
        <v>126</v>
      </c>
      <c r="F1173" t="s">
        <v>2812</v>
      </c>
      <c r="G1173" t="s">
        <v>126</v>
      </c>
      <c r="H1173" t="s">
        <v>107</v>
      </c>
      <c r="I1173" t="s">
        <v>131</v>
      </c>
      <c r="J1173" t="s">
        <v>131</v>
      </c>
      <c r="K1173" s="20">
        <v>42450</v>
      </c>
      <c r="L1173" s="20">
        <v>42450</v>
      </c>
      <c r="M1173" t="s">
        <v>2818</v>
      </c>
      <c r="N1173">
        <v>4.625</v>
      </c>
      <c r="O1173">
        <v>1</v>
      </c>
      <c r="P1173" s="20">
        <v>41354</v>
      </c>
      <c r="Q1173" t="s">
        <v>126</v>
      </c>
      <c r="R1173" s="20">
        <v>41876</v>
      </c>
      <c r="S1173">
        <v>1</v>
      </c>
      <c r="T1173" s="20">
        <v>42450</v>
      </c>
      <c r="U1173" t="s">
        <v>126</v>
      </c>
      <c r="V1173">
        <v>0</v>
      </c>
      <c r="W1173">
        <v>0</v>
      </c>
      <c r="X1173">
        <v>0</v>
      </c>
      <c r="Y1173" t="str">
        <f>Tableau_Lancer_la_requête_à_partir_de_dbfin01[[#This Row],[CATEG_ISSUER]]</f>
        <v>Finance</v>
      </c>
    </row>
    <row r="1174" spans="1:25" x14ac:dyDescent="0.25">
      <c r="A1174" t="s">
        <v>2819</v>
      </c>
      <c r="B1174" t="s">
        <v>244</v>
      </c>
      <c r="C1174" t="s">
        <v>160</v>
      </c>
      <c r="D1174">
        <v>8</v>
      </c>
      <c r="E1174" t="s">
        <v>126</v>
      </c>
      <c r="F1174" t="s">
        <v>2812</v>
      </c>
      <c r="G1174" t="s">
        <v>126</v>
      </c>
      <c r="H1174" t="s">
        <v>107</v>
      </c>
      <c r="I1174" t="s">
        <v>131</v>
      </c>
      <c r="J1174" t="s">
        <v>131</v>
      </c>
      <c r="K1174" s="20">
        <v>43854</v>
      </c>
      <c r="L1174" s="20">
        <v>43854</v>
      </c>
      <c r="M1174" t="s">
        <v>2820</v>
      </c>
      <c r="N1174">
        <v>4</v>
      </c>
      <c r="O1174">
        <v>1</v>
      </c>
      <c r="P1174" s="20">
        <v>41663</v>
      </c>
      <c r="Q1174" t="s">
        <v>126</v>
      </c>
      <c r="R1174" s="20">
        <v>41876</v>
      </c>
      <c r="S1174">
        <v>1</v>
      </c>
      <c r="T1174" s="20">
        <v>43854</v>
      </c>
      <c r="U1174" t="s">
        <v>126</v>
      </c>
      <c r="V1174">
        <v>0</v>
      </c>
      <c r="W1174">
        <v>0</v>
      </c>
      <c r="X1174">
        <v>0</v>
      </c>
      <c r="Y1174" t="str">
        <f>Tableau_Lancer_la_requête_à_partir_de_dbfin01[[#This Row],[CATEG_ISSUER]]</f>
        <v>Finance</v>
      </c>
    </row>
    <row r="1175" spans="1:25" x14ac:dyDescent="0.25">
      <c r="A1175" t="s">
        <v>2821</v>
      </c>
      <c r="B1175" t="s">
        <v>244</v>
      </c>
      <c r="C1175" t="s">
        <v>160</v>
      </c>
      <c r="D1175">
        <v>8</v>
      </c>
      <c r="E1175" t="s">
        <v>126</v>
      </c>
      <c r="F1175" t="s">
        <v>2812</v>
      </c>
      <c r="G1175" t="s">
        <v>126</v>
      </c>
      <c r="H1175" t="s">
        <v>107</v>
      </c>
      <c r="I1175" t="s">
        <v>131</v>
      </c>
      <c r="J1175" t="s">
        <v>131</v>
      </c>
      <c r="K1175" s="20">
        <v>42819</v>
      </c>
      <c r="L1175" s="20">
        <v>42819</v>
      </c>
      <c r="M1175" t="s">
        <v>2822</v>
      </c>
      <c r="N1175">
        <v>1.375</v>
      </c>
      <c r="O1175">
        <v>1</v>
      </c>
      <c r="P1175" s="20">
        <v>42088</v>
      </c>
      <c r="Q1175" t="s">
        <v>126</v>
      </c>
      <c r="R1175" s="20">
        <v>41876</v>
      </c>
      <c r="S1175">
        <v>1</v>
      </c>
      <c r="T1175" s="20">
        <v>42819</v>
      </c>
      <c r="U1175" t="s">
        <v>126</v>
      </c>
      <c r="V1175">
        <v>0</v>
      </c>
      <c r="W1175">
        <v>0</v>
      </c>
      <c r="X1175">
        <v>0</v>
      </c>
      <c r="Y1175" t="str">
        <f>Tableau_Lancer_la_requête_à_partir_de_dbfin01[[#This Row],[CATEG_ISSUER]]</f>
        <v>Finance</v>
      </c>
    </row>
    <row r="1176" spans="1:25" x14ac:dyDescent="0.25">
      <c r="A1176" t="s">
        <v>2823</v>
      </c>
      <c r="B1176" t="s">
        <v>1239</v>
      </c>
      <c r="C1176" t="s">
        <v>160</v>
      </c>
      <c r="D1176">
        <v>9</v>
      </c>
      <c r="E1176" t="s">
        <v>126</v>
      </c>
      <c r="F1176" t="s">
        <v>2812</v>
      </c>
      <c r="G1176" t="s">
        <v>126</v>
      </c>
      <c r="H1176" t="s">
        <v>107</v>
      </c>
      <c r="I1176" t="s">
        <v>131</v>
      </c>
      <c r="J1176" t="s">
        <v>131</v>
      </c>
      <c r="K1176" s="20">
        <v>42531</v>
      </c>
      <c r="L1176" s="20">
        <v>42531</v>
      </c>
      <c r="M1176" t="s">
        <v>2824</v>
      </c>
      <c r="N1176">
        <v>1</v>
      </c>
      <c r="O1176">
        <v>1</v>
      </c>
      <c r="P1176" s="20">
        <v>42165</v>
      </c>
      <c r="Q1176" t="s">
        <v>126</v>
      </c>
      <c r="R1176" s="20">
        <v>41876</v>
      </c>
      <c r="S1176">
        <v>1</v>
      </c>
      <c r="T1176" s="20">
        <v>42531</v>
      </c>
      <c r="U1176" t="s">
        <v>126</v>
      </c>
      <c r="V1176">
        <v>0</v>
      </c>
      <c r="W1176">
        <v>0</v>
      </c>
      <c r="X1176">
        <v>0</v>
      </c>
      <c r="Y1176" t="str">
        <f>Tableau_Lancer_la_requête_à_partir_de_dbfin01[[#This Row],[CATEG_ISSUER]]</f>
        <v>Finance</v>
      </c>
    </row>
    <row r="1177" spans="1:25" x14ac:dyDescent="0.25">
      <c r="A1177" t="s">
        <v>2825</v>
      </c>
      <c r="B1177" t="s">
        <v>244</v>
      </c>
      <c r="C1177" t="s">
        <v>160</v>
      </c>
      <c r="D1177">
        <v>9</v>
      </c>
      <c r="E1177" t="s">
        <v>126</v>
      </c>
      <c r="F1177" t="s">
        <v>2812</v>
      </c>
      <c r="G1177" t="s">
        <v>126</v>
      </c>
      <c r="H1177" t="s">
        <v>107</v>
      </c>
      <c r="I1177" t="s">
        <v>131</v>
      </c>
      <c r="J1177" t="s">
        <v>131</v>
      </c>
      <c r="K1177" s="20">
        <v>43879</v>
      </c>
      <c r="L1177" s="20">
        <v>43879</v>
      </c>
      <c r="M1177" t="s">
        <v>2826</v>
      </c>
      <c r="N1177">
        <v>0.9</v>
      </c>
      <c r="O1177">
        <v>1</v>
      </c>
      <c r="P1177" s="20">
        <v>42418</v>
      </c>
      <c r="Q1177" t="s">
        <v>126</v>
      </c>
      <c r="R1177" s="20">
        <v>41876</v>
      </c>
      <c r="S1177">
        <v>1</v>
      </c>
      <c r="T1177" s="20">
        <v>43879</v>
      </c>
      <c r="U1177" t="s">
        <v>126</v>
      </c>
      <c r="V1177">
        <v>0</v>
      </c>
      <c r="W1177">
        <v>0</v>
      </c>
      <c r="X1177">
        <v>0</v>
      </c>
      <c r="Y1177" t="str">
        <f>Tableau_Lancer_la_requête_à_partir_de_dbfin01[[#This Row],[CATEG_ISSUER]]</f>
        <v>Finance</v>
      </c>
    </row>
    <row r="1178" spans="1:25" x14ac:dyDescent="0.25">
      <c r="A1178" t="s">
        <v>2827</v>
      </c>
      <c r="B1178" t="s">
        <v>1239</v>
      </c>
      <c r="C1178" t="s">
        <v>160</v>
      </c>
      <c r="D1178">
        <v>6</v>
      </c>
      <c r="E1178" t="s">
        <v>126</v>
      </c>
      <c r="F1178" t="s">
        <v>2828</v>
      </c>
      <c r="G1178" t="s">
        <v>126</v>
      </c>
      <c r="H1178" t="s">
        <v>107</v>
      </c>
      <c r="I1178" t="s">
        <v>131</v>
      </c>
      <c r="J1178" t="s">
        <v>131</v>
      </c>
      <c r="K1178" s="20">
        <v>43222</v>
      </c>
      <c r="L1178" s="20">
        <v>43222</v>
      </c>
      <c r="M1178" t="s">
        <v>2829</v>
      </c>
      <c r="N1178">
        <v>1.375</v>
      </c>
      <c r="O1178">
        <v>1</v>
      </c>
      <c r="P1178" s="20">
        <v>41761</v>
      </c>
      <c r="Q1178" t="s">
        <v>126</v>
      </c>
      <c r="R1178" s="20">
        <v>41876</v>
      </c>
      <c r="S1178">
        <v>1</v>
      </c>
      <c r="T1178" s="20">
        <v>43222</v>
      </c>
      <c r="U1178" t="s">
        <v>126</v>
      </c>
      <c r="V1178">
        <v>0</v>
      </c>
      <c r="W1178">
        <v>0</v>
      </c>
      <c r="X1178">
        <v>0</v>
      </c>
      <c r="Y1178" t="str">
        <f>Tableau_Lancer_la_requête_à_partir_de_dbfin01[[#This Row],[CATEG_ISSUER]]</f>
        <v>Finance</v>
      </c>
    </row>
    <row r="1179" spans="1:25" x14ac:dyDescent="0.25">
      <c r="A1179" t="s">
        <v>2830</v>
      </c>
      <c r="B1179" t="s">
        <v>1239</v>
      </c>
      <c r="C1179" t="s">
        <v>129</v>
      </c>
      <c r="D1179">
        <v>7</v>
      </c>
      <c r="E1179" t="s">
        <v>126</v>
      </c>
      <c r="F1179" t="s">
        <v>2831</v>
      </c>
      <c r="G1179" t="s">
        <v>126</v>
      </c>
      <c r="H1179" t="s">
        <v>107</v>
      </c>
      <c r="I1179" t="s">
        <v>131</v>
      </c>
      <c r="J1179" t="s">
        <v>131</v>
      </c>
      <c r="K1179" s="20">
        <v>43154</v>
      </c>
      <c r="L1179" s="20">
        <v>43154</v>
      </c>
      <c r="M1179" t="s">
        <v>2832</v>
      </c>
      <c r="N1179">
        <v>1.625</v>
      </c>
      <c r="O1179">
        <v>1</v>
      </c>
      <c r="P1179" s="20">
        <v>42423</v>
      </c>
      <c r="Q1179" t="s">
        <v>126</v>
      </c>
      <c r="R1179" s="20">
        <v>41876</v>
      </c>
      <c r="S1179">
        <v>1</v>
      </c>
      <c r="T1179" s="20">
        <v>43154</v>
      </c>
      <c r="U1179" t="s">
        <v>126</v>
      </c>
      <c r="V1179">
        <v>0</v>
      </c>
      <c r="W1179">
        <v>0</v>
      </c>
      <c r="X1179">
        <v>0</v>
      </c>
      <c r="Y1179" t="str">
        <f>Tableau_Lancer_la_requête_à_partir_de_dbfin01[[#This Row],[CATEG_ISSUER]]</f>
        <v>Corporate</v>
      </c>
    </row>
    <row r="1180" spans="1:25" x14ac:dyDescent="0.25">
      <c r="A1180" t="s">
        <v>2833</v>
      </c>
      <c r="B1180" t="s">
        <v>1239</v>
      </c>
      <c r="C1180" t="s">
        <v>129</v>
      </c>
      <c r="D1180">
        <v>7</v>
      </c>
      <c r="E1180" t="s">
        <v>126</v>
      </c>
      <c r="F1180" t="s">
        <v>2834</v>
      </c>
      <c r="G1180" t="s">
        <v>126</v>
      </c>
      <c r="H1180" t="s">
        <v>107</v>
      </c>
      <c r="I1180" t="s">
        <v>131</v>
      </c>
      <c r="J1180" t="s">
        <v>131</v>
      </c>
      <c r="K1180" s="20">
        <v>42608</v>
      </c>
      <c r="L1180" s="20">
        <v>42608</v>
      </c>
      <c r="M1180" t="s">
        <v>2835</v>
      </c>
      <c r="N1180">
        <v>3.625</v>
      </c>
      <c r="O1180">
        <v>1</v>
      </c>
      <c r="P1180" s="20">
        <v>40781</v>
      </c>
      <c r="Q1180" t="s">
        <v>126</v>
      </c>
      <c r="R1180" s="20">
        <v>41876</v>
      </c>
      <c r="S1180">
        <v>1</v>
      </c>
      <c r="T1180" s="20">
        <v>42608</v>
      </c>
      <c r="U1180" t="s">
        <v>126</v>
      </c>
      <c r="V1180">
        <v>0</v>
      </c>
      <c r="W1180">
        <v>0</v>
      </c>
      <c r="X1180">
        <v>0</v>
      </c>
      <c r="Y1180" t="str">
        <f>Tableau_Lancer_la_requête_à_partir_de_dbfin01[[#This Row],[CATEG_ISSUER]]</f>
        <v>Corporate</v>
      </c>
    </row>
    <row r="1181" spans="1:25" x14ac:dyDescent="0.25">
      <c r="A1181" t="s">
        <v>2836</v>
      </c>
      <c r="B1181" t="s">
        <v>1239</v>
      </c>
      <c r="C1181" t="s">
        <v>129</v>
      </c>
      <c r="D1181">
        <v>7</v>
      </c>
      <c r="E1181" t="s">
        <v>126</v>
      </c>
      <c r="F1181" t="s">
        <v>2837</v>
      </c>
      <c r="G1181" t="s">
        <v>126</v>
      </c>
      <c r="H1181" t="s">
        <v>107</v>
      </c>
      <c r="I1181" t="s">
        <v>131</v>
      </c>
      <c r="J1181" t="s">
        <v>131</v>
      </c>
      <c r="K1181" s="20">
        <v>42451</v>
      </c>
      <c r="L1181" s="20">
        <v>42451</v>
      </c>
      <c r="M1181" t="s">
        <v>2838</v>
      </c>
      <c r="N1181">
        <v>1.75</v>
      </c>
      <c r="O1181">
        <v>1</v>
      </c>
      <c r="P1181" s="20">
        <v>41355</v>
      </c>
      <c r="Q1181" t="s">
        <v>126</v>
      </c>
      <c r="R1181" s="20">
        <v>41876</v>
      </c>
      <c r="S1181">
        <v>1</v>
      </c>
      <c r="T1181" s="20">
        <v>42451</v>
      </c>
      <c r="U1181" t="s">
        <v>126</v>
      </c>
      <c r="V1181">
        <v>0</v>
      </c>
      <c r="W1181">
        <v>0</v>
      </c>
      <c r="X1181">
        <v>0</v>
      </c>
      <c r="Y1181" t="str">
        <f>Tableau_Lancer_la_requête_à_partir_de_dbfin01[[#This Row],[CATEG_ISSUER]]</f>
        <v>Corporate</v>
      </c>
    </row>
    <row r="1182" spans="1:25" x14ac:dyDescent="0.25">
      <c r="A1182" t="s">
        <v>2839</v>
      </c>
      <c r="B1182" t="s">
        <v>1239</v>
      </c>
      <c r="C1182" t="s">
        <v>129</v>
      </c>
      <c r="D1182">
        <v>7</v>
      </c>
      <c r="E1182" t="s">
        <v>126</v>
      </c>
      <c r="F1182" t="s">
        <v>2837</v>
      </c>
      <c r="G1182" t="s">
        <v>126</v>
      </c>
      <c r="H1182" t="s">
        <v>107</v>
      </c>
      <c r="I1182" t="s">
        <v>131</v>
      </c>
      <c r="J1182" t="s">
        <v>131</v>
      </c>
      <c r="K1182" s="20">
        <v>42992</v>
      </c>
      <c r="L1182" s="20">
        <v>42992</v>
      </c>
      <c r="M1182" t="s">
        <v>2840</v>
      </c>
      <c r="N1182">
        <v>1.625</v>
      </c>
      <c r="O1182">
        <v>1</v>
      </c>
      <c r="P1182" s="20">
        <v>41531</v>
      </c>
      <c r="Q1182" t="s">
        <v>126</v>
      </c>
      <c r="R1182" s="20">
        <v>41876</v>
      </c>
      <c r="S1182">
        <v>1</v>
      </c>
      <c r="T1182" s="20">
        <v>42992</v>
      </c>
      <c r="U1182" t="s">
        <v>126</v>
      </c>
      <c r="V1182">
        <v>0</v>
      </c>
      <c r="W1182">
        <v>0</v>
      </c>
      <c r="X1182">
        <v>0</v>
      </c>
      <c r="Y1182" t="str">
        <f>Tableau_Lancer_la_requête_à_partir_de_dbfin01[[#This Row],[CATEG_ISSUER]]</f>
        <v>Corporate</v>
      </c>
    </row>
    <row r="1183" spans="1:25" x14ac:dyDescent="0.25">
      <c r="A1183" t="s">
        <v>2841</v>
      </c>
      <c r="B1183" t="s">
        <v>110</v>
      </c>
      <c r="C1183" t="s">
        <v>160</v>
      </c>
      <c r="D1183">
        <v>7</v>
      </c>
      <c r="E1183" t="s">
        <v>126</v>
      </c>
      <c r="F1183" t="s">
        <v>2842</v>
      </c>
      <c r="G1183" t="s">
        <v>126</v>
      </c>
      <c r="H1183" t="s">
        <v>107</v>
      </c>
      <c r="I1183" t="s">
        <v>131</v>
      </c>
      <c r="J1183" t="s">
        <v>131</v>
      </c>
      <c r="K1183" s="20">
        <v>68539</v>
      </c>
      <c r="L1183" s="20">
        <v>42579</v>
      </c>
      <c r="M1183" t="s">
        <v>2843</v>
      </c>
      <c r="N1183">
        <v>6.1539999999999999</v>
      </c>
      <c r="O1183">
        <v>1</v>
      </c>
      <c r="P1183" s="20">
        <v>39291</v>
      </c>
      <c r="Q1183" t="s">
        <v>126</v>
      </c>
      <c r="R1183" s="20">
        <v>41876</v>
      </c>
      <c r="S1183">
        <v>1</v>
      </c>
      <c r="T1183" s="20">
        <v>42579</v>
      </c>
      <c r="U1183" t="s">
        <v>164</v>
      </c>
      <c r="V1183">
        <v>0</v>
      </c>
      <c r="W1183">
        <v>0</v>
      </c>
      <c r="X1183">
        <v>0</v>
      </c>
      <c r="Y1183" t="str">
        <f>Tableau_Lancer_la_requête_à_partir_de_dbfin01[[#This Row],[CATEG_ISSUER]]</f>
        <v>Finance</v>
      </c>
    </row>
    <row r="1184" spans="1:25" x14ac:dyDescent="0.25">
      <c r="A1184" t="s">
        <v>2844</v>
      </c>
      <c r="B1184" t="s">
        <v>122</v>
      </c>
      <c r="C1184" t="s">
        <v>129</v>
      </c>
      <c r="D1184">
        <v>9</v>
      </c>
      <c r="E1184" t="s">
        <v>126</v>
      </c>
      <c r="F1184" t="s">
        <v>2845</v>
      </c>
      <c r="G1184" t="s">
        <v>126</v>
      </c>
      <c r="H1184" t="s">
        <v>107</v>
      </c>
      <c r="I1184" t="s">
        <v>131</v>
      </c>
      <c r="J1184" t="s">
        <v>131</v>
      </c>
      <c r="K1184" s="20">
        <v>43440</v>
      </c>
      <c r="L1184" s="20">
        <v>43440</v>
      </c>
      <c r="M1184" t="s">
        <v>2846</v>
      </c>
      <c r="N1184">
        <v>3.125</v>
      </c>
      <c r="O1184">
        <v>1</v>
      </c>
      <c r="P1184" s="20">
        <v>41979</v>
      </c>
      <c r="Q1184" t="s">
        <v>126</v>
      </c>
      <c r="R1184" s="20">
        <v>41876</v>
      </c>
      <c r="S1184">
        <v>1</v>
      </c>
      <c r="T1184" s="20">
        <v>43440</v>
      </c>
      <c r="U1184" t="s">
        <v>126</v>
      </c>
      <c r="V1184">
        <v>0</v>
      </c>
      <c r="W1184">
        <v>0</v>
      </c>
      <c r="X1184">
        <v>0</v>
      </c>
      <c r="Y1184" t="str">
        <f>Tableau_Lancer_la_requête_à_partir_de_dbfin01[[#This Row],[CATEG_ISSUER]]</f>
        <v>Corporate</v>
      </c>
    </row>
    <row r="1185" spans="1:25" x14ac:dyDescent="0.25">
      <c r="A1185" t="s">
        <v>2847</v>
      </c>
      <c r="B1185" t="s">
        <v>1239</v>
      </c>
      <c r="C1185" t="s">
        <v>160</v>
      </c>
      <c r="D1185">
        <v>11</v>
      </c>
      <c r="E1185" t="s">
        <v>126</v>
      </c>
      <c r="F1185" t="s">
        <v>1895</v>
      </c>
      <c r="G1185" t="s">
        <v>126</v>
      </c>
      <c r="H1185" t="s">
        <v>107</v>
      </c>
      <c r="I1185" t="s">
        <v>131</v>
      </c>
      <c r="J1185" t="s">
        <v>131</v>
      </c>
      <c r="K1185" s="20">
        <v>68539</v>
      </c>
      <c r="L1185" s="20">
        <v>43090</v>
      </c>
      <c r="M1185" t="s">
        <v>2848</v>
      </c>
      <c r="N1185">
        <v>7.0922000000000001</v>
      </c>
      <c r="O1185">
        <v>1</v>
      </c>
      <c r="P1185" s="20">
        <v>39620</v>
      </c>
      <c r="Q1185" t="s">
        <v>126</v>
      </c>
      <c r="R1185" s="20">
        <v>41876</v>
      </c>
      <c r="S1185">
        <v>1</v>
      </c>
      <c r="T1185" s="20">
        <v>43090</v>
      </c>
      <c r="U1185" t="s">
        <v>164</v>
      </c>
      <c r="V1185">
        <v>0</v>
      </c>
      <c r="W1185">
        <v>0</v>
      </c>
      <c r="X1185">
        <v>0</v>
      </c>
      <c r="Y1185" t="str">
        <f>Tableau_Lancer_la_requête_à_partir_de_dbfin01[[#This Row],[CATEG_ISSUER]]</f>
        <v>Finance</v>
      </c>
    </row>
    <row r="1186" spans="1:25" x14ac:dyDescent="0.25">
      <c r="A1186" t="s">
        <v>2849</v>
      </c>
      <c r="B1186" t="s">
        <v>1239</v>
      </c>
      <c r="C1186" t="s">
        <v>160</v>
      </c>
      <c r="D1186">
        <v>5</v>
      </c>
      <c r="E1186" t="s">
        <v>126</v>
      </c>
      <c r="F1186" t="s">
        <v>1895</v>
      </c>
      <c r="G1186" t="s">
        <v>126</v>
      </c>
      <c r="H1186" t="s">
        <v>107</v>
      </c>
      <c r="I1186" t="s">
        <v>131</v>
      </c>
      <c r="J1186" t="s">
        <v>131</v>
      </c>
      <c r="K1186" s="20">
        <v>42509</v>
      </c>
      <c r="L1186" s="20">
        <v>42509</v>
      </c>
      <c r="M1186" t="s">
        <v>2850</v>
      </c>
      <c r="N1186">
        <v>3.75</v>
      </c>
      <c r="O1186">
        <v>1</v>
      </c>
      <c r="P1186" s="20">
        <v>41048</v>
      </c>
      <c r="Q1186" t="s">
        <v>126</v>
      </c>
      <c r="R1186" s="20">
        <v>41876</v>
      </c>
      <c r="S1186">
        <v>1</v>
      </c>
      <c r="T1186" s="20">
        <v>42509</v>
      </c>
      <c r="U1186" t="s">
        <v>126</v>
      </c>
      <c r="V1186">
        <v>0</v>
      </c>
      <c r="W1186">
        <v>0</v>
      </c>
      <c r="X1186">
        <v>0</v>
      </c>
      <c r="Y1186" t="str">
        <f>Tableau_Lancer_la_requête_à_partir_de_dbfin01[[#This Row],[CATEG_ISSUER]]</f>
        <v>Finance</v>
      </c>
    </row>
    <row r="1187" spans="1:25" x14ac:dyDescent="0.25">
      <c r="A1187" t="s">
        <v>2851</v>
      </c>
      <c r="B1187" t="s">
        <v>1239</v>
      </c>
      <c r="C1187" t="s">
        <v>160</v>
      </c>
      <c r="D1187">
        <v>5</v>
      </c>
      <c r="E1187" t="s">
        <v>126</v>
      </c>
      <c r="F1187" t="s">
        <v>1895</v>
      </c>
      <c r="G1187" t="s">
        <v>126</v>
      </c>
      <c r="H1187" t="s">
        <v>107</v>
      </c>
      <c r="I1187" t="s">
        <v>131</v>
      </c>
      <c r="J1187" t="s">
        <v>131</v>
      </c>
      <c r="K1187" s="20">
        <v>42837</v>
      </c>
      <c r="L1187" s="20">
        <v>42837</v>
      </c>
      <c r="M1187" t="s">
        <v>2852</v>
      </c>
      <c r="N1187">
        <v>3.875</v>
      </c>
      <c r="O1187">
        <v>1</v>
      </c>
      <c r="P1187" s="20">
        <v>41376</v>
      </c>
      <c r="Q1187" t="s">
        <v>126</v>
      </c>
      <c r="R1187" s="20">
        <v>41876</v>
      </c>
      <c r="S1187">
        <v>1</v>
      </c>
      <c r="T1187" s="20">
        <v>42837</v>
      </c>
      <c r="U1187" t="s">
        <v>126</v>
      </c>
      <c r="V1187">
        <v>0</v>
      </c>
      <c r="W1187">
        <v>0</v>
      </c>
      <c r="X1187">
        <v>0</v>
      </c>
      <c r="Y1187" t="str">
        <f>Tableau_Lancer_la_requête_à_partir_de_dbfin01[[#This Row],[CATEG_ISSUER]]</f>
        <v>Finance</v>
      </c>
    </row>
    <row r="1188" spans="1:25" x14ac:dyDescent="0.25">
      <c r="A1188" t="s">
        <v>2853</v>
      </c>
      <c r="B1188" t="s">
        <v>1239</v>
      </c>
      <c r="C1188" t="s">
        <v>160</v>
      </c>
      <c r="D1188">
        <v>9</v>
      </c>
      <c r="E1188" t="s">
        <v>126</v>
      </c>
      <c r="F1188" t="s">
        <v>1895</v>
      </c>
      <c r="G1188" t="s">
        <v>126</v>
      </c>
      <c r="H1188" t="s">
        <v>107</v>
      </c>
      <c r="I1188" t="s">
        <v>131</v>
      </c>
      <c r="J1188" t="s">
        <v>131</v>
      </c>
      <c r="K1188" s="20">
        <v>44816</v>
      </c>
      <c r="L1188" s="20">
        <v>42990</v>
      </c>
      <c r="M1188" t="s">
        <v>2854</v>
      </c>
      <c r="N1188">
        <v>4</v>
      </c>
      <c r="O1188">
        <v>1</v>
      </c>
      <c r="P1188" s="20">
        <v>41529</v>
      </c>
      <c r="Q1188" t="s">
        <v>126</v>
      </c>
      <c r="R1188" s="20">
        <v>41876</v>
      </c>
      <c r="S1188">
        <v>1</v>
      </c>
      <c r="T1188" s="20">
        <v>42990</v>
      </c>
      <c r="U1188" t="s">
        <v>164</v>
      </c>
      <c r="V1188">
        <v>0</v>
      </c>
      <c r="W1188">
        <v>0</v>
      </c>
      <c r="X1188">
        <v>0</v>
      </c>
      <c r="Y1188" t="str">
        <f>Tableau_Lancer_la_requête_à_partir_de_dbfin01[[#This Row],[CATEG_ISSUER]]</f>
        <v>Finance</v>
      </c>
    </row>
    <row r="1189" spans="1:25" x14ac:dyDescent="0.25">
      <c r="A1189" t="s">
        <v>2855</v>
      </c>
      <c r="B1189" t="s">
        <v>1239</v>
      </c>
      <c r="C1189" t="s">
        <v>160</v>
      </c>
      <c r="D1189">
        <v>5</v>
      </c>
      <c r="E1189" t="s">
        <v>126</v>
      </c>
      <c r="F1189" t="s">
        <v>1895</v>
      </c>
      <c r="G1189" t="s">
        <v>126</v>
      </c>
      <c r="H1189" t="s">
        <v>107</v>
      </c>
      <c r="I1189" t="s">
        <v>131</v>
      </c>
      <c r="J1189" t="s">
        <v>131</v>
      </c>
      <c r="K1189" s="20">
        <v>43783</v>
      </c>
      <c r="L1189" s="20">
        <v>43783</v>
      </c>
      <c r="M1189" t="s">
        <v>2856</v>
      </c>
      <c r="N1189">
        <v>1.875</v>
      </c>
      <c r="O1189">
        <v>1</v>
      </c>
      <c r="P1189" s="20">
        <v>41592</v>
      </c>
      <c r="Q1189" t="s">
        <v>126</v>
      </c>
      <c r="R1189" s="20">
        <v>41876</v>
      </c>
      <c r="S1189">
        <v>1</v>
      </c>
      <c r="T1189" s="20">
        <v>43783</v>
      </c>
      <c r="U1189" t="s">
        <v>126</v>
      </c>
      <c r="V1189">
        <v>0</v>
      </c>
      <c r="W1189">
        <v>0</v>
      </c>
      <c r="X1189">
        <v>0</v>
      </c>
      <c r="Y1189" t="str">
        <f>Tableau_Lancer_la_requête_à_partir_de_dbfin01[[#This Row],[CATEG_ISSUER]]</f>
        <v>Finance</v>
      </c>
    </row>
    <row r="1190" spans="1:25" x14ac:dyDescent="0.25">
      <c r="A1190" t="s">
        <v>2857</v>
      </c>
      <c r="B1190" t="s">
        <v>1239</v>
      </c>
      <c r="C1190" t="s">
        <v>160</v>
      </c>
      <c r="D1190">
        <v>5</v>
      </c>
      <c r="E1190" t="s">
        <v>126</v>
      </c>
      <c r="F1190" t="s">
        <v>1895</v>
      </c>
      <c r="G1190" t="s">
        <v>126</v>
      </c>
      <c r="H1190" t="s">
        <v>107</v>
      </c>
      <c r="I1190" t="s">
        <v>131</v>
      </c>
      <c r="J1190" t="s">
        <v>131</v>
      </c>
      <c r="K1190" s="20">
        <v>43542</v>
      </c>
      <c r="L1190" s="20">
        <v>43542</v>
      </c>
      <c r="M1190" t="s">
        <v>2858</v>
      </c>
      <c r="N1190">
        <v>2</v>
      </c>
      <c r="O1190">
        <v>1</v>
      </c>
      <c r="P1190" s="20">
        <v>41716</v>
      </c>
      <c r="Q1190" t="s">
        <v>126</v>
      </c>
      <c r="R1190" s="20">
        <v>41876</v>
      </c>
      <c r="S1190">
        <v>1</v>
      </c>
      <c r="T1190" s="20">
        <v>43542</v>
      </c>
      <c r="U1190" t="s">
        <v>126</v>
      </c>
      <c r="V1190">
        <v>0</v>
      </c>
      <c r="W1190">
        <v>0</v>
      </c>
      <c r="X1190">
        <v>0</v>
      </c>
      <c r="Y1190" t="str">
        <f>Tableau_Lancer_la_requête_à_partir_de_dbfin01[[#This Row],[CATEG_ISSUER]]</f>
        <v>Finance</v>
      </c>
    </row>
    <row r="1191" spans="1:25" x14ac:dyDescent="0.25">
      <c r="A1191" t="s">
        <v>2859</v>
      </c>
      <c r="B1191" t="s">
        <v>1239</v>
      </c>
      <c r="C1191" t="s">
        <v>129</v>
      </c>
      <c r="D1191">
        <v>9</v>
      </c>
      <c r="E1191" t="s">
        <v>126</v>
      </c>
      <c r="F1191" t="s">
        <v>2860</v>
      </c>
      <c r="G1191" t="s">
        <v>126</v>
      </c>
      <c r="H1191" t="s">
        <v>107</v>
      </c>
      <c r="I1191" t="s">
        <v>131</v>
      </c>
      <c r="J1191" t="s">
        <v>131</v>
      </c>
      <c r="K1191" s="20">
        <v>42794</v>
      </c>
      <c r="L1191" s="20">
        <v>42794</v>
      </c>
      <c r="M1191" t="s">
        <v>2861</v>
      </c>
      <c r="N1191">
        <v>2.75</v>
      </c>
      <c r="O1191">
        <v>1</v>
      </c>
      <c r="P1191" s="20">
        <v>41333</v>
      </c>
      <c r="Q1191" t="s">
        <v>126</v>
      </c>
      <c r="R1191" s="20">
        <v>41876</v>
      </c>
      <c r="S1191">
        <v>1</v>
      </c>
      <c r="T1191" s="20">
        <v>42794</v>
      </c>
      <c r="U1191" t="s">
        <v>126</v>
      </c>
      <c r="V1191">
        <v>0</v>
      </c>
      <c r="W1191">
        <v>0</v>
      </c>
      <c r="X1191">
        <v>0</v>
      </c>
      <c r="Y1191" t="str">
        <f>Tableau_Lancer_la_requête_à_partir_de_dbfin01[[#This Row],[CATEG_ISSUER]]</f>
        <v>Corporate</v>
      </c>
    </row>
    <row r="1192" spans="1:25" x14ac:dyDescent="0.25">
      <c r="A1192" t="s">
        <v>2862</v>
      </c>
      <c r="B1192" t="s">
        <v>1239</v>
      </c>
      <c r="C1192" t="s">
        <v>129</v>
      </c>
      <c r="D1192">
        <v>9</v>
      </c>
      <c r="E1192" t="s">
        <v>126</v>
      </c>
      <c r="F1192" t="s">
        <v>2860</v>
      </c>
      <c r="G1192" t="s">
        <v>126</v>
      </c>
      <c r="H1192" t="s">
        <v>107</v>
      </c>
      <c r="I1192" t="s">
        <v>131</v>
      </c>
      <c r="J1192" t="s">
        <v>131</v>
      </c>
      <c r="K1192" s="20">
        <v>43173</v>
      </c>
      <c r="L1192" s="20">
        <v>43173</v>
      </c>
      <c r="M1192" t="s">
        <v>2863</v>
      </c>
      <c r="N1192">
        <v>2.25</v>
      </c>
      <c r="O1192">
        <v>1</v>
      </c>
      <c r="P1192" s="20">
        <v>41347</v>
      </c>
      <c r="Q1192" t="s">
        <v>126</v>
      </c>
      <c r="R1192" s="20">
        <v>41876</v>
      </c>
      <c r="S1192">
        <v>1</v>
      </c>
      <c r="T1192" s="20">
        <v>43173</v>
      </c>
      <c r="U1192" t="s">
        <v>126</v>
      </c>
      <c r="V1192">
        <v>0</v>
      </c>
      <c r="W1192">
        <v>0</v>
      </c>
      <c r="X1192">
        <v>0</v>
      </c>
      <c r="Y1192" t="str">
        <f>Tableau_Lancer_la_requête_à_partir_de_dbfin01[[#This Row],[CATEG_ISSUER]]</f>
        <v>Corporate</v>
      </c>
    </row>
    <row r="1193" spans="1:25" x14ac:dyDescent="0.25">
      <c r="A1193" t="s">
        <v>2864</v>
      </c>
      <c r="B1193" t="s">
        <v>1239</v>
      </c>
      <c r="C1193" t="s">
        <v>129</v>
      </c>
      <c r="D1193">
        <v>9</v>
      </c>
      <c r="E1193" t="s">
        <v>126</v>
      </c>
      <c r="F1193" t="s">
        <v>2865</v>
      </c>
      <c r="G1193" t="s">
        <v>126</v>
      </c>
      <c r="H1193" t="s">
        <v>107</v>
      </c>
      <c r="I1193" t="s">
        <v>131</v>
      </c>
      <c r="J1193" t="s">
        <v>131</v>
      </c>
      <c r="K1193" s="20">
        <v>43397</v>
      </c>
      <c r="L1193" s="20">
        <v>43397</v>
      </c>
      <c r="M1193" t="s">
        <v>2866</v>
      </c>
      <c r="N1193">
        <v>1.875</v>
      </c>
      <c r="O1193">
        <v>1</v>
      </c>
      <c r="P1193" s="20">
        <v>41936</v>
      </c>
      <c r="Q1193" t="s">
        <v>126</v>
      </c>
      <c r="R1193" s="20">
        <v>41876</v>
      </c>
      <c r="S1193">
        <v>1</v>
      </c>
      <c r="T1193" s="20">
        <v>43397</v>
      </c>
      <c r="U1193" t="s">
        <v>126</v>
      </c>
      <c r="V1193">
        <v>0</v>
      </c>
      <c r="W1193">
        <v>0</v>
      </c>
      <c r="X1193">
        <v>0</v>
      </c>
      <c r="Y1193" t="str">
        <f>Tableau_Lancer_la_requête_à_partir_de_dbfin01[[#This Row],[CATEG_ISSUER]]</f>
        <v>Corporate</v>
      </c>
    </row>
    <row r="1194" spans="1:25" x14ac:dyDescent="0.25">
      <c r="A1194" t="s">
        <v>2867</v>
      </c>
      <c r="B1194" t="s">
        <v>110</v>
      </c>
      <c r="C1194" t="s">
        <v>129</v>
      </c>
      <c r="D1194">
        <v>5</v>
      </c>
      <c r="E1194" t="s">
        <v>126</v>
      </c>
      <c r="F1194" t="s">
        <v>2868</v>
      </c>
      <c r="G1194" t="s">
        <v>126</v>
      </c>
      <c r="H1194" t="s">
        <v>107</v>
      </c>
      <c r="I1194" t="s">
        <v>131</v>
      </c>
      <c r="J1194" t="s">
        <v>131</v>
      </c>
      <c r="K1194" s="20">
        <v>43563</v>
      </c>
      <c r="L1194" s="20">
        <v>43563</v>
      </c>
      <c r="M1194" t="s">
        <v>2869</v>
      </c>
      <c r="N1194">
        <v>6.25</v>
      </c>
      <c r="O1194">
        <v>1</v>
      </c>
      <c r="P1194" s="20">
        <v>40276</v>
      </c>
      <c r="Q1194" t="s">
        <v>126</v>
      </c>
      <c r="R1194" s="20">
        <v>41876</v>
      </c>
      <c r="S1194">
        <v>1</v>
      </c>
      <c r="T1194" s="20">
        <v>43563</v>
      </c>
      <c r="U1194" t="s">
        <v>126</v>
      </c>
      <c r="V1194">
        <v>0</v>
      </c>
      <c r="W1194">
        <v>0</v>
      </c>
      <c r="X1194">
        <v>0</v>
      </c>
      <c r="Y1194" t="str">
        <f>Tableau_Lancer_la_requête_à_partir_de_dbfin01[[#This Row],[CATEG_ISSUER]]</f>
        <v>Corporate</v>
      </c>
    </row>
    <row r="1195" spans="1:25" x14ac:dyDescent="0.25">
      <c r="A1195" t="s">
        <v>2870</v>
      </c>
      <c r="B1195" t="s">
        <v>110</v>
      </c>
      <c r="C1195" t="s">
        <v>129</v>
      </c>
      <c r="D1195">
        <v>5</v>
      </c>
      <c r="E1195" t="s">
        <v>126</v>
      </c>
      <c r="F1195" t="s">
        <v>2868</v>
      </c>
      <c r="G1195" t="s">
        <v>126</v>
      </c>
      <c r="H1195" t="s">
        <v>107</v>
      </c>
      <c r="I1195" t="s">
        <v>131</v>
      </c>
      <c r="J1195" t="s">
        <v>131</v>
      </c>
      <c r="K1195" s="20">
        <v>42894</v>
      </c>
      <c r="L1195" s="20">
        <v>42894</v>
      </c>
      <c r="M1195" t="s">
        <v>2871</v>
      </c>
      <c r="N1195">
        <v>5.2</v>
      </c>
      <c r="O1195">
        <v>1</v>
      </c>
      <c r="P1195" s="20">
        <v>40337</v>
      </c>
      <c r="Q1195" t="s">
        <v>126</v>
      </c>
      <c r="R1195" s="20">
        <v>41876</v>
      </c>
      <c r="S1195">
        <v>1</v>
      </c>
      <c r="T1195" s="20">
        <v>42894</v>
      </c>
      <c r="U1195" t="s">
        <v>126</v>
      </c>
      <c r="V1195">
        <v>0</v>
      </c>
      <c r="W1195">
        <v>0</v>
      </c>
      <c r="X1195">
        <v>0</v>
      </c>
      <c r="Y1195" t="str">
        <f>Tableau_Lancer_la_requête_à_partir_de_dbfin01[[#This Row],[CATEG_ISSUER]]</f>
        <v>Corporate</v>
      </c>
    </row>
    <row r="1196" spans="1:25" x14ac:dyDescent="0.25">
      <c r="A1196" t="s">
        <v>2872</v>
      </c>
      <c r="B1196" t="s">
        <v>110</v>
      </c>
      <c r="C1196" t="s">
        <v>129</v>
      </c>
      <c r="D1196">
        <v>9</v>
      </c>
      <c r="E1196" t="s">
        <v>126</v>
      </c>
      <c r="F1196" t="s">
        <v>2873</v>
      </c>
      <c r="G1196" t="s">
        <v>126</v>
      </c>
      <c r="H1196" t="s">
        <v>107</v>
      </c>
      <c r="I1196" t="s">
        <v>131</v>
      </c>
      <c r="J1196" t="s">
        <v>131</v>
      </c>
      <c r="K1196" s="20">
        <v>42521</v>
      </c>
      <c r="L1196" s="20">
        <v>42521</v>
      </c>
      <c r="M1196" t="s">
        <v>2874</v>
      </c>
      <c r="N1196">
        <v>4.875</v>
      </c>
      <c r="O1196">
        <v>1</v>
      </c>
      <c r="P1196" s="20">
        <v>39233</v>
      </c>
      <c r="Q1196" t="s">
        <v>126</v>
      </c>
      <c r="R1196" s="20">
        <v>41876</v>
      </c>
      <c r="S1196">
        <v>1</v>
      </c>
      <c r="T1196" s="20">
        <v>42521</v>
      </c>
      <c r="U1196" t="s">
        <v>126</v>
      </c>
      <c r="V1196">
        <v>0</v>
      </c>
      <c r="W1196">
        <v>0</v>
      </c>
      <c r="X1196">
        <v>0</v>
      </c>
      <c r="Y1196" t="str">
        <f>Tableau_Lancer_la_requête_à_partir_de_dbfin01[[#This Row],[CATEG_ISSUER]]</f>
        <v>Corporate</v>
      </c>
    </row>
    <row r="1197" spans="1:25" x14ac:dyDescent="0.25">
      <c r="A1197" t="s">
        <v>2875</v>
      </c>
      <c r="B1197" t="s">
        <v>110</v>
      </c>
      <c r="C1197" t="s">
        <v>129</v>
      </c>
      <c r="D1197">
        <v>9</v>
      </c>
      <c r="E1197" t="s">
        <v>126</v>
      </c>
      <c r="F1197" t="s">
        <v>2873</v>
      </c>
      <c r="G1197" t="s">
        <v>126</v>
      </c>
      <c r="H1197" t="s">
        <v>107</v>
      </c>
      <c r="I1197" t="s">
        <v>131</v>
      </c>
      <c r="J1197" t="s">
        <v>131</v>
      </c>
      <c r="K1197" s="20">
        <v>42836</v>
      </c>
      <c r="L1197" s="20">
        <v>42836</v>
      </c>
      <c r="M1197" t="s">
        <v>2876</v>
      </c>
      <c r="N1197">
        <v>4.75</v>
      </c>
      <c r="O1197">
        <v>1</v>
      </c>
      <c r="P1197" s="20">
        <v>39549</v>
      </c>
      <c r="Q1197" t="s">
        <v>126</v>
      </c>
      <c r="R1197" s="20">
        <v>41876</v>
      </c>
      <c r="S1197">
        <v>1</v>
      </c>
      <c r="T1197" s="20">
        <v>42836</v>
      </c>
      <c r="U1197" t="s">
        <v>126</v>
      </c>
      <c r="V1197">
        <v>0</v>
      </c>
      <c r="W1197">
        <v>0</v>
      </c>
      <c r="X1197">
        <v>0</v>
      </c>
      <c r="Y1197" t="str">
        <f>Tableau_Lancer_la_requête_à_partir_de_dbfin01[[#This Row],[CATEG_ISSUER]]</f>
        <v>Corporate</v>
      </c>
    </row>
    <row r="1198" spans="1:25" x14ac:dyDescent="0.25">
      <c r="A1198" t="s">
        <v>2877</v>
      </c>
      <c r="B1198" t="s">
        <v>110</v>
      </c>
      <c r="C1198" t="s">
        <v>129</v>
      </c>
      <c r="D1198">
        <v>9</v>
      </c>
      <c r="E1198" t="s">
        <v>126</v>
      </c>
      <c r="F1198" t="s">
        <v>2873</v>
      </c>
      <c r="G1198" t="s">
        <v>126</v>
      </c>
      <c r="H1198" t="s">
        <v>107</v>
      </c>
      <c r="I1198" t="s">
        <v>131</v>
      </c>
      <c r="J1198" t="s">
        <v>131</v>
      </c>
      <c r="K1198" s="20">
        <v>43381</v>
      </c>
      <c r="L1198" s="20">
        <v>43381</v>
      </c>
      <c r="M1198" t="s">
        <v>2878</v>
      </c>
      <c r="N1198">
        <v>4</v>
      </c>
      <c r="O1198">
        <v>1</v>
      </c>
      <c r="P1198" s="20">
        <v>40824</v>
      </c>
      <c r="Q1198" t="s">
        <v>126</v>
      </c>
      <c r="R1198" s="20">
        <v>41876</v>
      </c>
      <c r="S1198">
        <v>1</v>
      </c>
      <c r="T1198" s="20">
        <v>43381</v>
      </c>
      <c r="U1198" t="s">
        <v>126</v>
      </c>
      <c r="V1198">
        <v>0</v>
      </c>
      <c r="W1198">
        <v>0</v>
      </c>
      <c r="X1198">
        <v>0</v>
      </c>
      <c r="Y1198" t="str">
        <f>Tableau_Lancer_la_requête_à_partir_de_dbfin01[[#This Row],[CATEG_ISSUER]]</f>
        <v>Corporate</v>
      </c>
    </row>
    <row r="1199" spans="1:25" x14ac:dyDescent="0.25">
      <c r="A1199" t="s">
        <v>2879</v>
      </c>
      <c r="B1199" t="s">
        <v>110</v>
      </c>
      <c r="C1199" t="s">
        <v>129</v>
      </c>
      <c r="D1199">
        <v>9</v>
      </c>
      <c r="E1199" t="s">
        <v>126</v>
      </c>
      <c r="F1199" t="s">
        <v>2873</v>
      </c>
      <c r="G1199" t="s">
        <v>126</v>
      </c>
      <c r="H1199" t="s">
        <v>107</v>
      </c>
      <c r="I1199" t="s">
        <v>131</v>
      </c>
      <c r="J1199" t="s">
        <v>131</v>
      </c>
      <c r="K1199" s="20">
        <v>43738</v>
      </c>
      <c r="L1199" s="20">
        <v>43738</v>
      </c>
      <c r="M1199" t="s">
        <v>2880</v>
      </c>
      <c r="N1199">
        <v>4.5</v>
      </c>
      <c r="O1199">
        <v>1</v>
      </c>
      <c r="P1199" s="20">
        <v>41182</v>
      </c>
      <c r="Q1199" t="s">
        <v>126</v>
      </c>
      <c r="R1199" s="20">
        <v>41876</v>
      </c>
      <c r="S1199">
        <v>1</v>
      </c>
      <c r="T1199" s="20">
        <v>43738</v>
      </c>
      <c r="U1199" t="s">
        <v>126</v>
      </c>
      <c r="V1199">
        <v>0</v>
      </c>
      <c r="W1199">
        <v>0</v>
      </c>
      <c r="X1199">
        <v>0</v>
      </c>
      <c r="Y1199" t="str">
        <f>Tableau_Lancer_la_requête_à_partir_de_dbfin01[[#This Row],[CATEG_ISSUER]]</f>
        <v>Corporate</v>
      </c>
    </row>
    <row r="1200" spans="1:25" x14ac:dyDescent="0.25">
      <c r="A1200" t="s">
        <v>2881</v>
      </c>
      <c r="B1200" t="s">
        <v>1239</v>
      </c>
      <c r="C1200" t="s">
        <v>160</v>
      </c>
      <c r="D1200">
        <v>4</v>
      </c>
      <c r="E1200" t="s">
        <v>126</v>
      </c>
      <c r="F1200" t="s">
        <v>2882</v>
      </c>
      <c r="G1200" t="s">
        <v>126</v>
      </c>
      <c r="H1200" t="s">
        <v>107</v>
      </c>
      <c r="I1200" t="s">
        <v>131</v>
      </c>
      <c r="J1200" t="s">
        <v>131</v>
      </c>
      <c r="K1200" s="20">
        <v>42790</v>
      </c>
      <c r="L1200" s="20">
        <v>42790</v>
      </c>
      <c r="M1200" t="s">
        <v>2883</v>
      </c>
      <c r="N1200">
        <v>3.75</v>
      </c>
      <c r="O1200">
        <v>1</v>
      </c>
      <c r="P1200" s="20">
        <v>40598</v>
      </c>
      <c r="Q1200" t="s">
        <v>126</v>
      </c>
      <c r="R1200" s="20">
        <v>41876</v>
      </c>
      <c r="S1200">
        <v>1</v>
      </c>
      <c r="T1200" s="20">
        <v>42790</v>
      </c>
      <c r="U1200" t="s">
        <v>126</v>
      </c>
      <c r="V1200">
        <v>0</v>
      </c>
      <c r="W1200">
        <v>0</v>
      </c>
      <c r="X1200">
        <v>0</v>
      </c>
      <c r="Y1200" t="str">
        <f>Tableau_Lancer_la_requête_à_partir_de_dbfin01[[#This Row],[CATEG_ISSUER]]</f>
        <v>Finance</v>
      </c>
    </row>
    <row r="1201" spans="1:25" x14ac:dyDescent="0.25">
      <c r="A1201" t="s">
        <v>2884</v>
      </c>
      <c r="B1201" t="s">
        <v>1239</v>
      </c>
      <c r="C1201" t="s">
        <v>160</v>
      </c>
      <c r="D1201">
        <v>4</v>
      </c>
      <c r="E1201" t="s">
        <v>126</v>
      </c>
      <c r="F1201" t="s">
        <v>2882</v>
      </c>
      <c r="G1201" t="s">
        <v>126</v>
      </c>
      <c r="H1201" t="s">
        <v>107</v>
      </c>
      <c r="I1201" t="s">
        <v>131</v>
      </c>
      <c r="J1201" t="s">
        <v>131</v>
      </c>
      <c r="K1201" s="20">
        <v>42933</v>
      </c>
      <c r="L1201" s="20">
        <v>42933</v>
      </c>
      <c r="M1201" t="s">
        <v>2885</v>
      </c>
      <c r="N1201">
        <v>3.375</v>
      </c>
      <c r="O1201">
        <v>1</v>
      </c>
      <c r="P1201" s="20">
        <v>41107</v>
      </c>
      <c r="Q1201" t="s">
        <v>126</v>
      </c>
      <c r="R1201" s="20">
        <v>41876</v>
      </c>
      <c r="S1201">
        <v>1</v>
      </c>
      <c r="T1201" s="20">
        <v>42933</v>
      </c>
      <c r="U1201" t="s">
        <v>126</v>
      </c>
      <c r="V1201">
        <v>0</v>
      </c>
      <c r="W1201">
        <v>0</v>
      </c>
      <c r="X1201">
        <v>0</v>
      </c>
      <c r="Y1201" t="str">
        <f>Tableau_Lancer_la_requête_à_partir_de_dbfin01[[#This Row],[CATEG_ISSUER]]</f>
        <v>Finance</v>
      </c>
    </row>
    <row r="1202" spans="1:25" x14ac:dyDescent="0.25">
      <c r="A1202" t="s">
        <v>2886</v>
      </c>
      <c r="B1202" t="s">
        <v>1239</v>
      </c>
      <c r="C1202" t="s">
        <v>160</v>
      </c>
      <c r="D1202">
        <v>4</v>
      </c>
      <c r="E1202" t="s">
        <v>126</v>
      </c>
      <c r="F1202" t="s">
        <v>2882</v>
      </c>
      <c r="G1202" t="s">
        <v>126</v>
      </c>
      <c r="H1202" t="s">
        <v>107</v>
      </c>
      <c r="I1202" t="s">
        <v>131</v>
      </c>
      <c r="J1202" t="s">
        <v>131</v>
      </c>
      <c r="K1202" s="20">
        <v>43265</v>
      </c>
      <c r="L1202" s="20">
        <v>43265</v>
      </c>
      <c r="M1202" t="s">
        <v>2887</v>
      </c>
      <c r="N1202">
        <v>2.25</v>
      </c>
      <c r="O1202">
        <v>1</v>
      </c>
      <c r="P1202" s="20">
        <v>41439</v>
      </c>
      <c r="Q1202" t="s">
        <v>126</v>
      </c>
      <c r="R1202" s="20">
        <v>41876</v>
      </c>
      <c r="S1202">
        <v>1</v>
      </c>
      <c r="T1202" s="20">
        <v>43265</v>
      </c>
      <c r="U1202" t="s">
        <v>126</v>
      </c>
      <c r="V1202">
        <v>0</v>
      </c>
      <c r="W1202">
        <v>0</v>
      </c>
      <c r="X1202">
        <v>0</v>
      </c>
      <c r="Y1202" t="str">
        <f>Tableau_Lancer_la_requête_à_partir_de_dbfin01[[#This Row],[CATEG_ISSUER]]</f>
        <v>Finance</v>
      </c>
    </row>
    <row r="1203" spans="1:25" x14ac:dyDescent="0.25">
      <c r="A1203" t="s">
        <v>2888</v>
      </c>
      <c r="B1203" t="s">
        <v>1239</v>
      </c>
      <c r="C1203" t="s">
        <v>160</v>
      </c>
      <c r="D1203">
        <v>7</v>
      </c>
      <c r="E1203" t="s">
        <v>126</v>
      </c>
      <c r="F1203" t="s">
        <v>2882</v>
      </c>
      <c r="G1203" t="s">
        <v>126</v>
      </c>
      <c r="H1203" t="s">
        <v>107</v>
      </c>
      <c r="I1203" t="s">
        <v>131</v>
      </c>
      <c r="J1203" t="s">
        <v>131</v>
      </c>
      <c r="K1203" s="20">
        <v>45306</v>
      </c>
      <c r="L1203" s="20">
        <v>43480</v>
      </c>
      <c r="M1203" t="s">
        <v>2889</v>
      </c>
      <c r="N1203">
        <v>2.6560000000000001</v>
      </c>
      <c r="O1203">
        <v>1</v>
      </c>
      <c r="P1203" s="20">
        <v>42019</v>
      </c>
      <c r="Q1203" t="s">
        <v>126</v>
      </c>
      <c r="R1203" s="20">
        <v>41876</v>
      </c>
      <c r="S1203">
        <v>1</v>
      </c>
      <c r="T1203" s="20">
        <v>43480</v>
      </c>
      <c r="U1203" t="s">
        <v>164</v>
      </c>
      <c r="V1203">
        <v>0</v>
      </c>
      <c r="W1203">
        <v>0</v>
      </c>
      <c r="X1203">
        <v>0</v>
      </c>
      <c r="Y1203" t="str">
        <f>Tableau_Lancer_la_requête_à_partir_de_dbfin01[[#This Row],[CATEG_ISSUER]]</f>
        <v>Finance</v>
      </c>
    </row>
    <row r="1204" spans="1:25" x14ac:dyDescent="0.25">
      <c r="A1204" t="s">
        <v>2890</v>
      </c>
      <c r="B1204" t="s">
        <v>717</v>
      </c>
      <c r="C1204" t="s">
        <v>129</v>
      </c>
      <c r="D1204">
        <v>11</v>
      </c>
      <c r="E1204" t="s">
        <v>126</v>
      </c>
      <c r="F1204" t="s">
        <v>718</v>
      </c>
      <c r="G1204" t="s">
        <v>126</v>
      </c>
      <c r="H1204" t="s">
        <v>107</v>
      </c>
      <c r="I1204" t="s">
        <v>131</v>
      </c>
      <c r="J1204" t="s">
        <v>131</v>
      </c>
      <c r="K1204" s="20">
        <v>43216</v>
      </c>
      <c r="L1204" s="20">
        <v>43216</v>
      </c>
      <c r="M1204" t="s">
        <v>2891</v>
      </c>
      <c r="N1204">
        <v>2.9329999999999998</v>
      </c>
      <c r="O1204">
        <v>1</v>
      </c>
      <c r="P1204" s="20">
        <v>41755</v>
      </c>
      <c r="Q1204" t="s">
        <v>126</v>
      </c>
      <c r="R1204" s="20">
        <v>41876</v>
      </c>
      <c r="S1204">
        <v>1</v>
      </c>
      <c r="T1204" s="20">
        <v>43216</v>
      </c>
      <c r="U1204" t="s">
        <v>126</v>
      </c>
      <c r="V1204">
        <v>0</v>
      </c>
      <c r="W1204">
        <v>0</v>
      </c>
      <c r="X1204">
        <v>0</v>
      </c>
      <c r="Y1204" t="str">
        <f>Tableau_Lancer_la_requête_à_partir_de_dbfin01[[#This Row],[CATEG_ISSUER]]</f>
        <v>Corporate</v>
      </c>
    </row>
    <row r="1205" spans="1:25" x14ac:dyDescent="0.25">
      <c r="A1205" t="s">
        <v>2892</v>
      </c>
      <c r="B1205" t="s">
        <v>122</v>
      </c>
      <c r="C1205" t="s">
        <v>129</v>
      </c>
      <c r="D1205">
        <v>8</v>
      </c>
      <c r="E1205" t="s">
        <v>126</v>
      </c>
      <c r="F1205" t="s">
        <v>217</v>
      </c>
      <c r="G1205" t="s">
        <v>126</v>
      </c>
      <c r="H1205" t="s">
        <v>107</v>
      </c>
      <c r="I1205" t="s">
        <v>131</v>
      </c>
      <c r="J1205" t="s">
        <v>131</v>
      </c>
      <c r="K1205" s="20">
        <v>60889</v>
      </c>
      <c r="L1205" s="20">
        <v>42627</v>
      </c>
      <c r="M1205" t="s">
        <v>2893</v>
      </c>
      <c r="N1205">
        <v>5.25</v>
      </c>
      <c r="O1205">
        <v>1</v>
      </c>
      <c r="P1205" s="20">
        <v>39339</v>
      </c>
      <c r="Q1205" t="s">
        <v>126</v>
      </c>
      <c r="R1205" s="20">
        <v>41876</v>
      </c>
      <c r="S1205">
        <v>1</v>
      </c>
      <c r="T1205" s="20">
        <v>42627</v>
      </c>
      <c r="U1205" t="s">
        <v>164</v>
      </c>
      <c r="V1205">
        <v>0</v>
      </c>
      <c r="W1205">
        <v>0</v>
      </c>
      <c r="X1205">
        <v>0</v>
      </c>
      <c r="Y1205" t="str">
        <f>Tableau_Lancer_la_requête_à_partir_de_dbfin01[[#This Row],[CATEG_ISSUER]]</f>
        <v>Corporate</v>
      </c>
    </row>
    <row r="1206" spans="1:25" x14ac:dyDescent="0.25">
      <c r="A1206" t="s">
        <v>2894</v>
      </c>
      <c r="B1206" t="s">
        <v>122</v>
      </c>
      <c r="C1206" t="s">
        <v>129</v>
      </c>
      <c r="D1206">
        <v>5</v>
      </c>
      <c r="E1206" t="s">
        <v>126</v>
      </c>
      <c r="F1206" t="s">
        <v>217</v>
      </c>
      <c r="G1206" t="s">
        <v>126</v>
      </c>
      <c r="H1206" t="s">
        <v>107</v>
      </c>
      <c r="I1206" t="s">
        <v>131</v>
      </c>
      <c r="J1206" t="s">
        <v>131</v>
      </c>
      <c r="K1206" s="20">
        <v>43262</v>
      </c>
      <c r="L1206" s="20">
        <v>43262</v>
      </c>
      <c r="M1206" t="s">
        <v>2895</v>
      </c>
      <c r="N1206">
        <v>5.625</v>
      </c>
      <c r="O1206">
        <v>1</v>
      </c>
      <c r="P1206" s="20">
        <v>39975</v>
      </c>
      <c r="Q1206" t="s">
        <v>126</v>
      </c>
      <c r="R1206" s="20">
        <v>41876</v>
      </c>
      <c r="S1206">
        <v>1</v>
      </c>
      <c r="T1206" s="20">
        <v>43262</v>
      </c>
      <c r="U1206" t="s">
        <v>126</v>
      </c>
      <c r="V1206">
        <v>0</v>
      </c>
      <c r="W1206">
        <v>0</v>
      </c>
      <c r="X1206">
        <v>0</v>
      </c>
      <c r="Y1206" t="str">
        <f>Tableau_Lancer_la_requête_à_partir_de_dbfin01[[#This Row],[CATEG_ISSUER]]</f>
        <v>Corporate</v>
      </c>
    </row>
    <row r="1207" spans="1:25" x14ac:dyDescent="0.25">
      <c r="A1207" t="s">
        <v>2896</v>
      </c>
      <c r="B1207" t="s">
        <v>122</v>
      </c>
      <c r="C1207" t="s">
        <v>129</v>
      </c>
      <c r="D1207">
        <v>5</v>
      </c>
      <c r="E1207" t="s">
        <v>126</v>
      </c>
      <c r="F1207" t="s">
        <v>217</v>
      </c>
      <c r="G1207" t="s">
        <v>126</v>
      </c>
      <c r="H1207" t="s">
        <v>107</v>
      </c>
      <c r="I1207" t="s">
        <v>131</v>
      </c>
      <c r="J1207" t="s">
        <v>131</v>
      </c>
      <c r="K1207" s="20">
        <v>42786</v>
      </c>
      <c r="L1207" s="20">
        <v>42786</v>
      </c>
      <c r="M1207" t="s">
        <v>2897</v>
      </c>
      <c r="N1207">
        <v>5.125</v>
      </c>
      <c r="O1207">
        <v>1</v>
      </c>
      <c r="P1207" s="20">
        <v>40229</v>
      </c>
      <c r="Q1207" t="s">
        <v>126</v>
      </c>
      <c r="R1207" s="20">
        <v>41876</v>
      </c>
      <c r="S1207">
        <v>1</v>
      </c>
      <c r="T1207" s="20">
        <v>42786</v>
      </c>
      <c r="U1207" t="s">
        <v>126</v>
      </c>
      <c r="V1207">
        <v>0</v>
      </c>
      <c r="W1207">
        <v>0</v>
      </c>
      <c r="X1207">
        <v>0</v>
      </c>
      <c r="Y1207" t="str">
        <f>Tableau_Lancer_la_requête_à_partir_de_dbfin01[[#This Row],[CATEG_ISSUER]]</f>
        <v>Corporate</v>
      </c>
    </row>
    <row r="1208" spans="1:25" x14ac:dyDescent="0.25">
      <c r="A1208" t="s">
        <v>2898</v>
      </c>
      <c r="B1208" t="s">
        <v>1239</v>
      </c>
      <c r="C1208" t="s">
        <v>129</v>
      </c>
      <c r="D1208">
        <v>8</v>
      </c>
      <c r="E1208" t="s">
        <v>126</v>
      </c>
      <c r="F1208" t="s">
        <v>2899</v>
      </c>
      <c r="G1208" t="s">
        <v>126</v>
      </c>
      <c r="H1208" t="s">
        <v>107</v>
      </c>
      <c r="I1208" t="s">
        <v>131</v>
      </c>
      <c r="J1208" t="s">
        <v>131</v>
      </c>
      <c r="K1208" s="20">
        <v>43245</v>
      </c>
      <c r="L1208" s="20">
        <v>43245</v>
      </c>
      <c r="M1208" t="s">
        <v>2900</v>
      </c>
      <c r="N1208">
        <v>3.875</v>
      </c>
      <c r="O1208">
        <v>1</v>
      </c>
      <c r="P1208" s="20">
        <v>41054</v>
      </c>
      <c r="Q1208" t="s">
        <v>126</v>
      </c>
      <c r="R1208" s="20">
        <v>41876</v>
      </c>
      <c r="S1208">
        <v>1</v>
      </c>
      <c r="T1208" s="20">
        <v>43245</v>
      </c>
      <c r="U1208" t="s">
        <v>126</v>
      </c>
      <c r="V1208">
        <v>0</v>
      </c>
      <c r="W1208">
        <v>0</v>
      </c>
      <c r="X1208">
        <v>0</v>
      </c>
      <c r="Y1208" t="str">
        <f>Tableau_Lancer_la_requête_à_partir_de_dbfin01[[#This Row],[CATEG_ISSUER]]</f>
        <v>Corporate</v>
      </c>
    </row>
    <row r="1209" spans="1:25" x14ac:dyDescent="0.25">
      <c r="A1209" t="s">
        <v>2901</v>
      </c>
      <c r="B1209" t="s">
        <v>1239</v>
      </c>
      <c r="C1209" t="s">
        <v>129</v>
      </c>
      <c r="D1209">
        <v>8</v>
      </c>
      <c r="E1209" t="s">
        <v>126</v>
      </c>
      <c r="F1209" t="s">
        <v>2899</v>
      </c>
      <c r="G1209" t="s">
        <v>126</v>
      </c>
      <c r="H1209" t="s">
        <v>107</v>
      </c>
      <c r="I1209" t="s">
        <v>131</v>
      </c>
      <c r="J1209" t="s">
        <v>131</v>
      </c>
      <c r="K1209" s="20">
        <v>43719</v>
      </c>
      <c r="L1209" s="20">
        <v>43719</v>
      </c>
      <c r="M1209" t="s">
        <v>2902</v>
      </c>
      <c r="N1209">
        <v>1.875</v>
      </c>
      <c r="O1209">
        <v>1</v>
      </c>
      <c r="P1209" s="20">
        <v>41528</v>
      </c>
      <c r="Q1209" t="s">
        <v>126</v>
      </c>
      <c r="R1209" s="20">
        <v>41876</v>
      </c>
      <c r="S1209">
        <v>1</v>
      </c>
      <c r="T1209" s="20">
        <v>43719</v>
      </c>
      <c r="U1209" t="s">
        <v>126</v>
      </c>
      <c r="V1209">
        <v>0</v>
      </c>
      <c r="W1209">
        <v>0</v>
      </c>
      <c r="X1209">
        <v>0</v>
      </c>
      <c r="Y1209" t="str">
        <f>Tableau_Lancer_la_requête_à_partir_de_dbfin01[[#This Row],[CATEG_ISSUER]]</f>
        <v>Corporate</v>
      </c>
    </row>
    <row r="1210" spans="1:25" x14ac:dyDescent="0.25">
      <c r="A1210" t="s">
        <v>2903</v>
      </c>
      <c r="B1210" t="s">
        <v>593</v>
      </c>
      <c r="C1210" t="s">
        <v>129</v>
      </c>
      <c r="D1210">
        <v>4</v>
      </c>
      <c r="E1210" t="s">
        <v>126</v>
      </c>
      <c r="F1210" t="s">
        <v>2904</v>
      </c>
      <c r="G1210" t="s">
        <v>126</v>
      </c>
      <c r="H1210" t="s">
        <v>107</v>
      </c>
      <c r="I1210" t="s">
        <v>131</v>
      </c>
      <c r="J1210" t="s">
        <v>131</v>
      </c>
      <c r="K1210" s="20">
        <v>43528</v>
      </c>
      <c r="L1210" s="20">
        <v>43528</v>
      </c>
      <c r="M1210" t="s">
        <v>2905</v>
      </c>
      <c r="N1210">
        <v>1.5</v>
      </c>
      <c r="O1210">
        <v>1</v>
      </c>
      <c r="P1210" s="20">
        <v>41702</v>
      </c>
      <c r="Q1210" t="s">
        <v>126</v>
      </c>
      <c r="R1210" s="20">
        <v>41876</v>
      </c>
      <c r="S1210">
        <v>1</v>
      </c>
      <c r="T1210" s="20">
        <v>43528</v>
      </c>
      <c r="U1210" t="s">
        <v>126</v>
      </c>
      <c r="V1210">
        <v>0</v>
      </c>
      <c r="W1210">
        <v>0</v>
      </c>
      <c r="X1210">
        <v>0</v>
      </c>
      <c r="Y1210" t="str">
        <f>Tableau_Lancer_la_requête_à_partir_de_dbfin01[[#This Row],[CATEG_ISSUER]]</f>
        <v>Corporate</v>
      </c>
    </row>
    <row r="1211" spans="1:25" x14ac:dyDescent="0.25">
      <c r="A1211" t="s">
        <v>2906</v>
      </c>
      <c r="B1211" t="s">
        <v>1154</v>
      </c>
      <c r="C1211" t="s">
        <v>160</v>
      </c>
      <c r="D1211">
        <v>9</v>
      </c>
      <c r="E1211" t="s">
        <v>126</v>
      </c>
      <c r="F1211" t="s">
        <v>2907</v>
      </c>
      <c r="G1211" t="s">
        <v>126</v>
      </c>
      <c r="H1211" t="s">
        <v>107</v>
      </c>
      <c r="I1211" t="s">
        <v>131</v>
      </c>
      <c r="J1211" t="s">
        <v>131</v>
      </c>
      <c r="K1211" s="20">
        <v>68539</v>
      </c>
      <c r="L1211" s="20">
        <v>42837</v>
      </c>
      <c r="M1211" t="s">
        <v>2908</v>
      </c>
      <c r="N1211">
        <v>5.8490000000000002</v>
      </c>
      <c r="O1211">
        <v>1</v>
      </c>
      <c r="P1211" s="20">
        <v>39550</v>
      </c>
      <c r="Q1211" t="s">
        <v>126</v>
      </c>
      <c r="R1211" s="20">
        <v>41876</v>
      </c>
      <c r="S1211">
        <v>1</v>
      </c>
      <c r="T1211" s="20">
        <v>42837</v>
      </c>
      <c r="U1211" t="s">
        <v>164</v>
      </c>
      <c r="V1211">
        <v>0</v>
      </c>
      <c r="W1211">
        <v>0</v>
      </c>
      <c r="X1211">
        <v>0</v>
      </c>
      <c r="Y1211" t="str">
        <f>Tableau_Lancer_la_requête_à_partir_de_dbfin01[[#This Row],[CATEG_ISSUER]]</f>
        <v>Finance</v>
      </c>
    </row>
    <row r="1212" spans="1:25" x14ac:dyDescent="0.25">
      <c r="A1212" t="s">
        <v>2909</v>
      </c>
      <c r="B1212" t="s">
        <v>648</v>
      </c>
      <c r="C1212" t="s">
        <v>129</v>
      </c>
      <c r="D1212">
        <v>8</v>
      </c>
      <c r="E1212" t="s">
        <v>126</v>
      </c>
      <c r="F1212" t="s">
        <v>2910</v>
      </c>
      <c r="G1212" t="s">
        <v>126</v>
      </c>
      <c r="H1212" t="s">
        <v>107</v>
      </c>
      <c r="I1212" t="s">
        <v>131</v>
      </c>
      <c r="J1212" t="s">
        <v>131</v>
      </c>
      <c r="K1212" s="20">
        <v>42860</v>
      </c>
      <c r="L1212" s="20">
        <v>42860</v>
      </c>
      <c r="M1212" t="s">
        <v>2911</v>
      </c>
      <c r="N1212">
        <v>4.125</v>
      </c>
      <c r="O1212">
        <v>1</v>
      </c>
      <c r="P1212" s="20">
        <v>40668</v>
      </c>
      <c r="Q1212" t="s">
        <v>126</v>
      </c>
      <c r="R1212" s="20">
        <v>41876</v>
      </c>
      <c r="S1212">
        <v>1</v>
      </c>
      <c r="T1212" s="20">
        <v>42860</v>
      </c>
      <c r="U1212" t="s">
        <v>126</v>
      </c>
      <c r="V1212">
        <v>0</v>
      </c>
      <c r="W1212">
        <v>0</v>
      </c>
      <c r="X1212">
        <v>0</v>
      </c>
      <c r="Y1212" t="str">
        <f>Tableau_Lancer_la_requête_à_partir_de_dbfin01[[#This Row],[CATEG_ISSUER]]</f>
        <v>Corporate</v>
      </c>
    </row>
    <row r="1213" spans="1:25" x14ac:dyDescent="0.25">
      <c r="A1213" t="s">
        <v>2912</v>
      </c>
      <c r="B1213" t="s">
        <v>110</v>
      </c>
      <c r="C1213" t="s">
        <v>129</v>
      </c>
      <c r="D1213">
        <v>4</v>
      </c>
      <c r="E1213" t="s">
        <v>126</v>
      </c>
      <c r="F1213" t="s">
        <v>2913</v>
      </c>
      <c r="G1213" t="s">
        <v>126</v>
      </c>
      <c r="H1213" t="s">
        <v>107</v>
      </c>
      <c r="I1213" t="s">
        <v>131</v>
      </c>
      <c r="J1213" t="s">
        <v>131</v>
      </c>
      <c r="K1213" s="20">
        <v>43291</v>
      </c>
      <c r="L1213" s="20">
        <v>43291</v>
      </c>
      <c r="M1213" t="s">
        <v>2914</v>
      </c>
      <c r="N1213">
        <v>4.375</v>
      </c>
      <c r="O1213">
        <v>1</v>
      </c>
      <c r="P1213" s="20">
        <v>38178</v>
      </c>
      <c r="Q1213" t="s">
        <v>126</v>
      </c>
      <c r="R1213" s="20">
        <v>41876</v>
      </c>
      <c r="S1213">
        <v>1</v>
      </c>
      <c r="T1213" s="20">
        <v>43291</v>
      </c>
      <c r="U1213" t="s">
        <v>126</v>
      </c>
      <c r="V1213">
        <v>0</v>
      </c>
      <c r="W1213">
        <v>0</v>
      </c>
      <c r="X1213">
        <v>0</v>
      </c>
      <c r="Y1213" t="str">
        <f>Tableau_Lancer_la_requête_à_partir_de_dbfin01[[#This Row],[CATEG_ISSUER]]</f>
        <v>Corporate</v>
      </c>
    </row>
    <row r="1214" spans="1:25" x14ac:dyDescent="0.25">
      <c r="A1214" t="s">
        <v>2915</v>
      </c>
      <c r="B1214" t="s">
        <v>593</v>
      </c>
      <c r="C1214" t="s">
        <v>160</v>
      </c>
      <c r="D1214">
        <v>9</v>
      </c>
      <c r="E1214" t="s">
        <v>126</v>
      </c>
      <c r="F1214" t="s">
        <v>2916</v>
      </c>
      <c r="G1214" t="s">
        <v>126</v>
      </c>
      <c r="H1214" t="s">
        <v>107</v>
      </c>
      <c r="I1214" t="s">
        <v>131</v>
      </c>
      <c r="J1214" t="s">
        <v>131</v>
      </c>
      <c r="K1214" s="20">
        <v>42704</v>
      </c>
      <c r="L1214" s="20">
        <v>42704</v>
      </c>
      <c r="M1214" t="s">
        <v>2917</v>
      </c>
      <c r="N1214">
        <v>6.625</v>
      </c>
      <c r="O1214">
        <v>1</v>
      </c>
      <c r="P1214" s="20">
        <v>41243</v>
      </c>
      <c r="Q1214" t="s">
        <v>126</v>
      </c>
      <c r="R1214" s="20">
        <v>41876</v>
      </c>
      <c r="S1214">
        <v>1</v>
      </c>
      <c r="T1214" s="20">
        <v>42704</v>
      </c>
      <c r="U1214" t="s">
        <v>126</v>
      </c>
      <c r="V1214">
        <v>0</v>
      </c>
      <c r="W1214">
        <v>0</v>
      </c>
      <c r="X1214">
        <v>0</v>
      </c>
      <c r="Y1214" t="str">
        <f>Tableau_Lancer_la_requête_à_partir_de_dbfin01[[#This Row],[CATEG_ISSUER]]</f>
        <v>Finance</v>
      </c>
    </row>
    <row r="1215" spans="1:25" x14ac:dyDescent="0.25">
      <c r="A1215" t="s">
        <v>2918</v>
      </c>
      <c r="B1215" t="s">
        <v>110</v>
      </c>
      <c r="C1215" t="s">
        <v>160</v>
      </c>
      <c r="D1215">
        <v>9</v>
      </c>
      <c r="E1215" t="s">
        <v>126</v>
      </c>
      <c r="F1215" t="s">
        <v>359</v>
      </c>
      <c r="G1215" t="s">
        <v>126</v>
      </c>
      <c r="H1215" t="s">
        <v>107</v>
      </c>
      <c r="I1215" t="s">
        <v>131</v>
      </c>
      <c r="J1215" t="s">
        <v>131</v>
      </c>
      <c r="K1215" s="20">
        <v>42725</v>
      </c>
      <c r="L1215" s="20">
        <v>42725</v>
      </c>
      <c r="M1215" t="s">
        <v>2919</v>
      </c>
      <c r="N1215">
        <v>5.875</v>
      </c>
      <c r="O1215">
        <v>1</v>
      </c>
      <c r="P1215" s="20">
        <v>37611</v>
      </c>
      <c r="Q1215" t="s">
        <v>126</v>
      </c>
      <c r="R1215" s="20">
        <v>41876</v>
      </c>
      <c r="S1215">
        <v>1</v>
      </c>
      <c r="T1215" s="20">
        <v>42725</v>
      </c>
      <c r="U1215" t="s">
        <v>164</v>
      </c>
      <c r="V1215">
        <v>0</v>
      </c>
      <c r="W1215">
        <v>0</v>
      </c>
      <c r="X1215">
        <v>0</v>
      </c>
      <c r="Y1215" t="str">
        <f>Tableau_Lancer_la_requête_à_partir_de_dbfin01[[#This Row],[CATEG_ISSUER]]</f>
        <v>Finance</v>
      </c>
    </row>
    <row r="1216" spans="1:25" x14ac:dyDescent="0.25">
      <c r="A1216" t="s">
        <v>2920</v>
      </c>
      <c r="B1216" t="s">
        <v>110</v>
      </c>
      <c r="C1216" t="s">
        <v>160</v>
      </c>
      <c r="D1216">
        <v>6</v>
      </c>
      <c r="E1216" t="s">
        <v>126</v>
      </c>
      <c r="F1216" t="s">
        <v>2921</v>
      </c>
      <c r="G1216" t="s">
        <v>126</v>
      </c>
      <c r="H1216" t="s">
        <v>107</v>
      </c>
      <c r="I1216" t="s">
        <v>131</v>
      </c>
      <c r="J1216" t="s">
        <v>131</v>
      </c>
      <c r="K1216" s="20">
        <v>42999</v>
      </c>
      <c r="L1216" s="20">
        <v>42999</v>
      </c>
      <c r="M1216" t="s">
        <v>2922</v>
      </c>
      <c r="N1216">
        <v>5.1289999999999996</v>
      </c>
      <c r="O1216">
        <v>1</v>
      </c>
      <c r="P1216" s="20">
        <v>39712</v>
      </c>
      <c r="Q1216" t="s">
        <v>126</v>
      </c>
      <c r="R1216" s="20">
        <v>41876</v>
      </c>
      <c r="S1216">
        <v>1</v>
      </c>
      <c r="T1216" s="20">
        <v>42999</v>
      </c>
      <c r="U1216" t="s">
        <v>126</v>
      </c>
      <c r="V1216">
        <v>0</v>
      </c>
      <c r="W1216">
        <v>0</v>
      </c>
      <c r="X1216">
        <v>0</v>
      </c>
      <c r="Y1216" t="str">
        <f>Tableau_Lancer_la_requête_à_partir_de_dbfin01[[#This Row],[CATEG_ISSUER]]</f>
        <v>Finance</v>
      </c>
    </row>
    <row r="1217" spans="1:25" x14ac:dyDescent="0.25">
      <c r="A1217" t="s">
        <v>2923</v>
      </c>
      <c r="B1217" t="s">
        <v>110</v>
      </c>
      <c r="C1217" t="s">
        <v>160</v>
      </c>
      <c r="D1217">
        <v>9</v>
      </c>
      <c r="E1217" t="s">
        <v>126</v>
      </c>
      <c r="F1217" t="s">
        <v>2921</v>
      </c>
      <c r="G1217" t="s">
        <v>126</v>
      </c>
      <c r="H1217" t="s">
        <v>107</v>
      </c>
      <c r="I1217" t="s">
        <v>131</v>
      </c>
      <c r="J1217" t="s">
        <v>131</v>
      </c>
      <c r="K1217" s="20">
        <v>43185</v>
      </c>
      <c r="L1217" s="20">
        <v>43185</v>
      </c>
      <c r="M1217" t="s">
        <v>2924</v>
      </c>
      <c r="N1217">
        <v>5.8490000000000002</v>
      </c>
      <c r="O1217">
        <v>1</v>
      </c>
      <c r="P1217" s="20">
        <v>39898</v>
      </c>
      <c r="Q1217" t="s">
        <v>126</v>
      </c>
      <c r="R1217" s="20">
        <v>41876</v>
      </c>
      <c r="S1217">
        <v>1</v>
      </c>
      <c r="T1217" s="20">
        <v>43185</v>
      </c>
      <c r="U1217" t="s">
        <v>164</v>
      </c>
      <c r="V1217">
        <v>0</v>
      </c>
      <c r="W1217">
        <v>0</v>
      </c>
      <c r="X1217">
        <v>0</v>
      </c>
      <c r="Y1217" t="str">
        <f>Tableau_Lancer_la_requête_à_partir_de_dbfin01[[#This Row],[CATEG_ISSUER]]</f>
        <v>Finance</v>
      </c>
    </row>
    <row r="1218" spans="1:25" x14ac:dyDescent="0.25">
      <c r="A1218" t="s">
        <v>2925</v>
      </c>
      <c r="B1218" t="s">
        <v>110</v>
      </c>
      <c r="C1218" t="s">
        <v>160</v>
      </c>
      <c r="D1218">
        <v>9</v>
      </c>
      <c r="E1218" t="s">
        <v>126</v>
      </c>
      <c r="F1218" t="s">
        <v>2921</v>
      </c>
      <c r="G1218" t="s">
        <v>126</v>
      </c>
      <c r="H1218" t="s">
        <v>107</v>
      </c>
      <c r="I1218" t="s">
        <v>131</v>
      </c>
      <c r="J1218" t="s">
        <v>131</v>
      </c>
      <c r="K1218" s="20">
        <v>43332</v>
      </c>
      <c r="L1218" s="20">
        <v>43332</v>
      </c>
      <c r="M1218" t="s">
        <v>2926</v>
      </c>
      <c r="N1218">
        <v>6.125</v>
      </c>
      <c r="O1218">
        <v>1</v>
      </c>
      <c r="P1218" s="20">
        <v>40045</v>
      </c>
      <c r="Q1218" t="s">
        <v>126</v>
      </c>
      <c r="R1218" s="20">
        <v>41876</v>
      </c>
      <c r="S1218">
        <v>1</v>
      </c>
      <c r="T1218" s="20">
        <v>43332</v>
      </c>
      <c r="U1218" t="s">
        <v>164</v>
      </c>
      <c r="V1218">
        <v>0</v>
      </c>
      <c r="W1218">
        <v>0</v>
      </c>
      <c r="X1218">
        <v>0</v>
      </c>
      <c r="Y1218" t="str">
        <f>Tableau_Lancer_la_requête_à_partir_de_dbfin01[[#This Row],[CATEG_ISSUER]]</f>
        <v>Finance</v>
      </c>
    </row>
    <row r="1219" spans="1:25" x14ac:dyDescent="0.25">
      <c r="A1219" t="s">
        <v>2927</v>
      </c>
      <c r="B1219" t="s">
        <v>110</v>
      </c>
      <c r="C1219" t="s">
        <v>160</v>
      </c>
      <c r="D1219">
        <v>6</v>
      </c>
      <c r="E1219" t="s">
        <v>126</v>
      </c>
      <c r="F1219" t="s">
        <v>2921</v>
      </c>
      <c r="G1219" t="s">
        <v>126</v>
      </c>
      <c r="H1219" t="s">
        <v>107</v>
      </c>
      <c r="I1219" t="s">
        <v>131</v>
      </c>
      <c r="J1219" t="s">
        <v>131</v>
      </c>
      <c r="K1219" s="20">
        <v>42999</v>
      </c>
      <c r="L1219" s="20">
        <v>42999</v>
      </c>
      <c r="M1219" t="s">
        <v>2928</v>
      </c>
      <c r="N1219">
        <v>3.125</v>
      </c>
      <c r="O1219">
        <v>1</v>
      </c>
      <c r="P1219" s="20">
        <v>40807</v>
      </c>
      <c r="Q1219" t="s">
        <v>126</v>
      </c>
      <c r="R1219" s="20">
        <v>41876</v>
      </c>
      <c r="S1219">
        <v>1</v>
      </c>
      <c r="T1219" s="20">
        <v>42999</v>
      </c>
      <c r="U1219" t="s">
        <v>126</v>
      </c>
      <c r="V1219">
        <v>0</v>
      </c>
      <c r="W1219">
        <v>0</v>
      </c>
      <c r="X1219">
        <v>0</v>
      </c>
      <c r="Y1219" t="str">
        <f>Tableau_Lancer_la_requête_à_partir_de_dbfin01[[#This Row],[CATEG_ISSUER]]</f>
        <v>Finance</v>
      </c>
    </row>
    <row r="1220" spans="1:25" x14ac:dyDescent="0.25">
      <c r="A1220" t="s">
        <v>2929</v>
      </c>
      <c r="B1220" t="s">
        <v>110</v>
      </c>
      <c r="C1220" t="s">
        <v>160</v>
      </c>
      <c r="D1220">
        <v>6</v>
      </c>
      <c r="E1220" t="s">
        <v>126</v>
      </c>
      <c r="F1220" t="s">
        <v>2921</v>
      </c>
      <c r="G1220" t="s">
        <v>126</v>
      </c>
      <c r="H1220" t="s">
        <v>107</v>
      </c>
      <c r="I1220" t="s">
        <v>131</v>
      </c>
      <c r="J1220" t="s">
        <v>131</v>
      </c>
      <c r="K1220" s="20">
        <v>43062</v>
      </c>
      <c r="L1220" s="20">
        <v>43062</v>
      </c>
      <c r="M1220" t="s">
        <v>2930</v>
      </c>
      <c r="N1220">
        <v>3.31</v>
      </c>
      <c r="O1220">
        <v>1</v>
      </c>
      <c r="P1220" s="20">
        <v>40870</v>
      </c>
      <c r="Q1220" t="s">
        <v>126</v>
      </c>
      <c r="R1220" s="20">
        <v>41876</v>
      </c>
      <c r="S1220">
        <v>1</v>
      </c>
      <c r="T1220" s="20">
        <v>43062</v>
      </c>
      <c r="U1220" t="s">
        <v>126</v>
      </c>
      <c r="V1220">
        <v>0</v>
      </c>
      <c r="W1220">
        <v>0</v>
      </c>
      <c r="X1220">
        <v>0</v>
      </c>
      <c r="Y1220" t="str">
        <f>Tableau_Lancer_la_requête_à_partir_de_dbfin01[[#This Row],[CATEG_ISSUER]]</f>
        <v>Finance</v>
      </c>
    </row>
    <row r="1221" spans="1:25" x14ac:dyDescent="0.25">
      <c r="A1221" t="s">
        <v>2931</v>
      </c>
      <c r="B1221" t="s">
        <v>110</v>
      </c>
      <c r="C1221" t="s">
        <v>160</v>
      </c>
      <c r="D1221">
        <v>6</v>
      </c>
      <c r="E1221" t="s">
        <v>126</v>
      </c>
      <c r="F1221" t="s">
        <v>2921</v>
      </c>
      <c r="G1221" t="s">
        <v>126</v>
      </c>
      <c r="H1221" t="s">
        <v>107</v>
      </c>
      <c r="I1221" t="s">
        <v>131</v>
      </c>
      <c r="J1221" t="s">
        <v>131</v>
      </c>
      <c r="K1221" s="20">
        <v>42480</v>
      </c>
      <c r="L1221" s="20">
        <v>42480</v>
      </c>
      <c r="M1221" t="s">
        <v>2932</v>
      </c>
      <c r="N1221">
        <v>4</v>
      </c>
      <c r="O1221">
        <v>1</v>
      </c>
      <c r="P1221" s="20">
        <v>41019</v>
      </c>
      <c r="Q1221" t="s">
        <v>126</v>
      </c>
      <c r="R1221" s="20">
        <v>41876</v>
      </c>
      <c r="S1221">
        <v>1</v>
      </c>
      <c r="T1221" s="20">
        <v>42480</v>
      </c>
      <c r="U1221" t="s">
        <v>126</v>
      </c>
      <c r="V1221">
        <v>0</v>
      </c>
      <c r="W1221">
        <v>0</v>
      </c>
      <c r="X1221">
        <v>0</v>
      </c>
      <c r="Y1221" t="str">
        <f>Tableau_Lancer_la_requête_à_partir_de_dbfin01[[#This Row],[CATEG_ISSUER]]</f>
        <v>Finance</v>
      </c>
    </row>
    <row r="1222" spans="1:25" x14ac:dyDescent="0.25">
      <c r="A1222" t="s">
        <v>2933</v>
      </c>
      <c r="B1222" t="s">
        <v>110</v>
      </c>
      <c r="C1222" t="s">
        <v>160</v>
      </c>
      <c r="D1222">
        <v>6</v>
      </c>
      <c r="E1222" t="s">
        <v>126</v>
      </c>
      <c r="F1222" t="s">
        <v>2921</v>
      </c>
      <c r="G1222" t="s">
        <v>126</v>
      </c>
      <c r="H1222" t="s">
        <v>107</v>
      </c>
      <c r="I1222" t="s">
        <v>131</v>
      </c>
      <c r="J1222" t="s">
        <v>131</v>
      </c>
      <c r="K1222" s="20">
        <v>42795</v>
      </c>
      <c r="L1222" s="20">
        <v>42795</v>
      </c>
      <c r="M1222" t="s">
        <v>2934</v>
      </c>
      <c r="N1222">
        <v>3.75</v>
      </c>
      <c r="O1222">
        <v>1</v>
      </c>
      <c r="P1222" s="20">
        <v>41334</v>
      </c>
      <c r="Q1222" t="s">
        <v>126</v>
      </c>
      <c r="R1222" s="20">
        <v>41876</v>
      </c>
      <c r="S1222">
        <v>1</v>
      </c>
      <c r="T1222" s="20">
        <v>42795</v>
      </c>
      <c r="U1222" t="s">
        <v>126</v>
      </c>
      <c r="V1222">
        <v>0</v>
      </c>
      <c r="W1222">
        <v>0</v>
      </c>
      <c r="X1222">
        <v>0</v>
      </c>
      <c r="Y1222" t="str">
        <f>Tableau_Lancer_la_requête_à_partir_de_dbfin01[[#This Row],[CATEG_ISSUER]]</f>
        <v>Finance</v>
      </c>
    </row>
    <row r="1223" spans="1:25" x14ac:dyDescent="0.25">
      <c r="A1223" t="s">
        <v>2935</v>
      </c>
      <c r="B1223" t="s">
        <v>110</v>
      </c>
      <c r="C1223" t="s">
        <v>160</v>
      </c>
      <c r="D1223">
        <v>6</v>
      </c>
      <c r="E1223" t="s">
        <v>126</v>
      </c>
      <c r="F1223" t="s">
        <v>2921</v>
      </c>
      <c r="G1223" t="s">
        <v>126</v>
      </c>
      <c r="H1223" t="s">
        <v>107</v>
      </c>
      <c r="I1223" t="s">
        <v>131</v>
      </c>
      <c r="J1223" t="s">
        <v>131</v>
      </c>
      <c r="K1223" s="20">
        <v>43159</v>
      </c>
      <c r="L1223" s="20">
        <v>43159</v>
      </c>
      <c r="M1223" t="s">
        <v>2936</v>
      </c>
      <c r="N1223">
        <v>2.375</v>
      </c>
      <c r="O1223">
        <v>1</v>
      </c>
      <c r="P1223" s="20">
        <v>41333</v>
      </c>
      <c r="Q1223" t="s">
        <v>126</v>
      </c>
      <c r="R1223" s="20">
        <v>41876</v>
      </c>
      <c r="S1223">
        <v>1</v>
      </c>
      <c r="T1223" s="20">
        <v>43159</v>
      </c>
      <c r="U1223" t="s">
        <v>126</v>
      </c>
      <c r="V1223">
        <v>0</v>
      </c>
      <c r="W1223">
        <v>0</v>
      </c>
      <c r="X1223">
        <v>0</v>
      </c>
      <c r="Y1223" t="str">
        <f>Tableau_Lancer_la_requête_à_partir_de_dbfin01[[#This Row],[CATEG_ISSUER]]</f>
        <v>Finance</v>
      </c>
    </row>
    <row r="1224" spans="1:25" x14ac:dyDescent="0.25">
      <c r="A1224" t="s">
        <v>2937</v>
      </c>
      <c r="B1224" t="s">
        <v>110</v>
      </c>
      <c r="C1224" t="s">
        <v>160</v>
      </c>
      <c r="D1224">
        <v>6</v>
      </c>
      <c r="E1224" t="s">
        <v>126</v>
      </c>
      <c r="F1224" t="s">
        <v>2921</v>
      </c>
      <c r="G1224" t="s">
        <v>126</v>
      </c>
      <c r="H1224" t="s">
        <v>107</v>
      </c>
      <c r="I1224" t="s">
        <v>131</v>
      </c>
      <c r="J1224" t="s">
        <v>131</v>
      </c>
      <c r="K1224" s="20">
        <v>43853</v>
      </c>
      <c r="L1224" s="20">
        <v>43853</v>
      </c>
      <c r="M1224" t="s">
        <v>2938</v>
      </c>
      <c r="N1224">
        <v>2.25</v>
      </c>
      <c r="O1224">
        <v>1</v>
      </c>
      <c r="P1224" s="20">
        <v>41662</v>
      </c>
      <c r="Q1224" t="s">
        <v>126</v>
      </c>
      <c r="R1224" s="20">
        <v>41876</v>
      </c>
      <c r="S1224">
        <v>1</v>
      </c>
      <c r="T1224" s="20">
        <v>43853</v>
      </c>
      <c r="U1224" t="s">
        <v>126</v>
      </c>
      <c r="V1224">
        <v>0</v>
      </c>
      <c r="W1224">
        <v>0</v>
      </c>
      <c r="X1224">
        <v>0</v>
      </c>
      <c r="Y1224" t="str">
        <f>Tableau_Lancer_la_requête_à_partir_de_dbfin01[[#This Row],[CATEG_ISSUER]]</f>
        <v>Finance</v>
      </c>
    </row>
    <row r="1225" spans="1:25" x14ac:dyDescent="0.25">
      <c r="A1225" t="s">
        <v>2939</v>
      </c>
      <c r="B1225" t="s">
        <v>157</v>
      </c>
      <c r="C1225" t="s">
        <v>129</v>
      </c>
      <c r="D1225">
        <v>8</v>
      </c>
      <c r="E1225" t="s">
        <v>126</v>
      </c>
      <c r="F1225" t="s">
        <v>2940</v>
      </c>
      <c r="G1225" t="s">
        <v>126</v>
      </c>
      <c r="H1225" t="s">
        <v>107</v>
      </c>
      <c r="I1225" t="s">
        <v>131</v>
      </c>
      <c r="J1225" t="s">
        <v>131</v>
      </c>
      <c r="K1225" s="20">
        <v>43278</v>
      </c>
      <c r="L1225" s="20">
        <v>43278</v>
      </c>
      <c r="M1225" t="s">
        <v>2941</v>
      </c>
      <c r="N1225">
        <v>4.625</v>
      </c>
      <c r="O1225">
        <v>1</v>
      </c>
      <c r="P1225" s="20">
        <v>38165</v>
      </c>
      <c r="Q1225" t="s">
        <v>126</v>
      </c>
      <c r="R1225" s="20">
        <v>41876</v>
      </c>
      <c r="S1225">
        <v>1</v>
      </c>
      <c r="T1225" s="20">
        <v>43278</v>
      </c>
      <c r="U1225" t="s">
        <v>126</v>
      </c>
      <c r="V1225">
        <v>0</v>
      </c>
      <c r="W1225">
        <v>0</v>
      </c>
      <c r="X1225">
        <v>0</v>
      </c>
      <c r="Y1225" t="str">
        <f>Tableau_Lancer_la_requête_à_partir_de_dbfin01[[#This Row],[CATEG_ISSUER]]</f>
        <v>Corporate</v>
      </c>
    </row>
    <row r="1226" spans="1:25" x14ac:dyDescent="0.25">
      <c r="A1226" t="s">
        <v>2942</v>
      </c>
      <c r="B1226" t="s">
        <v>157</v>
      </c>
      <c r="C1226" t="s">
        <v>129</v>
      </c>
      <c r="D1226">
        <v>10</v>
      </c>
      <c r="E1226" t="s">
        <v>126</v>
      </c>
      <c r="F1226" t="s">
        <v>2940</v>
      </c>
      <c r="G1226" t="s">
        <v>126</v>
      </c>
      <c r="H1226" t="s">
        <v>107</v>
      </c>
      <c r="I1226" t="s">
        <v>131</v>
      </c>
      <c r="J1226" t="s">
        <v>131</v>
      </c>
      <c r="K1226" s="20">
        <v>74664</v>
      </c>
      <c r="L1226" s="20">
        <v>42523</v>
      </c>
      <c r="M1226" t="s">
        <v>2943</v>
      </c>
      <c r="N1226">
        <v>6.375</v>
      </c>
      <c r="O1226">
        <v>1</v>
      </c>
      <c r="P1226" s="20">
        <v>39235</v>
      </c>
      <c r="Q1226" t="s">
        <v>126</v>
      </c>
      <c r="R1226" s="20">
        <v>41876</v>
      </c>
      <c r="S1226">
        <v>1</v>
      </c>
      <c r="T1226" s="20">
        <v>42523</v>
      </c>
      <c r="U1226" t="s">
        <v>164</v>
      </c>
      <c r="V1226">
        <v>0</v>
      </c>
      <c r="W1226">
        <v>0</v>
      </c>
      <c r="X1226">
        <v>0</v>
      </c>
      <c r="Y1226" t="str">
        <f>Tableau_Lancer_la_requête_à_partir_de_dbfin01[[#This Row],[CATEG_ISSUER]]</f>
        <v>Corporate</v>
      </c>
    </row>
    <row r="1227" spans="1:25" x14ac:dyDescent="0.25">
      <c r="A1227" t="s">
        <v>2944</v>
      </c>
      <c r="B1227" t="s">
        <v>157</v>
      </c>
      <c r="C1227" t="s">
        <v>129</v>
      </c>
      <c r="D1227">
        <v>10</v>
      </c>
      <c r="E1227" t="s">
        <v>126</v>
      </c>
      <c r="F1227" t="s">
        <v>2940</v>
      </c>
      <c r="G1227" t="s">
        <v>126</v>
      </c>
      <c r="H1227" t="s">
        <v>107</v>
      </c>
      <c r="I1227" t="s">
        <v>131</v>
      </c>
      <c r="J1227" t="s">
        <v>131</v>
      </c>
      <c r="K1227" s="20">
        <v>68539</v>
      </c>
      <c r="L1227" s="20">
        <v>43597</v>
      </c>
      <c r="M1227" t="s">
        <v>2945</v>
      </c>
      <c r="N1227">
        <v>4.1989999999999998</v>
      </c>
      <c r="O1227">
        <v>1</v>
      </c>
      <c r="P1227" s="20">
        <v>41771</v>
      </c>
      <c r="Q1227" t="s">
        <v>126</v>
      </c>
      <c r="R1227" s="20">
        <v>41876</v>
      </c>
      <c r="S1227">
        <v>1</v>
      </c>
      <c r="T1227" s="20">
        <v>43597</v>
      </c>
      <c r="U1227" t="s">
        <v>164</v>
      </c>
      <c r="V1227">
        <v>0</v>
      </c>
      <c r="W1227">
        <v>0</v>
      </c>
      <c r="X1227">
        <v>0</v>
      </c>
      <c r="Y1227" t="str">
        <f>Tableau_Lancer_la_requête_à_partir_de_dbfin01[[#This Row],[CATEG_ISSUER]]</f>
        <v>Corporate</v>
      </c>
    </row>
    <row r="1228" spans="1:25" x14ac:dyDescent="0.25">
      <c r="A1228" t="s">
        <v>2946</v>
      </c>
      <c r="B1228" t="s">
        <v>1239</v>
      </c>
      <c r="C1228" t="s">
        <v>160</v>
      </c>
      <c r="D1228">
        <v>6</v>
      </c>
      <c r="E1228" t="s">
        <v>126</v>
      </c>
      <c r="F1228" t="s">
        <v>2504</v>
      </c>
      <c r="G1228" t="s">
        <v>126</v>
      </c>
      <c r="H1228" t="s">
        <v>107</v>
      </c>
      <c r="I1228" t="s">
        <v>131</v>
      </c>
      <c r="J1228" t="s">
        <v>131</v>
      </c>
      <c r="K1228" s="20">
        <v>42481</v>
      </c>
      <c r="L1228" s="20">
        <v>42481</v>
      </c>
      <c r="M1228" t="s">
        <v>2947</v>
      </c>
      <c r="N1228">
        <v>3.5</v>
      </c>
      <c r="O1228">
        <v>1</v>
      </c>
      <c r="P1228" s="20">
        <v>40654</v>
      </c>
      <c r="Q1228" t="s">
        <v>126</v>
      </c>
      <c r="R1228" s="20">
        <v>41876</v>
      </c>
      <c r="S1228">
        <v>1</v>
      </c>
      <c r="T1228" s="20">
        <v>42481</v>
      </c>
      <c r="U1228" t="s">
        <v>126</v>
      </c>
      <c r="V1228">
        <v>0</v>
      </c>
      <c r="W1228">
        <v>0</v>
      </c>
      <c r="X1228">
        <v>0</v>
      </c>
      <c r="Y1228" t="str">
        <f>Tableau_Lancer_la_requête_à_partir_de_dbfin01[[#This Row],[CATEG_ISSUER]]</f>
        <v>Finance</v>
      </c>
    </row>
    <row r="1229" spans="1:25" x14ac:dyDescent="0.25">
      <c r="A1229" t="s">
        <v>2948</v>
      </c>
      <c r="B1229" t="s">
        <v>1239</v>
      </c>
      <c r="C1229" t="s">
        <v>160</v>
      </c>
      <c r="D1229">
        <v>6</v>
      </c>
      <c r="E1229" t="s">
        <v>126</v>
      </c>
      <c r="F1229" t="s">
        <v>2504</v>
      </c>
      <c r="G1229" t="s">
        <v>126</v>
      </c>
      <c r="H1229" t="s">
        <v>107</v>
      </c>
      <c r="I1229" t="s">
        <v>131</v>
      </c>
      <c r="J1229" t="s">
        <v>131</v>
      </c>
      <c r="K1229" s="20">
        <v>42821</v>
      </c>
      <c r="L1229" s="20">
        <v>42821</v>
      </c>
      <c r="M1229" t="s">
        <v>2949</v>
      </c>
      <c r="N1229">
        <v>3.5</v>
      </c>
      <c r="O1229">
        <v>1</v>
      </c>
      <c r="P1229" s="20">
        <v>41360</v>
      </c>
      <c r="Q1229" t="s">
        <v>126</v>
      </c>
      <c r="R1229" s="20">
        <v>41876</v>
      </c>
      <c r="S1229">
        <v>1</v>
      </c>
      <c r="T1229" s="20">
        <v>42821</v>
      </c>
      <c r="U1229" t="s">
        <v>126</v>
      </c>
      <c r="V1229">
        <v>0</v>
      </c>
      <c r="W1229">
        <v>0</v>
      </c>
      <c r="X1229">
        <v>0</v>
      </c>
      <c r="Y1229" t="str">
        <f>Tableau_Lancer_la_requête_à_partir_de_dbfin01[[#This Row],[CATEG_ISSUER]]</f>
        <v>Finance</v>
      </c>
    </row>
    <row r="1230" spans="1:25" x14ac:dyDescent="0.25">
      <c r="A1230" t="s">
        <v>2950</v>
      </c>
      <c r="B1230" t="s">
        <v>1239</v>
      </c>
      <c r="C1230" t="s">
        <v>160</v>
      </c>
      <c r="D1230">
        <v>6</v>
      </c>
      <c r="E1230" t="s">
        <v>126</v>
      </c>
      <c r="F1230" t="s">
        <v>2504</v>
      </c>
      <c r="G1230" t="s">
        <v>126</v>
      </c>
      <c r="H1230" t="s">
        <v>107</v>
      </c>
      <c r="I1230" t="s">
        <v>131</v>
      </c>
      <c r="J1230" t="s">
        <v>131</v>
      </c>
      <c r="K1230" s="20">
        <v>43234</v>
      </c>
      <c r="L1230" s="20">
        <v>43234</v>
      </c>
      <c r="M1230" t="s">
        <v>2951</v>
      </c>
      <c r="N1230">
        <v>2</v>
      </c>
      <c r="O1230">
        <v>1</v>
      </c>
      <c r="P1230" s="20">
        <v>41408</v>
      </c>
      <c r="Q1230" t="s">
        <v>126</v>
      </c>
      <c r="R1230" s="20">
        <v>41876</v>
      </c>
      <c r="S1230">
        <v>1</v>
      </c>
      <c r="T1230" s="20">
        <v>43234</v>
      </c>
      <c r="U1230" t="s">
        <v>126</v>
      </c>
      <c r="V1230">
        <v>0</v>
      </c>
      <c r="W1230">
        <v>0</v>
      </c>
      <c r="X1230">
        <v>0</v>
      </c>
      <c r="Y1230" t="str">
        <f>Tableau_Lancer_la_requête_à_partir_de_dbfin01[[#This Row],[CATEG_ISSUER]]</f>
        <v>Finance</v>
      </c>
    </row>
    <row r="1231" spans="1:25" x14ac:dyDescent="0.25">
      <c r="A1231" t="s">
        <v>2952</v>
      </c>
      <c r="B1231" t="s">
        <v>1239</v>
      </c>
      <c r="C1231" t="s">
        <v>160</v>
      </c>
      <c r="D1231">
        <v>6</v>
      </c>
      <c r="E1231" t="s">
        <v>126</v>
      </c>
      <c r="F1231" t="s">
        <v>2504</v>
      </c>
      <c r="G1231" t="s">
        <v>126</v>
      </c>
      <c r="H1231" t="s">
        <v>107</v>
      </c>
      <c r="I1231" t="s">
        <v>131</v>
      </c>
      <c r="J1231" t="s">
        <v>131</v>
      </c>
      <c r="K1231" s="20">
        <v>43864</v>
      </c>
      <c r="L1231" s="20">
        <v>43864</v>
      </c>
      <c r="M1231" t="s">
        <v>2953</v>
      </c>
      <c r="N1231">
        <v>2.125</v>
      </c>
      <c r="O1231">
        <v>1</v>
      </c>
      <c r="P1231" s="20">
        <v>41673</v>
      </c>
      <c r="Q1231" t="s">
        <v>126</v>
      </c>
      <c r="R1231" s="20">
        <v>41876</v>
      </c>
      <c r="S1231">
        <v>1</v>
      </c>
      <c r="T1231" s="20">
        <v>43864</v>
      </c>
      <c r="U1231" t="s">
        <v>126</v>
      </c>
      <c r="V1231">
        <v>0</v>
      </c>
      <c r="W1231">
        <v>0</v>
      </c>
      <c r="X1231">
        <v>0</v>
      </c>
      <c r="Y1231" t="str">
        <f>Tableau_Lancer_la_requête_à_partir_de_dbfin01[[#This Row],[CATEG_ISSUER]]</f>
        <v>Finance</v>
      </c>
    </row>
    <row r="1232" spans="1:25" x14ac:dyDescent="0.25">
      <c r="A1232" t="s">
        <v>2954</v>
      </c>
      <c r="B1232" t="s">
        <v>1239</v>
      </c>
      <c r="C1232" t="s">
        <v>160</v>
      </c>
      <c r="D1232">
        <v>6</v>
      </c>
      <c r="E1232" t="s">
        <v>126</v>
      </c>
      <c r="F1232" t="s">
        <v>2504</v>
      </c>
      <c r="G1232" t="s">
        <v>126</v>
      </c>
      <c r="H1232" t="s">
        <v>107</v>
      </c>
      <c r="I1232" t="s">
        <v>131</v>
      </c>
      <c r="J1232" t="s">
        <v>131</v>
      </c>
      <c r="K1232" s="20">
        <v>43523</v>
      </c>
      <c r="L1232" s="20">
        <v>43523</v>
      </c>
      <c r="M1232" t="s">
        <v>2955</v>
      </c>
      <c r="N1232">
        <v>2.125</v>
      </c>
      <c r="O1232">
        <v>1</v>
      </c>
      <c r="P1232" s="20">
        <v>41697</v>
      </c>
      <c r="Q1232" t="s">
        <v>126</v>
      </c>
      <c r="R1232" s="20">
        <v>41876</v>
      </c>
      <c r="S1232">
        <v>1</v>
      </c>
      <c r="T1232" s="20">
        <v>43523</v>
      </c>
      <c r="U1232" t="s">
        <v>126</v>
      </c>
      <c r="V1232">
        <v>0</v>
      </c>
      <c r="W1232">
        <v>0</v>
      </c>
      <c r="X1232">
        <v>0</v>
      </c>
      <c r="Y1232" t="str">
        <f>Tableau_Lancer_la_requête_à_partir_de_dbfin01[[#This Row],[CATEG_ISSUER]]</f>
        <v>Finance</v>
      </c>
    </row>
    <row r="1233" spans="1:25" x14ac:dyDescent="0.25">
      <c r="A1233" t="s">
        <v>2956</v>
      </c>
      <c r="B1233" t="s">
        <v>1154</v>
      </c>
      <c r="C1233" t="s">
        <v>160</v>
      </c>
      <c r="D1233">
        <v>6</v>
      </c>
      <c r="E1233" t="s">
        <v>126</v>
      </c>
      <c r="F1233" t="s">
        <v>2957</v>
      </c>
      <c r="G1233" t="s">
        <v>126</v>
      </c>
      <c r="H1233" t="s">
        <v>107</v>
      </c>
      <c r="I1233" t="s">
        <v>131</v>
      </c>
      <c r="J1233" t="s">
        <v>131</v>
      </c>
      <c r="K1233" s="20">
        <v>68539</v>
      </c>
      <c r="L1233" s="20">
        <v>42515</v>
      </c>
      <c r="M1233" t="s">
        <v>2958</v>
      </c>
      <c r="N1233">
        <v>5.2519999999999998</v>
      </c>
      <c r="O1233">
        <v>2</v>
      </c>
      <c r="P1233" s="20">
        <v>39046</v>
      </c>
      <c r="Q1233" t="s">
        <v>126</v>
      </c>
      <c r="R1233" s="20">
        <v>41876</v>
      </c>
      <c r="S1233">
        <v>1</v>
      </c>
      <c r="T1233" s="20">
        <v>42515</v>
      </c>
      <c r="U1233" t="s">
        <v>164</v>
      </c>
      <c r="V1233">
        <v>0</v>
      </c>
      <c r="W1233">
        <v>0</v>
      </c>
      <c r="X1233">
        <v>0</v>
      </c>
      <c r="Y1233" t="str">
        <f>Tableau_Lancer_la_requête_à_partir_de_dbfin01[[#This Row],[CATEG_ISSUER]]</f>
        <v>Finance</v>
      </c>
    </row>
    <row r="1234" spans="1:25" x14ac:dyDescent="0.25">
      <c r="A1234" t="s">
        <v>2959</v>
      </c>
      <c r="B1234" t="s">
        <v>538</v>
      </c>
      <c r="C1234" t="s">
        <v>129</v>
      </c>
      <c r="D1234">
        <v>9</v>
      </c>
      <c r="E1234" t="s">
        <v>126</v>
      </c>
      <c r="F1234" t="s">
        <v>2960</v>
      </c>
      <c r="G1234" t="s">
        <v>126</v>
      </c>
      <c r="H1234" t="s">
        <v>107</v>
      </c>
      <c r="I1234" t="s">
        <v>131</v>
      </c>
      <c r="J1234" t="s">
        <v>131</v>
      </c>
      <c r="K1234" s="20">
        <v>42562</v>
      </c>
      <c r="L1234" s="20">
        <v>42562</v>
      </c>
      <c r="M1234" t="s">
        <v>2961</v>
      </c>
      <c r="N1234">
        <v>4.375</v>
      </c>
      <c r="O1234">
        <v>1</v>
      </c>
      <c r="P1234" s="20">
        <v>41466</v>
      </c>
      <c r="Q1234" t="s">
        <v>126</v>
      </c>
      <c r="R1234" s="20">
        <v>41876</v>
      </c>
      <c r="S1234">
        <v>1</v>
      </c>
      <c r="T1234" s="20">
        <v>42562</v>
      </c>
      <c r="U1234" t="s">
        <v>126</v>
      </c>
      <c r="V1234">
        <v>0</v>
      </c>
      <c r="W1234">
        <v>0</v>
      </c>
      <c r="X1234">
        <v>0</v>
      </c>
      <c r="Y1234" t="str">
        <f>Tableau_Lancer_la_requête_à_partir_de_dbfin01[[#This Row],[CATEG_ISSUER]]</f>
        <v>Corporate</v>
      </c>
    </row>
    <row r="1235" spans="1:25" x14ac:dyDescent="0.25">
      <c r="A1235" t="s">
        <v>2962</v>
      </c>
      <c r="B1235" t="s">
        <v>538</v>
      </c>
      <c r="C1235" t="s">
        <v>129</v>
      </c>
      <c r="D1235">
        <v>9</v>
      </c>
      <c r="E1235" t="s">
        <v>126</v>
      </c>
      <c r="F1235" t="s">
        <v>2960</v>
      </c>
      <c r="G1235" t="s">
        <v>126</v>
      </c>
      <c r="H1235" t="s">
        <v>107</v>
      </c>
      <c r="I1235" t="s">
        <v>131</v>
      </c>
      <c r="J1235" t="s">
        <v>131</v>
      </c>
      <c r="K1235" s="20">
        <v>43483</v>
      </c>
      <c r="L1235" s="20">
        <v>43483</v>
      </c>
      <c r="M1235" t="s">
        <v>2963</v>
      </c>
      <c r="N1235">
        <v>5</v>
      </c>
      <c r="O1235">
        <v>1</v>
      </c>
      <c r="P1235" s="20">
        <v>41292</v>
      </c>
      <c r="Q1235" t="s">
        <v>126</v>
      </c>
      <c r="R1235" s="20">
        <v>41876</v>
      </c>
      <c r="S1235">
        <v>1</v>
      </c>
      <c r="T1235" s="20">
        <v>43483</v>
      </c>
      <c r="U1235" t="s">
        <v>126</v>
      </c>
      <c r="V1235">
        <v>0</v>
      </c>
      <c r="W1235">
        <v>0</v>
      </c>
      <c r="X1235">
        <v>0</v>
      </c>
      <c r="Y1235" t="str">
        <f>Tableau_Lancer_la_requête_à_partir_de_dbfin01[[#This Row],[CATEG_ISSUER]]</f>
        <v>Corporate</v>
      </c>
    </row>
    <row r="1236" spans="1:25" x14ac:dyDescent="0.25">
      <c r="A1236" t="s">
        <v>2964</v>
      </c>
      <c r="B1236" t="s">
        <v>538</v>
      </c>
      <c r="C1236" t="s">
        <v>129</v>
      </c>
      <c r="D1236">
        <v>9</v>
      </c>
      <c r="E1236" t="s">
        <v>126</v>
      </c>
      <c r="F1236" t="s">
        <v>2960</v>
      </c>
      <c r="G1236" t="s">
        <v>126</v>
      </c>
      <c r="H1236" t="s">
        <v>107</v>
      </c>
      <c r="I1236" t="s">
        <v>131</v>
      </c>
      <c r="J1236" t="s">
        <v>131</v>
      </c>
      <c r="K1236" s="20">
        <v>43178</v>
      </c>
      <c r="L1236" s="20">
        <v>43178</v>
      </c>
      <c r="M1236" t="s">
        <v>2965</v>
      </c>
      <c r="N1236">
        <v>3.875</v>
      </c>
      <c r="O1236">
        <v>1</v>
      </c>
      <c r="P1236" s="20">
        <v>41352</v>
      </c>
      <c r="Q1236" t="s">
        <v>126</v>
      </c>
      <c r="R1236" s="20">
        <v>41876</v>
      </c>
      <c r="S1236">
        <v>1</v>
      </c>
      <c r="T1236" s="20">
        <v>43178</v>
      </c>
      <c r="U1236" t="s">
        <v>126</v>
      </c>
      <c r="V1236">
        <v>0</v>
      </c>
      <c r="W1236">
        <v>0</v>
      </c>
      <c r="X1236">
        <v>0</v>
      </c>
      <c r="Y1236" t="str">
        <f>Tableau_Lancer_la_requête_à_partir_de_dbfin01[[#This Row],[CATEG_ISSUER]]</f>
        <v>Corporate</v>
      </c>
    </row>
    <row r="1237" spans="1:25" x14ac:dyDescent="0.25">
      <c r="A1237" t="s">
        <v>2966</v>
      </c>
      <c r="B1237" t="s">
        <v>538</v>
      </c>
      <c r="C1237" t="s">
        <v>129</v>
      </c>
      <c r="D1237">
        <v>9</v>
      </c>
      <c r="E1237" t="s">
        <v>126</v>
      </c>
      <c r="F1237" t="s">
        <v>2960</v>
      </c>
      <c r="G1237" t="s">
        <v>126</v>
      </c>
      <c r="H1237" t="s">
        <v>107</v>
      </c>
      <c r="I1237" t="s">
        <v>131</v>
      </c>
      <c r="J1237" t="s">
        <v>131</v>
      </c>
      <c r="K1237" s="20">
        <v>43874</v>
      </c>
      <c r="L1237" s="20">
        <v>43874</v>
      </c>
      <c r="M1237" t="s">
        <v>2967</v>
      </c>
      <c r="N1237">
        <v>3.5</v>
      </c>
      <c r="O1237">
        <v>1</v>
      </c>
      <c r="P1237" s="20">
        <v>41318</v>
      </c>
      <c r="Q1237" t="s">
        <v>126</v>
      </c>
      <c r="R1237" s="20">
        <v>41876</v>
      </c>
      <c r="S1237">
        <v>1</v>
      </c>
      <c r="T1237" s="20">
        <v>43874</v>
      </c>
      <c r="U1237" t="s">
        <v>126</v>
      </c>
      <c r="V1237">
        <v>0</v>
      </c>
      <c r="W1237">
        <v>0</v>
      </c>
      <c r="X1237">
        <v>0</v>
      </c>
      <c r="Y1237" t="str">
        <f>Tableau_Lancer_la_requête_à_partir_de_dbfin01[[#This Row],[CATEG_ISSUER]]</f>
        <v>Corporate</v>
      </c>
    </row>
    <row r="1238" spans="1:25" x14ac:dyDescent="0.25">
      <c r="A1238" t="s">
        <v>2968</v>
      </c>
      <c r="B1238" t="s">
        <v>538</v>
      </c>
      <c r="C1238" t="s">
        <v>129</v>
      </c>
      <c r="D1238">
        <v>9</v>
      </c>
      <c r="E1238" t="s">
        <v>126</v>
      </c>
      <c r="F1238" t="s">
        <v>2960</v>
      </c>
      <c r="G1238" t="s">
        <v>126</v>
      </c>
      <c r="H1238" t="s">
        <v>107</v>
      </c>
      <c r="I1238" t="s">
        <v>131</v>
      </c>
      <c r="J1238" t="s">
        <v>131</v>
      </c>
      <c r="K1238" s="20">
        <v>42916</v>
      </c>
      <c r="L1238" s="20">
        <v>42916</v>
      </c>
      <c r="M1238" t="s">
        <v>2969</v>
      </c>
      <c r="N1238">
        <v>2.375</v>
      </c>
      <c r="O1238">
        <v>1</v>
      </c>
      <c r="P1238" s="20">
        <v>41455</v>
      </c>
      <c r="Q1238" t="s">
        <v>126</v>
      </c>
      <c r="R1238" s="20">
        <v>41876</v>
      </c>
      <c r="S1238">
        <v>1</v>
      </c>
      <c r="T1238" s="20">
        <v>42916</v>
      </c>
      <c r="U1238" t="s">
        <v>126</v>
      </c>
      <c r="V1238">
        <v>0</v>
      </c>
      <c r="W1238">
        <v>0</v>
      </c>
      <c r="X1238">
        <v>0</v>
      </c>
      <c r="Y1238" t="str">
        <f>Tableau_Lancer_la_requête_à_partir_de_dbfin01[[#This Row],[CATEG_ISSUER]]</f>
        <v>Corporate</v>
      </c>
    </row>
    <row r="1239" spans="1:25" x14ac:dyDescent="0.25">
      <c r="A1239" t="s">
        <v>2970</v>
      </c>
      <c r="B1239" t="s">
        <v>538</v>
      </c>
      <c r="C1239" t="s">
        <v>129</v>
      </c>
      <c r="D1239">
        <v>9</v>
      </c>
      <c r="E1239" t="s">
        <v>126</v>
      </c>
      <c r="F1239" t="s">
        <v>2960</v>
      </c>
      <c r="G1239" t="s">
        <v>126</v>
      </c>
      <c r="H1239" t="s">
        <v>107</v>
      </c>
      <c r="I1239" t="s">
        <v>131</v>
      </c>
      <c r="J1239" t="s">
        <v>131</v>
      </c>
      <c r="K1239" s="20">
        <v>43579</v>
      </c>
      <c r="L1239" s="20">
        <v>43579</v>
      </c>
      <c r="M1239" t="s">
        <v>2971</v>
      </c>
      <c r="N1239">
        <v>1.5</v>
      </c>
      <c r="O1239">
        <v>1</v>
      </c>
      <c r="P1239" s="20">
        <v>42118</v>
      </c>
      <c r="Q1239" t="s">
        <v>126</v>
      </c>
      <c r="R1239" s="20">
        <v>41876</v>
      </c>
      <c r="S1239">
        <v>1</v>
      </c>
      <c r="T1239" s="20">
        <v>43579</v>
      </c>
      <c r="U1239" t="s">
        <v>126</v>
      </c>
      <c r="V1239">
        <v>0</v>
      </c>
      <c r="W1239">
        <v>0</v>
      </c>
      <c r="X1239">
        <v>0</v>
      </c>
      <c r="Y1239" t="str">
        <f>Tableau_Lancer_la_requête_à_partir_de_dbfin01[[#This Row],[CATEG_ISSUER]]</f>
        <v>Corporate</v>
      </c>
    </row>
    <row r="1240" spans="1:25" x14ac:dyDescent="0.25">
      <c r="A1240" t="s">
        <v>2972</v>
      </c>
      <c r="B1240" t="s">
        <v>648</v>
      </c>
      <c r="C1240" t="s">
        <v>129</v>
      </c>
      <c r="D1240">
        <v>9</v>
      </c>
      <c r="E1240" t="s">
        <v>126</v>
      </c>
      <c r="F1240" t="s">
        <v>2973</v>
      </c>
      <c r="G1240" t="s">
        <v>126</v>
      </c>
      <c r="H1240" t="s">
        <v>107</v>
      </c>
      <c r="I1240" t="s">
        <v>131</v>
      </c>
      <c r="J1240" t="s">
        <v>131</v>
      </c>
      <c r="K1240" s="20">
        <v>68539</v>
      </c>
      <c r="L1240" s="20">
        <v>43009</v>
      </c>
      <c r="M1240" t="s">
        <v>2974</v>
      </c>
      <c r="N1240">
        <v>5.625</v>
      </c>
      <c r="O1240">
        <v>1</v>
      </c>
      <c r="P1240" s="20">
        <v>41548</v>
      </c>
      <c r="Q1240" t="s">
        <v>126</v>
      </c>
      <c r="R1240" s="20">
        <v>41876</v>
      </c>
      <c r="S1240">
        <v>1</v>
      </c>
      <c r="T1240" s="20">
        <v>43009</v>
      </c>
      <c r="U1240" t="s">
        <v>164</v>
      </c>
      <c r="V1240">
        <v>0</v>
      </c>
      <c r="W1240">
        <v>0</v>
      </c>
      <c r="X1240">
        <v>0</v>
      </c>
      <c r="Y1240" t="str">
        <f>Tableau_Lancer_la_requête_à_partir_de_dbfin01[[#This Row],[CATEG_ISSUER]]</f>
        <v>Corporate</v>
      </c>
    </row>
    <row r="1241" spans="1:25" x14ac:dyDescent="0.25">
      <c r="A1241" t="s">
        <v>2975</v>
      </c>
      <c r="B1241" t="s">
        <v>648</v>
      </c>
      <c r="C1241" t="s">
        <v>160</v>
      </c>
      <c r="D1241">
        <v>7</v>
      </c>
      <c r="E1241" t="s">
        <v>126</v>
      </c>
      <c r="F1241" t="s">
        <v>2976</v>
      </c>
      <c r="G1241" t="s">
        <v>126</v>
      </c>
      <c r="H1241" t="s">
        <v>107</v>
      </c>
      <c r="I1241" t="s">
        <v>131</v>
      </c>
      <c r="J1241" t="s">
        <v>131</v>
      </c>
      <c r="K1241" s="20">
        <v>43483</v>
      </c>
      <c r="L1241" s="20">
        <v>43483</v>
      </c>
      <c r="M1241" t="s">
        <v>2977</v>
      </c>
      <c r="N1241">
        <v>4.125</v>
      </c>
      <c r="O1241">
        <v>1</v>
      </c>
      <c r="P1241" s="20">
        <v>41292</v>
      </c>
      <c r="Q1241" t="s">
        <v>126</v>
      </c>
      <c r="R1241" s="20">
        <v>41876</v>
      </c>
      <c r="S1241">
        <v>1</v>
      </c>
      <c r="T1241" s="20">
        <v>43483</v>
      </c>
      <c r="U1241" t="s">
        <v>126</v>
      </c>
      <c r="V1241">
        <v>0</v>
      </c>
      <c r="W1241">
        <v>0</v>
      </c>
      <c r="X1241">
        <v>0</v>
      </c>
      <c r="Y1241" t="str">
        <f>Tableau_Lancer_la_requête_à_partir_de_dbfin01[[#This Row],[CATEG_ISSUER]]</f>
        <v>Finance</v>
      </c>
    </row>
    <row r="1242" spans="1:25" x14ac:dyDescent="0.25">
      <c r="A1242" t="s">
        <v>2978</v>
      </c>
      <c r="B1242" t="s">
        <v>648</v>
      </c>
      <c r="C1242" t="s">
        <v>160</v>
      </c>
      <c r="D1242">
        <v>7</v>
      </c>
      <c r="E1242" t="s">
        <v>126</v>
      </c>
      <c r="F1242" t="s">
        <v>2976</v>
      </c>
      <c r="G1242" t="s">
        <v>126</v>
      </c>
      <c r="H1242" t="s">
        <v>107</v>
      </c>
      <c r="I1242" t="s">
        <v>131</v>
      </c>
      <c r="J1242" t="s">
        <v>131</v>
      </c>
      <c r="K1242" s="20">
        <v>43037</v>
      </c>
      <c r="L1242" s="20">
        <v>43037</v>
      </c>
      <c r="M1242" t="s">
        <v>2979</v>
      </c>
      <c r="N1242">
        <v>1.75</v>
      </c>
      <c r="O1242">
        <v>1</v>
      </c>
      <c r="P1242" s="20">
        <v>41576</v>
      </c>
      <c r="Q1242" t="s">
        <v>126</v>
      </c>
      <c r="R1242" s="20">
        <v>41876</v>
      </c>
      <c r="S1242">
        <v>1</v>
      </c>
      <c r="T1242" s="20">
        <v>43037</v>
      </c>
      <c r="U1242" t="s">
        <v>126</v>
      </c>
      <c r="V1242">
        <v>0</v>
      </c>
      <c r="W1242">
        <v>0</v>
      </c>
      <c r="X1242">
        <v>0</v>
      </c>
      <c r="Y1242" t="str">
        <f>Tableau_Lancer_la_requête_à_partir_de_dbfin01[[#This Row],[CATEG_ISSUER]]</f>
        <v>Finance</v>
      </c>
    </row>
    <row r="1243" spans="1:25" x14ac:dyDescent="0.25">
      <c r="A1243" t="s">
        <v>2980</v>
      </c>
      <c r="B1243" t="s">
        <v>648</v>
      </c>
      <c r="C1243" t="s">
        <v>160</v>
      </c>
      <c r="D1243">
        <v>7</v>
      </c>
      <c r="E1243" t="s">
        <v>126</v>
      </c>
      <c r="F1243" t="s">
        <v>2976</v>
      </c>
      <c r="G1243" t="s">
        <v>126</v>
      </c>
      <c r="H1243" t="s">
        <v>107</v>
      </c>
      <c r="I1243" t="s">
        <v>131</v>
      </c>
      <c r="J1243" t="s">
        <v>131</v>
      </c>
      <c r="K1243" s="20">
        <v>43424</v>
      </c>
      <c r="L1243" s="20">
        <v>43424</v>
      </c>
      <c r="M1243" t="s">
        <v>2981</v>
      </c>
      <c r="N1243">
        <v>1.625</v>
      </c>
      <c r="O1243">
        <v>1</v>
      </c>
      <c r="P1243" s="20">
        <v>41963</v>
      </c>
      <c r="Q1243" t="s">
        <v>126</v>
      </c>
      <c r="R1243" s="20">
        <v>41876</v>
      </c>
      <c r="S1243">
        <v>1</v>
      </c>
      <c r="T1243" s="20">
        <v>43424</v>
      </c>
      <c r="U1243" t="s">
        <v>126</v>
      </c>
      <c r="V1243">
        <v>0</v>
      </c>
      <c r="W1243">
        <v>0</v>
      </c>
      <c r="X1243">
        <v>0</v>
      </c>
      <c r="Y1243" t="str">
        <f>Tableau_Lancer_la_requête_à_partir_de_dbfin01[[#This Row],[CATEG_ISSUER]]</f>
        <v>Finance</v>
      </c>
    </row>
    <row r="1244" spans="1:25" x14ac:dyDescent="0.25">
      <c r="A1244" t="s">
        <v>2982</v>
      </c>
      <c r="B1244" t="s">
        <v>1239</v>
      </c>
      <c r="C1244" t="s">
        <v>129</v>
      </c>
      <c r="D1244">
        <v>7</v>
      </c>
      <c r="E1244" t="s">
        <v>126</v>
      </c>
      <c r="F1244" t="s">
        <v>2983</v>
      </c>
      <c r="G1244" t="s">
        <v>126</v>
      </c>
      <c r="H1244" t="s">
        <v>107</v>
      </c>
      <c r="I1244" t="s">
        <v>131</v>
      </c>
      <c r="J1244" t="s">
        <v>131</v>
      </c>
      <c r="K1244" s="20">
        <v>43000</v>
      </c>
      <c r="L1244" s="20">
        <v>43000</v>
      </c>
      <c r="M1244" t="s">
        <v>2984</v>
      </c>
      <c r="N1244">
        <v>4.625</v>
      </c>
      <c r="O1244">
        <v>1</v>
      </c>
      <c r="P1244" s="20">
        <v>39347</v>
      </c>
      <c r="Q1244" t="s">
        <v>126</v>
      </c>
      <c r="R1244" s="20">
        <v>41876</v>
      </c>
      <c r="S1244">
        <v>1</v>
      </c>
      <c r="T1244" s="20">
        <v>43000</v>
      </c>
      <c r="U1244" t="s">
        <v>126</v>
      </c>
      <c r="V1244">
        <v>0</v>
      </c>
      <c r="W1244">
        <v>0</v>
      </c>
      <c r="X1244">
        <v>0</v>
      </c>
      <c r="Y1244" t="str">
        <f>Tableau_Lancer_la_requête_à_partir_de_dbfin01[[#This Row],[CATEG_ISSUER]]</f>
        <v>Corporate</v>
      </c>
    </row>
    <row r="1245" spans="1:25" x14ac:dyDescent="0.25">
      <c r="A1245" t="s">
        <v>2985</v>
      </c>
      <c r="B1245" t="s">
        <v>1239</v>
      </c>
      <c r="C1245" t="s">
        <v>129</v>
      </c>
      <c r="D1245">
        <v>7</v>
      </c>
      <c r="E1245" t="s">
        <v>126</v>
      </c>
      <c r="F1245" t="s">
        <v>2983</v>
      </c>
      <c r="G1245" t="s">
        <v>126</v>
      </c>
      <c r="H1245" t="s">
        <v>107</v>
      </c>
      <c r="I1245" t="s">
        <v>131</v>
      </c>
      <c r="J1245" t="s">
        <v>131</v>
      </c>
      <c r="K1245" s="20">
        <v>43557</v>
      </c>
      <c r="L1245" s="20">
        <v>43557</v>
      </c>
      <c r="M1245" t="s">
        <v>2986</v>
      </c>
      <c r="N1245">
        <v>6.625</v>
      </c>
      <c r="O1245">
        <v>1</v>
      </c>
      <c r="P1245" s="20">
        <v>40270</v>
      </c>
      <c r="Q1245" t="s">
        <v>126</v>
      </c>
      <c r="R1245" s="20">
        <v>41876</v>
      </c>
      <c r="S1245">
        <v>1</v>
      </c>
      <c r="T1245" s="20">
        <v>43557</v>
      </c>
      <c r="U1245" t="s">
        <v>126</v>
      </c>
      <c r="V1245">
        <v>0</v>
      </c>
      <c r="W1245">
        <v>0</v>
      </c>
      <c r="X1245">
        <v>0</v>
      </c>
      <c r="Y1245" t="str">
        <f>Tableau_Lancer_la_requête_à_partir_de_dbfin01[[#This Row],[CATEG_ISSUER]]</f>
        <v>Corporate</v>
      </c>
    </row>
    <row r="1246" spans="1:25" x14ac:dyDescent="0.25">
      <c r="A1246" t="s">
        <v>2987</v>
      </c>
      <c r="B1246" t="s">
        <v>1239</v>
      </c>
      <c r="C1246" t="s">
        <v>129</v>
      </c>
      <c r="D1246">
        <v>10</v>
      </c>
      <c r="E1246" t="s">
        <v>126</v>
      </c>
      <c r="F1246" t="s">
        <v>2988</v>
      </c>
      <c r="G1246" t="s">
        <v>126</v>
      </c>
      <c r="H1246" t="s">
        <v>107</v>
      </c>
      <c r="I1246" t="s">
        <v>131</v>
      </c>
      <c r="J1246" t="s">
        <v>131</v>
      </c>
      <c r="K1246" s="20">
        <v>62358</v>
      </c>
      <c r="L1246" s="20">
        <v>43000</v>
      </c>
      <c r="M1246" t="s">
        <v>2989</v>
      </c>
      <c r="N1246">
        <v>8.25</v>
      </c>
      <c r="O1246">
        <v>2</v>
      </c>
      <c r="P1246" s="20">
        <v>40624</v>
      </c>
      <c r="Q1246" t="s">
        <v>126</v>
      </c>
      <c r="R1246" s="20">
        <v>41876</v>
      </c>
      <c r="S1246">
        <v>1</v>
      </c>
      <c r="T1246" s="20">
        <v>43000</v>
      </c>
      <c r="U1246" t="s">
        <v>164</v>
      </c>
      <c r="V1246">
        <v>0</v>
      </c>
      <c r="W1246">
        <v>0</v>
      </c>
      <c r="X1246">
        <v>0</v>
      </c>
      <c r="Y1246" t="str">
        <f>Tableau_Lancer_la_requête_à_partir_de_dbfin01[[#This Row],[CATEG_ISSUER]]</f>
        <v>Corporate</v>
      </c>
    </row>
    <row r="1247" spans="1:25" x14ac:dyDescent="0.25">
      <c r="A1247" t="s">
        <v>2990</v>
      </c>
      <c r="B1247" t="s">
        <v>1239</v>
      </c>
      <c r="C1247" t="s">
        <v>129</v>
      </c>
      <c r="D1247">
        <v>5</v>
      </c>
      <c r="E1247" t="s">
        <v>126</v>
      </c>
      <c r="F1247" t="s">
        <v>2991</v>
      </c>
      <c r="G1247" t="s">
        <v>126</v>
      </c>
      <c r="H1247" t="s">
        <v>107</v>
      </c>
      <c r="I1247" t="s">
        <v>131</v>
      </c>
      <c r="J1247" t="s">
        <v>131</v>
      </c>
      <c r="K1247" s="20">
        <v>43150</v>
      </c>
      <c r="L1247" s="20">
        <v>43150</v>
      </c>
      <c r="M1247" t="s">
        <v>2992</v>
      </c>
      <c r="N1247">
        <v>1.7</v>
      </c>
      <c r="O1247">
        <v>1</v>
      </c>
      <c r="P1247" s="20">
        <v>42419</v>
      </c>
      <c r="Q1247" t="s">
        <v>126</v>
      </c>
      <c r="R1247" s="20">
        <v>41876</v>
      </c>
      <c r="S1247">
        <v>1</v>
      </c>
      <c r="T1247" s="20">
        <v>43150</v>
      </c>
      <c r="U1247" t="s">
        <v>126</v>
      </c>
      <c r="V1247">
        <v>0</v>
      </c>
      <c r="W1247">
        <v>0</v>
      </c>
      <c r="X1247">
        <v>0</v>
      </c>
      <c r="Y1247" t="str">
        <f>Tableau_Lancer_la_requête_à_partir_de_dbfin01[[#This Row],[CATEG_ISSUER]]</f>
        <v>Corporate</v>
      </c>
    </row>
    <row r="1248" spans="1:25" x14ac:dyDescent="0.25">
      <c r="A1248" t="s">
        <v>2993</v>
      </c>
      <c r="B1248" t="s">
        <v>110</v>
      </c>
      <c r="C1248" t="s">
        <v>129</v>
      </c>
      <c r="D1248">
        <v>7</v>
      </c>
      <c r="E1248" t="s">
        <v>126</v>
      </c>
      <c r="F1248" t="s">
        <v>2994</v>
      </c>
      <c r="G1248" t="s">
        <v>126</v>
      </c>
      <c r="H1248" t="s">
        <v>107</v>
      </c>
      <c r="I1248" t="s">
        <v>131</v>
      </c>
      <c r="J1248" t="s">
        <v>131</v>
      </c>
      <c r="K1248" s="20">
        <v>42958</v>
      </c>
      <c r="L1248" s="20">
        <v>42958</v>
      </c>
      <c r="M1248" t="s">
        <v>2995</v>
      </c>
      <c r="N1248">
        <v>4</v>
      </c>
      <c r="O1248">
        <v>1</v>
      </c>
      <c r="P1248" s="20">
        <v>38940</v>
      </c>
      <c r="Q1248" t="s">
        <v>126</v>
      </c>
      <c r="R1248" s="20">
        <v>41876</v>
      </c>
      <c r="S1248">
        <v>1</v>
      </c>
      <c r="T1248" s="20">
        <v>42958</v>
      </c>
      <c r="U1248" t="s">
        <v>126</v>
      </c>
      <c r="V1248">
        <v>0</v>
      </c>
      <c r="W1248">
        <v>0</v>
      </c>
      <c r="X1248">
        <v>0</v>
      </c>
      <c r="Y1248" t="str">
        <f>Tableau_Lancer_la_requête_à_partir_de_dbfin01[[#This Row],[CATEG_ISSUER]]</f>
        <v>Corporate</v>
      </c>
    </row>
    <row r="1249" spans="1:25" x14ac:dyDescent="0.25">
      <c r="A1249" t="s">
        <v>2996</v>
      </c>
      <c r="B1249" t="s">
        <v>110</v>
      </c>
      <c r="C1249" t="s">
        <v>129</v>
      </c>
      <c r="D1249">
        <v>7</v>
      </c>
      <c r="E1249" t="s">
        <v>126</v>
      </c>
      <c r="F1249" t="s">
        <v>2994</v>
      </c>
      <c r="G1249" t="s">
        <v>126</v>
      </c>
      <c r="H1249" t="s">
        <v>107</v>
      </c>
      <c r="I1249" t="s">
        <v>131</v>
      </c>
      <c r="J1249" t="s">
        <v>131</v>
      </c>
      <c r="K1249" s="20">
        <v>42571</v>
      </c>
      <c r="L1249" s="20">
        <v>42571</v>
      </c>
      <c r="M1249" t="s">
        <v>2997</v>
      </c>
      <c r="N1249">
        <v>2.875</v>
      </c>
      <c r="O1249">
        <v>1</v>
      </c>
      <c r="P1249" s="20">
        <v>40744</v>
      </c>
      <c r="Q1249" t="s">
        <v>126</v>
      </c>
      <c r="R1249" s="20">
        <v>41876</v>
      </c>
      <c r="S1249">
        <v>1</v>
      </c>
      <c r="T1249" s="20">
        <v>42571</v>
      </c>
      <c r="U1249" t="s">
        <v>126</v>
      </c>
      <c r="V1249">
        <v>0</v>
      </c>
      <c r="W1249">
        <v>0</v>
      </c>
      <c r="X1249">
        <v>0</v>
      </c>
      <c r="Y1249" t="str">
        <f>Tableau_Lancer_la_requête_à_partir_de_dbfin01[[#This Row],[CATEG_ISSUER]]</f>
        <v>Corporate</v>
      </c>
    </row>
    <row r="1250" spans="1:25" x14ac:dyDescent="0.25">
      <c r="A1250" t="s">
        <v>2998</v>
      </c>
      <c r="B1250" t="s">
        <v>110</v>
      </c>
      <c r="C1250" t="s">
        <v>129</v>
      </c>
      <c r="D1250">
        <v>7</v>
      </c>
      <c r="E1250" t="s">
        <v>126</v>
      </c>
      <c r="F1250" t="s">
        <v>2994</v>
      </c>
      <c r="G1250" t="s">
        <v>126</v>
      </c>
      <c r="H1250" t="s">
        <v>107</v>
      </c>
      <c r="I1250" t="s">
        <v>131</v>
      </c>
      <c r="J1250" t="s">
        <v>131</v>
      </c>
      <c r="K1250" s="20">
        <v>43293</v>
      </c>
      <c r="L1250" s="20">
        <v>43293</v>
      </c>
      <c r="M1250" t="s">
        <v>2999</v>
      </c>
      <c r="N1250">
        <v>3.75</v>
      </c>
      <c r="O1250">
        <v>1</v>
      </c>
      <c r="P1250" s="20">
        <v>41102</v>
      </c>
      <c r="Q1250" t="s">
        <v>126</v>
      </c>
      <c r="R1250" s="20">
        <v>41876</v>
      </c>
      <c r="S1250">
        <v>1</v>
      </c>
      <c r="T1250" s="20">
        <v>43293</v>
      </c>
      <c r="U1250" t="s">
        <v>126</v>
      </c>
      <c r="V1250">
        <v>0</v>
      </c>
      <c r="W1250">
        <v>0</v>
      </c>
      <c r="X1250">
        <v>0</v>
      </c>
      <c r="Y1250" t="str">
        <f>Tableau_Lancer_la_requête_à_partir_de_dbfin01[[#This Row],[CATEG_ISSUER]]</f>
        <v>Corporate</v>
      </c>
    </row>
    <row r="1251" spans="1:25" x14ac:dyDescent="0.25">
      <c r="A1251" t="s">
        <v>3000</v>
      </c>
      <c r="B1251" t="s">
        <v>110</v>
      </c>
      <c r="C1251" t="s">
        <v>129</v>
      </c>
      <c r="D1251">
        <v>7</v>
      </c>
      <c r="E1251" t="s">
        <v>126</v>
      </c>
      <c r="F1251" t="s">
        <v>2994</v>
      </c>
      <c r="G1251" t="s">
        <v>126</v>
      </c>
      <c r="H1251" t="s">
        <v>107</v>
      </c>
      <c r="I1251" t="s">
        <v>131</v>
      </c>
      <c r="J1251" t="s">
        <v>131</v>
      </c>
      <c r="K1251" s="20">
        <v>43487</v>
      </c>
      <c r="L1251" s="20">
        <v>43487</v>
      </c>
      <c r="M1251" t="s">
        <v>3001</v>
      </c>
      <c r="N1251">
        <v>3.5</v>
      </c>
      <c r="O1251">
        <v>1</v>
      </c>
      <c r="P1251" s="20">
        <v>40930</v>
      </c>
      <c r="Q1251" t="s">
        <v>126</v>
      </c>
      <c r="R1251" s="20">
        <v>41876</v>
      </c>
      <c r="S1251">
        <v>1</v>
      </c>
      <c r="T1251" s="20">
        <v>43487</v>
      </c>
      <c r="U1251" t="s">
        <v>126</v>
      </c>
      <c r="V1251">
        <v>0</v>
      </c>
      <c r="W1251">
        <v>0</v>
      </c>
      <c r="X1251">
        <v>0</v>
      </c>
      <c r="Y1251" t="str">
        <f>Tableau_Lancer_la_requête_à_partir_de_dbfin01[[#This Row],[CATEG_ISSUER]]</f>
        <v>Corporate</v>
      </c>
    </row>
    <row r="1252" spans="1:25" x14ac:dyDescent="0.25">
      <c r="A1252" t="s">
        <v>3002</v>
      </c>
      <c r="B1252" t="s">
        <v>648</v>
      </c>
      <c r="C1252" t="s">
        <v>129</v>
      </c>
      <c r="D1252">
        <v>8</v>
      </c>
      <c r="E1252" t="s">
        <v>126</v>
      </c>
      <c r="F1252" t="s">
        <v>3003</v>
      </c>
      <c r="G1252" t="s">
        <v>126</v>
      </c>
      <c r="H1252" t="s">
        <v>107</v>
      </c>
      <c r="I1252" t="s">
        <v>131</v>
      </c>
      <c r="J1252" t="s">
        <v>131</v>
      </c>
      <c r="K1252" s="20">
        <v>42440</v>
      </c>
      <c r="L1252" s="20">
        <v>42440</v>
      </c>
      <c r="M1252" t="s">
        <v>3004</v>
      </c>
      <c r="N1252">
        <v>5.25</v>
      </c>
      <c r="O1252">
        <v>1</v>
      </c>
      <c r="P1252" s="20">
        <v>39883</v>
      </c>
      <c r="Q1252" t="s">
        <v>126</v>
      </c>
      <c r="R1252" s="20">
        <v>41876</v>
      </c>
      <c r="S1252">
        <v>1</v>
      </c>
      <c r="T1252" s="20">
        <v>42440</v>
      </c>
      <c r="U1252" t="s">
        <v>126</v>
      </c>
      <c r="V1252">
        <v>0</v>
      </c>
      <c r="W1252">
        <v>0</v>
      </c>
      <c r="X1252">
        <v>0</v>
      </c>
      <c r="Y1252" t="str">
        <f>Tableau_Lancer_la_requête_à_partir_de_dbfin01[[#This Row],[CATEG_ISSUER]]</f>
        <v>Corporate</v>
      </c>
    </row>
    <row r="1253" spans="1:25" x14ac:dyDescent="0.25">
      <c r="A1253" t="s">
        <v>3005</v>
      </c>
      <c r="B1253" t="s">
        <v>1239</v>
      </c>
      <c r="C1253" t="s">
        <v>160</v>
      </c>
      <c r="D1253">
        <v>5</v>
      </c>
      <c r="E1253" t="s">
        <v>126</v>
      </c>
      <c r="F1253" t="s">
        <v>3006</v>
      </c>
      <c r="G1253" t="s">
        <v>126</v>
      </c>
      <c r="H1253" t="s">
        <v>107</v>
      </c>
      <c r="I1253" t="s">
        <v>131</v>
      </c>
      <c r="J1253" t="s">
        <v>131</v>
      </c>
      <c r="K1253" s="20">
        <v>42775</v>
      </c>
      <c r="L1253" s="20">
        <v>42775</v>
      </c>
      <c r="M1253" t="s">
        <v>3007</v>
      </c>
      <c r="N1253">
        <v>3.375</v>
      </c>
      <c r="O1253">
        <v>1</v>
      </c>
      <c r="P1253" s="20">
        <v>41314</v>
      </c>
      <c r="Q1253" t="s">
        <v>126</v>
      </c>
      <c r="R1253" s="20">
        <v>41876</v>
      </c>
      <c r="S1253">
        <v>1</v>
      </c>
      <c r="T1253" s="20">
        <v>42775</v>
      </c>
      <c r="U1253" t="s">
        <v>126</v>
      </c>
      <c r="V1253">
        <v>0</v>
      </c>
      <c r="W1253">
        <v>0</v>
      </c>
      <c r="X1253">
        <v>0</v>
      </c>
      <c r="Y1253" t="str">
        <f>Tableau_Lancer_la_requête_à_partir_de_dbfin01[[#This Row],[CATEG_ISSUER]]</f>
        <v>Finance</v>
      </c>
    </row>
    <row r="1254" spans="1:25" x14ac:dyDescent="0.25">
      <c r="A1254" t="s">
        <v>3008</v>
      </c>
      <c r="B1254" t="s">
        <v>1239</v>
      </c>
      <c r="C1254" t="s">
        <v>160</v>
      </c>
      <c r="D1254">
        <v>5</v>
      </c>
      <c r="E1254" t="s">
        <v>126</v>
      </c>
      <c r="F1254" t="s">
        <v>3006</v>
      </c>
      <c r="G1254" t="s">
        <v>126</v>
      </c>
      <c r="H1254" t="s">
        <v>107</v>
      </c>
      <c r="I1254" t="s">
        <v>131</v>
      </c>
      <c r="J1254" t="s">
        <v>131</v>
      </c>
      <c r="K1254" s="20">
        <v>42464</v>
      </c>
      <c r="L1254" s="20">
        <v>42464</v>
      </c>
      <c r="M1254" t="s">
        <v>3009</v>
      </c>
      <c r="N1254">
        <v>2.375</v>
      </c>
      <c r="O1254">
        <v>1</v>
      </c>
      <c r="P1254" s="20">
        <v>41368</v>
      </c>
      <c r="Q1254" t="s">
        <v>126</v>
      </c>
      <c r="R1254" s="20">
        <v>41876</v>
      </c>
      <c r="S1254">
        <v>1</v>
      </c>
      <c r="T1254" s="20">
        <v>42464</v>
      </c>
      <c r="U1254" t="s">
        <v>126</v>
      </c>
      <c r="V1254">
        <v>0</v>
      </c>
      <c r="W1254">
        <v>0</v>
      </c>
      <c r="X1254">
        <v>0</v>
      </c>
      <c r="Y1254" t="str">
        <f>Tableau_Lancer_la_requête_à_partir_de_dbfin01[[#This Row],[CATEG_ISSUER]]</f>
        <v>Finance</v>
      </c>
    </row>
    <row r="1255" spans="1:25" x14ac:dyDescent="0.25">
      <c r="A1255" t="s">
        <v>3010</v>
      </c>
      <c r="B1255" t="s">
        <v>1239</v>
      </c>
      <c r="C1255" t="s">
        <v>160</v>
      </c>
      <c r="D1255">
        <v>8</v>
      </c>
      <c r="E1255" t="s">
        <v>126</v>
      </c>
      <c r="F1255" t="s">
        <v>3006</v>
      </c>
      <c r="G1255" t="s">
        <v>126</v>
      </c>
      <c r="H1255" t="s">
        <v>107</v>
      </c>
      <c r="I1255" t="s">
        <v>131</v>
      </c>
      <c r="J1255" t="s">
        <v>131</v>
      </c>
      <c r="K1255" s="20">
        <v>44900</v>
      </c>
      <c r="L1255" s="20">
        <v>43074</v>
      </c>
      <c r="M1255" t="s">
        <v>3011</v>
      </c>
      <c r="N1255">
        <v>3</v>
      </c>
      <c r="O1255">
        <v>1</v>
      </c>
      <c r="P1255" s="20">
        <v>41613</v>
      </c>
      <c r="Q1255" t="s">
        <v>126</v>
      </c>
      <c r="R1255" s="20">
        <v>41876</v>
      </c>
      <c r="S1255">
        <v>1</v>
      </c>
      <c r="T1255" s="20">
        <v>43074</v>
      </c>
      <c r="U1255" t="s">
        <v>164</v>
      </c>
      <c r="V1255">
        <v>0</v>
      </c>
      <c r="W1255">
        <v>0</v>
      </c>
      <c r="X1255">
        <v>0</v>
      </c>
      <c r="Y1255" t="str">
        <f>Tableau_Lancer_la_requête_à_partir_de_dbfin01[[#This Row],[CATEG_ISSUER]]</f>
        <v>Finance</v>
      </c>
    </row>
    <row r="1256" spans="1:25" x14ac:dyDescent="0.25">
      <c r="A1256" t="s">
        <v>3012</v>
      </c>
      <c r="B1256" t="s">
        <v>1239</v>
      </c>
      <c r="C1256" t="s">
        <v>160</v>
      </c>
      <c r="D1256">
        <v>5</v>
      </c>
      <c r="E1256" t="s">
        <v>126</v>
      </c>
      <c r="F1256" t="s">
        <v>3006</v>
      </c>
      <c r="G1256" t="s">
        <v>126</v>
      </c>
      <c r="H1256" t="s">
        <v>107</v>
      </c>
      <c r="I1256" t="s">
        <v>131</v>
      </c>
      <c r="J1256" t="s">
        <v>131</v>
      </c>
      <c r="K1256" s="20">
        <v>42753</v>
      </c>
      <c r="L1256" s="20">
        <v>42753</v>
      </c>
      <c r="M1256" t="s">
        <v>3013</v>
      </c>
      <c r="N1256">
        <v>1.125</v>
      </c>
      <c r="O1256">
        <v>1</v>
      </c>
      <c r="P1256" s="20">
        <v>41657</v>
      </c>
      <c r="Q1256" t="s">
        <v>126</v>
      </c>
      <c r="R1256" s="20">
        <v>41876</v>
      </c>
      <c r="S1256">
        <v>1</v>
      </c>
      <c r="T1256" s="20">
        <v>42753</v>
      </c>
      <c r="U1256" t="s">
        <v>126</v>
      </c>
      <c r="V1256">
        <v>0</v>
      </c>
      <c r="W1256">
        <v>0</v>
      </c>
      <c r="X1256">
        <v>0</v>
      </c>
      <c r="Y1256" t="str">
        <f>Tableau_Lancer_la_requête_à_partir_de_dbfin01[[#This Row],[CATEG_ISSUER]]</f>
        <v>Finance</v>
      </c>
    </row>
    <row r="1257" spans="1:25" x14ac:dyDescent="0.25">
      <c r="A1257" t="s">
        <v>3014</v>
      </c>
      <c r="B1257" t="s">
        <v>1239</v>
      </c>
      <c r="C1257" t="s">
        <v>160</v>
      </c>
      <c r="D1257">
        <v>8</v>
      </c>
      <c r="E1257" t="s">
        <v>126</v>
      </c>
      <c r="F1257" t="s">
        <v>3006</v>
      </c>
      <c r="G1257" t="s">
        <v>126</v>
      </c>
      <c r="H1257" t="s">
        <v>107</v>
      </c>
      <c r="I1257" t="s">
        <v>131</v>
      </c>
      <c r="J1257" t="s">
        <v>131</v>
      </c>
      <c r="K1257" s="20">
        <v>45348</v>
      </c>
      <c r="L1257" s="20">
        <v>43522</v>
      </c>
      <c r="M1257" t="s">
        <v>3015</v>
      </c>
      <c r="N1257">
        <v>2.375</v>
      </c>
      <c r="O1257">
        <v>1</v>
      </c>
      <c r="P1257" s="20">
        <v>42061</v>
      </c>
      <c r="Q1257" t="s">
        <v>126</v>
      </c>
      <c r="R1257" s="20">
        <v>41876</v>
      </c>
      <c r="S1257">
        <v>1</v>
      </c>
      <c r="T1257" s="20">
        <v>43522</v>
      </c>
      <c r="U1257" t="s">
        <v>164</v>
      </c>
      <c r="V1257">
        <v>0</v>
      </c>
      <c r="W1257">
        <v>0</v>
      </c>
      <c r="X1257">
        <v>0</v>
      </c>
      <c r="Y1257" t="str">
        <f>Tableau_Lancer_la_requête_à_partir_de_dbfin01[[#This Row],[CATEG_ISSUER]]</f>
        <v>Finance</v>
      </c>
    </row>
    <row r="1258" spans="1:25" x14ac:dyDescent="0.25">
      <c r="A1258" t="s">
        <v>3016</v>
      </c>
      <c r="B1258" t="s">
        <v>1239</v>
      </c>
      <c r="C1258" t="s">
        <v>160</v>
      </c>
      <c r="D1258">
        <v>5</v>
      </c>
      <c r="E1258" t="s">
        <v>126</v>
      </c>
      <c r="F1258" t="s">
        <v>3006</v>
      </c>
      <c r="G1258" t="s">
        <v>126</v>
      </c>
      <c r="H1258" t="s">
        <v>107</v>
      </c>
      <c r="I1258" t="s">
        <v>131</v>
      </c>
      <c r="J1258" t="s">
        <v>131</v>
      </c>
      <c r="K1258" s="20">
        <v>43542</v>
      </c>
      <c r="L1258" s="20">
        <v>43542</v>
      </c>
      <c r="M1258" t="s">
        <v>3017</v>
      </c>
      <c r="N1258">
        <v>1.5</v>
      </c>
      <c r="O1258">
        <v>1</v>
      </c>
      <c r="P1258" s="20">
        <v>42081</v>
      </c>
      <c r="Q1258" t="s">
        <v>126</v>
      </c>
      <c r="R1258" s="20">
        <v>41876</v>
      </c>
      <c r="S1258">
        <v>1</v>
      </c>
      <c r="T1258" s="20">
        <v>43542</v>
      </c>
      <c r="U1258" t="s">
        <v>126</v>
      </c>
      <c r="V1258">
        <v>0</v>
      </c>
      <c r="W1258">
        <v>0</v>
      </c>
      <c r="X1258">
        <v>0</v>
      </c>
      <c r="Y1258" t="str">
        <f>Tableau_Lancer_la_requête_à_partir_de_dbfin01[[#This Row],[CATEG_ISSUER]]</f>
        <v>Finance</v>
      </c>
    </row>
    <row r="1259" spans="1:25" x14ac:dyDescent="0.25">
      <c r="A1259" t="s">
        <v>3018</v>
      </c>
      <c r="B1259" t="s">
        <v>1239</v>
      </c>
      <c r="C1259" t="s">
        <v>129</v>
      </c>
      <c r="D1259">
        <v>9</v>
      </c>
      <c r="E1259" t="s">
        <v>126</v>
      </c>
      <c r="F1259" t="s">
        <v>3019</v>
      </c>
      <c r="G1259" t="s">
        <v>126</v>
      </c>
      <c r="H1259" t="s">
        <v>107</v>
      </c>
      <c r="I1259" t="s">
        <v>131</v>
      </c>
      <c r="J1259" t="s">
        <v>131</v>
      </c>
      <c r="K1259" s="20">
        <v>43063</v>
      </c>
      <c r="L1259" s="20">
        <v>43063</v>
      </c>
      <c r="M1259" t="s">
        <v>3020</v>
      </c>
      <c r="N1259">
        <v>3.875</v>
      </c>
      <c r="O1259">
        <v>1</v>
      </c>
      <c r="P1259" s="20">
        <v>40871</v>
      </c>
      <c r="Q1259" t="s">
        <v>126</v>
      </c>
      <c r="R1259" s="20">
        <v>41876</v>
      </c>
      <c r="S1259">
        <v>1</v>
      </c>
      <c r="T1259" s="20">
        <v>43063</v>
      </c>
      <c r="U1259" t="s">
        <v>126</v>
      </c>
      <c r="V1259">
        <v>0</v>
      </c>
      <c r="W1259">
        <v>0</v>
      </c>
      <c r="X1259">
        <v>0</v>
      </c>
      <c r="Y1259" t="str">
        <f>Tableau_Lancer_la_requête_à_partir_de_dbfin01[[#This Row],[CATEG_ISSUER]]</f>
        <v>Corporate</v>
      </c>
    </row>
    <row r="1260" spans="1:25" x14ac:dyDescent="0.25">
      <c r="A1260" t="s">
        <v>3021</v>
      </c>
      <c r="B1260" t="s">
        <v>704</v>
      </c>
      <c r="C1260" t="s">
        <v>160</v>
      </c>
      <c r="D1260">
        <v>8</v>
      </c>
      <c r="E1260" t="s">
        <v>126</v>
      </c>
      <c r="F1260" t="s">
        <v>3022</v>
      </c>
      <c r="G1260" t="s">
        <v>126</v>
      </c>
      <c r="H1260" t="s">
        <v>107</v>
      </c>
      <c r="I1260" t="s">
        <v>131</v>
      </c>
      <c r="J1260" t="s">
        <v>131</v>
      </c>
      <c r="K1260" s="20">
        <v>42660</v>
      </c>
      <c r="L1260" s="20">
        <v>42660</v>
      </c>
      <c r="M1260" t="s">
        <v>3023</v>
      </c>
      <c r="N1260">
        <v>1.5</v>
      </c>
      <c r="O1260">
        <v>1</v>
      </c>
      <c r="P1260" s="20">
        <v>41929</v>
      </c>
      <c r="Q1260" t="s">
        <v>126</v>
      </c>
      <c r="R1260" s="20">
        <v>41876</v>
      </c>
      <c r="S1260">
        <v>1</v>
      </c>
      <c r="T1260" s="20">
        <v>42660</v>
      </c>
      <c r="U1260" t="s">
        <v>126</v>
      </c>
      <c r="V1260">
        <v>0</v>
      </c>
      <c r="W1260">
        <v>0</v>
      </c>
      <c r="X1260">
        <v>0</v>
      </c>
      <c r="Y1260" t="str">
        <f>Tableau_Lancer_la_requête_à_partir_de_dbfin01[[#This Row],[CATEG_ISSUER]]</f>
        <v>Finance</v>
      </c>
    </row>
    <row r="1261" spans="1:25" x14ac:dyDescent="0.25">
      <c r="A1261" t="s">
        <v>3024</v>
      </c>
      <c r="B1261" t="s">
        <v>122</v>
      </c>
      <c r="C1261" t="s">
        <v>129</v>
      </c>
      <c r="D1261">
        <v>9</v>
      </c>
      <c r="E1261" t="s">
        <v>126</v>
      </c>
      <c r="F1261" t="s">
        <v>3025</v>
      </c>
      <c r="G1261" t="s">
        <v>126</v>
      </c>
      <c r="H1261" t="s">
        <v>107</v>
      </c>
      <c r="I1261" t="s">
        <v>131</v>
      </c>
      <c r="J1261" t="s">
        <v>131</v>
      </c>
      <c r="K1261" s="20">
        <v>43188</v>
      </c>
      <c r="L1261" s="20">
        <v>43188</v>
      </c>
      <c r="M1261" t="s">
        <v>3026</v>
      </c>
      <c r="N1261">
        <v>4.125</v>
      </c>
      <c r="O1261">
        <v>1</v>
      </c>
      <c r="P1261" s="20">
        <v>40997</v>
      </c>
      <c r="Q1261" t="s">
        <v>126</v>
      </c>
      <c r="R1261" s="20">
        <v>41876</v>
      </c>
      <c r="S1261">
        <v>1</v>
      </c>
      <c r="T1261" s="20">
        <v>43188</v>
      </c>
      <c r="U1261" t="s">
        <v>126</v>
      </c>
      <c r="V1261">
        <v>0</v>
      </c>
      <c r="W1261">
        <v>0</v>
      </c>
      <c r="X1261">
        <v>0</v>
      </c>
      <c r="Y1261" t="str">
        <f>Tableau_Lancer_la_requête_à_partir_de_dbfin01[[#This Row],[CATEG_ISSUER]]</f>
        <v>Corporate</v>
      </c>
    </row>
    <row r="1262" spans="1:25" x14ac:dyDescent="0.25">
      <c r="A1262" t="s">
        <v>3027</v>
      </c>
      <c r="B1262" t="s">
        <v>704</v>
      </c>
      <c r="C1262" t="s">
        <v>129</v>
      </c>
      <c r="D1262">
        <v>10</v>
      </c>
      <c r="E1262" t="s">
        <v>126</v>
      </c>
      <c r="F1262" t="s">
        <v>3028</v>
      </c>
      <c r="G1262" t="s">
        <v>126</v>
      </c>
      <c r="H1262" t="s">
        <v>107</v>
      </c>
      <c r="I1262" t="s">
        <v>131</v>
      </c>
      <c r="J1262" t="s">
        <v>131</v>
      </c>
      <c r="K1262" s="20">
        <v>43154</v>
      </c>
      <c r="L1262" s="20">
        <v>43154</v>
      </c>
      <c r="M1262" t="s">
        <v>3029</v>
      </c>
      <c r="N1262">
        <v>4.375</v>
      </c>
      <c r="O1262">
        <v>1</v>
      </c>
      <c r="P1262" s="20">
        <v>40962</v>
      </c>
      <c r="Q1262" t="s">
        <v>126</v>
      </c>
      <c r="R1262" s="20">
        <v>41876</v>
      </c>
      <c r="S1262">
        <v>1</v>
      </c>
      <c r="T1262" s="20">
        <v>43154</v>
      </c>
      <c r="U1262" t="s">
        <v>126</v>
      </c>
      <c r="V1262">
        <v>0</v>
      </c>
      <c r="W1262">
        <v>0</v>
      </c>
      <c r="X1262">
        <v>0</v>
      </c>
      <c r="Y1262" t="str">
        <f>Tableau_Lancer_la_requête_à_partir_de_dbfin01[[#This Row],[CATEG_ISSUER]]</f>
        <v>Corporate</v>
      </c>
    </row>
    <row r="1263" spans="1:25" x14ac:dyDescent="0.25">
      <c r="A1263" t="s">
        <v>3030</v>
      </c>
      <c r="B1263" t="s">
        <v>244</v>
      </c>
      <c r="C1263" t="s">
        <v>129</v>
      </c>
      <c r="D1263">
        <v>9</v>
      </c>
      <c r="E1263" t="s">
        <v>126</v>
      </c>
      <c r="F1263" t="s">
        <v>752</v>
      </c>
      <c r="G1263" t="s">
        <v>126</v>
      </c>
      <c r="H1263" t="s">
        <v>107</v>
      </c>
      <c r="I1263" t="s">
        <v>131</v>
      </c>
      <c r="J1263" t="s">
        <v>131</v>
      </c>
      <c r="K1263" s="20">
        <v>42461</v>
      </c>
      <c r="L1263" s="20">
        <v>42461</v>
      </c>
      <c r="M1263" t="s">
        <v>3031</v>
      </c>
      <c r="N1263">
        <v>5.4960000000000004</v>
      </c>
      <c r="O1263">
        <v>1</v>
      </c>
      <c r="P1263" s="20">
        <v>40269</v>
      </c>
      <c r="Q1263" t="s">
        <v>126</v>
      </c>
      <c r="R1263" s="20">
        <v>41876</v>
      </c>
      <c r="S1263">
        <v>1</v>
      </c>
      <c r="T1263" s="20">
        <v>42461</v>
      </c>
      <c r="U1263" t="s">
        <v>126</v>
      </c>
      <c r="V1263">
        <v>0</v>
      </c>
      <c r="W1263">
        <v>0</v>
      </c>
      <c r="X1263">
        <v>0</v>
      </c>
      <c r="Y1263" t="str">
        <f>Tableau_Lancer_la_requête_à_partir_de_dbfin01[[#This Row],[CATEG_ISSUER]]</f>
        <v>Corporate</v>
      </c>
    </row>
    <row r="1264" spans="1:25" x14ac:dyDescent="0.25">
      <c r="A1264" t="s">
        <v>3032</v>
      </c>
      <c r="B1264" t="s">
        <v>244</v>
      </c>
      <c r="C1264" t="s">
        <v>129</v>
      </c>
      <c r="D1264">
        <v>9</v>
      </c>
      <c r="E1264" t="s">
        <v>126</v>
      </c>
      <c r="F1264" t="s">
        <v>752</v>
      </c>
      <c r="G1264" t="s">
        <v>126</v>
      </c>
      <c r="H1264" t="s">
        <v>107</v>
      </c>
      <c r="I1264" t="s">
        <v>131</v>
      </c>
      <c r="J1264" t="s">
        <v>131</v>
      </c>
      <c r="K1264" s="20">
        <v>43780</v>
      </c>
      <c r="L1264" s="20">
        <v>43780</v>
      </c>
      <c r="M1264" t="s">
        <v>3033</v>
      </c>
      <c r="N1264">
        <v>4.6929999999999996</v>
      </c>
      <c r="O1264">
        <v>1</v>
      </c>
      <c r="P1264" s="20">
        <v>40493</v>
      </c>
      <c r="Q1264" t="s">
        <v>126</v>
      </c>
      <c r="R1264" s="20">
        <v>41876</v>
      </c>
      <c r="S1264">
        <v>1</v>
      </c>
      <c r="T1264" s="20">
        <v>43780</v>
      </c>
      <c r="U1264" t="s">
        <v>126</v>
      </c>
      <c r="V1264">
        <v>0</v>
      </c>
      <c r="W1264">
        <v>0</v>
      </c>
      <c r="X1264">
        <v>0</v>
      </c>
      <c r="Y1264" t="str">
        <f>Tableau_Lancer_la_requête_à_partir_de_dbfin01[[#This Row],[CATEG_ISSUER]]</f>
        <v>Corporate</v>
      </c>
    </row>
    <row r="1265" spans="1:25" x14ac:dyDescent="0.25">
      <c r="A1265" t="s">
        <v>3034</v>
      </c>
      <c r="B1265" t="s">
        <v>244</v>
      </c>
      <c r="C1265" t="s">
        <v>129</v>
      </c>
      <c r="D1265">
        <v>9</v>
      </c>
      <c r="E1265" t="s">
        <v>126</v>
      </c>
      <c r="F1265" t="s">
        <v>752</v>
      </c>
      <c r="G1265" t="s">
        <v>126</v>
      </c>
      <c r="H1265" t="s">
        <v>107</v>
      </c>
      <c r="I1265" t="s">
        <v>131</v>
      </c>
      <c r="J1265" t="s">
        <v>131</v>
      </c>
      <c r="K1265" s="20">
        <v>42996</v>
      </c>
      <c r="L1265" s="20">
        <v>42996</v>
      </c>
      <c r="M1265" t="s">
        <v>3035</v>
      </c>
      <c r="N1265">
        <v>3.661</v>
      </c>
      <c r="O1265">
        <v>1</v>
      </c>
      <c r="P1265" s="20">
        <v>40804</v>
      </c>
      <c r="Q1265" t="s">
        <v>126</v>
      </c>
      <c r="R1265" s="20">
        <v>41876</v>
      </c>
      <c r="S1265">
        <v>1</v>
      </c>
      <c r="T1265" s="20">
        <v>42996</v>
      </c>
      <c r="U1265" t="s">
        <v>126</v>
      </c>
      <c r="V1265">
        <v>0</v>
      </c>
      <c r="W1265">
        <v>0</v>
      </c>
      <c r="X1265">
        <v>0</v>
      </c>
      <c r="Y1265" t="str">
        <f>Tableau_Lancer_la_requête_à_partir_de_dbfin01[[#This Row],[CATEG_ISSUER]]</f>
        <v>Corporate</v>
      </c>
    </row>
    <row r="1266" spans="1:25" x14ac:dyDescent="0.25">
      <c r="A1266" t="s">
        <v>3036</v>
      </c>
      <c r="B1266" t="s">
        <v>244</v>
      </c>
      <c r="C1266" t="s">
        <v>129</v>
      </c>
      <c r="D1266">
        <v>9</v>
      </c>
      <c r="E1266" t="s">
        <v>126</v>
      </c>
      <c r="F1266" t="s">
        <v>752</v>
      </c>
      <c r="G1266" t="s">
        <v>126</v>
      </c>
      <c r="H1266" t="s">
        <v>107</v>
      </c>
      <c r="I1266" t="s">
        <v>131</v>
      </c>
      <c r="J1266" t="s">
        <v>131</v>
      </c>
      <c r="K1266" s="20">
        <v>43152</v>
      </c>
      <c r="L1266" s="20">
        <v>43152</v>
      </c>
      <c r="M1266" t="s">
        <v>3037</v>
      </c>
      <c r="N1266">
        <v>4.7969999999999997</v>
      </c>
      <c r="O1266">
        <v>1</v>
      </c>
      <c r="P1266" s="20">
        <v>41326</v>
      </c>
      <c r="Q1266" t="s">
        <v>126</v>
      </c>
      <c r="R1266" s="20">
        <v>41876</v>
      </c>
      <c r="S1266">
        <v>1</v>
      </c>
      <c r="T1266" s="20">
        <v>43152</v>
      </c>
      <c r="U1266" t="s">
        <v>126</v>
      </c>
      <c r="V1266">
        <v>0</v>
      </c>
      <c r="W1266">
        <v>0</v>
      </c>
      <c r="X1266">
        <v>0</v>
      </c>
      <c r="Y1266" t="str">
        <f>Tableau_Lancer_la_requête_à_partir_de_dbfin01[[#This Row],[CATEG_ISSUER]]</f>
        <v>Corporate</v>
      </c>
    </row>
    <row r="1267" spans="1:25" x14ac:dyDescent="0.25">
      <c r="A1267" t="s">
        <v>3038</v>
      </c>
      <c r="B1267" t="s">
        <v>244</v>
      </c>
      <c r="C1267" t="s">
        <v>129</v>
      </c>
      <c r="D1267">
        <v>9</v>
      </c>
      <c r="E1267" t="s">
        <v>126</v>
      </c>
      <c r="F1267" t="s">
        <v>752</v>
      </c>
      <c r="G1267" t="s">
        <v>126</v>
      </c>
      <c r="H1267" t="s">
        <v>107</v>
      </c>
      <c r="I1267" t="s">
        <v>131</v>
      </c>
      <c r="J1267" t="s">
        <v>131</v>
      </c>
      <c r="K1267" s="20">
        <v>43850</v>
      </c>
      <c r="L1267" s="20">
        <v>43850</v>
      </c>
      <c r="M1267" t="s">
        <v>3039</v>
      </c>
      <c r="N1267">
        <v>4.71</v>
      </c>
      <c r="O1267">
        <v>1</v>
      </c>
      <c r="P1267" s="20">
        <v>41294</v>
      </c>
      <c r="Q1267" t="s">
        <v>126</v>
      </c>
      <c r="R1267" s="20">
        <v>41876</v>
      </c>
      <c r="S1267">
        <v>1</v>
      </c>
      <c r="T1267" s="20">
        <v>43850</v>
      </c>
      <c r="U1267" t="s">
        <v>126</v>
      </c>
      <c r="V1267">
        <v>0</v>
      </c>
      <c r="W1267">
        <v>0</v>
      </c>
      <c r="X1267">
        <v>0</v>
      </c>
      <c r="Y1267" t="str">
        <f>Tableau_Lancer_la_requête_à_partir_de_dbfin01[[#This Row],[CATEG_ISSUER]]</f>
        <v>Corporate</v>
      </c>
    </row>
    <row r="1268" spans="1:25" x14ac:dyDescent="0.25">
      <c r="A1268" t="s">
        <v>3040</v>
      </c>
      <c r="B1268" t="s">
        <v>244</v>
      </c>
      <c r="C1268" t="s">
        <v>129</v>
      </c>
      <c r="D1268">
        <v>9</v>
      </c>
      <c r="E1268" t="s">
        <v>126</v>
      </c>
      <c r="F1268" t="s">
        <v>752</v>
      </c>
      <c r="G1268" t="s">
        <v>126</v>
      </c>
      <c r="H1268" t="s">
        <v>107</v>
      </c>
      <c r="I1268" t="s">
        <v>131</v>
      </c>
      <c r="J1268" t="s">
        <v>131</v>
      </c>
      <c r="K1268" s="20">
        <v>43614</v>
      </c>
      <c r="L1268" s="20">
        <v>43614</v>
      </c>
      <c r="M1268" t="s">
        <v>3041</v>
      </c>
      <c r="N1268">
        <v>2.7360000000000002</v>
      </c>
      <c r="O1268">
        <v>1</v>
      </c>
      <c r="P1268" s="20">
        <v>41788</v>
      </c>
      <c r="Q1268" t="s">
        <v>126</v>
      </c>
      <c r="R1268" s="20">
        <v>41876</v>
      </c>
      <c r="S1268">
        <v>1</v>
      </c>
      <c r="T1268" s="20">
        <v>43614</v>
      </c>
      <c r="U1268" t="s">
        <v>126</v>
      </c>
      <c r="V1268">
        <v>0</v>
      </c>
      <c r="W1268">
        <v>0</v>
      </c>
      <c r="X1268">
        <v>0</v>
      </c>
      <c r="Y1268" t="str">
        <f>Tableau_Lancer_la_requête_à_partir_de_dbfin01[[#This Row],[CATEG_ISSUER]]</f>
        <v>Corporate</v>
      </c>
    </row>
    <row r="1269" spans="1:25" x14ac:dyDescent="0.25">
      <c r="A1269" t="s">
        <v>3042</v>
      </c>
      <c r="B1269" t="s">
        <v>1239</v>
      </c>
      <c r="C1269" t="s">
        <v>129</v>
      </c>
      <c r="D1269">
        <v>6</v>
      </c>
      <c r="E1269" t="s">
        <v>126</v>
      </c>
      <c r="F1269" t="s">
        <v>607</v>
      </c>
      <c r="G1269" t="s">
        <v>126</v>
      </c>
      <c r="H1269" t="s">
        <v>107</v>
      </c>
      <c r="I1269" t="s">
        <v>131</v>
      </c>
      <c r="J1269" t="s">
        <v>131</v>
      </c>
      <c r="K1269" s="20">
        <v>42884</v>
      </c>
      <c r="L1269" s="20">
        <v>42884</v>
      </c>
      <c r="M1269" t="s">
        <v>3043</v>
      </c>
      <c r="N1269">
        <v>4.875</v>
      </c>
      <c r="O1269">
        <v>1</v>
      </c>
      <c r="P1269" s="20">
        <v>39597</v>
      </c>
      <c r="Q1269" t="s">
        <v>126</v>
      </c>
      <c r="R1269" s="20">
        <v>41876</v>
      </c>
      <c r="S1269">
        <v>1</v>
      </c>
      <c r="T1269" s="20">
        <v>42884</v>
      </c>
      <c r="U1269" t="s">
        <v>126</v>
      </c>
      <c r="V1269">
        <v>0</v>
      </c>
      <c r="W1269">
        <v>0</v>
      </c>
      <c r="X1269">
        <v>0</v>
      </c>
      <c r="Y1269" t="str">
        <f>Tableau_Lancer_la_requête_à_partir_de_dbfin01[[#This Row],[CATEG_ISSUER]]</f>
        <v>Corporate</v>
      </c>
    </row>
    <row r="1270" spans="1:25" x14ac:dyDescent="0.25">
      <c r="A1270" t="s">
        <v>3044</v>
      </c>
      <c r="B1270" t="s">
        <v>1239</v>
      </c>
      <c r="C1270" t="s">
        <v>129</v>
      </c>
      <c r="D1270">
        <v>6</v>
      </c>
      <c r="E1270" t="s">
        <v>126</v>
      </c>
      <c r="F1270" t="s">
        <v>607</v>
      </c>
      <c r="G1270" t="s">
        <v>126</v>
      </c>
      <c r="H1270" t="s">
        <v>107</v>
      </c>
      <c r="I1270" t="s">
        <v>131</v>
      </c>
      <c r="J1270" t="s">
        <v>131</v>
      </c>
      <c r="K1270" s="20">
        <v>43115</v>
      </c>
      <c r="L1270" s="20">
        <v>43115</v>
      </c>
      <c r="M1270" t="s">
        <v>3045</v>
      </c>
      <c r="N1270">
        <v>1.75</v>
      </c>
      <c r="O1270">
        <v>1</v>
      </c>
      <c r="P1270" s="20">
        <v>41289</v>
      </c>
      <c r="Q1270" t="s">
        <v>126</v>
      </c>
      <c r="R1270" s="20">
        <v>41876</v>
      </c>
      <c r="S1270">
        <v>1</v>
      </c>
      <c r="T1270" s="20">
        <v>43115</v>
      </c>
      <c r="U1270" t="s">
        <v>126</v>
      </c>
      <c r="V1270">
        <v>0</v>
      </c>
      <c r="W1270">
        <v>0</v>
      </c>
      <c r="X1270">
        <v>0</v>
      </c>
      <c r="Y1270" t="str">
        <f>Tableau_Lancer_la_requête_à_partir_de_dbfin01[[#This Row],[CATEG_ISSUER]]</f>
        <v>Corporate</v>
      </c>
    </row>
    <row r="1271" spans="1:25" x14ac:dyDescent="0.25">
      <c r="A1271" t="s">
        <v>3046</v>
      </c>
      <c r="B1271" t="s">
        <v>593</v>
      </c>
      <c r="C1271" t="s">
        <v>129</v>
      </c>
      <c r="D1271">
        <v>9</v>
      </c>
      <c r="E1271" t="s">
        <v>126</v>
      </c>
      <c r="F1271" t="s">
        <v>3047</v>
      </c>
      <c r="G1271" t="s">
        <v>126</v>
      </c>
      <c r="H1271" t="s">
        <v>107</v>
      </c>
      <c r="I1271" t="s">
        <v>131</v>
      </c>
      <c r="J1271" t="s">
        <v>131</v>
      </c>
      <c r="K1271" s="20">
        <v>68539</v>
      </c>
      <c r="L1271" s="20">
        <v>42887</v>
      </c>
      <c r="M1271" t="s">
        <v>3048</v>
      </c>
      <c r="N1271">
        <v>6.6550000000000002</v>
      </c>
      <c r="O1271">
        <v>1</v>
      </c>
      <c r="P1271" s="20">
        <v>40695</v>
      </c>
      <c r="Q1271" t="s">
        <v>126</v>
      </c>
      <c r="R1271" s="20">
        <v>41876</v>
      </c>
      <c r="S1271">
        <v>1</v>
      </c>
      <c r="T1271" s="20">
        <v>42887</v>
      </c>
      <c r="U1271" t="s">
        <v>164</v>
      </c>
      <c r="V1271">
        <v>0</v>
      </c>
      <c r="W1271">
        <v>0</v>
      </c>
      <c r="X1271">
        <v>0</v>
      </c>
      <c r="Y1271" t="str">
        <f>Tableau_Lancer_la_requête_à_partir_de_dbfin01[[#This Row],[CATEG_ISSUER]]</f>
        <v>Corporate</v>
      </c>
    </row>
    <row r="1272" spans="1:25" x14ac:dyDescent="0.25">
      <c r="A1272" t="s">
        <v>3049</v>
      </c>
      <c r="B1272" t="s">
        <v>593</v>
      </c>
      <c r="C1272" t="s">
        <v>129</v>
      </c>
      <c r="D1272">
        <v>7</v>
      </c>
      <c r="E1272" t="s">
        <v>126</v>
      </c>
      <c r="F1272" t="s">
        <v>3047</v>
      </c>
      <c r="G1272" t="s">
        <v>126</v>
      </c>
      <c r="H1272" t="s">
        <v>107</v>
      </c>
      <c r="I1272" t="s">
        <v>131</v>
      </c>
      <c r="J1272" t="s">
        <v>131</v>
      </c>
      <c r="K1272" s="20">
        <v>43152</v>
      </c>
      <c r="L1272" s="20">
        <v>43152</v>
      </c>
      <c r="M1272" t="s">
        <v>3050</v>
      </c>
      <c r="N1272">
        <v>3.875</v>
      </c>
      <c r="O1272">
        <v>1</v>
      </c>
      <c r="P1272" s="20">
        <v>40960</v>
      </c>
      <c r="Q1272" t="s">
        <v>126</v>
      </c>
      <c r="R1272" s="20">
        <v>41876</v>
      </c>
      <c r="S1272">
        <v>1</v>
      </c>
      <c r="T1272" s="20">
        <v>43152</v>
      </c>
      <c r="U1272" t="s">
        <v>126</v>
      </c>
      <c r="V1272">
        <v>0</v>
      </c>
      <c r="W1272">
        <v>0</v>
      </c>
      <c r="X1272">
        <v>0</v>
      </c>
      <c r="Y1272" t="str">
        <f>Tableau_Lancer_la_requête_à_partir_de_dbfin01[[#This Row],[CATEG_ISSUER]]</f>
        <v>Corporate</v>
      </c>
    </row>
    <row r="1273" spans="1:25" x14ac:dyDescent="0.25">
      <c r="A1273" t="s">
        <v>3051</v>
      </c>
      <c r="B1273" t="s">
        <v>1239</v>
      </c>
      <c r="C1273" t="s">
        <v>129</v>
      </c>
      <c r="D1273">
        <v>7</v>
      </c>
      <c r="E1273" t="s">
        <v>126</v>
      </c>
      <c r="F1273" t="s">
        <v>3052</v>
      </c>
      <c r="G1273" t="s">
        <v>126</v>
      </c>
      <c r="H1273" t="s">
        <v>107</v>
      </c>
      <c r="I1273" t="s">
        <v>131</v>
      </c>
      <c r="J1273" t="s">
        <v>131</v>
      </c>
      <c r="K1273" s="20">
        <v>43570</v>
      </c>
      <c r="L1273" s="20">
        <v>43570</v>
      </c>
      <c r="M1273" t="s">
        <v>3053</v>
      </c>
      <c r="N1273">
        <v>2.875</v>
      </c>
      <c r="O1273">
        <v>1</v>
      </c>
      <c r="P1273" s="20">
        <v>41379</v>
      </c>
      <c r="Q1273" t="s">
        <v>126</v>
      </c>
      <c r="R1273" s="20">
        <v>41876</v>
      </c>
      <c r="S1273">
        <v>1</v>
      </c>
      <c r="T1273" s="20">
        <v>43570</v>
      </c>
      <c r="U1273" t="s">
        <v>126</v>
      </c>
      <c r="V1273">
        <v>0</v>
      </c>
      <c r="W1273">
        <v>0</v>
      </c>
      <c r="X1273">
        <v>0</v>
      </c>
      <c r="Y1273" t="str">
        <f>Tableau_Lancer_la_requête_à_partir_de_dbfin01[[#This Row],[CATEG_ISSUER]]</f>
        <v>Corporate</v>
      </c>
    </row>
    <row r="1274" spans="1:25" x14ac:dyDescent="0.25">
      <c r="A1274" t="s">
        <v>3054</v>
      </c>
      <c r="B1274" t="s">
        <v>150</v>
      </c>
      <c r="C1274" t="s">
        <v>129</v>
      </c>
      <c r="D1274">
        <v>9</v>
      </c>
      <c r="E1274" t="s">
        <v>126</v>
      </c>
      <c r="F1274" t="s">
        <v>3055</v>
      </c>
      <c r="G1274" t="s">
        <v>126</v>
      </c>
      <c r="H1274" t="s">
        <v>107</v>
      </c>
      <c r="I1274" t="s">
        <v>131</v>
      </c>
      <c r="J1274" t="s">
        <v>131</v>
      </c>
      <c r="K1274" s="20">
        <v>42762</v>
      </c>
      <c r="L1274" s="20">
        <v>42762</v>
      </c>
      <c r="M1274" t="s">
        <v>3056</v>
      </c>
      <c r="N1274">
        <v>4.25</v>
      </c>
      <c r="O1274">
        <v>1</v>
      </c>
      <c r="P1274" s="20">
        <v>38744</v>
      </c>
      <c r="Q1274" t="s">
        <v>126</v>
      </c>
      <c r="R1274" s="20">
        <v>41876</v>
      </c>
      <c r="S1274">
        <v>1</v>
      </c>
      <c r="T1274" s="20">
        <v>42762</v>
      </c>
      <c r="U1274" t="s">
        <v>126</v>
      </c>
      <c r="V1274">
        <v>0</v>
      </c>
      <c r="W1274">
        <v>0</v>
      </c>
      <c r="X1274">
        <v>0</v>
      </c>
      <c r="Y1274" t="str">
        <f>Tableau_Lancer_la_requête_à_partir_de_dbfin01[[#This Row],[CATEG_ISSUER]]</f>
        <v>Corporate</v>
      </c>
    </row>
    <row r="1275" spans="1:25" x14ac:dyDescent="0.25">
      <c r="A1275" t="s">
        <v>3057</v>
      </c>
      <c r="B1275" t="s">
        <v>1239</v>
      </c>
      <c r="C1275" t="s">
        <v>129</v>
      </c>
      <c r="D1275">
        <v>6</v>
      </c>
      <c r="E1275" t="s">
        <v>126</v>
      </c>
      <c r="F1275" t="s">
        <v>3058</v>
      </c>
      <c r="G1275" t="s">
        <v>126</v>
      </c>
      <c r="H1275" t="s">
        <v>107</v>
      </c>
      <c r="I1275" t="s">
        <v>131</v>
      </c>
      <c r="J1275" t="s">
        <v>131</v>
      </c>
      <c r="K1275" s="20">
        <v>42815</v>
      </c>
      <c r="L1275" s="20">
        <v>42815</v>
      </c>
      <c r="M1275" t="s">
        <v>3059</v>
      </c>
      <c r="N1275">
        <v>4.75</v>
      </c>
      <c r="O1275">
        <v>1</v>
      </c>
      <c r="P1275" s="20">
        <v>39528</v>
      </c>
      <c r="Q1275" t="s">
        <v>126</v>
      </c>
      <c r="R1275" s="20">
        <v>41876</v>
      </c>
      <c r="S1275">
        <v>1</v>
      </c>
      <c r="T1275" s="20">
        <v>42815</v>
      </c>
      <c r="U1275" t="s">
        <v>126</v>
      </c>
      <c r="V1275">
        <v>0</v>
      </c>
      <c r="W1275">
        <v>0</v>
      </c>
      <c r="X1275">
        <v>0</v>
      </c>
      <c r="Y1275" t="str">
        <f>Tableau_Lancer_la_requête_à_partir_de_dbfin01[[#This Row],[CATEG_ISSUER]]</f>
        <v>Corporate</v>
      </c>
    </row>
    <row r="1276" spans="1:25" x14ac:dyDescent="0.25">
      <c r="A1276" t="s">
        <v>3060</v>
      </c>
      <c r="B1276" t="s">
        <v>1239</v>
      </c>
      <c r="C1276" t="s">
        <v>129</v>
      </c>
      <c r="D1276">
        <v>7</v>
      </c>
      <c r="E1276" t="s">
        <v>126</v>
      </c>
      <c r="F1276" t="s">
        <v>3061</v>
      </c>
      <c r="G1276" t="s">
        <v>126</v>
      </c>
      <c r="H1276" t="s">
        <v>107</v>
      </c>
      <c r="I1276" t="s">
        <v>131</v>
      </c>
      <c r="J1276" t="s">
        <v>131</v>
      </c>
      <c r="K1276" s="20">
        <v>42801</v>
      </c>
      <c r="L1276" s="20">
        <v>42801</v>
      </c>
      <c r="M1276" t="s">
        <v>3062</v>
      </c>
      <c r="N1276">
        <v>4.75</v>
      </c>
      <c r="O1276">
        <v>1</v>
      </c>
      <c r="P1276" s="20">
        <v>39514</v>
      </c>
      <c r="Q1276" t="s">
        <v>126</v>
      </c>
      <c r="R1276" s="20">
        <v>41876</v>
      </c>
      <c r="S1276">
        <v>1</v>
      </c>
      <c r="T1276" s="20">
        <v>42801</v>
      </c>
      <c r="U1276" t="s">
        <v>126</v>
      </c>
      <c r="V1276">
        <v>0</v>
      </c>
      <c r="W1276">
        <v>0</v>
      </c>
      <c r="X1276">
        <v>0</v>
      </c>
      <c r="Y1276" t="str">
        <f>Tableau_Lancer_la_requête_à_partir_de_dbfin01[[#This Row],[CATEG_ISSUER]]</f>
        <v>Corporate</v>
      </c>
    </row>
    <row r="1277" spans="1:25" x14ac:dyDescent="0.25">
      <c r="A1277" t="s">
        <v>3063</v>
      </c>
      <c r="B1277" t="s">
        <v>1239</v>
      </c>
      <c r="C1277" t="s">
        <v>129</v>
      </c>
      <c r="D1277">
        <v>7</v>
      </c>
      <c r="E1277" t="s">
        <v>126</v>
      </c>
      <c r="F1277" t="s">
        <v>3061</v>
      </c>
      <c r="G1277" t="s">
        <v>126</v>
      </c>
      <c r="H1277" t="s">
        <v>107</v>
      </c>
      <c r="I1277" t="s">
        <v>131</v>
      </c>
      <c r="J1277" t="s">
        <v>131</v>
      </c>
      <c r="K1277" s="20">
        <v>43879</v>
      </c>
      <c r="L1277" s="20">
        <v>43879</v>
      </c>
      <c r="M1277" t="s">
        <v>3064</v>
      </c>
      <c r="N1277">
        <v>4.25</v>
      </c>
      <c r="O1277">
        <v>1</v>
      </c>
      <c r="P1277" s="20">
        <v>40957</v>
      </c>
      <c r="Q1277" t="s">
        <v>126</v>
      </c>
      <c r="R1277" s="20">
        <v>41876</v>
      </c>
      <c r="S1277">
        <v>1</v>
      </c>
      <c r="T1277" s="20">
        <v>43879</v>
      </c>
      <c r="U1277" t="s">
        <v>126</v>
      </c>
      <c r="V1277">
        <v>0</v>
      </c>
      <c r="W1277">
        <v>0</v>
      </c>
      <c r="X1277">
        <v>0</v>
      </c>
      <c r="Y1277" t="str">
        <f>Tableau_Lancer_la_requête_à_partir_de_dbfin01[[#This Row],[CATEG_ISSUER]]</f>
        <v>Corporate</v>
      </c>
    </row>
    <row r="1278" spans="1:25" x14ac:dyDescent="0.25">
      <c r="A1278" t="s">
        <v>3065</v>
      </c>
      <c r="B1278" t="s">
        <v>1239</v>
      </c>
      <c r="C1278" t="s">
        <v>129</v>
      </c>
      <c r="D1278">
        <v>7</v>
      </c>
      <c r="E1278" t="s">
        <v>126</v>
      </c>
      <c r="F1278" t="s">
        <v>3061</v>
      </c>
      <c r="G1278" t="s">
        <v>126</v>
      </c>
      <c r="H1278" t="s">
        <v>107</v>
      </c>
      <c r="I1278" t="s">
        <v>131</v>
      </c>
      <c r="J1278" t="s">
        <v>131</v>
      </c>
      <c r="K1278" s="20">
        <v>43514</v>
      </c>
      <c r="L1278" s="20">
        <v>43514</v>
      </c>
      <c r="M1278" t="s">
        <v>3066</v>
      </c>
      <c r="N1278">
        <v>1.375</v>
      </c>
      <c r="O1278">
        <v>1</v>
      </c>
      <c r="P1278" s="20">
        <v>42053</v>
      </c>
      <c r="Q1278" t="s">
        <v>126</v>
      </c>
      <c r="R1278" s="20">
        <v>41876</v>
      </c>
      <c r="S1278">
        <v>1</v>
      </c>
      <c r="T1278" s="20">
        <v>43514</v>
      </c>
      <c r="U1278" t="s">
        <v>126</v>
      </c>
      <c r="V1278">
        <v>0</v>
      </c>
      <c r="W1278">
        <v>0</v>
      </c>
      <c r="X1278">
        <v>0</v>
      </c>
      <c r="Y1278" t="str">
        <f>Tableau_Lancer_la_requête_à_partir_de_dbfin01[[#This Row],[CATEG_ISSUER]]</f>
        <v>Corporate</v>
      </c>
    </row>
    <row r="1279" spans="1:25" x14ac:dyDescent="0.25">
      <c r="A1279" t="s">
        <v>3067</v>
      </c>
      <c r="B1279" t="s">
        <v>110</v>
      </c>
      <c r="C1279" t="s">
        <v>129</v>
      </c>
      <c r="D1279">
        <v>4</v>
      </c>
      <c r="E1279" t="s">
        <v>126</v>
      </c>
      <c r="F1279" t="s">
        <v>3068</v>
      </c>
      <c r="G1279" t="s">
        <v>126</v>
      </c>
      <c r="H1279" t="s">
        <v>107</v>
      </c>
      <c r="I1279" t="s">
        <v>131</v>
      </c>
      <c r="J1279" t="s">
        <v>131</v>
      </c>
      <c r="K1279" s="20">
        <v>42892</v>
      </c>
      <c r="L1279" s="20">
        <v>42892</v>
      </c>
      <c r="M1279" t="s">
        <v>3069</v>
      </c>
      <c r="N1279">
        <v>4.7</v>
      </c>
      <c r="O1279">
        <v>1</v>
      </c>
      <c r="P1279" s="20">
        <v>39605</v>
      </c>
      <c r="Q1279" t="s">
        <v>126</v>
      </c>
      <c r="R1279" s="20">
        <v>41876</v>
      </c>
      <c r="S1279">
        <v>1</v>
      </c>
      <c r="T1279" s="20">
        <v>42892</v>
      </c>
      <c r="U1279" t="s">
        <v>126</v>
      </c>
      <c r="V1279">
        <v>0</v>
      </c>
      <c r="W1279">
        <v>0</v>
      </c>
      <c r="X1279">
        <v>0</v>
      </c>
      <c r="Y1279" t="str">
        <f>Tableau_Lancer_la_requête_à_partir_de_dbfin01[[#This Row],[CATEG_ISSUER]]</f>
        <v>Corporate</v>
      </c>
    </row>
    <row r="1280" spans="1:25" x14ac:dyDescent="0.25">
      <c r="A1280" t="s">
        <v>3070</v>
      </c>
      <c r="B1280" t="s">
        <v>110</v>
      </c>
      <c r="C1280" t="s">
        <v>129</v>
      </c>
      <c r="D1280">
        <v>4</v>
      </c>
      <c r="E1280" t="s">
        <v>126</v>
      </c>
      <c r="F1280" t="s">
        <v>3068</v>
      </c>
      <c r="G1280" t="s">
        <v>126</v>
      </c>
      <c r="H1280" t="s">
        <v>107</v>
      </c>
      <c r="I1280" t="s">
        <v>131</v>
      </c>
      <c r="J1280" t="s">
        <v>131</v>
      </c>
      <c r="K1280" s="20">
        <v>43493</v>
      </c>
      <c r="L1280" s="20">
        <v>43493</v>
      </c>
      <c r="M1280" t="s">
        <v>3071</v>
      </c>
      <c r="N1280">
        <v>4.875</v>
      </c>
      <c r="O1280">
        <v>1</v>
      </c>
      <c r="P1280" s="20">
        <v>40206</v>
      </c>
      <c r="Q1280" t="s">
        <v>126</v>
      </c>
      <c r="R1280" s="20">
        <v>41876</v>
      </c>
      <c r="S1280">
        <v>1</v>
      </c>
      <c r="T1280" s="20">
        <v>43493</v>
      </c>
      <c r="U1280" t="s">
        <v>126</v>
      </c>
      <c r="V1280">
        <v>0</v>
      </c>
      <c r="W1280">
        <v>0</v>
      </c>
      <c r="X1280">
        <v>0</v>
      </c>
      <c r="Y1280" t="str">
        <f>Tableau_Lancer_la_requête_à_partir_de_dbfin01[[#This Row],[CATEG_ISSUER]]</f>
        <v>Corporate</v>
      </c>
    </row>
    <row r="1281" spans="1:25" x14ac:dyDescent="0.25">
      <c r="A1281" t="s">
        <v>3072</v>
      </c>
      <c r="B1281" t="s">
        <v>1239</v>
      </c>
      <c r="C1281" t="s">
        <v>129</v>
      </c>
      <c r="D1281">
        <v>4</v>
      </c>
      <c r="E1281" t="s">
        <v>126</v>
      </c>
      <c r="F1281" t="s">
        <v>3073</v>
      </c>
      <c r="G1281" t="s">
        <v>126</v>
      </c>
      <c r="H1281" t="s">
        <v>107</v>
      </c>
      <c r="I1281" t="s">
        <v>131</v>
      </c>
      <c r="J1281" t="s">
        <v>131</v>
      </c>
      <c r="K1281" s="20">
        <v>42948</v>
      </c>
      <c r="L1281" s="20">
        <v>42948</v>
      </c>
      <c r="M1281" t="s">
        <v>3074</v>
      </c>
      <c r="N1281">
        <v>1.25</v>
      </c>
      <c r="O1281">
        <v>1</v>
      </c>
      <c r="P1281" s="20">
        <v>41487</v>
      </c>
      <c r="Q1281" t="s">
        <v>126</v>
      </c>
      <c r="R1281" s="20">
        <v>41876</v>
      </c>
      <c r="S1281">
        <v>1</v>
      </c>
      <c r="T1281" s="20">
        <v>42948</v>
      </c>
      <c r="U1281" t="s">
        <v>126</v>
      </c>
      <c r="V1281">
        <v>0</v>
      </c>
      <c r="W1281">
        <v>0</v>
      </c>
      <c r="X1281">
        <v>0</v>
      </c>
      <c r="Y1281" t="str">
        <f>Tableau_Lancer_la_requête_à_partir_de_dbfin01[[#This Row],[CATEG_ISSUER]]</f>
        <v>Corporate</v>
      </c>
    </row>
    <row r="1282" spans="1:25" x14ac:dyDescent="0.25">
      <c r="A1282" t="s">
        <v>3075</v>
      </c>
      <c r="B1282" t="s">
        <v>538</v>
      </c>
      <c r="C1282" t="s">
        <v>129</v>
      </c>
      <c r="D1282">
        <v>9</v>
      </c>
      <c r="E1282" t="s">
        <v>126</v>
      </c>
      <c r="F1282" t="s">
        <v>3076</v>
      </c>
      <c r="G1282" t="s">
        <v>126</v>
      </c>
      <c r="H1282" t="s">
        <v>107</v>
      </c>
      <c r="I1282" t="s">
        <v>131</v>
      </c>
      <c r="J1282" t="s">
        <v>131</v>
      </c>
      <c r="K1282" s="20">
        <v>43741</v>
      </c>
      <c r="L1282" s="20">
        <v>43741</v>
      </c>
      <c r="M1282" t="s">
        <v>3077</v>
      </c>
      <c r="N1282">
        <v>4.875</v>
      </c>
      <c r="O1282">
        <v>1</v>
      </c>
      <c r="P1282" s="20">
        <v>40454</v>
      </c>
      <c r="Q1282" t="s">
        <v>126</v>
      </c>
      <c r="R1282" s="20">
        <v>41876</v>
      </c>
      <c r="S1282">
        <v>1</v>
      </c>
      <c r="T1282" s="20">
        <v>43741</v>
      </c>
      <c r="U1282" t="s">
        <v>126</v>
      </c>
      <c r="V1282">
        <v>0</v>
      </c>
      <c r="W1282">
        <v>0</v>
      </c>
      <c r="X1282">
        <v>0</v>
      </c>
      <c r="Y1282" t="str">
        <f>Tableau_Lancer_la_requête_à_partir_de_dbfin01[[#This Row],[CATEG_ISSUER]]</f>
        <v>Corporate</v>
      </c>
    </row>
    <row r="1283" spans="1:25" x14ac:dyDescent="0.25">
      <c r="A1283" t="s">
        <v>3078</v>
      </c>
      <c r="B1283" t="s">
        <v>538</v>
      </c>
      <c r="C1283" t="s">
        <v>129</v>
      </c>
      <c r="D1283">
        <v>9</v>
      </c>
      <c r="E1283" t="s">
        <v>126</v>
      </c>
      <c r="F1283" t="s">
        <v>3076</v>
      </c>
      <c r="G1283" t="s">
        <v>126</v>
      </c>
      <c r="H1283" t="s">
        <v>107</v>
      </c>
      <c r="I1283" t="s">
        <v>131</v>
      </c>
      <c r="J1283" t="s">
        <v>131</v>
      </c>
      <c r="K1283" s="20">
        <v>42783</v>
      </c>
      <c r="L1283" s="20">
        <v>42783</v>
      </c>
      <c r="M1283" t="s">
        <v>3079</v>
      </c>
      <c r="N1283">
        <v>4.125</v>
      </c>
      <c r="O1283">
        <v>1</v>
      </c>
      <c r="P1283" s="20">
        <v>41322</v>
      </c>
      <c r="Q1283" t="s">
        <v>126</v>
      </c>
      <c r="R1283" s="20">
        <v>41876</v>
      </c>
      <c r="S1283">
        <v>1</v>
      </c>
      <c r="T1283" s="20">
        <v>42783</v>
      </c>
      <c r="U1283" t="s">
        <v>126</v>
      </c>
      <c r="V1283">
        <v>0</v>
      </c>
      <c r="W1283">
        <v>0</v>
      </c>
      <c r="X1283">
        <v>0</v>
      </c>
      <c r="Y1283" t="str">
        <f>Tableau_Lancer_la_requête_à_partir_de_dbfin01[[#This Row],[CATEG_ISSUER]]</f>
        <v>Corporate</v>
      </c>
    </row>
    <row r="1284" spans="1:25" x14ac:dyDescent="0.25">
      <c r="A1284" t="s">
        <v>3080</v>
      </c>
      <c r="B1284" t="s">
        <v>538</v>
      </c>
      <c r="C1284" t="s">
        <v>129</v>
      </c>
      <c r="D1284">
        <v>9</v>
      </c>
      <c r="E1284" t="s">
        <v>126</v>
      </c>
      <c r="F1284" t="s">
        <v>3076</v>
      </c>
      <c r="G1284" t="s">
        <v>126</v>
      </c>
      <c r="H1284" t="s">
        <v>107</v>
      </c>
      <c r="I1284" t="s">
        <v>131</v>
      </c>
      <c r="J1284" t="s">
        <v>131</v>
      </c>
      <c r="K1284" s="20">
        <v>43147</v>
      </c>
      <c r="L1284" s="20">
        <v>43147</v>
      </c>
      <c r="M1284" t="s">
        <v>3081</v>
      </c>
      <c r="N1284">
        <v>2.875</v>
      </c>
      <c r="O1284">
        <v>1</v>
      </c>
      <c r="P1284" s="20">
        <v>41321</v>
      </c>
      <c r="Q1284" t="s">
        <v>126</v>
      </c>
      <c r="R1284" s="20">
        <v>41876</v>
      </c>
      <c r="S1284">
        <v>1</v>
      </c>
      <c r="T1284" s="20">
        <v>43147</v>
      </c>
      <c r="U1284" t="s">
        <v>126</v>
      </c>
      <c r="V1284">
        <v>0</v>
      </c>
      <c r="W1284">
        <v>0</v>
      </c>
      <c r="X1284">
        <v>0</v>
      </c>
      <c r="Y1284" t="str">
        <f>Tableau_Lancer_la_requête_à_partir_de_dbfin01[[#This Row],[CATEG_ISSUER]]</f>
        <v>Corporate</v>
      </c>
    </row>
    <row r="1285" spans="1:25" x14ac:dyDescent="0.25">
      <c r="A1285" t="s">
        <v>3082</v>
      </c>
      <c r="B1285" t="s">
        <v>807</v>
      </c>
      <c r="C1285" t="s">
        <v>129</v>
      </c>
      <c r="D1285">
        <v>10</v>
      </c>
      <c r="E1285" t="s">
        <v>126</v>
      </c>
      <c r="F1285" t="s">
        <v>3083</v>
      </c>
      <c r="G1285" t="s">
        <v>126</v>
      </c>
      <c r="H1285" t="s">
        <v>107</v>
      </c>
      <c r="I1285" t="s">
        <v>131</v>
      </c>
      <c r="J1285" t="s">
        <v>131</v>
      </c>
      <c r="K1285" s="20">
        <v>42548</v>
      </c>
      <c r="L1285" s="20">
        <v>42548</v>
      </c>
      <c r="M1285" t="s">
        <v>3084</v>
      </c>
      <c r="N1285">
        <v>6</v>
      </c>
      <c r="O1285">
        <v>1</v>
      </c>
      <c r="P1285" s="20">
        <v>40356</v>
      </c>
      <c r="Q1285" t="s">
        <v>126</v>
      </c>
      <c r="R1285" s="20">
        <v>41876</v>
      </c>
      <c r="S1285">
        <v>1</v>
      </c>
      <c r="T1285" s="20">
        <v>42548</v>
      </c>
      <c r="U1285" t="s">
        <v>126</v>
      </c>
      <c r="V1285">
        <v>0</v>
      </c>
      <c r="W1285">
        <v>0</v>
      </c>
      <c r="X1285">
        <v>0</v>
      </c>
      <c r="Y1285" t="str">
        <f>Tableau_Lancer_la_requête_à_partir_de_dbfin01[[#This Row],[CATEG_ISSUER]]</f>
        <v>Corporate</v>
      </c>
    </row>
    <row r="1286" spans="1:25" x14ac:dyDescent="0.25">
      <c r="A1286" t="s">
        <v>3085</v>
      </c>
      <c r="B1286" t="s">
        <v>807</v>
      </c>
      <c r="C1286" t="s">
        <v>129</v>
      </c>
      <c r="D1286">
        <v>10</v>
      </c>
      <c r="E1286" t="s">
        <v>126</v>
      </c>
      <c r="F1286" t="s">
        <v>3083</v>
      </c>
      <c r="G1286" t="s">
        <v>126</v>
      </c>
      <c r="H1286" t="s">
        <v>107</v>
      </c>
      <c r="I1286" t="s">
        <v>131</v>
      </c>
      <c r="J1286" t="s">
        <v>131</v>
      </c>
      <c r="K1286" s="20">
        <v>43500</v>
      </c>
      <c r="L1286" s="20">
        <v>43500</v>
      </c>
      <c r="M1286" t="s">
        <v>3086</v>
      </c>
      <c r="N1286">
        <v>4.625</v>
      </c>
      <c r="O1286">
        <v>1</v>
      </c>
      <c r="P1286" s="20">
        <v>41309</v>
      </c>
      <c r="Q1286" t="s">
        <v>126</v>
      </c>
      <c r="R1286" s="20">
        <v>41876</v>
      </c>
      <c r="S1286">
        <v>1</v>
      </c>
      <c r="T1286" s="20">
        <v>43500</v>
      </c>
      <c r="U1286" t="s">
        <v>126</v>
      </c>
      <c r="V1286">
        <v>0</v>
      </c>
      <c r="W1286">
        <v>0</v>
      </c>
      <c r="X1286">
        <v>0</v>
      </c>
      <c r="Y1286" t="str">
        <f>Tableau_Lancer_la_requête_à_partir_de_dbfin01[[#This Row],[CATEG_ISSUER]]</f>
        <v>Corporate</v>
      </c>
    </row>
    <row r="1287" spans="1:25" x14ac:dyDescent="0.25">
      <c r="A1287" t="s">
        <v>3087</v>
      </c>
      <c r="B1287" t="s">
        <v>538</v>
      </c>
      <c r="C1287" t="s">
        <v>160</v>
      </c>
      <c r="D1287">
        <v>10</v>
      </c>
      <c r="E1287" t="s">
        <v>126</v>
      </c>
      <c r="F1287" t="s">
        <v>708</v>
      </c>
      <c r="G1287" t="s">
        <v>126</v>
      </c>
      <c r="H1287" t="s">
        <v>107</v>
      </c>
      <c r="I1287" t="s">
        <v>131</v>
      </c>
      <c r="J1287" t="s">
        <v>131</v>
      </c>
      <c r="K1287" s="20">
        <v>42853</v>
      </c>
      <c r="L1287" s="20">
        <v>42853</v>
      </c>
      <c r="M1287" t="s">
        <v>3088</v>
      </c>
      <c r="N1287">
        <v>2.75</v>
      </c>
      <c r="O1287">
        <v>1</v>
      </c>
      <c r="P1287" s="20">
        <v>41757</v>
      </c>
      <c r="Q1287" t="s">
        <v>126</v>
      </c>
      <c r="R1287" s="20">
        <v>41876</v>
      </c>
      <c r="S1287">
        <v>1</v>
      </c>
      <c r="T1287" s="20">
        <v>42853</v>
      </c>
      <c r="U1287" t="s">
        <v>126</v>
      </c>
      <c r="V1287">
        <v>0</v>
      </c>
      <c r="W1287">
        <v>0</v>
      </c>
      <c r="X1287">
        <v>0</v>
      </c>
      <c r="Y1287" t="str">
        <f>Tableau_Lancer_la_requête_à_partir_de_dbfin01[[#This Row],[CATEG_ISSUER]]</f>
        <v>Finance</v>
      </c>
    </row>
    <row r="1288" spans="1:25" x14ac:dyDescent="0.25">
      <c r="A1288" t="s">
        <v>3089</v>
      </c>
      <c r="B1288" t="s">
        <v>1154</v>
      </c>
      <c r="C1288" t="s">
        <v>160</v>
      </c>
      <c r="D1288">
        <v>6</v>
      </c>
      <c r="E1288" t="s">
        <v>126</v>
      </c>
      <c r="F1288" t="s">
        <v>3090</v>
      </c>
      <c r="G1288" t="s">
        <v>126</v>
      </c>
      <c r="H1288" t="s">
        <v>107</v>
      </c>
      <c r="I1288" t="s">
        <v>131</v>
      </c>
      <c r="J1288" t="s">
        <v>131</v>
      </c>
      <c r="K1288" s="20">
        <v>42893</v>
      </c>
      <c r="L1288" s="20">
        <v>42893</v>
      </c>
      <c r="M1288" t="s">
        <v>3091</v>
      </c>
      <c r="N1288">
        <v>4.75</v>
      </c>
      <c r="O1288">
        <v>1</v>
      </c>
      <c r="P1288" s="20">
        <v>39606</v>
      </c>
      <c r="Q1288" t="s">
        <v>126</v>
      </c>
      <c r="R1288" s="20">
        <v>41876</v>
      </c>
      <c r="S1288">
        <v>1</v>
      </c>
      <c r="T1288" s="20">
        <v>42893</v>
      </c>
      <c r="U1288" t="s">
        <v>126</v>
      </c>
      <c r="V1288">
        <v>0</v>
      </c>
      <c r="W1288">
        <v>0</v>
      </c>
      <c r="X1288">
        <v>0</v>
      </c>
      <c r="Y1288" t="str">
        <f>Tableau_Lancer_la_requête_à_partir_de_dbfin01[[#This Row],[CATEG_ISSUER]]</f>
        <v>Finance</v>
      </c>
    </row>
    <row r="1289" spans="1:25" x14ac:dyDescent="0.25">
      <c r="A1289" t="s">
        <v>3092</v>
      </c>
      <c r="B1289" t="s">
        <v>1154</v>
      </c>
      <c r="C1289" t="s">
        <v>160</v>
      </c>
      <c r="D1289">
        <v>6</v>
      </c>
      <c r="E1289" t="s">
        <v>126</v>
      </c>
      <c r="F1289" t="s">
        <v>3090</v>
      </c>
      <c r="G1289" t="s">
        <v>126</v>
      </c>
      <c r="H1289" t="s">
        <v>107</v>
      </c>
      <c r="I1289" t="s">
        <v>131</v>
      </c>
      <c r="J1289" t="s">
        <v>131</v>
      </c>
      <c r="K1289" s="20">
        <v>43208</v>
      </c>
      <c r="L1289" s="20">
        <v>43208</v>
      </c>
      <c r="M1289" t="s">
        <v>3093</v>
      </c>
      <c r="N1289">
        <v>6</v>
      </c>
      <c r="O1289">
        <v>1</v>
      </c>
      <c r="P1289" s="20">
        <v>39921</v>
      </c>
      <c r="Q1289" t="s">
        <v>126</v>
      </c>
      <c r="R1289" s="20">
        <v>41876</v>
      </c>
      <c r="S1289">
        <v>1</v>
      </c>
      <c r="T1289" s="20">
        <v>43208</v>
      </c>
      <c r="U1289" t="s">
        <v>126</v>
      </c>
      <c r="V1289">
        <v>0</v>
      </c>
      <c r="W1289">
        <v>0</v>
      </c>
      <c r="X1289">
        <v>0</v>
      </c>
      <c r="Y1289" t="str">
        <f>Tableau_Lancer_la_requête_à_partir_de_dbfin01[[#This Row],[CATEG_ISSUER]]</f>
        <v>Finance</v>
      </c>
    </row>
    <row r="1290" spans="1:25" x14ac:dyDescent="0.25">
      <c r="A1290" t="s">
        <v>3094</v>
      </c>
      <c r="B1290" t="s">
        <v>538</v>
      </c>
      <c r="C1290" t="s">
        <v>160</v>
      </c>
      <c r="D1290">
        <v>10</v>
      </c>
      <c r="E1290" t="s">
        <v>126</v>
      </c>
      <c r="F1290" t="s">
        <v>671</v>
      </c>
      <c r="G1290" t="s">
        <v>126</v>
      </c>
      <c r="H1290" t="s">
        <v>107</v>
      </c>
      <c r="I1290" t="s">
        <v>131</v>
      </c>
      <c r="J1290" t="s">
        <v>131</v>
      </c>
      <c r="K1290" s="20">
        <v>43859</v>
      </c>
      <c r="L1290" s="20">
        <v>43859</v>
      </c>
      <c r="M1290" t="s">
        <v>3095</v>
      </c>
      <c r="N1290">
        <v>4.375</v>
      </c>
      <c r="O1290">
        <v>1</v>
      </c>
      <c r="P1290" s="20">
        <v>38381</v>
      </c>
      <c r="Q1290" t="s">
        <v>126</v>
      </c>
      <c r="R1290" s="20">
        <v>41876</v>
      </c>
      <c r="S1290">
        <v>1</v>
      </c>
      <c r="T1290" s="20">
        <v>43859</v>
      </c>
      <c r="U1290" t="s">
        <v>126</v>
      </c>
      <c r="V1290">
        <v>0</v>
      </c>
      <c r="W1290">
        <v>0</v>
      </c>
      <c r="X1290">
        <v>0</v>
      </c>
      <c r="Y1290" t="str">
        <f>Tableau_Lancer_la_requête_à_partir_de_dbfin01[[#This Row],[CATEG_ISSUER]]</f>
        <v>Finance</v>
      </c>
    </row>
    <row r="1291" spans="1:25" x14ac:dyDescent="0.25">
      <c r="A1291" t="s">
        <v>3096</v>
      </c>
      <c r="B1291" t="s">
        <v>538</v>
      </c>
      <c r="C1291" t="s">
        <v>160</v>
      </c>
      <c r="D1291">
        <v>10</v>
      </c>
      <c r="E1291" t="s">
        <v>126</v>
      </c>
      <c r="F1291" t="s">
        <v>671</v>
      </c>
      <c r="G1291" t="s">
        <v>126</v>
      </c>
      <c r="H1291" t="s">
        <v>107</v>
      </c>
      <c r="I1291" t="s">
        <v>131</v>
      </c>
      <c r="J1291" t="s">
        <v>131</v>
      </c>
      <c r="K1291" s="20">
        <v>42801</v>
      </c>
      <c r="L1291" s="20">
        <v>42801</v>
      </c>
      <c r="M1291" t="s">
        <v>3097</v>
      </c>
      <c r="N1291">
        <v>4.875</v>
      </c>
      <c r="O1291">
        <v>1</v>
      </c>
      <c r="P1291" s="20">
        <v>41340</v>
      </c>
      <c r="Q1291" t="s">
        <v>126</v>
      </c>
      <c r="R1291" s="20">
        <v>41876</v>
      </c>
      <c r="S1291">
        <v>1</v>
      </c>
      <c r="T1291" s="20">
        <v>42801</v>
      </c>
      <c r="U1291" t="s">
        <v>126</v>
      </c>
      <c r="V1291">
        <v>0</v>
      </c>
      <c r="W1291">
        <v>0</v>
      </c>
      <c r="X1291">
        <v>0</v>
      </c>
      <c r="Y1291" t="str">
        <f>Tableau_Lancer_la_requête_à_partir_de_dbfin01[[#This Row],[CATEG_ISSUER]]</f>
        <v>Finance</v>
      </c>
    </row>
    <row r="1292" spans="1:25" x14ac:dyDescent="0.25">
      <c r="A1292" t="s">
        <v>3098</v>
      </c>
      <c r="B1292" t="s">
        <v>538</v>
      </c>
      <c r="C1292" t="s">
        <v>160</v>
      </c>
      <c r="D1292">
        <v>9</v>
      </c>
      <c r="E1292" t="s">
        <v>126</v>
      </c>
      <c r="F1292" t="s">
        <v>671</v>
      </c>
      <c r="G1292" t="s">
        <v>126</v>
      </c>
      <c r="H1292" t="s">
        <v>107</v>
      </c>
      <c r="I1292" t="s">
        <v>131</v>
      </c>
      <c r="J1292" t="s">
        <v>131</v>
      </c>
      <c r="K1292" s="20">
        <v>42494</v>
      </c>
      <c r="L1292" s="20">
        <v>42494</v>
      </c>
      <c r="M1292" t="s">
        <v>3099</v>
      </c>
      <c r="N1292">
        <v>3.5</v>
      </c>
      <c r="O1292">
        <v>1</v>
      </c>
      <c r="P1292" s="20">
        <v>41398</v>
      </c>
      <c r="Q1292" t="s">
        <v>126</v>
      </c>
      <c r="R1292" s="20">
        <v>41876</v>
      </c>
      <c r="S1292">
        <v>1</v>
      </c>
      <c r="T1292" s="20">
        <v>42494</v>
      </c>
      <c r="U1292" t="s">
        <v>126</v>
      </c>
      <c r="V1292">
        <v>0</v>
      </c>
      <c r="W1292">
        <v>0</v>
      </c>
      <c r="X1292">
        <v>0</v>
      </c>
      <c r="Y1292" t="str">
        <f>Tableau_Lancer_la_requête_à_partir_de_dbfin01[[#This Row],[CATEG_ISSUER]]</f>
        <v>Finance</v>
      </c>
    </row>
    <row r="1293" spans="1:25" x14ac:dyDescent="0.25">
      <c r="A1293" t="s">
        <v>3100</v>
      </c>
      <c r="B1293" t="s">
        <v>538</v>
      </c>
      <c r="C1293" t="s">
        <v>160</v>
      </c>
      <c r="D1293">
        <v>9</v>
      </c>
      <c r="E1293" t="s">
        <v>126</v>
      </c>
      <c r="F1293" t="s">
        <v>671</v>
      </c>
      <c r="G1293" t="s">
        <v>126</v>
      </c>
      <c r="H1293" t="s">
        <v>107</v>
      </c>
      <c r="I1293" t="s">
        <v>131</v>
      </c>
      <c r="J1293" t="s">
        <v>131</v>
      </c>
      <c r="K1293" s="20">
        <v>43039</v>
      </c>
      <c r="L1293" s="20">
        <v>43039</v>
      </c>
      <c r="M1293" t="s">
        <v>3101</v>
      </c>
      <c r="N1293">
        <v>0</v>
      </c>
      <c r="O1293">
        <v>1</v>
      </c>
      <c r="P1293" s="20">
        <v>18264</v>
      </c>
      <c r="Q1293" t="s">
        <v>126</v>
      </c>
      <c r="R1293" s="20">
        <v>41876</v>
      </c>
      <c r="S1293">
        <v>1</v>
      </c>
      <c r="T1293" s="20">
        <v>43039</v>
      </c>
      <c r="U1293" t="s">
        <v>126</v>
      </c>
      <c r="V1293">
        <v>0</v>
      </c>
      <c r="W1293">
        <v>0</v>
      </c>
      <c r="X1293">
        <v>0</v>
      </c>
      <c r="Y1293" t="str">
        <f>Tableau_Lancer_la_requête_à_partir_de_dbfin01[[#This Row],[CATEG_ISSUER]]</f>
        <v>Finance</v>
      </c>
    </row>
    <row r="1294" spans="1:25" x14ac:dyDescent="0.25">
      <c r="A1294" t="s">
        <v>3102</v>
      </c>
      <c r="B1294" t="s">
        <v>538</v>
      </c>
      <c r="C1294" t="s">
        <v>160</v>
      </c>
      <c r="D1294">
        <v>10</v>
      </c>
      <c r="E1294" t="s">
        <v>126</v>
      </c>
      <c r="F1294" t="s">
        <v>671</v>
      </c>
      <c r="G1294" t="s">
        <v>126</v>
      </c>
      <c r="H1294" t="s">
        <v>107</v>
      </c>
      <c r="I1294" t="s">
        <v>131</v>
      </c>
      <c r="J1294" t="s">
        <v>131</v>
      </c>
      <c r="K1294" s="20">
        <v>43111</v>
      </c>
      <c r="L1294" s="20">
        <v>43111</v>
      </c>
      <c r="M1294" t="s">
        <v>3103</v>
      </c>
      <c r="N1294">
        <v>3.375</v>
      </c>
      <c r="O1294">
        <v>1</v>
      </c>
      <c r="P1294" s="20">
        <v>41650</v>
      </c>
      <c r="Q1294" t="s">
        <v>126</v>
      </c>
      <c r="R1294" s="20">
        <v>41876</v>
      </c>
      <c r="S1294">
        <v>1</v>
      </c>
      <c r="T1294" s="20">
        <v>43111</v>
      </c>
      <c r="U1294" t="s">
        <v>126</v>
      </c>
      <c r="V1294">
        <v>0</v>
      </c>
      <c r="W1294">
        <v>0</v>
      </c>
      <c r="X1294">
        <v>0</v>
      </c>
      <c r="Y1294" t="str">
        <f>Tableau_Lancer_la_requête_à_partir_de_dbfin01[[#This Row],[CATEG_ISSUER]]</f>
        <v>Finance</v>
      </c>
    </row>
    <row r="1295" spans="1:25" x14ac:dyDescent="0.25">
      <c r="A1295" t="s">
        <v>3104</v>
      </c>
      <c r="B1295" t="s">
        <v>538</v>
      </c>
      <c r="C1295" t="s">
        <v>160</v>
      </c>
      <c r="D1295">
        <v>10</v>
      </c>
      <c r="E1295" t="s">
        <v>126</v>
      </c>
      <c r="F1295" t="s">
        <v>671</v>
      </c>
      <c r="G1295" t="s">
        <v>126</v>
      </c>
      <c r="H1295" t="s">
        <v>107</v>
      </c>
      <c r="I1295" t="s">
        <v>131</v>
      </c>
      <c r="J1295" t="s">
        <v>131</v>
      </c>
      <c r="K1295" s="20">
        <v>42720</v>
      </c>
      <c r="L1295" s="20">
        <v>42720</v>
      </c>
      <c r="M1295" t="s">
        <v>3105</v>
      </c>
      <c r="N1295">
        <v>2.25</v>
      </c>
      <c r="O1295">
        <v>1</v>
      </c>
      <c r="P1295" s="20">
        <v>41989</v>
      </c>
      <c r="Q1295" t="s">
        <v>126</v>
      </c>
      <c r="R1295" s="20">
        <v>41876</v>
      </c>
      <c r="S1295">
        <v>1</v>
      </c>
      <c r="T1295" s="20">
        <v>42720</v>
      </c>
      <c r="U1295" t="s">
        <v>126</v>
      </c>
      <c r="V1295">
        <v>0</v>
      </c>
      <c r="W1295">
        <v>0</v>
      </c>
      <c r="X1295">
        <v>0</v>
      </c>
      <c r="Y1295" t="str">
        <f>Tableau_Lancer_la_requête_à_partir_de_dbfin01[[#This Row],[CATEG_ISSUER]]</f>
        <v>Finance</v>
      </c>
    </row>
    <row r="1296" spans="1:25" x14ac:dyDescent="0.25">
      <c r="A1296" t="s">
        <v>3106</v>
      </c>
      <c r="B1296" t="s">
        <v>538</v>
      </c>
      <c r="C1296" t="s">
        <v>160</v>
      </c>
      <c r="D1296">
        <v>10</v>
      </c>
      <c r="E1296" t="s">
        <v>126</v>
      </c>
      <c r="F1296" t="s">
        <v>671</v>
      </c>
      <c r="G1296" t="s">
        <v>126</v>
      </c>
      <c r="H1296" t="s">
        <v>107</v>
      </c>
      <c r="I1296" t="s">
        <v>131</v>
      </c>
      <c r="J1296" t="s">
        <v>131</v>
      </c>
      <c r="K1296" s="20">
        <v>42947</v>
      </c>
      <c r="L1296" s="20">
        <v>42947</v>
      </c>
      <c r="M1296" t="s">
        <v>3107</v>
      </c>
      <c r="N1296">
        <v>2</v>
      </c>
      <c r="O1296">
        <v>1</v>
      </c>
      <c r="P1296" s="20">
        <v>42035</v>
      </c>
      <c r="Q1296" t="s">
        <v>126</v>
      </c>
      <c r="R1296" s="20">
        <v>41876</v>
      </c>
      <c r="S1296">
        <v>1</v>
      </c>
      <c r="T1296" s="20">
        <v>42947</v>
      </c>
      <c r="U1296" t="s">
        <v>126</v>
      </c>
      <c r="V1296">
        <v>0</v>
      </c>
      <c r="W1296">
        <v>0</v>
      </c>
      <c r="X1296">
        <v>0</v>
      </c>
      <c r="Y1296" t="str">
        <f>Tableau_Lancer_la_requête_à_partir_de_dbfin01[[#This Row],[CATEG_ISSUER]]</f>
        <v>Finance</v>
      </c>
    </row>
    <row r="1297" spans="1:25" x14ac:dyDescent="0.25">
      <c r="A1297" t="s">
        <v>3108</v>
      </c>
      <c r="B1297" t="s">
        <v>538</v>
      </c>
      <c r="C1297" t="s">
        <v>160</v>
      </c>
      <c r="D1297">
        <v>10</v>
      </c>
      <c r="E1297" t="s">
        <v>126</v>
      </c>
      <c r="F1297" t="s">
        <v>671</v>
      </c>
      <c r="G1297" t="s">
        <v>126</v>
      </c>
      <c r="H1297" t="s">
        <v>107</v>
      </c>
      <c r="I1297" t="s">
        <v>131</v>
      </c>
      <c r="J1297" t="s">
        <v>131</v>
      </c>
      <c r="K1297" s="20">
        <v>43635</v>
      </c>
      <c r="L1297" s="20">
        <v>43635</v>
      </c>
      <c r="M1297" t="s">
        <v>3109</v>
      </c>
      <c r="N1297">
        <v>1.5</v>
      </c>
      <c r="O1297">
        <v>1</v>
      </c>
      <c r="P1297" s="20">
        <v>42174</v>
      </c>
      <c r="Q1297" t="s">
        <v>126</v>
      </c>
      <c r="R1297" s="20">
        <v>41876</v>
      </c>
      <c r="S1297">
        <v>1</v>
      </c>
      <c r="T1297" s="20">
        <v>43635</v>
      </c>
      <c r="U1297" t="s">
        <v>126</v>
      </c>
      <c r="V1297">
        <v>0</v>
      </c>
      <c r="W1297">
        <v>0</v>
      </c>
      <c r="X1297">
        <v>0</v>
      </c>
      <c r="Y1297" t="str">
        <f>Tableau_Lancer_la_requête_à_partir_de_dbfin01[[#This Row],[CATEG_ISSUER]]</f>
        <v>Finance</v>
      </c>
    </row>
    <row r="1298" spans="1:25" x14ac:dyDescent="0.25">
      <c r="A1298" t="s">
        <v>3110</v>
      </c>
      <c r="B1298" t="s">
        <v>110</v>
      </c>
      <c r="C1298" t="s">
        <v>160</v>
      </c>
      <c r="D1298">
        <v>6</v>
      </c>
      <c r="E1298" t="s">
        <v>126</v>
      </c>
      <c r="F1298" t="s">
        <v>3111</v>
      </c>
      <c r="G1298" t="s">
        <v>126</v>
      </c>
      <c r="H1298" t="s">
        <v>107</v>
      </c>
      <c r="I1298" t="s">
        <v>131</v>
      </c>
      <c r="J1298" t="s">
        <v>131</v>
      </c>
      <c r="K1298" s="20">
        <v>42636</v>
      </c>
      <c r="L1298" s="20">
        <v>42636</v>
      </c>
      <c r="M1298" t="s">
        <v>3112</v>
      </c>
      <c r="N1298">
        <v>4.625</v>
      </c>
      <c r="O1298">
        <v>1</v>
      </c>
      <c r="P1298" s="20">
        <v>40444</v>
      </c>
      <c r="Q1298" t="s">
        <v>126</v>
      </c>
      <c r="R1298" s="20">
        <v>41876</v>
      </c>
      <c r="S1298">
        <v>1</v>
      </c>
      <c r="T1298" s="20">
        <v>42636</v>
      </c>
      <c r="U1298" t="s">
        <v>126</v>
      </c>
      <c r="V1298">
        <v>0</v>
      </c>
      <c r="W1298">
        <v>0</v>
      </c>
      <c r="X1298">
        <v>0</v>
      </c>
      <c r="Y1298" t="str">
        <f>Tableau_Lancer_la_requête_à_partir_de_dbfin01[[#This Row],[CATEG_ISSUER]]</f>
        <v>Finance</v>
      </c>
    </row>
    <row r="1299" spans="1:25" x14ac:dyDescent="0.25">
      <c r="A1299" t="s">
        <v>3113</v>
      </c>
      <c r="B1299" t="s">
        <v>110</v>
      </c>
      <c r="C1299" t="s">
        <v>160</v>
      </c>
      <c r="D1299">
        <v>6</v>
      </c>
      <c r="E1299" t="s">
        <v>126</v>
      </c>
      <c r="F1299" t="s">
        <v>3111</v>
      </c>
      <c r="G1299" t="s">
        <v>126</v>
      </c>
      <c r="H1299" t="s">
        <v>107</v>
      </c>
      <c r="I1299" t="s">
        <v>131</v>
      </c>
      <c r="J1299" t="s">
        <v>131</v>
      </c>
      <c r="K1299" s="20">
        <v>42466</v>
      </c>
      <c r="L1299" s="20">
        <v>42466</v>
      </c>
      <c r="M1299" t="s">
        <v>3114</v>
      </c>
      <c r="N1299">
        <v>3.5</v>
      </c>
      <c r="O1299">
        <v>1</v>
      </c>
      <c r="P1299" s="20">
        <v>41005</v>
      </c>
      <c r="Q1299" t="s">
        <v>126</v>
      </c>
      <c r="R1299" s="20">
        <v>41876</v>
      </c>
      <c r="S1299">
        <v>1</v>
      </c>
      <c r="T1299" s="20">
        <v>42466</v>
      </c>
      <c r="U1299" t="s">
        <v>126</v>
      </c>
      <c r="V1299">
        <v>0</v>
      </c>
      <c r="W1299">
        <v>0</v>
      </c>
      <c r="X1299">
        <v>0</v>
      </c>
      <c r="Y1299" t="str">
        <f>Tableau_Lancer_la_requête_à_partir_de_dbfin01[[#This Row],[CATEG_ISSUER]]</f>
        <v>Finance</v>
      </c>
    </row>
    <row r="1300" spans="1:25" x14ac:dyDescent="0.25">
      <c r="A1300" t="s">
        <v>3115</v>
      </c>
      <c r="B1300" t="s">
        <v>110</v>
      </c>
      <c r="C1300" t="s">
        <v>160</v>
      </c>
      <c r="D1300">
        <v>6</v>
      </c>
      <c r="E1300" t="s">
        <v>126</v>
      </c>
      <c r="F1300" t="s">
        <v>3111</v>
      </c>
      <c r="G1300" t="s">
        <v>126</v>
      </c>
      <c r="H1300" t="s">
        <v>107</v>
      </c>
      <c r="I1300" t="s">
        <v>131</v>
      </c>
      <c r="J1300" t="s">
        <v>131</v>
      </c>
      <c r="K1300" s="20">
        <v>43082</v>
      </c>
      <c r="L1300" s="20">
        <v>43082</v>
      </c>
      <c r="M1300" t="s">
        <v>3116</v>
      </c>
      <c r="N1300">
        <v>3.875</v>
      </c>
      <c r="O1300">
        <v>1</v>
      </c>
      <c r="P1300" s="20">
        <v>41256</v>
      </c>
      <c r="Q1300" t="s">
        <v>126</v>
      </c>
      <c r="R1300" s="20">
        <v>41876</v>
      </c>
      <c r="S1300">
        <v>1</v>
      </c>
      <c r="T1300" s="20">
        <v>43082</v>
      </c>
      <c r="U1300" t="s">
        <v>126</v>
      </c>
      <c r="V1300">
        <v>0</v>
      </c>
      <c r="W1300">
        <v>0</v>
      </c>
      <c r="X1300">
        <v>0</v>
      </c>
      <c r="Y1300" t="str">
        <f>Tableau_Lancer_la_requête_à_partir_de_dbfin01[[#This Row],[CATEG_ISSUER]]</f>
        <v>Finance</v>
      </c>
    </row>
    <row r="1301" spans="1:25" x14ac:dyDescent="0.25">
      <c r="A1301" t="s">
        <v>3117</v>
      </c>
      <c r="B1301" t="s">
        <v>110</v>
      </c>
      <c r="C1301" t="s">
        <v>160</v>
      </c>
      <c r="D1301">
        <v>6</v>
      </c>
      <c r="E1301" t="s">
        <v>126</v>
      </c>
      <c r="F1301" t="s">
        <v>3111</v>
      </c>
      <c r="G1301" t="s">
        <v>126</v>
      </c>
      <c r="H1301" t="s">
        <v>107</v>
      </c>
      <c r="I1301" t="s">
        <v>131</v>
      </c>
      <c r="J1301" t="s">
        <v>131</v>
      </c>
      <c r="K1301" s="20">
        <v>43546</v>
      </c>
      <c r="L1301" s="20">
        <v>43546</v>
      </c>
      <c r="M1301" t="s">
        <v>3118</v>
      </c>
      <c r="N1301">
        <v>3</v>
      </c>
      <c r="O1301">
        <v>1</v>
      </c>
      <c r="P1301" s="20">
        <v>41355</v>
      </c>
      <c r="Q1301" t="s">
        <v>126</v>
      </c>
      <c r="R1301" s="20">
        <v>41876</v>
      </c>
      <c r="S1301">
        <v>1</v>
      </c>
      <c r="T1301" s="20">
        <v>43546</v>
      </c>
      <c r="U1301" t="s">
        <v>126</v>
      </c>
      <c r="V1301">
        <v>0</v>
      </c>
      <c r="W1301">
        <v>0</v>
      </c>
      <c r="X1301">
        <v>0</v>
      </c>
      <c r="Y1301" t="str">
        <f>Tableau_Lancer_la_requête_à_partir_de_dbfin01[[#This Row],[CATEG_ISSUER]]</f>
        <v>Finance</v>
      </c>
    </row>
    <row r="1302" spans="1:25" x14ac:dyDescent="0.25">
      <c r="A1302" t="s">
        <v>3119</v>
      </c>
      <c r="B1302" t="s">
        <v>110</v>
      </c>
      <c r="C1302" t="s">
        <v>160</v>
      </c>
      <c r="D1302">
        <v>6</v>
      </c>
      <c r="E1302" t="s">
        <v>126</v>
      </c>
      <c r="F1302" t="s">
        <v>3111</v>
      </c>
      <c r="G1302" t="s">
        <v>126</v>
      </c>
      <c r="H1302" t="s">
        <v>107</v>
      </c>
      <c r="I1302" t="s">
        <v>131</v>
      </c>
      <c r="J1302" t="s">
        <v>131</v>
      </c>
      <c r="K1302" s="20">
        <v>43313</v>
      </c>
      <c r="L1302" s="20">
        <v>43313</v>
      </c>
      <c r="M1302" t="s">
        <v>3120</v>
      </c>
      <c r="N1302">
        <v>2.25</v>
      </c>
      <c r="O1302">
        <v>1</v>
      </c>
      <c r="P1302" s="20">
        <v>41487</v>
      </c>
      <c r="Q1302" t="s">
        <v>126</v>
      </c>
      <c r="R1302" s="20">
        <v>41876</v>
      </c>
      <c r="S1302">
        <v>1</v>
      </c>
      <c r="T1302" s="20">
        <v>43313</v>
      </c>
      <c r="U1302" t="s">
        <v>126</v>
      </c>
      <c r="V1302">
        <v>0</v>
      </c>
      <c r="W1302">
        <v>0</v>
      </c>
      <c r="X1302">
        <v>0</v>
      </c>
      <c r="Y1302" t="str">
        <f>Tableau_Lancer_la_requête_à_partir_de_dbfin01[[#This Row],[CATEG_ISSUER]]</f>
        <v>Finance</v>
      </c>
    </row>
    <row r="1303" spans="1:25" x14ac:dyDescent="0.25">
      <c r="A1303" t="s">
        <v>3121</v>
      </c>
      <c r="B1303" t="s">
        <v>110</v>
      </c>
      <c r="C1303" t="s">
        <v>160</v>
      </c>
      <c r="D1303">
        <v>6</v>
      </c>
      <c r="E1303" t="s">
        <v>126</v>
      </c>
      <c r="F1303" t="s">
        <v>3111</v>
      </c>
      <c r="G1303" t="s">
        <v>126</v>
      </c>
      <c r="H1303" t="s">
        <v>107</v>
      </c>
      <c r="I1303" t="s">
        <v>131</v>
      </c>
      <c r="J1303" t="s">
        <v>131</v>
      </c>
      <c r="K1303" s="20">
        <v>42912</v>
      </c>
      <c r="L1303" s="20">
        <v>42912</v>
      </c>
      <c r="M1303" t="s">
        <v>3122</v>
      </c>
      <c r="N1303">
        <v>1.625</v>
      </c>
      <c r="O1303">
        <v>1</v>
      </c>
      <c r="P1303" s="20">
        <v>41451</v>
      </c>
      <c r="Q1303" t="s">
        <v>126</v>
      </c>
      <c r="R1303" s="20">
        <v>41876</v>
      </c>
      <c r="S1303">
        <v>1</v>
      </c>
      <c r="T1303" s="20">
        <v>42912</v>
      </c>
      <c r="U1303" t="s">
        <v>126</v>
      </c>
      <c r="V1303">
        <v>0</v>
      </c>
      <c r="W1303">
        <v>0</v>
      </c>
      <c r="X1303">
        <v>0</v>
      </c>
      <c r="Y1303" t="str">
        <f>Tableau_Lancer_la_requête_à_partir_de_dbfin01[[#This Row],[CATEG_ISSUER]]</f>
        <v>Finance</v>
      </c>
    </row>
    <row r="1304" spans="1:25" x14ac:dyDescent="0.25">
      <c r="A1304" t="s">
        <v>3123</v>
      </c>
      <c r="B1304" t="s">
        <v>110</v>
      </c>
      <c r="C1304" t="s">
        <v>160</v>
      </c>
      <c r="D1304">
        <v>6</v>
      </c>
      <c r="E1304" t="s">
        <v>126</v>
      </c>
      <c r="F1304" t="s">
        <v>3111</v>
      </c>
      <c r="G1304" t="s">
        <v>126</v>
      </c>
      <c r="H1304" t="s">
        <v>107</v>
      </c>
      <c r="I1304" t="s">
        <v>131</v>
      </c>
      <c r="J1304" t="s">
        <v>131</v>
      </c>
      <c r="K1304" s="20">
        <v>43381</v>
      </c>
      <c r="L1304" s="20">
        <v>43381</v>
      </c>
      <c r="M1304" t="s">
        <v>3124</v>
      </c>
      <c r="N1304">
        <v>1.875</v>
      </c>
      <c r="O1304">
        <v>1</v>
      </c>
      <c r="P1304" s="20">
        <v>41920</v>
      </c>
      <c r="Q1304" t="s">
        <v>126</v>
      </c>
      <c r="R1304" s="20">
        <v>41876</v>
      </c>
      <c r="S1304">
        <v>1</v>
      </c>
      <c r="T1304" s="20">
        <v>43381</v>
      </c>
      <c r="U1304" t="s">
        <v>126</v>
      </c>
      <c r="V1304">
        <v>0</v>
      </c>
      <c r="W1304">
        <v>0</v>
      </c>
      <c r="X1304">
        <v>0</v>
      </c>
      <c r="Y1304" t="str">
        <f>Tableau_Lancer_la_requête_à_partir_de_dbfin01[[#This Row],[CATEG_ISSUER]]</f>
        <v>Finance</v>
      </c>
    </row>
    <row r="1305" spans="1:25" x14ac:dyDescent="0.25">
      <c r="A1305" t="s">
        <v>3125</v>
      </c>
      <c r="B1305" t="s">
        <v>648</v>
      </c>
      <c r="C1305" t="s">
        <v>129</v>
      </c>
      <c r="D1305">
        <v>8</v>
      </c>
      <c r="E1305" t="s">
        <v>126</v>
      </c>
      <c r="F1305" t="s">
        <v>3126</v>
      </c>
      <c r="G1305" t="s">
        <v>126</v>
      </c>
      <c r="H1305" t="s">
        <v>107</v>
      </c>
      <c r="I1305" t="s">
        <v>131</v>
      </c>
      <c r="J1305" t="s">
        <v>131</v>
      </c>
      <c r="K1305" s="20">
        <v>43854</v>
      </c>
      <c r="L1305" s="20">
        <v>43854</v>
      </c>
      <c r="M1305" t="s">
        <v>3127</v>
      </c>
      <c r="N1305">
        <v>4.25</v>
      </c>
      <c r="O1305">
        <v>1</v>
      </c>
      <c r="P1305" s="20">
        <v>38741</v>
      </c>
      <c r="Q1305" t="s">
        <v>126</v>
      </c>
      <c r="R1305" s="20">
        <v>41876</v>
      </c>
      <c r="S1305">
        <v>1</v>
      </c>
      <c r="T1305" s="20">
        <v>43854</v>
      </c>
      <c r="U1305" t="s">
        <v>126</v>
      </c>
      <c r="V1305">
        <v>0</v>
      </c>
      <c r="W1305">
        <v>0</v>
      </c>
      <c r="X1305">
        <v>0</v>
      </c>
      <c r="Y1305" t="str">
        <f>Tableau_Lancer_la_requête_à_partir_de_dbfin01[[#This Row],[CATEG_ISSUER]]</f>
        <v>Corporate</v>
      </c>
    </row>
    <row r="1306" spans="1:25" x14ac:dyDescent="0.25">
      <c r="A1306" t="s">
        <v>3128</v>
      </c>
      <c r="B1306" t="s">
        <v>1239</v>
      </c>
      <c r="C1306" t="s">
        <v>160</v>
      </c>
      <c r="D1306">
        <v>10</v>
      </c>
      <c r="E1306" t="s">
        <v>126</v>
      </c>
      <c r="F1306" t="s">
        <v>3129</v>
      </c>
      <c r="G1306" t="s">
        <v>126</v>
      </c>
      <c r="H1306" t="s">
        <v>107</v>
      </c>
      <c r="I1306" t="s">
        <v>131</v>
      </c>
      <c r="J1306" t="s">
        <v>131</v>
      </c>
      <c r="K1306" s="20">
        <v>43633</v>
      </c>
      <c r="L1306" s="20">
        <v>43633</v>
      </c>
      <c r="M1306" t="s">
        <v>3130</v>
      </c>
      <c r="N1306">
        <v>3.5</v>
      </c>
      <c r="O1306">
        <v>1</v>
      </c>
      <c r="P1306" s="20">
        <v>42172</v>
      </c>
      <c r="Q1306" t="s">
        <v>126</v>
      </c>
      <c r="R1306" s="20">
        <v>41876</v>
      </c>
      <c r="S1306">
        <v>1</v>
      </c>
      <c r="T1306" s="20">
        <v>43633</v>
      </c>
      <c r="U1306" t="s">
        <v>126</v>
      </c>
      <c r="V1306">
        <v>0</v>
      </c>
      <c r="W1306">
        <v>0</v>
      </c>
      <c r="X1306">
        <v>0</v>
      </c>
      <c r="Y1306" t="str">
        <f>Tableau_Lancer_la_requête_à_partir_de_dbfin01[[#This Row],[CATEG_ISSUER]]</f>
        <v>Finance</v>
      </c>
    </row>
    <row r="1307" spans="1:25" x14ac:dyDescent="0.25">
      <c r="A1307" t="s">
        <v>3131</v>
      </c>
      <c r="B1307" t="s">
        <v>790</v>
      </c>
      <c r="C1307" t="s">
        <v>129</v>
      </c>
      <c r="D1307">
        <v>8</v>
      </c>
      <c r="E1307" t="s">
        <v>126</v>
      </c>
      <c r="F1307" t="s">
        <v>3132</v>
      </c>
      <c r="G1307" t="s">
        <v>126</v>
      </c>
      <c r="H1307" t="s">
        <v>107</v>
      </c>
      <c r="I1307" t="s">
        <v>131</v>
      </c>
      <c r="J1307" t="s">
        <v>131</v>
      </c>
      <c r="K1307" s="20">
        <v>43183</v>
      </c>
      <c r="L1307" s="20">
        <v>43183</v>
      </c>
      <c r="M1307" t="s">
        <v>3133</v>
      </c>
      <c r="N1307">
        <v>4.375</v>
      </c>
      <c r="O1307">
        <v>1</v>
      </c>
      <c r="P1307" s="20">
        <v>40626</v>
      </c>
      <c r="Q1307" t="s">
        <v>126</v>
      </c>
      <c r="R1307" s="20">
        <v>41876</v>
      </c>
      <c r="S1307">
        <v>1</v>
      </c>
      <c r="T1307" s="20">
        <v>43183</v>
      </c>
      <c r="U1307" t="s">
        <v>126</v>
      </c>
      <c r="V1307">
        <v>0</v>
      </c>
      <c r="W1307">
        <v>0</v>
      </c>
      <c r="X1307">
        <v>0</v>
      </c>
      <c r="Y1307" t="str">
        <f>Tableau_Lancer_la_requête_à_partir_de_dbfin01[[#This Row],[CATEG_ISSUER]]</f>
        <v>Corporate</v>
      </c>
    </row>
    <row r="1308" spans="1:25" x14ac:dyDescent="0.25">
      <c r="A1308" t="s">
        <v>3134</v>
      </c>
      <c r="B1308" t="s">
        <v>1239</v>
      </c>
      <c r="C1308" t="s">
        <v>129</v>
      </c>
      <c r="D1308">
        <v>7</v>
      </c>
      <c r="E1308" t="s">
        <v>126</v>
      </c>
      <c r="F1308" t="s">
        <v>3135</v>
      </c>
      <c r="G1308" t="s">
        <v>126</v>
      </c>
      <c r="H1308" t="s">
        <v>107</v>
      </c>
      <c r="I1308" t="s">
        <v>131</v>
      </c>
      <c r="J1308" t="s">
        <v>131</v>
      </c>
      <c r="K1308" s="20">
        <v>43269</v>
      </c>
      <c r="L1308" s="20">
        <v>43269</v>
      </c>
      <c r="M1308" t="s">
        <v>3136</v>
      </c>
      <c r="N1308">
        <v>5</v>
      </c>
      <c r="O1308">
        <v>1</v>
      </c>
      <c r="P1308" s="20">
        <v>38156</v>
      </c>
      <c r="Q1308" t="s">
        <v>126</v>
      </c>
      <c r="R1308" s="20">
        <v>41876</v>
      </c>
      <c r="S1308">
        <v>1</v>
      </c>
      <c r="T1308" s="20">
        <v>43269</v>
      </c>
      <c r="U1308" t="s">
        <v>126</v>
      </c>
      <c r="V1308">
        <v>0</v>
      </c>
      <c r="W1308">
        <v>0</v>
      </c>
      <c r="X1308">
        <v>0</v>
      </c>
      <c r="Y1308" t="str">
        <f>Tableau_Lancer_la_requête_à_partir_de_dbfin01[[#This Row],[CATEG_ISSUER]]</f>
        <v>Corporate</v>
      </c>
    </row>
    <row r="1309" spans="1:25" x14ac:dyDescent="0.25">
      <c r="A1309" t="s">
        <v>3137</v>
      </c>
      <c r="B1309" t="s">
        <v>1239</v>
      </c>
      <c r="C1309" t="s">
        <v>129</v>
      </c>
      <c r="D1309">
        <v>7</v>
      </c>
      <c r="E1309" t="s">
        <v>126</v>
      </c>
      <c r="F1309" t="s">
        <v>3135</v>
      </c>
      <c r="G1309" t="s">
        <v>126</v>
      </c>
      <c r="H1309" t="s">
        <v>107</v>
      </c>
      <c r="I1309" t="s">
        <v>131</v>
      </c>
      <c r="J1309" t="s">
        <v>131</v>
      </c>
      <c r="K1309" s="20">
        <v>43496</v>
      </c>
      <c r="L1309" s="20">
        <v>43496</v>
      </c>
      <c r="M1309" t="s">
        <v>3138</v>
      </c>
      <c r="N1309">
        <v>6.75</v>
      </c>
      <c r="O1309">
        <v>1</v>
      </c>
      <c r="P1309" s="20">
        <v>40209</v>
      </c>
      <c r="Q1309" t="s">
        <v>126</v>
      </c>
      <c r="R1309" s="20">
        <v>41876</v>
      </c>
      <c r="S1309">
        <v>1</v>
      </c>
      <c r="T1309" s="20">
        <v>43496</v>
      </c>
      <c r="U1309" t="s">
        <v>126</v>
      </c>
      <c r="V1309">
        <v>0</v>
      </c>
      <c r="W1309">
        <v>0</v>
      </c>
      <c r="X1309">
        <v>0</v>
      </c>
      <c r="Y1309" t="str">
        <f>Tableau_Lancer_la_requête_à_partir_de_dbfin01[[#This Row],[CATEG_ISSUER]]</f>
        <v>Corporate</v>
      </c>
    </row>
    <row r="1310" spans="1:25" x14ac:dyDescent="0.25">
      <c r="A1310" t="s">
        <v>3139</v>
      </c>
      <c r="B1310" t="s">
        <v>1239</v>
      </c>
      <c r="C1310" t="s">
        <v>129</v>
      </c>
      <c r="D1310">
        <v>7</v>
      </c>
      <c r="E1310" t="s">
        <v>126</v>
      </c>
      <c r="F1310" t="s">
        <v>3135</v>
      </c>
      <c r="G1310" t="s">
        <v>126</v>
      </c>
      <c r="H1310" t="s">
        <v>107</v>
      </c>
      <c r="I1310" t="s">
        <v>131</v>
      </c>
      <c r="J1310" t="s">
        <v>131</v>
      </c>
      <c r="K1310" s="20">
        <v>42446</v>
      </c>
      <c r="L1310" s="20">
        <v>42446</v>
      </c>
      <c r="M1310" t="s">
        <v>3140</v>
      </c>
      <c r="N1310">
        <v>5.25</v>
      </c>
      <c r="O1310">
        <v>1</v>
      </c>
      <c r="P1310" s="20">
        <v>40254</v>
      </c>
      <c r="Q1310" t="s">
        <v>126</v>
      </c>
      <c r="R1310" s="20">
        <v>41876</v>
      </c>
      <c r="S1310">
        <v>1</v>
      </c>
      <c r="T1310" s="20">
        <v>42446</v>
      </c>
      <c r="U1310" t="s">
        <v>126</v>
      </c>
      <c r="V1310">
        <v>0</v>
      </c>
      <c r="W1310">
        <v>0</v>
      </c>
      <c r="X1310">
        <v>0</v>
      </c>
      <c r="Y1310" t="str">
        <f>Tableau_Lancer_la_requête_à_partir_de_dbfin01[[#This Row],[CATEG_ISSUER]]</f>
        <v>Corporate</v>
      </c>
    </row>
    <row r="1311" spans="1:25" x14ac:dyDescent="0.25">
      <c r="A1311" t="s">
        <v>3141</v>
      </c>
      <c r="B1311" t="s">
        <v>150</v>
      </c>
      <c r="C1311" t="s">
        <v>129</v>
      </c>
      <c r="D1311">
        <v>8</v>
      </c>
      <c r="E1311" t="s">
        <v>126</v>
      </c>
      <c r="F1311" t="s">
        <v>3142</v>
      </c>
      <c r="G1311" t="s">
        <v>126</v>
      </c>
      <c r="H1311" t="s">
        <v>107</v>
      </c>
      <c r="I1311" t="s">
        <v>131</v>
      </c>
      <c r="J1311" t="s">
        <v>131</v>
      </c>
      <c r="K1311" s="20">
        <v>43662</v>
      </c>
      <c r="L1311" s="20">
        <v>43662</v>
      </c>
      <c r="M1311" t="s">
        <v>3143</v>
      </c>
      <c r="N1311">
        <v>4.75</v>
      </c>
      <c r="O1311">
        <v>1</v>
      </c>
      <c r="P1311" s="20">
        <v>40375</v>
      </c>
      <c r="Q1311" t="s">
        <v>126</v>
      </c>
      <c r="R1311" s="20">
        <v>41876</v>
      </c>
      <c r="S1311">
        <v>1</v>
      </c>
      <c r="T1311" s="20">
        <v>43662</v>
      </c>
      <c r="U1311" t="s">
        <v>126</v>
      </c>
      <c r="V1311">
        <v>0</v>
      </c>
      <c r="W1311">
        <v>0</v>
      </c>
      <c r="X1311">
        <v>0</v>
      </c>
      <c r="Y1311" t="str">
        <f>Tableau_Lancer_la_requête_à_partir_de_dbfin01[[#This Row],[CATEG_ISSUER]]</f>
        <v>Corporate</v>
      </c>
    </row>
    <row r="1312" spans="1:25" x14ac:dyDescent="0.25">
      <c r="A1312" t="s">
        <v>3144</v>
      </c>
      <c r="B1312" t="s">
        <v>593</v>
      </c>
      <c r="C1312" t="s">
        <v>160</v>
      </c>
      <c r="D1312">
        <v>9</v>
      </c>
      <c r="E1312" t="s">
        <v>126</v>
      </c>
      <c r="F1312" t="s">
        <v>3145</v>
      </c>
      <c r="G1312" t="s">
        <v>126</v>
      </c>
      <c r="H1312" t="s">
        <v>107</v>
      </c>
      <c r="I1312" t="s">
        <v>131</v>
      </c>
      <c r="J1312" t="s">
        <v>131</v>
      </c>
      <c r="K1312" s="20">
        <v>43668</v>
      </c>
      <c r="L1312" s="20">
        <v>43668</v>
      </c>
      <c r="M1312" t="s">
        <v>3146</v>
      </c>
      <c r="N1312">
        <v>1.75</v>
      </c>
      <c r="O1312">
        <v>1</v>
      </c>
      <c r="P1312" s="20">
        <v>42207</v>
      </c>
      <c r="Q1312" t="s">
        <v>126</v>
      </c>
      <c r="R1312" s="20">
        <v>41876</v>
      </c>
      <c r="S1312">
        <v>1</v>
      </c>
      <c r="T1312" s="20">
        <v>43668</v>
      </c>
      <c r="U1312" t="s">
        <v>126</v>
      </c>
      <c r="V1312">
        <v>0</v>
      </c>
      <c r="W1312">
        <v>0</v>
      </c>
      <c r="X1312">
        <v>0</v>
      </c>
      <c r="Y1312" t="str">
        <f>Tableau_Lancer_la_requête_à_partir_de_dbfin01[[#This Row],[CATEG_ISSUER]]</f>
        <v>Finance</v>
      </c>
    </row>
    <row r="1313" spans="1:25" x14ac:dyDescent="0.25">
      <c r="A1313" t="s">
        <v>3147</v>
      </c>
      <c r="B1313" t="s">
        <v>110</v>
      </c>
      <c r="C1313" t="s">
        <v>129</v>
      </c>
      <c r="D1313">
        <v>9</v>
      </c>
      <c r="E1313" t="s">
        <v>126</v>
      </c>
      <c r="F1313" t="s">
        <v>3148</v>
      </c>
      <c r="G1313" t="s">
        <v>126</v>
      </c>
      <c r="H1313" t="s">
        <v>107</v>
      </c>
      <c r="I1313" t="s">
        <v>131</v>
      </c>
      <c r="J1313" t="s">
        <v>131</v>
      </c>
      <c r="K1313" s="20">
        <v>43248</v>
      </c>
      <c r="L1313" s="20">
        <v>43248</v>
      </c>
      <c r="M1313" t="s">
        <v>3149</v>
      </c>
      <c r="N1313">
        <v>5.375</v>
      </c>
      <c r="O1313">
        <v>1</v>
      </c>
      <c r="P1313" s="20">
        <v>38135</v>
      </c>
      <c r="Q1313" t="s">
        <v>126</v>
      </c>
      <c r="R1313" s="20">
        <v>41876</v>
      </c>
      <c r="S1313">
        <v>1</v>
      </c>
      <c r="T1313" s="20">
        <v>43248</v>
      </c>
      <c r="U1313" t="s">
        <v>126</v>
      </c>
      <c r="V1313">
        <v>0</v>
      </c>
      <c r="W1313">
        <v>0</v>
      </c>
      <c r="X1313">
        <v>0</v>
      </c>
      <c r="Y1313" t="str">
        <f>Tableau_Lancer_la_requête_à_partir_de_dbfin01[[#This Row],[CATEG_ISSUER]]</f>
        <v>Corporate</v>
      </c>
    </row>
    <row r="1314" spans="1:25" x14ac:dyDescent="0.25">
      <c r="A1314" t="s">
        <v>3150</v>
      </c>
      <c r="B1314" t="s">
        <v>110</v>
      </c>
      <c r="C1314" t="s">
        <v>129</v>
      </c>
      <c r="D1314">
        <v>9</v>
      </c>
      <c r="E1314" t="s">
        <v>126</v>
      </c>
      <c r="F1314" t="s">
        <v>3148</v>
      </c>
      <c r="G1314" t="s">
        <v>126</v>
      </c>
      <c r="H1314" t="s">
        <v>107</v>
      </c>
      <c r="I1314" t="s">
        <v>131</v>
      </c>
      <c r="J1314" t="s">
        <v>131</v>
      </c>
      <c r="K1314" s="20">
        <v>42751</v>
      </c>
      <c r="L1314" s="20">
        <v>42751</v>
      </c>
      <c r="M1314" t="s">
        <v>3151</v>
      </c>
      <c r="N1314">
        <v>4.375</v>
      </c>
      <c r="O1314">
        <v>1</v>
      </c>
      <c r="P1314" s="20">
        <v>39463</v>
      </c>
      <c r="Q1314" t="s">
        <v>126</v>
      </c>
      <c r="R1314" s="20">
        <v>41876</v>
      </c>
      <c r="S1314">
        <v>1</v>
      </c>
      <c r="T1314" s="20">
        <v>42751</v>
      </c>
      <c r="U1314" t="s">
        <v>126</v>
      </c>
      <c r="V1314">
        <v>0</v>
      </c>
      <c r="W1314">
        <v>0</v>
      </c>
      <c r="X1314">
        <v>0</v>
      </c>
      <c r="Y1314" t="str">
        <f>Tableau_Lancer_la_requête_à_partir_de_dbfin01[[#This Row],[CATEG_ISSUER]]</f>
        <v>Corporate</v>
      </c>
    </row>
    <row r="1315" spans="1:25" x14ac:dyDescent="0.25">
      <c r="A1315" t="s">
        <v>3152</v>
      </c>
      <c r="B1315" t="s">
        <v>110</v>
      </c>
      <c r="C1315" t="s">
        <v>129</v>
      </c>
      <c r="D1315">
        <v>9</v>
      </c>
      <c r="E1315" t="s">
        <v>126</v>
      </c>
      <c r="F1315" t="s">
        <v>3148</v>
      </c>
      <c r="G1315" t="s">
        <v>126</v>
      </c>
      <c r="H1315" t="s">
        <v>107</v>
      </c>
      <c r="I1315" t="s">
        <v>131</v>
      </c>
      <c r="J1315" t="s">
        <v>131</v>
      </c>
      <c r="K1315" s="20">
        <v>43579</v>
      </c>
      <c r="L1315" s="20">
        <v>43579</v>
      </c>
      <c r="M1315" t="s">
        <v>3153</v>
      </c>
      <c r="N1315">
        <v>6.75</v>
      </c>
      <c r="O1315">
        <v>1</v>
      </c>
      <c r="P1315" s="20">
        <v>40292</v>
      </c>
      <c r="Q1315" t="s">
        <v>126</v>
      </c>
      <c r="R1315" s="20">
        <v>41876</v>
      </c>
      <c r="S1315">
        <v>1</v>
      </c>
      <c r="T1315" s="20">
        <v>43579</v>
      </c>
      <c r="U1315" t="s">
        <v>126</v>
      </c>
      <c r="V1315">
        <v>0</v>
      </c>
      <c r="W1315">
        <v>0</v>
      </c>
      <c r="X1315">
        <v>0</v>
      </c>
      <c r="Y1315" t="str">
        <f>Tableau_Lancer_la_requête_à_partir_de_dbfin01[[#This Row],[CATEG_ISSUER]]</f>
        <v>Corporate</v>
      </c>
    </row>
    <row r="1316" spans="1:25" x14ac:dyDescent="0.25">
      <c r="A1316" t="s">
        <v>3154</v>
      </c>
      <c r="B1316" t="s">
        <v>110</v>
      </c>
      <c r="C1316" t="s">
        <v>129</v>
      </c>
      <c r="D1316">
        <v>9</v>
      </c>
      <c r="E1316" t="s">
        <v>126</v>
      </c>
      <c r="F1316" t="s">
        <v>3148</v>
      </c>
      <c r="G1316" t="s">
        <v>126</v>
      </c>
      <c r="H1316" t="s">
        <v>107</v>
      </c>
      <c r="I1316" t="s">
        <v>131</v>
      </c>
      <c r="J1316" t="s">
        <v>131</v>
      </c>
      <c r="K1316" s="20">
        <v>42915</v>
      </c>
      <c r="L1316" s="20">
        <v>42915</v>
      </c>
      <c r="M1316" t="s">
        <v>3155</v>
      </c>
      <c r="N1316">
        <v>5.7</v>
      </c>
      <c r="O1316">
        <v>1</v>
      </c>
      <c r="P1316" s="20">
        <v>40358</v>
      </c>
      <c r="Q1316" t="s">
        <v>126</v>
      </c>
      <c r="R1316" s="20">
        <v>41876</v>
      </c>
      <c r="S1316">
        <v>1</v>
      </c>
      <c r="T1316" s="20">
        <v>42915</v>
      </c>
      <c r="U1316" t="s">
        <v>126</v>
      </c>
      <c r="V1316">
        <v>0</v>
      </c>
      <c r="W1316">
        <v>0</v>
      </c>
      <c r="X1316">
        <v>0</v>
      </c>
      <c r="Y1316" t="str">
        <f>Tableau_Lancer_la_requête_à_partir_de_dbfin01[[#This Row],[CATEG_ISSUER]]</f>
        <v>Corporate</v>
      </c>
    </row>
    <row r="1317" spans="1:25" x14ac:dyDescent="0.25">
      <c r="A1317" t="s">
        <v>3156</v>
      </c>
      <c r="B1317" t="s">
        <v>150</v>
      </c>
      <c r="C1317" t="s">
        <v>160</v>
      </c>
      <c r="D1317">
        <v>7</v>
      </c>
      <c r="E1317" t="s">
        <v>126</v>
      </c>
      <c r="F1317" t="s">
        <v>3157</v>
      </c>
      <c r="G1317" t="s">
        <v>126</v>
      </c>
      <c r="H1317" t="s">
        <v>107</v>
      </c>
      <c r="I1317" t="s">
        <v>131</v>
      </c>
      <c r="J1317" t="s">
        <v>131</v>
      </c>
      <c r="K1317" s="20">
        <v>68539</v>
      </c>
      <c r="L1317" s="20">
        <v>43355</v>
      </c>
      <c r="M1317" t="s">
        <v>3158</v>
      </c>
      <c r="N1317">
        <v>8</v>
      </c>
      <c r="O1317">
        <v>1</v>
      </c>
      <c r="P1317" s="20">
        <v>40068</v>
      </c>
      <c r="Q1317" t="s">
        <v>126</v>
      </c>
      <c r="R1317" s="20">
        <v>41876</v>
      </c>
      <c r="S1317">
        <v>1</v>
      </c>
      <c r="T1317" s="20">
        <v>43355</v>
      </c>
      <c r="U1317" t="s">
        <v>164</v>
      </c>
      <c r="V1317">
        <v>0</v>
      </c>
      <c r="W1317">
        <v>0</v>
      </c>
      <c r="X1317">
        <v>0</v>
      </c>
      <c r="Y1317" t="str">
        <f>Tableau_Lancer_la_requête_à_partir_de_dbfin01[[#This Row],[CATEG_ISSUER]]</f>
        <v>Finance</v>
      </c>
    </row>
    <row r="1318" spans="1:25" x14ac:dyDescent="0.25">
      <c r="A1318" t="s">
        <v>3159</v>
      </c>
      <c r="B1318" t="s">
        <v>110</v>
      </c>
      <c r="C1318" t="s">
        <v>129</v>
      </c>
      <c r="D1318">
        <v>9</v>
      </c>
      <c r="E1318" t="s">
        <v>126</v>
      </c>
      <c r="F1318" t="s">
        <v>3160</v>
      </c>
      <c r="G1318" t="s">
        <v>126</v>
      </c>
      <c r="H1318" t="s">
        <v>107</v>
      </c>
      <c r="I1318" t="s">
        <v>131</v>
      </c>
      <c r="J1318" t="s">
        <v>131</v>
      </c>
      <c r="K1318" s="20">
        <v>43801</v>
      </c>
      <c r="L1318" s="20">
        <v>43801</v>
      </c>
      <c r="M1318" t="s">
        <v>3161</v>
      </c>
      <c r="N1318">
        <v>4.875</v>
      </c>
      <c r="O1318">
        <v>1</v>
      </c>
      <c r="P1318" s="20">
        <v>40514</v>
      </c>
      <c r="Q1318" t="s">
        <v>126</v>
      </c>
      <c r="R1318" s="20">
        <v>41876</v>
      </c>
      <c r="S1318">
        <v>1</v>
      </c>
      <c r="T1318" s="20">
        <v>43801</v>
      </c>
      <c r="U1318" t="s">
        <v>126</v>
      </c>
      <c r="V1318">
        <v>0</v>
      </c>
      <c r="W1318">
        <v>0</v>
      </c>
      <c r="X1318">
        <v>0</v>
      </c>
      <c r="Y1318" t="str">
        <f>Tableau_Lancer_la_requête_à_partir_de_dbfin01[[#This Row],[CATEG_ISSUER]]</f>
        <v>Corporate</v>
      </c>
    </row>
    <row r="1319" spans="1:25" x14ac:dyDescent="0.25">
      <c r="A1319" t="s">
        <v>3162</v>
      </c>
      <c r="B1319" t="s">
        <v>110</v>
      </c>
      <c r="C1319" t="s">
        <v>129</v>
      </c>
      <c r="D1319">
        <v>9</v>
      </c>
      <c r="E1319" t="s">
        <v>126</v>
      </c>
      <c r="F1319" t="s">
        <v>3160</v>
      </c>
      <c r="G1319" t="s">
        <v>126</v>
      </c>
      <c r="H1319" t="s">
        <v>107</v>
      </c>
      <c r="I1319" t="s">
        <v>131</v>
      </c>
      <c r="J1319" t="s">
        <v>131</v>
      </c>
      <c r="K1319" s="20">
        <v>42705</v>
      </c>
      <c r="L1319" s="20">
        <v>42705</v>
      </c>
      <c r="M1319" t="s">
        <v>3163</v>
      </c>
      <c r="N1319">
        <v>4.25</v>
      </c>
      <c r="O1319">
        <v>1</v>
      </c>
      <c r="P1319" s="20">
        <v>40513</v>
      </c>
      <c r="Q1319" t="s">
        <v>126</v>
      </c>
      <c r="R1319" s="20">
        <v>41876</v>
      </c>
      <c r="S1319">
        <v>1</v>
      </c>
      <c r="T1319" s="20">
        <v>42705</v>
      </c>
      <c r="U1319" t="s">
        <v>126</v>
      </c>
      <c r="V1319">
        <v>0</v>
      </c>
      <c r="W1319">
        <v>0</v>
      </c>
      <c r="X1319">
        <v>0</v>
      </c>
      <c r="Y1319" t="str">
        <f>Tableau_Lancer_la_requête_à_partir_de_dbfin01[[#This Row],[CATEG_ISSUER]]</f>
        <v>Corporate</v>
      </c>
    </row>
    <row r="1320" spans="1:25" x14ac:dyDescent="0.25">
      <c r="A1320" t="s">
        <v>3164</v>
      </c>
      <c r="B1320" t="s">
        <v>110</v>
      </c>
      <c r="C1320" t="s">
        <v>129</v>
      </c>
      <c r="D1320">
        <v>9</v>
      </c>
      <c r="E1320" t="s">
        <v>126</v>
      </c>
      <c r="F1320" t="s">
        <v>3160</v>
      </c>
      <c r="G1320" t="s">
        <v>126</v>
      </c>
      <c r="H1320" t="s">
        <v>107</v>
      </c>
      <c r="I1320" t="s">
        <v>131</v>
      </c>
      <c r="J1320" t="s">
        <v>131</v>
      </c>
      <c r="K1320" s="20">
        <v>42825</v>
      </c>
      <c r="L1320" s="20">
        <v>42825</v>
      </c>
      <c r="M1320" t="s">
        <v>3165</v>
      </c>
      <c r="N1320">
        <v>4</v>
      </c>
      <c r="O1320">
        <v>1</v>
      </c>
      <c r="P1320" s="20">
        <v>40633</v>
      </c>
      <c r="Q1320" t="s">
        <v>126</v>
      </c>
      <c r="R1320" s="20">
        <v>41876</v>
      </c>
      <c r="S1320">
        <v>1</v>
      </c>
      <c r="T1320" s="20">
        <v>42825</v>
      </c>
      <c r="U1320" t="s">
        <v>126</v>
      </c>
      <c r="V1320">
        <v>0</v>
      </c>
      <c r="W1320">
        <v>0</v>
      </c>
      <c r="X1320">
        <v>0</v>
      </c>
      <c r="Y1320" t="str">
        <f>Tableau_Lancer_la_requête_à_partir_de_dbfin01[[#This Row],[CATEG_ISSUER]]</f>
        <v>Corporate</v>
      </c>
    </row>
    <row r="1321" spans="1:25" x14ac:dyDescent="0.25">
      <c r="A1321" t="s">
        <v>3166</v>
      </c>
      <c r="B1321" t="s">
        <v>110</v>
      </c>
      <c r="C1321" t="s">
        <v>129</v>
      </c>
      <c r="D1321">
        <v>9</v>
      </c>
      <c r="E1321" t="s">
        <v>126</v>
      </c>
      <c r="F1321" t="s">
        <v>2208</v>
      </c>
      <c r="G1321" t="s">
        <v>126</v>
      </c>
      <c r="H1321" t="s">
        <v>107</v>
      </c>
      <c r="I1321" t="s">
        <v>131</v>
      </c>
      <c r="J1321" t="s">
        <v>131</v>
      </c>
      <c r="K1321" s="20">
        <v>43679</v>
      </c>
      <c r="L1321" s="20">
        <v>43679</v>
      </c>
      <c r="M1321" t="s">
        <v>3167</v>
      </c>
      <c r="N1321">
        <v>3.25</v>
      </c>
      <c r="O1321">
        <v>1</v>
      </c>
      <c r="P1321" s="20">
        <v>41488</v>
      </c>
      <c r="Q1321" t="s">
        <v>126</v>
      </c>
      <c r="R1321" s="20">
        <v>41876</v>
      </c>
      <c r="S1321">
        <v>1</v>
      </c>
      <c r="T1321" s="20">
        <v>43679</v>
      </c>
      <c r="U1321" t="s">
        <v>126</v>
      </c>
      <c r="V1321">
        <v>0</v>
      </c>
      <c r="W1321">
        <v>0</v>
      </c>
      <c r="X1321">
        <v>0</v>
      </c>
      <c r="Y1321" t="str">
        <f>Tableau_Lancer_la_requête_à_partir_de_dbfin01[[#This Row],[CATEG_ISSUER]]</f>
        <v>Corporate</v>
      </c>
    </row>
    <row r="1322" spans="1:25" x14ac:dyDescent="0.25">
      <c r="A1322" t="s">
        <v>3168</v>
      </c>
      <c r="B1322" t="s">
        <v>1239</v>
      </c>
      <c r="C1322" t="s">
        <v>129</v>
      </c>
      <c r="D1322">
        <v>9</v>
      </c>
      <c r="E1322" t="s">
        <v>126</v>
      </c>
      <c r="F1322" t="s">
        <v>617</v>
      </c>
      <c r="G1322" t="s">
        <v>126</v>
      </c>
      <c r="H1322" t="s">
        <v>107</v>
      </c>
      <c r="I1322" t="s">
        <v>131</v>
      </c>
      <c r="J1322" t="s">
        <v>131</v>
      </c>
      <c r="K1322" s="20">
        <v>42886</v>
      </c>
      <c r="L1322" s="20">
        <v>42886</v>
      </c>
      <c r="M1322" t="s">
        <v>3169</v>
      </c>
      <c r="N1322">
        <v>5</v>
      </c>
      <c r="O1322">
        <v>1</v>
      </c>
      <c r="P1322" s="20">
        <v>39599</v>
      </c>
      <c r="Q1322" t="s">
        <v>126</v>
      </c>
      <c r="R1322" s="20">
        <v>41876</v>
      </c>
      <c r="S1322">
        <v>1</v>
      </c>
      <c r="T1322" s="20">
        <v>42886</v>
      </c>
      <c r="U1322" t="s">
        <v>126</v>
      </c>
      <c r="V1322">
        <v>0</v>
      </c>
      <c r="W1322">
        <v>0</v>
      </c>
      <c r="X1322">
        <v>0</v>
      </c>
      <c r="Y1322" t="str">
        <f>Tableau_Lancer_la_requête_à_partir_de_dbfin01[[#This Row],[CATEG_ISSUER]]</f>
        <v>Corporate</v>
      </c>
    </row>
    <row r="1323" spans="1:25" x14ac:dyDescent="0.25">
      <c r="A1323" t="s">
        <v>3170</v>
      </c>
      <c r="B1323" t="s">
        <v>1239</v>
      </c>
      <c r="C1323" t="s">
        <v>129</v>
      </c>
      <c r="D1323">
        <v>9</v>
      </c>
      <c r="E1323" t="s">
        <v>126</v>
      </c>
      <c r="F1323" t="s">
        <v>617</v>
      </c>
      <c r="G1323" t="s">
        <v>126</v>
      </c>
      <c r="H1323" t="s">
        <v>107</v>
      </c>
      <c r="I1323" t="s">
        <v>131</v>
      </c>
      <c r="J1323" t="s">
        <v>131</v>
      </c>
      <c r="K1323" s="20">
        <v>43795</v>
      </c>
      <c r="L1323" s="20">
        <v>43795</v>
      </c>
      <c r="M1323" t="s">
        <v>3171</v>
      </c>
      <c r="N1323">
        <v>2.375</v>
      </c>
      <c r="O1323">
        <v>1</v>
      </c>
      <c r="P1323" s="20">
        <v>41604</v>
      </c>
      <c r="Q1323" t="s">
        <v>126</v>
      </c>
      <c r="R1323" s="20">
        <v>41876</v>
      </c>
      <c r="S1323">
        <v>1</v>
      </c>
      <c r="T1323" s="20">
        <v>43795</v>
      </c>
      <c r="U1323" t="s">
        <v>126</v>
      </c>
      <c r="V1323">
        <v>0</v>
      </c>
      <c r="W1323">
        <v>0</v>
      </c>
      <c r="X1323">
        <v>0</v>
      </c>
      <c r="Y1323" t="str">
        <f>Tableau_Lancer_la_requête_à_partir_de_dbfin01[[#This Row],[CATEG_ISSUER]]</f>
        <v>Corporate</v>
      </c>
    </row>
    <row r="1324" spans="1:25" x14ac:dyDescent="0.25">
      <c r="A1324" t="s">
        <v>3172</v>
      </c>
      <c r="B1324" t="s">
        <v>648</v>
      </c>
      <c r="C1324" t="s">
        <v>129</v>
      </c>
      <c r="D1324">
        <v>7</v>
      </c>
      <c r="E1324" t="s">
        <v>126</v>
      </c>
      <c r="F1324" t="s">
        <v>3173</v>
      </c>
      <c r="G1324" t="s">
        <v>126</v>
      </c>
      <c r="H1324" t="s">
        <v>107</v>
      </c>
      <c r="I1324" t="s">
        <v>131</v>
      </c>
      <c r="J1324" t="s">
        <v>131</v>
      </c>
      <c r="K1324" s="20">
        <v>43255</v>
      </c>
      <c r="L1324" s="20">
        <v>43255</v>
      </c>
      <c r="M1324" t="s">
        <v>3174</v>
      </c>
      <c r="N1324">
        <v>5</v>
      </c>
      <c r="O1324">
        <v>1</v>
      </c>
      <c r="P1324" s="20">
        <v>38142</v>
      </c>
      <c r="Q1324" t="s">
        <v>126</v>
      </c>
      <c r="R1324" s="20">
        <v>41876</v>
      </c>
      <c r="S1324">
        <v>1</v>
      </c>
      <c r="T1324" s="20">
        <v>43255</v>
      </c>
      <c r="U1324" t="s">
        <v>126</v>
      </c>
      <c r="V1324">
        <v>0</v>
      </c>
      <c r="W1324">
        <v>0</v>
      </c>
      <c r="X1324">
        <v>0</v>
      </c>
      <c r="Y1324" t="str">
        <f>Tableau_Lancer_la_requête_à_partir_de_dbfin01[[#This Row],[CATEG_ISSUER]]</f>
        <v>Corporate</v>
      </c>
    </row>
    <row r="1325" spans="1:25" x14ac:dyDescent="0.25">
      <c r="A1325" t="s">
        <v>3175</v>
      </c>
      <c r="B1325" t="s">
        <v>648</v>
      </c>
      <c r="C1325" t="s">
        <v>129</v>
      </c>
      <c r="D1325">
        <v>7</v>
      </c>
      <c r="E1325" t="s">
        <v>126</v>
      </c>
      <c r="F1325" t="s">
        <v>3173</v>
      </c>
      <c r="G1325" t="s">
        <v>126</v>
      </c>
      <c r="H1325" t="s">
        <v>107</v>
      </c>
      <c r="I1325" t="s">
        <v>131</v>
      </c>
      <c r="J1325" t="s">
        <v>131</v>
      </c>
      <c r="K1325" s="20">
        <v>42535</v>
      </c>
      <c r="L1325" s="20">
        <v>42535</v>
      </c>
      <c r="M1325" t="s">
        <v>3176</v>
      </c>
      <c r="N1325">
        <v>4.75</v>
      </c>
      <c r="O1325">
        <v>1</v>
      </c>
      <c r="P1325" s="20">
        <v>39247</v>
      </c>
      <c r="Q1325" t="s">
        <v>126</v>
      </c>
      <c r="R1325" s="20">
        <v>41876</v>
      </c>
      <c r="S1325">
        <v>1</v>
      </c>
      <c r="T1325" s="20">
        <v>42535</v>
      </c>
      <c r="U1325" t="s">
        <v>126</v>
      </c>
      <c r="V1325">
        <v>0</v>
      </c>
      <c r="W1325">
        <v>0</v>
      </c>
      <c r="X1325">
        <v>0</v>
      </c>
      <c r="Y1325" t="str">
        <f>Tableau_Lancer_la_requête_à_partir_de_dbfin01[[#This Row],[CATEG_ISSUER]]</f>
        <v>Corporate</v>
      </c>
    </row>
    <row r="1326" spans="1:25" x14ac:dyDescent="0.25">
      <c r="A1326" t="s">
        <v>3177</v>
      </c>
      <c r="B1326" t="s">
        <v>122</v>
      </c>
      <c r="C1326" t="s">
        <v>129</v>
      </c>
      <c r="D1326">
        <v>10</v>
      </c>
      <c r="E1326" t="s">
        <v>126</v>
      </c>
      <c r="F1326" t="s">
        <v>3178</v>
      </c>
      <c r="G1326" t="s">
        <v>126</v>
      </c>
      <c r="H1326" t="s">
        <v>107</v>
      </c>
      <c r="I1326" t="s">
        <v>131</v>
      </c>
      <c r="J1326" t="s">
        <v>131</v>
      </c>
      <c r="K1326" s="20">
        <v>42907</v>
      </c>
      <c r="L1326" s="20">
        <v>42907</v>
      </c>
      <c r="M1326" t="s">
        <v>3179</v>
      </c>
      <c r="N1326">
        <v>5.375</v>
      </c>
      <c r="O1326">
        <v>1</v>
      </c>
      <c r="P1326" s="20">
        <v>39620</v>
      </c>
      <c r="Q1326" t="s">
        <v>126</v>
      </c>
      <c r="R1326" s="20">
        <v>41876</v>
      </c>
      <c r="S1326">
        <v>1</v>
      </c>
      <c r="T1326" s="20">
        <v>42907</v>
      </c>
      <c r="U1326" t="s">
        <v>126</v>
      </c>
      <c r="V1326">
        <v>0</v>
      </c>
      <c r="W1326">
        <v>0</v>
      </c>
      <c r="X1326">
        <v>0</v>
      </c>
      <c r="Y1326" t="str">
        <f>Tableau_Lancer_la_requête_à_partir_de_dbfin01[[#This Row],[CATEG_ISSUER]]</f>
        <v>Corporate</v>
      </c>
    </row>
    <row r="1327" spans="1:25" x14ac:dyDescent="0.25">
      <c r="A1327" t="s">
        <v>3180</v>
      </c>
      <c r="B1327" t="s">
        <v>150</v>
      </c>
      <c r="C1327" t="s">
        <v>160</v>
      </c>
      <c r="D1327">
        <v>5</v>
      </c>
      <c r="E1327" t="s">
        <v>126</v>
      </c>
      <c r="F1327" t="s">
        <v>3181</v>
      </c>
      <c r="G1327" t="s">
        <v>126</v>
      </c>
      <c r="H1327" t="s">
        <v>107</v>
      </c>
      <c r="I1327" t="s">
        <v>131</v>
      </c>
      <c r="J1327" t="s">
        <v>131</v>
      </c>
      <c r="K1327" s="20">
        <v>42814</v>
      </c>
      <c r="L1327" s="20">
        <v>42814</v>
      </c>
      <c r="M1327" t="s">
        <v>3182</v>
      </c>
      <c r="N1327">
        <v>4.125</v>
      </c>
      <c r="O1327">
        <v>1</v>
      </c>
      <c r="P1327" s="20">
        <v>39527</v>
      </c>
      <c r="Q1327" t="s">
        <v>126</v>
      </c>
      <c r="R1327" s="20">
        <v>41876</v>
      </c>
      <c r="S1327">
        <v>1</v>
      </c>
      <c r="T1327" s="20">
        <v>42814</v>
      </c>
      <c r="U1327" t="s">
        <v>126</v>
      </c>
      <c r="V1327">
        <v>0</v>
      </c>
      <c r="W1327">
        <v>0</v>
      </c>
      <c r="X1327">
        <v>0</v>
      </c>
      <c r="Y1327" t="str">
        <f>Tableau_Lancer_la_requête_à_partir_de_dbfin01[[#This Row],[CATEG_ISSUER]]</f>
        <v>Finance</v>
      </c>
    </row>
    <row r="1328" spans="1:25" x14ac:dyDescent="0.25">
      <c r="A1328" t="s">
        <v>3183</v>
      </c>
      <c r="B1328" t="s">
        <v>150</v>
      </c>
      <c r="C1328" t="s">
        <v>160</v>
      </c>
      <c r="D1328">
        <v>6</v>
      </c>
      <c r="E1328" t="s">
        <v>126</v>
      </c>
      <c r="F1328" t="s">
        <v>3181</v>
      </c>
      <c r="G1328" t="s">
        <v>126</v>
      </c>
      <c r="H1328" t="s">
        <v>107</v>
      </c>
      <c r="I1328" t="s">
        <v>131</v>
      </c>
      <c r="J1328" t="s">
        <v>131</v>
      </c>
      <c r="K1328" s="20">
        <v>43607</v>
      </c>
      <c r="L1328" s="20">
        <v>43607</v>
      </c>
      <c r="M1328" t="s">
        <v>3184</v>
      </c>
      <c r="N1328">
        <v>1.5</v>
      </c>
      <c r="O1328">
        <v>1</v>
      </c>
      <c r="P1328" s="20">
        <v>42146</v>
      </c>
      <c r="Q1328" t="s">
        <v>126</v>
      </c>
      <c r="R1328" s="20">
        <v>41876</v>
      </c>
      <c r="S1328">
        <v>1</v>
      </c>
      <c r="T1328" s="20">
        <v>43607</v>
      </c>
      <c r="U1328" t="s">
        <v>126</v>
      </c>
      <c r="V1328">
        <v>0</v>
      </c>
      <c r="W1328">
        <v>0</v>
      </c>
      <c r="X1328">
        <v>0</v>
      </c>
      <c r="Y1328" t="str">
        <f>Tableau_Lancer_la_requête_à_partir_de_dbfin01[[#This Row],[CATEG_ISSUER]]</f>
        <v>Finance</v>
      </c>
    </row>
    <row r="1329" spans="1:25" x14ac:dyDescent="0.25">
      <c r="A1329" t="s">
        <v>3185</v>
      </c>
      <c r="B1329" t="s">
        <v>790</v>
      </c>
      <c r="C1329" t="s">
        <v>129</v>
      </c>
      <c r="D1329">
        <v>9</v>
      </c>
      <c r="E1329" t="s">
        <v>126</v>
      </c>
      <c r="F1329" t="s">
        <v>3186</v>
      </c>
      <c r="G1329" t="s">
        <v>126</v>
      </c>
      <c r="H1329" t="s">
        <v>107</v>
      </c>
      <c r="I1329" t="s">
        <v>131</v>
      </c>
      <c r="J1329" t="s">
        <v>131</v>
      </c>
      <c r="K1329" s="20">
        <v>42853</v>
      </c>
      <c r="L1329" s="20">
        <v>42853</v>
      </c>
      <c r="M1329" t="s">
        <v>3187</v>
      </c>
      <c r="N1329">
        <v>5.25</v>
      </c>
      <c r="O1329">
        <v>1</v>
      </c>
      <c r="P1329" s="20">
        <v>40661</v>
      </c>
      <c r="Q1329" t="s">
        <v>126</v>
      </c>
      <c r="R1329" s="20">
        <v>41876</v>
      </c>
      <c r="S1329">
        <v>1</v>
      </c>
      <c r="T1329" s="20">
        <v>42853</v>
      </c>
      <c r="U1329" t="s">
        <v>126</v>
      </c>
      <c r="V1329">
        <v>0</v>
      </c>
      <c r="W1329">
        <v>0</v>
      </c>
      <c r="X1329">
        <v>0</v>
      </c>
      <c r="Y1329" t="str">
        <f>Tableau_Lancer_la_requête_à_partir_de_dbfin01[[#This Row],[CATEG_ISSUER]]</f>
        <v>Corporate</v>
      </c>
    </row>
    <row r="1330" spans="1:25" x14ac:dyDescent="0.25">
      <c r="A1330" t="s">
        <v>3188</v>
      </c>
      <c r="B1330" t="s">
        <v>122</v>
      </c>
      <c r="C1330" t="s">
        <v>129</v>
      </c>
      <c r="D1330">
        <v>6</v>
      </c>
      <c r="E1330" t="s">
        <v>126</v>
      </c>
      <c r="F1330" t="s">
        <v>3189</v>
      </c>
      <c r="G1330" t="s">
        <v>126</v>
      </c>
      <c r="H1330" t="s">
        <v>107</v>
      </c>
      <c r="I1330" t="s">
        <v>131</v>
      </c>
      <c r="J1330" t="s">
        <v>131</v>
      </c>
      <c r="K1330" s="20">
        <v>43242</v>
      </c>
      <c r="L1330" s="20">
        <v>43242</v>
      </c>
      <c r="M1330" t="s">
        <v>3190</v>
      </c>
      <c r="N1330">
        <v>5.375</v>
      </c>
      <c r="O1330">
        <v>1</v>
      </c>
      <c r="P1330" s="20">
        <v>38129</v>
      </c>
      <c r="Q1330" t="s">
        <v>126</v>
      </c>
      <c r="R1330" s="20">
        <v>41876</v>
      </c>
      <c r="S1330">
        <v>1</v>
      </c>
      <c r="T1330" s="20">
        <v>43242</v>
      </c>
      <c r="U1330" t="s">
        <v>126</v>
      </c>
      <c r="V1330">
        <v>0</v>
      </c>
      <c r="W1330">
        <v>0</v>
      </c>
      <c r="X1330">
        <v>0</v>
      </c>
      <c r="Y1330" t="str">
        <f>Tableau_Lancer_la_requête_à_partir_de_dbfin01[[#This Row],[CATEG_ISSUER]]</f>
        <v>Corporate</v>
      </c>
    </row>
    <row r="1331" spans="1:25" x14ac:dyDescent="0.25">
      <c r="A1331" t="s">
        <v>3191</v>
      </c>
      <c r="B1331" t="s">
        <v>122</v>
      </c>
      <c r="C1331" t="s">
        <v>129</v>
      </c>
      <c r="D1331">
        <v>6</v>
      </c>
      <c r="E1331" t="s">
        <v>126</v>
      </c>
      <c r="F1331" t="s">
        <v>3189</v>
      </c>
      <c r="G1331" t="s">
        <v>126</v>
      </c>
      <c r="H1331" t="s">
        <v>107</v>
      </c>
      <c r="I1331" t="s">
        <v>131</v>
      </c>
      <c r="J1331" t="s">
        <v>131</v>
      </c>
      <c r="K1331" s="20">
        <v>42524</v>
      </c>
      <c r="L1331" s="20">
        <v>42524</v>
      </c>
      <c r="M1331" t="s">
        <v>3192</v>
      </c>
      <c r="N1331">
        <v>3.375</v>
      </c>
      <c r="O1331">
        <v>1</v>
      </c>
      <c r="P1331" s="20">
        <v>41063</v>
      </c>
      <c r="Q1331" t="s">
        <v>126</v>
      </c>
      <c r="R1331" s="20">
        <v>41876</v>
      </c>
      <c r="S1331">
        <v>1</v>
      </c>
      <c r="T1331" s="20">
        <v>42524</v>
      </c>
      <c r="U1331" t="s">
        <v>126</v>
      </c>
      <c r="V1331">
        <v>0</v>
      </c>
      <c r="W1331">
        <v>0</v>
      </c>
      <c r="X1331">
        <v>0</v>
      </c>
      <c r="Y1331" t="str">
        <f>Tableau_Lancer_la_requête_à_partir_de_dbfin01[[#This Row],[CATEG_ISSUER]]</f>
        <v>Corporate</v>
      </c>
    </row>
    <row r="1332" spans="1:25" x14ac:dyDescent="0.25">
      <c r="A1332" t="s">
        <v>3193</v>
      </c>
      <c r="B1332" t="s">
        <v>122</v>
      </c>
      <c r="C1332" t="s">
        <v>129</v>
      </c>
      <c r="D1332">
        <v>6</v>
      </c>
      <c r="E1332" t="s">
        <v>126</v>
      </c>
      <c r="F1332" t="s">
        <v>3189</v>
      </c>
      <c r="G1332" t="s">
        <v>126</v>
      </c>
      <c r="H1332" t="s">
        <v>107</v>
      </c>
      <c r="I1332" t="s">
        <v>131</v>
      </c>
      <c r="J1332" t="s">
        <v>131</v>
      </c>
      <c r="K1332" s="20">
        <v>43230</v>
      </c>
      <c r="L1332" s="20">
        <v>43230</v>
      </c>
      <c r="M1332" t="s">
        <v>3194</v>
      </c>
      <c r="N1332">
        <v>3.25</v>
      </c>
      <c r="O1332">
        <v>1</v>
      </c>
      <c r="P1332" s="20">
        <v>41039</v>
      </c>
      <c r="Q1332" t="s">
        <v>126</v>
      </c>
      <c r="R1332" s="20">
        <v>41876</v>
      </c>
      <c r="S1332">
        <v>1</v>
      </c>
      <c r="T1332" s="20">
        <v>43230</v>
      </c>
      <c r="U1332" t="s">
        <v>126</v>
      </c>
      <c r="V1332">
        <v>0</v>
      </c>
      <c r="W1332">
        <v>0</v>
      </c>
      <c r="X1332">
        <v>0</v>
      </c>
      <c r="Y1332" t="str">
        <f>Tableau_Lancer_la_requête_à_partir_de_dbfin01[[#This Row],[CATEG_ISSUER]]</f>
        <v>Corporate</v>
      </c>
    </row>
    <row r="1333" spans="1:25" x14ac:dyDescent="0.25">
      <c r="A1333" t="s">
        <v>3195</v>
      </c>
      <c r="B1333" t="s">
        <v>122</v>
      </c>
      <c r="C1333" t="s">
        <v>129</v>
      </c>
      <c r="D1333">
        <v>6</v>
      </c>
      <c r="E1333" t="s">
        <v>126</v>
      </c>
      <c r="F1333" t="s">
        <v>3189</v>
      </c>
      <c r="G1333" t="s">
        <v>126</v>
      </c>
      <c r="H1333" t="s">
        <v>107</v>
      </c>
      <c r="I1333" t="s">
        <v>131</v>
      </c>
      <c r="J1333" t="s">
        <v>131</v>
      </c>
      <c r="K1333" s="20">
        <v>43486</v>
      </c>
      <c r="L1333" s="20">
        <v>43486</v>
      </c>
      <c r="M1333" t="s">
        <v>3196</v>
      </c>
      <c r="N1333">
        <v>3.25</v>
      </c>
      <c r="O1333">
        <v>1</v>
      </c>
      <c r="P1333" s="20">
        <v>41295</v>
      </c>
      <c r="Q1333" t="s">
        <v>126</v>
      </c>
      <c r="R1333" s="20">
        <v>41876</v>
      </c>
      <c r="S1333">
        <v>1</v>
      </c>
      <c r="T1333" s="20">
        <v>43486</v>
      </c>
      <c r="U1333" t="s">
        <v>126</v>
      </c>
      <c r="V1333">
        <v>0</v>
      </c>
      <c r="W1333">
        <v>0</v>
      </c>
      <c r="X1333">
        <v>0</v>
      </c>
      <c r="Y1333" t="str">
        <f>Tableau_Lancer_la_requête_à_partir_de_dbfin01[[#This Row],[CATEG_ISSUER]]</f>
        <v>Corporate</v>
      </c>
    </row>
    <row r="1334" spans="1:25" x14ac:dyDescent="0.25">
      <c r="A1334" t="s">
        <v>3197</v>
      </c>
      <c r="B1334" t="s">
        <v>122</v>
      </c>
      <c r="C1334" t="s">
        <v>129</v>
      </c>
      <c r="D1334">
        <v>6</v>
      </c>
      <c r="E1334" t="s">
        <v>126</v>
      </c>
      <c r="F1334" t="s">
        <v>3189</v>
      </c>
      <c r="G1334" t="s">
        <v>126</v>
      </c>
      <c r="H1334" t="s">
        <v>107</v>
      </c>
      <c r="I1334" t="s">
        <v>131</v>
      </c>
      <c r="J1334" t="s">
        <v>131</v>
      </c>
      <c r="K1334" s="20">
        <v>42870</v>
      </c>
      <c r="L1334" s="20">
        <v>42870</v>
      </c>
      <c r="M1334" t="s">
        <v>3198</v>
      </c>
      <c r="N1334">
        <v>1.875</v>
      </c>
      <c r="O1334">
        <v>1</v>
      </c>
      <c r="P1334" s="20">
        <v>41409</v>
      </c>
      <c r="Q1334" t="s">
        <v>126</v>
      </c>
      <c r="R1334" s="20">
        <v>41876</v>
      </c>
      <c r="S1334">
        <v>1</v>
      </c>
      <c r="T1334" s="20">
        <v>42870</v>
      </c>
      <c r="U1334" t="s">
        <v>126</v>
      </c>
      <c r="V1334">
        <v>0</v>
      </c>
      <c r="W1334">
        <v>0</v>
      </c>
      <c r="X1334">
        <v>0</v>
      </c>
      <c r="Y1334" t="str">
        <f>Tableau_Lancer_la_requête_à_partir_de_dbfin01[[#This Row],[CATEG_ISSUER]]</f>
        <v>Corporate</v>
      </c>
    </row>
    <row r="1335" spans="1:25" x14ac:dyDescent="0.25">
      <c r="A1335" t="s">
        <v>3199</v>
      </c>
      <c r="B1335" t="s">
        <v>122</v>
      </c>
      <c r="C1335" t="s">
        <v>129</v>
      </c>
      <c r="D1335">
        <v>6</v>
      </c>
      <c r="E1335" t="s">
        <v>126</v>
      </c>
      <c r="F1335" t="s">
        <v>3189</v>
      </c>
      <c r="G1335" t="s">
        <v>126</v>
      </c>
      <c r="H1335" t="s">
        <v>107</v>
      </c>
      <c r="I1335" t="s">
        <v>131</v>
      </c>
      <c r="J1335" t="s">
        <v>131</v>
      </c>
      <c r="K1335" s="20">
        <v>43844</v>
      </c>
      <c r="L1335" s="20">
        <v>43844</v>
      </c>
      <c r="M1335" t="s">
        <v>3200</v>
      </c>
      <c r="N1335">
        <v>2</v>
      </c>
      <c r="O1335">
        <v>1</v>
      </c>
      <c r="P1335" s="20">
        <v>41653</v>
      </c>
      <c r="Q1335" t="s">
        <v>126</v>
      </c>
      <c r="R1335" s="20">
        <v>41876</v>
      </c>
      <c r="S1335">
        <v>1</v>
      </c>
      <c r="T1335" s="20">
        <v>43844</v>
      </c>
      <c r="U1335" t="s">
        <v>126</v>
      </c>
      <c r="V1335">
        <v>0</v>
      </c>
      <c r="W1335">
        <v>0</v>
      </c>
      <c r="X1335">
        <v>0</v>
      </c>
      <c r="Y1335" t="str">
        <f>Tableau_Lancer_la_requête_à_partir_de_dbfin01[[#This Row],[CATEG_ISSUER]]</f>
        <v>Corporate</v>
      </c>
    </row>
    <row r="1336" spans="1:25" x14ac:dyDescent="0.25">
      <c r="A1336" t="s">
        <v>3201</v>
      </c>
      <c r="B1336" t="s">
        <v>122</v>
      </c>
      <c r="C1336" t="s">
        <v>129</v>
      </c>
      <c r="D1336">
        <v>6</v>
      </c>
      <c r="E1336" t="s">
        <v>126</v>
      </c>
      <c r="F1336" t="s">
        <v>3189</v>
      </c>
      <c r="G1336" t="s">
        <v>126</v>
      </c>
      <c r="H1336" t="s">
        <v>107</v>
      </c>
      <c r="I1336" t="s">
        <v>131</v>
      </c>
      <c r="J1336" t="s">
        <v>131</v>
      </c>
      <c r="K1336" s="20">
        <v>42669</v>
      </c>
      <c r="L1336" s="20">
        <v>42669</v>
      </c>
      <c r="M1336" t="s">
        <v>3202</v>
      </c>
      <c r="N1336">
        <v>1</v>
      </c>
      <c r="O1336">
        <v>1</v>
      </c>
      <c r="P1336" s="20">
        <v>41573</v>
      </c>
      <c r="Q1336" t="s">
        <v>126</v>
      </c>
      <c r="R1336" s="20">
        <v>41876</v>
      </c>
      <c r="S1336">
        <v>1</v>
      </c>
      <c r="T1336" s="20">
        <v>42669</v>
      </c>
      <c r="U1336" t="s">
        <v>126</v>
      </c>
      <c r="V1336">
        <v>0</v>
      </c>
      <c r="W1336">
        <v>0</v>
      </c>
      <c r="X1336">
        <v>0</v>
      </c>
      <c r="Y1336" t="str">
        <f>Tableau_Lancer_la_requête_à_partir_de_dbfin01[[#This Row],[CATEG_ISSUER]]</f>
        <v>Corporate</v>
      </c>
    </row>
    <row r="1337" spans="1:25" x14ac:dyDescent="0.25">
      <c r="A1337" t="s">
        <v>3203</v>
      </c>
      <c r="B1337" t="s">
        <v>122</v>
      </c>
      <c r="C1337" t="s">
        <v>129</v>
      </c>
      <c r="D1337">
        <v>6</v>
      </c>
      <c r="E1337" t="s">
        <v>126</v>
      </c>
      <c r="F1337" t="s">
        <v>3189</v>
      </c>
      <c r="G1337" t="s">
        <v>126</v>
      </c>
      <c r="H1337" t="s">
        <v>107</v>
      </c>
      <c r="I1337" t="s">
        <v>131</v>
      </c>
      <c r="J1337" t="s">
        <v>131</v>
      </c>
      <c r="K1337" s="20">
        <v>43139</v>
      </c>
      <c r="L1337" s="20">
        <v>43139</v>
      </c>
      <c r="M1337" t="s">
        <v>3204</v>
      </c>
      <c r="N1337">
        <v>1.125</v>
      </c>
      <c r="O1337">
        <v>1</v>
      </c>
      <c r="P1337" s="20">
        <v>41678</v>
      </c>
      <c r="Q1337" t="s">
        <v>126</v>
      </c>
      <c r="R1337" s="20">
        <v>41876</v>
      </c>
      <c r="S1337">
        <v>1</v>
      </c>
      <c r="T1337" s="20">
        <v>43139</v>
      </c>
      <c r="U1337" t="s">
        <v>126</v>
      </c>
      <c r="V1337">
        <v>0</v>
      </c>
      <c r="W1337">
        <v>0</v>
      </c>
      <c r="X1337">
        <v>0</v>
      </c>
      <c r="Y1337" t="str">
        <f>Tableau_Lancer_la_requête_à_partir_de_dbfin01[[#This Row],[CATEG_ISSUER]]</f>
        <v>Corporate</v>
      </c>
    </row>
    <row r="1338" spans="1:25" x14ac:dyDescent="0.25">
      <c r="A1338" t="s">
        <v>3205</v>
      </c>
      <c r="B1338" t="s">
        <v>122</v>
      </c>
      <c r="C1338" t="s">
        <v>129</v>
      </c>
      <c r="D1338">
        <v>8</v>
      </c>
      <c r="E1338" t="s">
        <v>126</v>
      </c>
      <c r="F1338" t="s">
        <v>3189</v>
      </c>
      <c r="G1338" t="s">
        <v>126</v>
      </c>
      <c r="H1338" t="s">
        <v>107</v>
      </c>
      <c r="I1338" t="s">
        <v>131</v>
      </c>
      <c r="J1338" t="s">
        <v>131</v>
      </c>
      <c r="K1338" s="20">
        <v>68539</v>
      </c>
      <c r="L1338" s="20">
        <v>43347</v>
      </c>
      <c r="M1338" t="s">
        <v>3206</v>
      </c>
      <c r="N1338">
        <v>3.875</v>
      </c>
      <c r="O1338">
        <v>1</v>
      </c>
      <c r="P1338" s="20">
        <v>41886</v>
      </c>
      <c r="Q1338" t="s">
        <v>126</v>
      </c>
      <c r="R1338" s="20">
        <v>41876</v>
      </c>
      <c r="S1338">
        <v>1</v>
      </c>
      <c r="T1338" s="20">
        <v>43347</v>
      </c>
      <c r="U1338" t="s">
        <v>164</v>
      </c>
      <c r="V1338">
        <v>0</v>
      </c>
      <c r="W1338">
        <v>0</v>
      </c>
      <c r="X1338">
        <v>0</v>
      </c>
      <c r="Y1338" t="str">
        <f>Tableau_Lancer_la_requête_à_partir_de_dbfin01[[#This Row],[CATEG_ISSUER]]</f>
        <v>Corporate</v>
      </c>
    </row>
    <row r="1339" spans="1:25" x14ac:dyDescent="0.25">
      <c r="A1339" t="s">
        <v>3207</v>
      </c>
      <c r="B1339" t="s">
        <v>122</v>
      </c>
      <c r="C1339" t="s">
        <v>129</v>
      </c>
      <c r="D1339">
        <v>6</v>
      </c>
      <c r="E1339" t="s">
        <v>126</v>
      </c>
      <c r="F1339" t="s">
        <v>3189</v>
      </c>
      <c r="G1339" t="s">
        <v>126</v>
      </c>
      <c r="H1339" t="s">
        <v>107</v>
      </c>
      <c r="I1339" t="s">
        <v>131</v>
      </c>
      <c r="J1339" t="s">
        <v>131</v>
      </c>
      <c r="K1339" s="20">
        <v>43509</v>
      </c>
      <c r="L1339" s="20">
        <v>43509</v>
      </c>
      <c r="M1339" t="s">
        <v>3208</v>
      </c>
      <c r="N1339">
        <v>1.5</v>
      </c>
      <c r="O1339">
        <v>1</v>
      </c>
      <c r="P1339" s="20">
        <v>42048</v>
      </c>
      <c r="Q1339" t="s">
        <v>126</v>
      </c>
      <c r="R1339" s="20">
        <v>41876</v>
      </c>
      <c r="S1339">
        <v>1</v>
      </c>
      <c r="T1339" s="20">
        <v>43509</v>
      </c>
      <c r="U1339" t="s">
        <v>126</v>
      </c>
      <c r="V1339">
        <v>0</v>
      </c>
      <c r="W1339">
        <v>0</v>
      </c>
      <c r="X1339">
        <v>0</v>
      </c>
      <c r="Y1339" t="str">
        <f>Tableau_Lancer_la_requête_à_partir_de_dbfin01[[#This Row],[CATEG_ISSUER]]</f>
        <v>Corporate</v>
      </c>
    </row>
    <row r="1340" spans="1:25" x14ac:dyDescent="0.25">
      <c r="A1340" t="s">
        <v>3209</v>
      </c>
      <c r="B1340" t="s">
        <v>122</v>
      </c>
      <c r="C1340" t="s">
        <v>129</v>
      </c>
      <c r="D1340">
        <v>6</v>
      </c>
      <c r="E1340" t="s">
        <v>126</v>
      </c>
      <c r="F1340" t="s">
        <v>3189</v>
      </c>
      <c r="G1340" t="s">
        <v>126</v>
      </c>
      <c r="H1340" t="s">
        <v>107</v>
      </c>
      <c r="I1340" t="s">
        <v>131</v>
      </c>
      <c r="J1340" t="s">
        <v>131</v>
      </c>
      <c r="K1340" s="20">
        <v>43012</v>
      </c>
      <c r="L1340" s="20">
        <v>43012</v>
      </c>
      <c r="M1340" t="s">
        <v>3210</v>
      </c>
      <c r="N1340">
        <v>1</v>
      </c>
      <c r="O1340">
        <v>1</v>
      </c>
      <c r="P1340" s="20">
        <v>41916</v>
      </c>
      <c r="Q1340" t="s">
        <v>126</v>
      </c>
      <c r="R1340" s="20">
        <v>41876</v>
      </c>
      <c r="S1340">
        <v>1</v>
      </c>
      <c r="T1340" s="20">
        <v>43012</v>
      </c>
      <c r="U1340" t="s">
        <v>126</v>
      </c>
      <c r="V1340">
        <v>0</v>
      </c>
      <c r="W1340">
        <v>0</v>
      </c>
      <c r="X1340">
        <v>0</v>
      </c>
      <c r="Y1340" t="str">
        <f>Tableau_Lancer_la_requête_à_partir_de_dbfin01[[#This Row],[CATEG_ISSUER]]</f>
        <v>Corporate</v>
      </c>
    </row>
    <row r="1341" spans="1:25" x14ac:dyDescent="0.25">
      <c r="A1341" t="s">
        <v>3211</v>
      </c>
      <c r="B1341" t="s">
        <v>128</v>
      </c>
      <c r="C1341" t="s">
        <v>160</v>
      </c>
      <c r="D1341">
        <v>5</v>
      </c>
      <c r="E1341" t="s">
        <v>126</v>
      </c>
      <c r="F1341" t="s">
        <v>3212</v>
      </c>
      <c r="G1341" t="s">
        <v>126</v>
      </c>
      <c r="H1341" t="s">
        <v>107</v>
      </c>
      <c r="I1341" t="s">
        <v>131</v>
      </c>
      <c r="J1341" t="s">
        <v>131</v>
      </c>
      <c r="K1341" s="20">
        <v>42583</v>
      </c>
      <c r="L1341" s="20">
        <v>42583</v>
      </c>
      <c r="M1341" t="s">
        <v>3213</v>
      </c>
      <c r="N1341">
        <v>4.375</v>
      </c>
      <c r="O1341">
        <v>1</v>
      </c>
      <c r="P1341" s="20">
        <v>39295</v>
      </c>
      <c r="Q1341" t="s">
        <v>126</v>
      </c>
      <c r="R1341" s="20">
        <v>41876</v>
      </c>
      <c r="S1341">
        <v>1</v>
      </c>
      <c r="T1341" s="20">
        <v>42583</v>
      </c>
      <c r="U1341" t="s">
        <v>126</v>
      </c>
      <c r="V1341">
        <v>0</v>
      </c>
      <c r="W1341">
        <v>0</v>
      </c>
      <c r="X1341">
        <v>0</v>
      </c>
      <c r="Y1341" t="str">
        <f>Tableau_Lancer_la_requête_à_partir_de_dbfin01[[#This Row],[CATEG_ISSUER]]</f>
        <v>Finance</v>
      </c>
    </row>
    <row r="1342" spans="1:25" x14ac:dyDescent="0.25">
      <c r="A1342" t="s">
        <v>3214</v>
      </c>
      <c r="B1342" t="s">
        <v>128</v>
      </c>
      <c r="C1342" t="s">
        <v>160</v>
      </c>
      <c r="D1342">
        <v>5</v>
      </c>
      <c r="E1342" t="s">
        <v>126</v>
      </c>
      <c r="F1342" t="s">
        <v>3212</v>
      </c>
      <c r="G1342" t="s">
        <v>126</v>
      </c>
      <c r="H1342" t="s">
        <v>107</v>
      </c>
      <c r="I1342" t="s">
        <v>131</v>
      </c>
      <c r="J1342" t="s">
        <v>131</v>
      </c>
      <c r="K1342" s="20">
        <v>42677</v>
      </c>
      <c r="L1342" s="20">
        <v>42677</v>
      </c>
      <c r="M1342" t="s">
        <v>3215</v>
      </c>
      <c r="N1342">
        <v>4.125</v>
      </c>
      <c r="O1342">
        <v>1</v>
      </c>
      <c r="P1342" s="20">
        <v>39389</v>
      </c>
      <c r="Q1342" t="s">
        <v>126</v>
      </c>
      <c r="R1342" s="20">
        <v>41876</v>
      </c>
      <c r="S1342">
        <v>1</v>
      </c>
      <c r="T1342" s="20">
        <v>42677</v>
      </c>
      <c r="U1342" t="s">
        <v>126</v>
      </c>
      <c r="V1342">
        <v>0</v>
      </c>
      <c r="W1342">
        <v>0</v>
      </c>
      <c r="X1342">
        <v>0</v>
      </c>
      <c r="Y1342" t="str">
        <f>Tableau_Lancer_la_requête_à_partir_de_dbfin01[[#This Row],[CATEG_ISSUER]]</f>
        <v>Finance</v>
      </c>
    </row>
    <row r="1343" spans="1:25" x14ac:dyDescent="0.25">
      <c r="A1343" t="s">
        <v>3216</v>
      </c>
      <c r="B1343" t="s">
        <v>128</v>
      </c>
      <c r="C1343" t="s">
        <v>160</v>
      </c>
      <c r="D1343">
        <v>6</v>
      </c>
      <c r="E1343" t="s">
        <v>126</v>
      </c>
      <c r="F1343" t="s">
        <v>3217</v>
      </c>
      <c r="G1343" t="s">
        <v>126</v>
      </c>
      <c r="H1343" t="s">
        <v>107</v>
      </c>
      <c r="I1343" t="s">
        <v>131</v>
      </c>
      <c r="J1343" t="s">
        <v>131</v>
      </c>
      <c r="K1343" s="20">
        <v>43431</v>
      </c>
      <c r="L1343" s="20">
        <v>43431</v>
      </c>
      <c r="M1343" t="s">
        <v>3218</v>
      </c>
      <c r="N1343">
        <v>4.375</v>
      </c>
      <c r="O1343">
        <v>1</v>
      </c>
      <c r="P1343" s="20">
        <v>39413</v>
      </c>
      <c r="Q1343" t="s">
        <v>126</v>
      </c>
      <c r="R1343" s="20">
        <v>41876</v>
      </c>
      <c r="S1343">
        <v>1</v>
      </c>
      <c r="T1343" s="20">
        <v>43431</v>
      </c>
      <c r="U1343" t="s">
        <v>164</v>
      </c>
      <c r="V1343">
        <v>0</v>
      </c>
      <c r="W1343">
        <v>0</v>
      </c>
      <c r="X1343">
        <v>0</v>
      </c>
      <c r="Y1343" t="str">
        <f>Tableau_Lancer_la_requête_à_partir_de_dbfin01[[#This Row],[CATEG_ISSUER]]</f>
        <v>Finance</v>
      </c>
    </row>
    <row r="1344" spans="1:25" x14ac:dyDescent="0.25">
      <c r="A1344" t="s">
        <v>3219</v>
      </c>
      <c r="B1344" t="s">
        <v>122</v>
      </c>
      <c r="C1344" t="s">
        <v>160</v>
      </c>
      <c r="D1344">
        <v>4</v>
      </c>
      <c r="E1344" t="s">
        <v>126</v>
      </c>
      <c r="F1344" t="s">
        <v>3220</v>
      </c>
      <c r="G1344" t="s">
        <v>126</v>
      </c>
      <c r="H1344" t="s">
        <v>107</v>
      </c>
      <c r="I1344" t="s">
        <v>131</v>
      </c>
      <c r="J1344" t="s">
        <v>131</v>
      </c>
      <c r="K1344" s="20">
        <v>43549</v>
      </c>
      <c r="L1344" s="20">
        <v>43549</v>
      </c>
      <c r="M1344" t="s">
        <v>3221</v>
      </c>
      <c r="N1344">
        <v>1.125</v>
      </c>
      <c r="O1344">
        <v>1</v>
      </c>
      <c r="P1344" s="20">
        <v>42088</v>
      </c>
      <c r="Q1344" t="s">
        <v>126</v>
      </c>
      <c r="R1344" s="20">
        <v>41876</v>
      </c>
      <c r="S1344">
        <v>1</v>
      </c>
      <c r="T1344" s="20">
        <v>43549</v>
      </c>
      <c r="U1344" t="s">
        <v>126</v>
      </c>
      <c r="V1344">
        <v>0</v>
      </c>
      <c r="W1344">
        <v>0</v>
      </c>
      <c r="X1344">
        <v>0</v>
      </c>
      <c r="Y1344" t="str">
        <f>Tableau_Lancer_la_requête_à_partir_de_dbfin01[[#This Row],[CATEG_ISSUER]]</f>
        <v>Finance</v>
      </c>
    </row>
    <row r="1345" spans="1:25" x14ac:dyDescent="0.25">
      <c r="A1345" t="s">
        <v>3222</v>
      </c>
      <c r="B1345" t="s">
        <v>648</v>
      </c>
      <c r="C1345" t="s">
        <v>129</v>
      </c>
      <c r="D1345">
        <v>9</v>
      </c>
      <c r="E1345" t="s">
        <v>126</v>
      </c>
      <c r="F1345" t="s">
        <v>3223</v>
      </c>
      <c r="G1345" t="s">
        <v>126</v>
      </c>
      <c r="H1345" t="s">
        <v>107</v>
      </c>
      <c r="I1345" t="s">
        <v>131</v>
      </c>
      <c r="J1345" t="s">
        <v>131</v>
      </c>
      <c r="K1345" s="20">
        <v>42502</v>
      </c>
      <c r="L1345" s="20">
        <v>42502</v>
      </c>
      <c r="M1345" t="s">
        <v>3224</v>
      </c>
      <c r="N1345">
        <v>6.625</v>
      </c>
      <c r="O1345">
        <v>1</v>
      </c>
      <c r="P1345" s="20">
        <v>39945</v>
      </c>
      <c r="Q1345" t="s">
        <v>126</v>
      </c>
      <c r="R1345" s="20">
        <v>41876</v>
      </c>
      <c r="S1345">
        <v>1</v>
      </c>
      <c r="T1345" s="20">
        <v>42502</v>
      </c>
      <c r="U1345" t="s">
        <v>126</v>
      </c>
      <c r="V1345">
        <v>0</v>
      </c>
      <c r="W1345">
        <v>0</v>
      </c>
      <c r="X1345">
        <v>0</v>
      </c>
      <c r="Y1345" t="str">
        <f>Tableau_Lancer_la_requête_à_partir_de_dbfin01[[#This Row],[CATEG_ISSUER]]</f>
        <v>Corporate</v>
      </c>
    </row>
    <row r="1346" spans="1:25" x14ac:dyDescent="0.25">
      <c r="A1346" t="s">
        <v>3225</v>
      </c>
      <c r="B1346" t="s">
        <v>1239</v>
      </c>
      <c r="C1346" t="s">
        <v>160</v>
      </c>
      <c r="D1346">
        <v>4</v>
      </c>
      <c r="E1346" t="s">
        <v>126</v>
      </c>
      <c r="F1346" t="s">
        <v>3226</v>
      </c>
      <c r="G1346" t="s">
        <v>126</v>
      </c>
      <c r="H1346" t="s">
        <v>107</v>
      </c>
      <c r="I1346" t="s">
        <v>131</v>
      </c>
      <c r="J1346" t="s">
        <v>131</v>
      </c>
      <c r="K1346" s="20">
        <v>42635</v>
      </c>
      <c r="L1346" s="20">
        <v>42635</v>
      </c>
      <c r="M1346" t="s">
        <v>3227</v>
      </c>
      <c r="N1346">
        <v>4.25</v>
      </c>
      <c r="O1346">
        <v>1</v>
      </c>
      <c r="P1346" s="20">
        <v>40443</v>
      </c>
      <c r="Q1346" t="s">
        <v>126</v>
      </c>
      <c r="R1346" s="20">
        <v>41876</v>
      </c>
      <c r="S1346">
        <v>1</v>
      </c>
      <c r="T1346" s="20">
        <v>42635</v>
      </c>
      <c r="U1346" t="s">
        <v>126</v>
      </c>
      <c r="V1346">
        <v>0</v>
      </c>
      <c r="W1346">
        <v>0</v>
      </c>
      <c r="X1346">
        <v>0</v>
      </c>
      <c r="Y1346" t="str">
        <f>Tableau_Lancer_la_requête_à_partir_de_dbfin01[[#This Row],[CATEG_ISSUER]]</f>
        <v>Finance</v>
      </c>
    </row>
    <row r="1347" spans="1:25" x14ac:dyDescent="0.25">
      <c r="A1347" t="s">
        <v>3228</v>
      </c>
      <c r="B1347" t="s">
        <v>1239</v>
      </c>
      <c r="C1347" t="s">
        <v>160</v>
      </c>
      <c r="D1347">
        <v>4</v>
      </c>
      <c r="E1347" t="s">
        <v>126</v>
      </c>
      <c r="F1347" t="s">
        <v>3226</v>
      </c>
      <c r="G1347" t="s">
        <v>126</v>
      </c>
      <c r="H1347" t="s">
        <v>107</v>
      </c>
      <c r="I1347" t="s">
        <v>131</v>
      </c>
      <c r="J1347" t="s">
        <v>131</v>
      </c>
      <c r="K1347" s="20">
        <v>43851</v>
      </c>
      <c r="L1347" s="20">
        <v>43851</v>
      </c>
      <c r="M1347" t="s">
        <v>3229</v>
      </c>
      <c r="N1347">
        <v>4.4050000000000002</v>
      </c>
      <c r="O1347">
        <v>1</v>
      </c>
      <c r="P1347" s="20">
        <v>40564</v>
      </c>
      <c r="Q1347" t="s">
        <v>126</v>
      </c>
      <c r="R1347" s="20">
        <v>41876</v>
      </c>
      <c r="S1347">
        <v>1</v>
      </c>
      <c r="T1347" s="20">
        <v>43851</v>
      </c>
      <c r="U1347" t="s">
        <v>126</v>
      </c>
      <c r="V1347">
        <v>0</v>
      </c>
      <c r="W1347">
        <v>0</v>
      </c>
      <c r="X1347">
        <v>0</v>
      </c>
      <c r="Y1347" t="str">
        <f>Tableau_Lancer_la_requête_à_partir_de_dbfin01[[#This Row],[CATEG_ISSUER]]</f>
        <v>Finance</v>
      </c>
    </row>
    <row r="1348" spans="1:25" x14ac:dyDescent="0.25">
      <c r="A1348" t="s">
        <v>3230</v>
      </c>
      <c r="B1348" t="s">
        <v>1239</v>
      </c>
      <c r="C1348" t="s">
        <v>160</v>
      </c>
      <c r="D1348">
        <v>4</v>
      </c>
      <c r="E1348" t="s">
        <v>126</v>
      </c>
      <c r="F1348" t="s">
        <v>3231</v>
      </c>
      <c r="G1348" t="s">
        <v>126</v>
      </c>
      <c r="H1348" t="s">
        <v>107</v>
      </c>
      <c r="I1348" t="s">
        <v>131</v>
      </c>
      <c r="J1348" t="s">
        <v>131</v>
      </c>
      <c r="K1348" s="20">
        <v>42814</v>
      </c>
      <c r="L1348" s="20">
        <v>42814</v>
      </c>
      <c r="M1348" t="s">
        <v>3232</v>
      </c>
      <c r="N1348">
        <v>3.875</v>
      </c>
      <c r="O1348">
        <v>1</v>
      </c>
      <c r="P1348" s="20">
        <v>40621</v>
      </c>
      <c r="Q1348" t="s">
        <v>126</v>
      </c>
      <c r="R1348" s="20">
        <v>41876</v>
      </c>
      <c r="S1348">
        <v>1</v>
      </c>
      <c r="T1348" s="20">
        <v>42814</v>
      </c>
      <c r="U1348" t="s">
        <v>126</v>
      </c>
      <c r="V1348">
        <v>0</v>
      </c>
      <c r="W1348">
        <v>0</v>
      </c>
      <c r="X1348">
        <v>0</v>
      </c>
      <c r="Y1348" t="str">
        <f>Tableau_Lancer_la_requête_à_partir_de_dbfin01[[#This Row],[CATEG_ISSUER]]</f>
        <v>Finance</v>
      </c>
    </row>
    <row r="1349" spans="1:25" x14ac:dyDescent="0.25">
      <c r="A1349" t="s">
        <v>3233</v>
      </c>
      <c r="B1349" t="s">
        <v>1239</v>
      </c>
      <c r="C1349" t="s">
        <v>160</v>
      </c>
      <c r="D1349">
        <v>4</v>
      </c>
      <c r="E1349" t="s">
        <v>126</v>
      </c>
      <c r="F1349" t="s">
        <v>3226</v>
      </c>
      <c r="G1349" t="s">
        <v>126</v>
      </c>
      <c r="H1349" t="s">
        <v>107</v>
      </c>
      <c r="I1349" t="s">
        <v>131</v>
      </c>
      <c r="J1349" t="s">
        <v>131</v>
      </c>
      <c r="K1349" s="20">
        <v>43245</v>
      </c>
      <c r="L1349" s="20">
        <v>43245</v>
      </c>
      <c r="M1349" t="s">
        <v>3234</v>
      </c>
      <c r="N1349">
        <v>4.125</v>
      </c>
      <c r="O1349">
        <v>1</v>
      </c>
      <c r="P1349" s="20">
        <v>41054</v>
      </c>
      <c r="Q1349" t="s">
        <v>126</v>
      </c>
      <c r="R1349" s="20">
        <v>41876</v>
      </c>
      <c r="S1349">
        <v>1</v>
      </c>
      <c r="T1349" s="20">
        <v>43245</v>
      </c>
      <c r="U1349" t="s">
        <v>126</v>
      </c>
      <c r="V1349">
        <v>0</v>
      </c>
      <c r="W1349">
        <v>0</v>
      </c>
      <c r="X1349">
        <v>0</v>
      </c>
      <c r="Y1349" t="str">
        <f>Tableau_Lancer_la_requête_à_partir_de_dbfin01[[#This Row],[CATEG_ISSUER]]</f>
        <v>Finance</v>
      </c>
    </row>
    <row r="1350" spans="1:25" x14ac:dyDescent="0.25">
      <c r="A1350" t="s">
        <v>3235</v>
      </c>
      <c r="B1350" t="s">
        <v>122</v>
      </c>
      <c r="C1350" t="s">
        <v>129</v>
      </c>
      <c r="D1350">
        <v>6</v>
      </c>
      <c r="E1350" t="s">
        <v>126</v>
      </c>
      <c r="F1350" t="s">
        <v>3236</v>
      </c>
      <c r="G1350" t="s">
        <v>126</v>
      </c>
      <c r="H1350" t="s">
        <v>107</v>
      </c>
      <c r="I1350" t="s">
        <v>131</v>
      </c>
      <c r="J1350" t="s">
        <v>131</v>
      </c>
      <c r="K1350" s="20">
        <v>43245</v>
      </c>
      <c r="L1350" s="20">
        <v>43245</v>
      </c>
      <c r="M1350" t="s">
        <v>3237</v>
      </c>
      <c r="N1350">
        <v>3.75</v>
      </c>
      <c r="O1350">
        <v>1</v>
      </c>
      <c r="P1350" s="20">
        <v>41054</v>
      </c>
      <c r="Q1350" t="s">
        <v>126</v>
      </c>
      <c r="R1350" s="20">
        <v>41876</v>
      </c>
      <c r="S1350">
        <v>1</v>
      </c>
      <c r="T1350" s="20">
        <v>43245</v>
      </c>
      <c r="U1350" t="s">
        <v>126</v>
      </c>
      <c r="V1350">
        <v>0</v>
      </c>
      <c r="W1350">
        <v>0</v>
      </c>
      <c r="X1350">
        <v>0</v>
      </c>
      <c r="Y1350" t="str">
        <f>Tableau_Lancer_la_requête_à_partir_de_dbfin01[[#This Row],[CATEG_ISSUER]]</f>
        <v>Corporate</v>
      </c>
    </row>
    <row r="1351" spans="1:25" x14ac:dyDescent="0.25">
      <c r="A1351" t="s">
        <v>3238</v>
      </c>
      <c r="B1351" t="s">
        <v>648</v>
      </c>
      <c r="C1351" t="s">
        <v>160</v>
      </c>
      <c r="D1351">
        <v>8</v>
      </c>
      <c r="E1351" t="s">
        <v>126</v>
      </c>
      <c r="F1351" t="s">
        <v>3239</v>
      </c>
      <c r="G1351" t="s">
        <v>126</v>
      </c>
      <c r="H1351" t="s">
        <v>107</v>
      </c>
      <c r="I1351" t="s">
        <v>131</v>
      </c>
      <c r="J1351" t="s">
        <v>131</v>
      </c>
      <c r="K1351" s="20">
        <v>43542</v>
      </c>
      <c r="L1351" s="20">
        <v>43542</v>
      </c>
      <c r="M1351" t="s">
        <v>3240</v>
      </c>
      <c r="N1351">
        <v>2.125</v>
      </c>
      <c r="O1351">
        <v>1</v>
      </c>
      <c r="P1351" s="20">
        <v>42081</v>
      </c>
      <c r="Q1351" t="s">
        <v>126</v>
      </c>
      <c r="R1351" s="20">
        <v>41876</v>
      </c>
      <c r="S1351">
        <v>1</v>
      </c>
      <c r="T1351" s="20">
        <v>43542</v>
      </c>
      <c r="U1351" t="s">
        <v>126</v>
      </c>
      <c r="V1351">
        <v>0</v>
      </c>
      <c r="W1351">
        <v>0</v>
      </c>
      <c r="X1351">
        <v>0</v>
      </c>
      <c r="Y1351" t="str">
        <f>Tableau_Lancer_la_requête_à_partir_de_dbfin01[[#This Row],[CATEG_ISSUER]]</f>
        <v>Finance</v>
      </c>
    </row>
    <row r="1352" spans="1:25" x14ac:dyDescent="0.25">
      <c r="A1352" t="s">
        <v>3241</v>
      </c>
      <c r="B1352" t="s">
        <v>1239</v>
      </c>
      <c r="C1352" t="s">
        <v>129</v>
      </c>
      <c r="D1352">
        <v>8</v>
      </c>
      <c r="E1352" t="s">
        <v>126</v>
      </c>
      <c r="F1352" t="s">
        <v>3242</v>
      </c>
      <c r="G1352" t="s">
        <v>126</v>
      </c>
      <c r="H1352" t="s">
        <v>107</v>
      </c>
      <c r="I1352" t="s">
        <v>131</v>
      </c>
      <c r="J1352" t="s">
        <v>131</v>
      </c>
      <c r="K1352" s="20">
        <v>43387</v>
      </c>
      <c r="L1352" s="20">
        <v>43387</v>
      </c>
      <c r="M1352" t="s">
        <v>3243</v>
      </c>
      <c r="N1352">
        <v>2.875</v>
      </c>
      <c r="O1352">
        <v>1</v>
      </c>
      <c r="P1352" s="20">
        <v>41926</v>
      </c>
      <c r="Q1352" t="s">
        <v>126</v>
      </c>
      <c r="R1352" s="20">
        <v>41876</v>
      </c>
      <c r="S1352">
        <v>1</v>
      </c>
      <c r="T1352" s="20">
        <v>43387</v>
      </c>
      <c r="U1352" t="s">
        <v>126</v>
      </c>
      <c r="V1352">
        <v>0</v>
      </c>
      <c r="W1352">
        <v>0</v>
      </c>
      <c r="X1352">
        <v>0</v>
      </c>
      <c r="Y1352" t="str">
        <f>Tableau_Lancer_la_requête_à_partir_de_dbfin01[[#This Row],[CATEG_ISSUER]]</f>
        <v>Corporate</v>
      </c>
    </row>
    <row r="1353" spans="1:25" x14ac:dyDescent="0.25">
      <c r="A1353" t="s">
        <v>3244</v>
      </c>
      <c r="B1353" t="s">
        <v>1154</v>
      </c>
      <c r="C1353" t="s">
        <v>160</v>
      </c>
      <c r="D1353">
        <v>6</v>
      </c>
      <c r="E1353" t="s">
        <v>126</v>
      </c>
      <c r="F1353" t="s">
        <v>714</v>
      </c>
      <c r="G1353" t="s">
        <v>126</v>
      </c>
      <c r="H1353" t="s">
        <v>107</v>
      </c>
      <c r="I1353" t="s">
        <v>131</v>
      </c>
      <c r="J1353" t="s">
        <v>131</v>
      </c>
      <c r="K1353" s="20">
        <v>43803</v>
      </c>
      <c r="L1353" s="20">
        <v>43803</v>
      </c>
      <c r="M1353" t="s">
        <v>3245</v>
      </c>
      <c r="N1353">
        <v>0.84799999999999998</v>
      </c>
      <c r="O1353">
        <v>1</v>
      </c>
      <c r="P1353" s="20">
        <v>42342</v>
      </c>
      <c r="Q1353" t="s">
        <v>126</v>
      </c>
      <c r="R1353" s="20">
        <v>41876</v>
      </c>
      <c r="S1353">
        <v>1</v>
      </c>
      <c r="T1353" s="20">
        <v>43803</v>
      </c>
      <c r="U1353" t="s">
        <v>126</v>
      </c>
      <c r="V1353">
        <v>0</v>
      </c>
      <c r="W1353">
        <v>0</v>
      </c>
      <c r="X1353">
        <v>0</v>
      </c>
      <c r="Y1353" t="str">
        <f>Tableau_Lancer_la_requête_à_partir_de_dbfin01[[#This Row],[CATEG_ISSUER]]</f>
        <v>Finance</v>
      </c>
    </row>
    <row r="1354" spans="1:25" x14ac:dyDescent="0.25">
      <c r="A1354" t="s">
        <v>3246</v>
      </c>
      <c r="B1354" t="s">
        <v>244</v>
      </c>
      <c r="C1354" t="s">
        <v>111</v>
      </c>
      <c r="D1354">
        <v>9</v>
      </c>
      <c r="E1354" t="s">
        <v>126</v>
      </c>
      <c r="F1354" t="s">
        <v>2428</v>
      </c>
      <c r="G1354" t="s">
        <v>126</v>
      </c>
      <c r="H1354" t="s">
        <v>107</v>
      </c>
      <c r="I1354" t="s">
        <v>114</v>
      </c>
      <c r="J1354" t="s">
        <v>115</v>
      </c>
      <c r="K1354" s="20">
        <v>48425</v>
      </c>
      <c r="L1354" s="20">
        <v>48425</v>
      </c>
      <c r="M1354" t="s">
        <v>3247</v>
      </c>
      <c r="N1354">
        <v>5.75</v>
      </c>
      <c r="O1354">
        <v>1</v>
      </c>
      <c r="P1354" s="20">
        <v>37832</v>
      </c>
      <c r="Q1354" t="s">
        <v>126</v>
      </c>
      <c r="R1354" s="20">
        <v>41876</v>
      </c>
      <c r="S1354">
        <v>1</v>
      </c>
      <c r="T1354" s="20">
        <v>48425</v>
      </c>
      <c r="U1354" t="s">
        <v>126</v>
      </c>
      <c r="V1354">
        <v>0</v>
      </c>
      <c r="W1354">
        <v>0</v>
      </c>
      <c r="X1354">
        <v>0</v>
      </c>
      <c r="Y1354" t="str">
        <f>Tableau_Lancer_la_requête_à_partir_de_dbfin01[[#This Row],[CATEG_ISSUER]]</f>
        <v>poche_obligation</v>
      </c>
    </row>
    <row r="1355" spans="1:25" x14ac:dyDescent="0.25">
      <c r="A1355" t="s">
        <v>3248</v>
      </c>
      <c r="B1355" t="s">
        <v>538</v>
      </c>
      <c r="C1355" t="s">
        <v>111</v>
      </c>
      <c r="D1355">
        <v>9</v>
      </c>
      <c r="E1355" t="s">
        <v>126</v>
      </c>
      <c r="F1355" t="s">
        <v>1056</v>
      </c>
      <c r="G1355" t="s">
        <v>126</v>
      </c>
      <c r="H1355" t="s">
        <v>107</v>
      </c>
      <c r="I1355" t="s">
        <v>114</v>
      </c>
      <c r="J1355" t="s">
        <v>115</v>
      </c>
      <c r="K1355" s="20">
        <v>49156</v>
      </c>
      <c r="L1355" s="20">
        <v>49156</v>
      </c>
      <c r="M1355" t="s">
        <v>3249</v>
      </c>
      <c r="N1355">
        <v>5.2</v>
      </c>
      <c r="O1355">
        <v>1</v>
      </c>
      <c r="P1355" s="20">
        <v>38564</v>
      </c>
      <c r="Q1355" t="s">
        <v>126</v>
      </c>
      <c r="R1355" s="20">
        <v>41876</v>
      </c>
      <c r="S1355">
        <v>1</v>
      </c>
      <c r="T1355" s="20">
        <v>49156</v>
      </c>
      <c r="U1355" t="s">
        <v>126</v>
      </c>
      <c r="V1355">
        <v>0</v>
      </c>
      <c r="W1355">
        <v>0</v>
      </c>
      <c r="X1355">
        <v>0</v>
      </c>
      <c r="Y1355" t="str">
        <f>Tableau_Lancer_la_requête_à_partir_de_dbfin01[[#This Row],[CATEG_ISSUER]]</f>
        <v>poche_obligation</v>
      </c>
    </row>
    <row r="1356" spans="1:25" x14ac:dyDescent="0.25">
      <c r="A1356" t="s">
        <v>3250</v>
      </c>
      <c r="B1356" t="s">
        <v>538</v>
      </c>
      <c r="C1356" t="s">
        <v>111</v>
      </c>
      <c r="D1356">
        <v>9</v>
      </c>
      <c r="E1356" t="s">
        <v>126</v>
      </c>
      <c r="F1356" t="s">
        <v>1056</v>
      </c>
      <c r="G1356" t="s">
        <v>126</v>
      </c>
      <c r="H1356" t="s">
        <v>107</v>
      </c>
      <c r="I1356" t="s">
        <v>114</v>
      </c>
      <c r="J1356" t="s">
        <v>115</v>
      </c>
      <c r="K1356" s="20">
        <v>46785</v>
      </c>
      <c r="L1356" s="20">
        <v>46785</v>
      </c>
      <c r="M1356" t="s">
        <v>3251</v>
      </c>
      <c r="N1356">
        <v>1.8620000000000001</v>
      </c>
      <c r="O1356">
        <v>1</v>
      </c>
      <c r="P1356" s="20">
        <v>42402</v>
      </c>
      <c r="Q1356" t="s">
        <v>126</v>
      </c>
      <c r="R1356" s="20">
        <v>41876</v>
      </c>
      <c r="S1356">
        <v>1</v>
      </c>
      <c r="T1356" s="20">
        <v>46785</v>
      </c>
      <c r="U1356" t="s">
        <v>126</v>
      </c>
      <c r="V1356">
        <v>0</v>
      </c>
      <c r="W1356">
        <v>0</v>
      </c>
      <c r="X1356">
        <v>0</v>
      </c>
      <c r="Y1356" t="str">
        <f>Tableau_Lancer_la_requête_à_partir_de_dbfin01[[#This Row],[CATEG_ISSUER]]</f>
        <v>poche_obligation</v>
      </c>
    </row>
    <row r="1357" spans="1:25" x14ac:dyDescent="0.25">
      <c r="A1357" t="s">
        <v>3252</v>
      </c>
      <c r="B1357" t="s">
        <v>128</v>
      </c>
      <c r="C1357" t="s">
        <v>129</v>
      </c>
      <c r="D1357">
        <v>6</v>
      </c>
      <c r="E1357" t="s">
        <v>126</v>
      </c>
      <c r="F1357" t="s">
        <v>3253</v>
      </c>
      <c r="G1357" t="s">
        <v>126</v>
      </c>
      <c r="H1357" t="s">
        <v>107</v>
      </c>
      <c r="I1357" t="s">
        <v>131</v>
      </c>
      <c r="J1357" t="s">
        <v>131</v>
      </c>
      <c r="K1357" s="20">
        <v>42531</v>
      </c>
      <c r="L1357" s="20">
        <v>42531</v>
      </c>
      <c r="M1357" t="s">
        <v>3254</v>
      </c>
      <c r="N1357">
        <v>4.25</v>
      </c>
      <c r="O1357">
        <v>1</v>
      </c>
      <c r="P1357" s="20">
        <v>40339</v>
      </c>
      <c r="Q1357" t="s">
        <v>126</v>
      </c>
      <c r="R1357" s="20">
        <v>41876</v>
      </c>
      <c r="S1357">
        <v>1</v>
      </c>
      <c r="T1357" s="20">
        <v>42531</v>
      </c>
      <c r="U1357" t="s">
        <v>126</v>
      </c>
      <c r="V1357">
        <v>0</v>
      </c>
      <c r="W1357">
        <v>0</v>
      </c>
      <c r="X1357">
        <v>0</v>
      </c>
      <c r="Y1357" t="str">
        <f>Tableau_Lancer_la_requête_à_partir_de_dbfin01[[#This Row],[CATEG_ISSUER]]</f>
        <v>Corporate</v>
      </c>
    </row>
    <row r="1358" spans="1:25" x14ac:dyDescent="0.25">
      <c r="A1358" t="s">
        <v>3255</v>
      </c>
      <c r="B1358" t="s">
        <v>110</v>
      </c>
      <c r="C1358" t="s">
        <v>129</v>
      </c>
      <c r="D1358">
        <v>7</v>
      </c>
      <c r="E1358" t="s">
        <v>1055</v>
      </c>
      <c r="F1358" t="s">
        <v>3068</v>
      </c>
      <c r="G1358" t="s">
        <v>483</v>
      </c>
      <c r="H1358" t="s">
        <v>107</v>
      </c>
      <c r="I1358" t="s">
        <v>131</v>
      </c>
      <c r="J1358" t="s">
        <v>131</v>
      </c>
      <c r="K1358" s="20">
        <v>54786</v>
      </c>
      <c r="L1358" s="20">
        <v>44253</v>
      </c>
      <c r="M1358" t="s">
        <v>3256</v>
      </c>
      <c r="N1358">
        <v>2.25</v>
      </c>
      <c r="O1358">
        <v>1</v>
      </c>
      <c r="P1358" s="20">
        <v>42426</v>
      </c>
      <c r="Q1358" t="s">
        <v>126</v>
      </c>
      <c r="R1358" s="20">
        <v>42179</v>
      </c>
      <c r="S1358">
        <v>2.6099998950958252</v>
      </c>
      <c r="T1358" s="20">
        <v>44253</v>
      </c>
      <c r="U1358" t="s">
        <v>164</v>
      </c>
      <c r="V1358">
        <v>0</v>
      </c>
      <c r="W1358">
        <v>0</v>
      </c>
      <c r="X1358">
        <v>0</v>
      </c>
      <c r="Y1358" t="str">
        <f>Tableau_Lancer_la_requête_à_partir_de_dbfin01[[#This Row],[CATEG_ISSUER]]</f>
        <v>Corporate</v>
      </c>
    </row>
    <row r="1359" spans="1:25" x14ac:dyDescent="0.25">
      <c r="A1359" t="s">
        <v>3257</v>
      </c>
      <c r="B1359" t="s">
        <v>122</v>
      </c>
      <c r="C1359" t="s">
        <v>160</v>
      </c>
      <c r="D1359">
        <v>6</v>
      </c>
      <c r="E1359" t="s">
        <v>126</v>
      </c>
      <c r="F1359" t="s">
        <v>229</v>
      </c>
      <c r="G1359" t="s">
        <v>113</v>
      </c>
      <c r="H1359" t="s">
        <v>107</v>
      </c>
      <c r="I1359" t="s">
        <v>131</v>
      </c>
      <c r="J1359" t="s">
        <v>131</v>
      </c>
      <c r="K1359" s="20">
        <v>52156</v>
      </c>
      <c r="L1359" s="20">
        <v>44851</v>
      </c>
      <c r="M1359" t="s">
        <v>3258</v>
      </c>
      <c r="N1359">
        <v>5.625</v>
      </c>
      <c r="O1359">
        <v>1</v>
      </c>
      <c r="P1359" s="20">
        <v>41564</v>
      </c>
      <c r="Q1359" t="s">
        <v>126</v>
      </c>
      <c r="R1359" s="20">
        <v>42095</v>
      </c>
      <c r="S1359">
        <v>1.9174000024795532</v>
      </c>
      <c r="T1359" s="20">
        <v>44851</v>
      </c>
      <c r="U1359" t="s">
        <v>164</v>
      </c>
      <c r="V1359">
        <v>0</v>
      </c>
      <c r="W1359">
        <v>0</v>
      </c>
      <c r="X1359">
        <v>0</v>
      </c>
      <c r="Y1359" t="str">
        <f>Tableau_Lancer_la_requête_à_partir_de_dbfin01[[#This Row],[CATEG_ISSUER]]</f>
        <v>Finance</v>
      </c>
    </row>
    <row r="1360" spans="1:25" x14ac:dyDescent="0.25">
      <c r="A1360" t="s">
        <v>3259</v>
      </c>
      <c r="B1360" t="s">
        <v>538</v>
      </c>
      <c r="C1360" t="s">
        <v>160</v>
      </c>
      <c r="D1360">
        <v>10</v>
      </c>
      <c r="E1360" t="s">
        <v>126</v>
      </c>
      <c r="F1360" t="s">
        <v>543</v>
      </c>
      <c r="G1360" t="s">
        <v>126</v>
      </c>
      <c r="H1360" t="s">
        <v>107</v>
      </c>
      <c r="I1360" t="s">
        <v>131</v>
      </c>
      <c r="J1360" t="s">
        <v>131</v>
      </c>
      <c r="K1360" s="20">
        <v>43013</v>
      </c>
      <c r="L1360" s="20">
        <v>36892</v>
      </c>
      <c r="M1360" t="s">
        <v>3260</v>
      </c>
      <c r="N1360">
        <v>4.8</v>
      </c>
      <c r="O1360">
        <v>1</v>
      </c>
      <c r="P1360" s="20">
        <v>41552</v>
      </c>
      <c r="Q1360" t="s">
        <v>126</v>
      </c>
      <c r="R1360" s="20">
        <v>42094</v>
      </c>
      <c r="S1360">
        <v>0.91119998693466187</v>
      </c>
      <c r="T1360" s="20">
        <v>36892</v>
      </c>
      <c r="U1360" t="s">
        <v>126</v>
      </c>
      <c r="V1360">
        <v>0</v>
      </c>
      <c r="W1360">
        <v>0</v>
      </c>
      <c r="X1360">
        <v>0</v>
      </c>
      <c r="Y1360" t="str">
        <f>Tableau_Lancer_la_requête_à_partir_de_dbfin01[[#This Row],[CATEG_ISSUER]]</f>
        <v>Finance</v>
      </c>
    </row>
    <row r="1361" spans="1:25" x14ac:dyDescent="0.25">
      <c r="A1361" t="s">
        <v>3261</v>
      </c>
      <c r="B1361" t="s">
        <v>538</v>
      </c>
      <c r="C1361" t="s">
        <v>160</v>
      </c>
      <c r="D1361">
        <v>10</v>
      </c>
      <c r="E1361" t="s">
        <v>126</v>
      </c>
      <c r="F1361" t="s">
        <v>543</v>
      </c>
      <c r="G1361" t="s">
        <v>126</v>
      </c>
      <c r="H1361" t="s">
        <v>107</v>
      </c>
      <c r="I1361" t="s">
        <v>131</v>
      </c>
      <c r="J1361" t="s">
        <v>131</v>
      </c>
      <c r="K1361" s="20">
        <v>43483</v>
      </c>
      <c r="L1361" s="20">
        <v>36892</v>
      </c>
      <c r="M1361" t="s">
        <v>3262</v>
      </c>
      <c r="N1361">
        <v>3.7</v>
      </c>
      <c r="O1361">
        <v>1</v>
      </c>
      <c r="P1361" s="20">
        <v>41657</v>
      </c>
      <c r="Q1361" t="s">
        <v>126</v>
      </c>
      <c r="R1361" s="20">
        <v>42094</v>
      </c>
      <c r="S1361">
        <v>1.1584000587463379</v>
      </c>
      <c r="T1361" s="20">
        <v>36892</v>
      </c>
      <c r="U1361" t="s">
        <v>126</v>
      </c>
      <c r="V1361">
        <v>0</v>
      </c>
      <c r="W1361">
        <v>0</v>
      </c>
      <c r="X1361">
        <v>0</v>
      </c>
      <c r="Y1361" t="str">
        <f>Tableau_Lancer_la_requête_à_partir_de_dbfin01[[#This Row],[CATEG_ISSUER]]</f>
        <v>Finance</v>
      </c>
    </row>
    <row r="1362" spans="1:25" x14ac:dyDescent="0.25">
      <c r="A1362" t="s">
        <v>3263</v>
      </c>
      <c r="B1362" t="s">
        <v>538</v>
      </c>
      <c r="C1362" t="s">
        <v>160</v>
      </c>
      <c r="D1362">
        <v>10</v>
      </c>
      <c r="E1362" t="s">
        <v>126</v>
      </c>
      <c r="F1362" t="s">
        <v>543</v>
      </c>
      <c r="G1362" t="s">
        <v>126</v>
      </c>
      <c r="H1362" t="s">
        <v>107</v>
      </c>
      <c r="I1362" t="s">
        <v>131</v>
      </c>
      <c r="J1362" t="s">
        <v>131</v>
      </c>
      <c r="K1362" s="20">
        <v>43235</v>
      </c>
      <c r="L1362" s="20">
        <v>36892</v>
      </c>
      <c r="M1362" t="s">
        <v>3264</v>
      </c>
      <c r="N1362">
        <v>2.8</v>
      </c>
      <c r="O1362">
        <v>4</v>
      </c>
      <c r="P1362" s="20">
        <v>41501</v>
      </c>
      <c r="Q1362" t="s">
        <v>126</v>
      </c>
      <c r="R1362" s="20">
        <v>42094</v>
      </c>
      <c r="S1362">
        <v>0.95499998331069946</v>
      </c>
      <c r="T1362" s="20">
        <v>36892</v>
      </c>
      <c r="U1362" t="s">
        <v>126</v>
      </c>
      <c r="V1362">
        <v>0</v>
      </c>
      <c r="W1362">
        <v>1</v>
      </c>
      <c r="X1362">
        <v>1</v>
      </c>
      <c r="Y1362" t="str">
        <f>Tableau_Lancer_la_requête_à_partir_de_dbfin01[[#This Row],[CATEG_ISSUER]]</f>
        <v>Finance</v>
      </c>
    </row>
    <row r="1363" spans="1:25" x14ac:dyDescent="0.25">
      <c r="A1363" t="s">
        <v>3265</v>
      </c>
      <c r="B1363" t="s">
        <v>128</v>
      </c>
      <c r="C1363" t="s">
        <v>160</v>
      </c>
      <c r="D1363">
        <v>8</v>
      </c>
      <c r="E1363" t="s">
        <v>126</v>
      </c>
      <c r="F1363" t="s">
        <v>674</v>
      </c>
      <c r="G1363" t="s">
        <v>126</v>
      </c>
      <c r="H1363" t="s">
        <v>107</v>
      </c>
      <c r="I1363" t="s">
        <v>131</v>
      </c>
      <c r="J1363" t="s">
        <v>131</v>
      </c>
      <c r="K1363" s="20">
        <v>44286</v>
      </c>
      <c r="L1363" s="20">
        <v>36892</v>
      </c>
      <c r="M1363" t="s">
        <v>3266</v>
      </c>
      <c r="N1363">
        <v>2.375</v>
      </c>
      <c r="O1363">
        <v>1</v>
      </c>
      <c r="P1363" s="20">
        <v>42094</v>
      </c>
      <c r="Q1363" t="s">
        <v>126</v>
      </c>
      <c r="R1363" s="20">
        <v>42094</v>
      </c>
      <c r="S1363">
        <v>0.96069997549057007</v>
      </c>
      <c r="T1363" s="20">
        <v>36892</v>
      </c>
      <c r="U1363" t="s">
        <v>126</v>
      </c>
      <c r="V1363">
        <v>0</v>
      </c>
      <c r="W1363">
        <v>0</v>
      </c>
      <c r="X1363">
        <v>0</v>
      </c>
      <c r="Y1363" t="str">
        <f>Tableau_Lancer_la_requête_à_partir_de_dbfin01[[#This Row],[CATEG_ISSUER]]</f>
        <v>Finance</v>
      </c>
    </row>
    <row r="1364" spans="1:25" x14ac:dyDescent="0.25">
      <c r="A1364" t="s">
        <v>3267</v>
      </c>
      <c r="B1364" t="s">
        <v>110</v>
      </c>
      <c r="C1364" t="s">
        <v>129</v>
      </c>
      <c r="D1364">
        <v>3</v>
      </c>
      <c r="E1364" t="s">
        <v>1055</v>
      </c>
      <c r="F1364" t="s">
        <v>865</v>
      </c>
      <c r="G1364" t="s">
        <v>113</v>
      </c>
      <c r="H1364" t="s">
        <v>107</v>
      </c>
      <c r="I1364" t="s">
        <v>131</v>
      </c>
      <c r="J1364" t="s">
        <v>131</v>
      </c>
      <c r="K1364" s="20">
        <v>46302</v>
      </c>
      <c r="L1364" s="20">
        <v>44253</v>
      </c>
      <c r="M1364" t="s">
        <v>3268</v>
      </c>
      <c r="N1364">
        <v>4.25</v>
      </c>
      <c r="O1364">
        <v>1</v>
      </c>
      <c r="P1364" s="20">
        <v>41189</v>
      </c>
      <c r="Q1364" t="s">
        <v>126</v>
      </c>
      <c r="R1364" s="20">
        <v>40547</v>
      </c>
      <c r="S1364">
        <v>4.3520002365112305</v>
      </c>
      <c r="T1364" s="20">
        <v>44253</v>
      </c>
      <c r="U1364" t="s">
        <v>126</v>
      </c>
      <c r="V1364">
        <v>0</v>
      </c>
      <c r="W1364">
        <v>0</v>
      </c>
      <c r="X1364">
        <v>0</v>
      </c>
      <c r="Y1364" t="str">
        <f>Tableau_Lancer_la_requête_à_partir_de_dbfin01[[#This Row],[CATEG_ISSUER]]</f>
        <v>Corporate</v>
      </c>
    </row>
    <row r="1365" spans="1:25" x14ac:dyDescent="0.25">
      <c r="A1365" t="s">
        <v>3269</v>
      </c>
      <c r="B1365" t="s">
        <v>110</v>
      </c>
      <c r="C1365" t="s">
        <v>160</v>
      </c>
      <c r="D1365">
        <v>3</v>
      </c>
      <c r="E1365" t="s">
        <v>1055</v>
      </c>
      <c r="F1365" t="s">
        <v>2921</v>
      </c>
      <c r="G1365" t="s">
        <v>113</v>
      </c>
      <c r="H1365" t="s">
        <v>270</v>
      </c>
      <c r="I1365" t="s">
        <v>270</v>
      </c>
      <c r="J1365" t="s">
        <v>270</v>
      </c>
      <c r="K1365" s="20">
        <v>46302</v>
      </c>
      <c r="L1365" s="20">
        <v>44253</v>
      </c>
      <c r="M1365" t="s">
        <v>3269</v>
      </c>
      <c r="N1365">
        <v>4.25</v>
      </c>
      <c r="O1365">
        <v>1</v>
      </c>
      <c r="P1365" s="20">
        <v>18264</v>
      </c>
      <c r="Q1365" t="s">
        <v>126</v>
      </c>
      <c r="R1365" s="20">
        <v>40547</v>
      </c>
      <c r="S1365">
        <v>4.3520002365112305</v>
      </c>
      <c r="T1365" s="20">
        <v>44253</v>
      </c>
      <c r="U1365" t="s">
        <v>126</v>
      </c>
      <c r="V1365">
        <v>0</v>
      </c>
      <c r="W1365">
        <v>0</v>
      </c>
      <c r="X1365">
        <v>0</v>
      </c>
      <c r="Y1365" t="str">
        <f>Tableau_Lancer_la_requête_à_partir_de_dbfin01[[#This Row],[CATEG_ISSUER]]</f>
        <v>Finance</v>
      </c>
    </row>
    <row r="1366" spans="1:25" x14ac:dyDescent="0.25">
      <c r="A1366" t="s">
        <v>3270</v>
      </c>
      <c r="H1366" t="s">
        <v>134</v>
      </c>
      <c r="I1366" t="s">
        <v>135</v>
      </c>
      <c r="J1366" t="s">
        <v>135</v>
      </c>
      <c r="K1366" s="20"/>
      <c r="L1366" s="20"/>
      <c r="P1366" s="20">
        <v>18264</v>
      </c>
      <c r="Q1366" t="s">
        <v>126</v>
      </c>
      <c r="R1366" s="20"/>
      <c r="T1366" s="20"/>
      <c r="V1366">
        <v>0</v>
      </c>
      <c r="W1366">
        <v>0</v>
      </c>
      <c r="X1366">
        <v>0</v>
      </c>
      <c r="Y1366">
        <f>Tableau_Lancer_la_requête_à_partir_de_dbfin01[[#This Row],[CATEG_ISSUER]]</f>
        <v>0</v>
      </c>
    </row>
    <row r="1367" spans="1:25" x14ac:dyDescent="0.25">
      <c r="A1367" t="s">
        <v>3271</v>
      </c>
      <c r="B1367" t="s">
        <v>110</v>
      </c>
      <c r="C1367" t="s">
        <v>160</v>
      </c>
      <c r="D1367">
        <v>3</v>
      </c>
      <c r="E1367" t="s">
        <v>1055</v>
      </c>
      <c r="F1367" t="s">
        <v>2921</v>
      </c>
      <c r="G1367" t="s">
        <v>113</v>
      </c>
      <c r="H1367" t="s">
        <v>270</v>
      </c>
      <c r="I1367" t="s">
        <v>270</v>
      </c>
      <c r="J1367" t="s">
        <v>270</v>
      </c>
      <c r="K1367" s="20">
        <v>46302</v>
      </c>
      <c r="L1367" s="20">
        <v>44253</v>
      </c>
      <c r="M1367" t="s">
        <v>3271</v>
      </c>
      <c r="N1367">
        <v>4.25</v>
      </c>
      <c r="O1367">
        <v>1</v>
      </c>
      <c r="P1367" s="20">
        <v>18264</v>
      </c>
      <c r="Q1367" t="s">
        <v>126</v>
      </c>
      <c r="R1367" s="20">
        <v>40547</v>
      </c>
      <c r="S1367">
        <v>4.3520002365112305</v>
      </c>
      <c r="T1367" s="20">
        <v>44253</v>
      </c>
      <c r="U1367" t="s">
        <v>126</v>
      </c>
      <c r="V1367">
        <v>0</v>
      </c>
      <c r="W1367">
        <v>0</v>
      </c>
      <c r="X1367">
        <v>0</v>
      </c>
      <c r="Y1367" t="str">
        <f>Tableau_Lancer_la_requête_à_partir_de_dbfin01[[#This Row],[CATEG_ISSUER]]</f>
        <v>Finance</v>
      </c>
    </row>
    <row r="1368" spans="1:25" x14ac:dyDescent="0.25">
      <c r="A1368" t="s">
        <v>3272</v>
      </c>
      <c r="B1368" t="s">
        <v>110</v>
      </c>
      <c r="C1368" t="s">
        <v>160</v>
      </c>
      <c r="D1368">
        <v>3</v>
      </c>
      <c r="E1368" t="s">
        <v>1055</v>
      </c>
      <c r="F1368" t="s">
        <v>2921</v>
      </c>
      <c r="G1368" t="s">
        <v>113</v>
      </c>
      <c r="H1368" t="s">
        <v>270</v>
      </c>
      <c r="I1368" t="s">
        <v>270</v>
      </c>
      <c r="J1368" t="s">
        <v>270</v>
      </c>
      <c r="K1368" s="20">
        <v>46302</v>
      </c>
      <c r="L1368" s="20">
        <v>44253</v>
      </c>
      <c r="M1368" t="s">
        <v>3272</v>
      </c>
      <c r="N1368">
        <v>4.25</v>
      </c>
      <c r="O1368">
        <v>1</v>
      </c>
      <c r="P1368" s="20">
        <v>18264</v>
      </c>
      <c r="Q1368" t="s">
        <v>126</v>
      </c>
      <c r="R1368" s="20">
        <v>40547</v>
      </c>
      <c r="S1368">
        <v>4.3520002365112305</v>
      </c>
      <c r="T1368" s="20">
        <v>44253</v>
      </c>
      <c r="U1368" t="s">
        <v>126</v>
      </c>
      <c r="V1368">
        <v>0</v>
      </c>
      <c r="W1368">
        <v>0</v>
      </c>
      <c r="X1368">
        <v>0</v>
      </c>
      <c r="Y1368" t="str">
        <f>Tableau_Lancer_la_requête_à_partir_de_dbfin01[[#This Row],[CATEG_ISSUER]]</f>
        <v>Finance</v>
      </c>
    </row>
    <row r="1369" spans="1:25" x14ac:dyDescent="0.25">
      <c r="A1369" t="s">
        <v>3273</v>
      </c>
      <c r="B1369" t="s">
        <v>110</v>
      </c>
      <c r="C1369" t="s">
        <v>160</v>
      </c>
      <c r="D1369">
        <v>3</v>
      </c>
      <c r="E1369" t="s">
        <v>1055</v>
      </c>
      <c r="F1369" t="s">
        <v>2921</v>
      </c>
      <c r="G1369" t="s">
        <v>113</v>
      </c>
      <c r="H1369" t="s">
        <v>270</v>
      </c>
      <c r="I1369" t="s">
        <v>270</v>
      </c>
      <c r="J1369" t="s">
        <v>270</v>
      </c>
      <c r="K1369" s="20">
        <v>46302</v>
      </c>
      <c r="L1369" s="20">
        <v>44253</v>
      </c>
      <c r="M1369" t="s">
        <v>3273</v>
      </c>
      <c r="N1369">
        <v>4.25</v>
      </c>
      <c r="O1369">
        <v>1</v>
      </c>
      <c r="P1369" s="20">
        <v>18264</v>
      </c>
      <c r="Q1369" t="s">
        <v>126</v>
      </c>
      <c r="R1369" s="20">
        <v>40547</v>
      </c>
      <c r="S1369">
        <v>4.3520002365112305</v>
      </c>
      <c r="T1369" s="20">
        <v>44253</v>
      </c>
      <c r="U1369" t="s">
        <v>126</v>
      </c>
      <c r="V1369">
        <v>0</v>
      </c>
      <c r="W1369">
        <v>0</v>
      </c>
      <c r="X1369">
        <v>0</v>
      </c>
      <c r="Y1369" t="str">
        <f>Tableau_Lancer_la_requête_à_partir_de_dbfin01[[#This Row],[CATEG_ISSUER]]</f>
        <v>Finance</v>
      </c>
    </row>
    <row r="1370" spans="1:25" x14ac:dyDescent="0.25">
      <c r="A1370" t="s">
        <v>3274</v>
      </c>
      <c r="B1370" t="s">
        <v>128</v>
      </c>
      <c r="C1370" t="s">
        <v>160</v>
      </c>
      <c r="D1370">
        <v>7</v>
      </c>
      <c r="E1370" t="s">
        <v>1055</v>
      </c>
      <c r="F1370" t="s">
        <v>654</v>
      </c>
      <c r="G1370" t="s">
        <v>113</v>
      </c>
      <c r="H1370" t="s">
        <v>107</v>
      </c>
      <c r="I1370" t="s">
        <v>131</v>
      </c>
      <c r="J1370" t="s">
        <v>131</v>
      </c>
      <c r="K1370" s="20">
        <v>43592</v>
      </c>
      <c r="L1370" s="20">
        <v>44253</v>
      </c>
      <c r="M1370" t="s">
        <v>3275</v>
      </c>
      <c r="N1370">
        <v>0.59199999999999997</v>
      </c>
      <c r="O1370">
        <v>4</v>
      </c>
      <c r="P1370" s="20">
        <v>41858</v>
      </c>
      <c r="Q1370" t="s">
        <v>126</v>
      </c>
      <c r="R1370" s="20">
        <v>42187</v>
      </c>
      <c r="S1370">
        <v>0.37999999523162842</v>
      </c>
      <c r="T1370" s="20">
        <v>44253</v>
      </c>
      <c r="U1370" t="s">
        <v>126</v>
      </c>
      <c r="V1370">
        <v>0</v>
      </c>
      <c r="W1370">
        <v>1</v>
      </c>
      <c r="X1370">
        <v>0</v>
      </c>
      <c r="Y1370" t="str">
        <f>Tableau_Lancer_la_requête_à_partir_de_dbfin01[[#This Row],[CATEG_ISSUER]]</f>
        <v>Finance</v>
      </c>
    </row>
    <row r="1371" spans="1:25" x14ac:dyDescent="0.25">
      <c r="A1371" t="s">
        <v>3276</v>
      </c>
      <c r="B1371" t="s">
        <v>126</v>
      </c>
      <c r="C1371" t="s">
        <v>126</v>
      </c>
      <c r="F1371" t="s">
        <v>126</v>
      </c>
      <c r="H1371" t="s">
        <v>118</v>
      </c>
      <c r="I1371" t="s">
        <v>326</v>
      </c>
      <c r="J1371" t="s">
        <v>326</v>
      </c>
      <c r="K1371" s="20"/>
      <c r="L1371" s="20"/>
      <c r="M1371" t="s">
        <v>3277</v>
      </c>
      <c r="P1371" s="20">
        <v>18264</v>
      </c>
      <c r="Q1371" t="s">
        <v>126</v>
      </c>
      <c r="R1371" s="20"/>
      <c r="T1371" s="20"/>
      <c r="V1371">
        <v>0</v>
      </c>
      <c r="W1371">
        <v>0</v>
      </c>
      <c r="X1371">
        <v>0</v>
      </c>
      <c r="Y1371" t="str">
        <f>Tableau_Lancer_la_requête_à_partir_de_dbfin01[[#This Row],[CATEG_ISSUER]]</f>
        <v/>
      </c>
    </row>
    <row r="1372" spans="1:25" x14ac:dyDescent="0.25">
      <c r="A1372" t="s">
        <v>3278</v>
      </c>
      <c r="F1372" t="s">
        <v>126</v>
      </c>
      <c r="H1372" t="s">
        <v>166</v>
      </c>
      <c r="I1372" t="s">
        <v>167</v>
      </c>
      <c r="J1372" t="s">
        <v>561</v>
      </c>
      <c r="K1372" s="20"/>
      <c r="L1372" s="20"/>
      <c r="M1372" t="s">
        <v>3279</v>
      </c>
      <c r="P1372" s="20">
        <v>18264</v>
      </c>
      <c r="Q1372" t="s">
        <v>126</v>
      </c>
      <c r="R1372" s="20"/>
      <c r="T1372" s="20"/>
      <c r="V1372">
        <v>0</v>
      </c>
      <c r="W1372">
        <v>0</v>
      </c>
      <c r="X1372">
        <v>0</v>
      </c>
      <c r="Y1372">
        <f>Tableau_Lancer_la_requête_à_partir_de_dbfin01[[#This Row],[CATEG_ISSUER]]</f>
        <v>0</v>
      </c>
    </row>
    <row r="1373" spans="1:25" x14ac:dyDescent="0.25">
      <c r="A1373" t="s">
        <v>3280</v>
      </c>
      <c r="H1373" t="s">
        <v>166</v>
      </c>
      <c r="I1373" t="s">
        <v>167</v>
      </c>
      <c r="J1373" t="s">
        <v>561</v>
      </c>
      <c r="K1373" s="20"/>
      <c r="L1373" s="20"/>
      <c r="M1373" t="s">
        <v>3281</v>
      </c>
      <c r="P1373" s="20">
        <v>18264</v>
      </c>
      <c r="Q1373" t="s">
        <v>126</v>
      </c>
      <c r="R1373" s="20"/>
      <c r="T1373" s="20"/>
      <c r="V1373">
        <v>0</v>
      </c>
      <c r="W1373">
        <v>0</v>
      </c>
      <c r="X1373">
        <v>0</v>
      </c>
      <c r="Y1373">
        <f>Tableau_Lancer_la_requête_à_partir_de_dbfin01[[#This Row],[CATEG_ISSUER]]</f>
        <v>0</v>
      </c>
    </row>
    <row r="1374" spans="1:25" x14ac:dyDescent="0.25">
      <c r="A1374" t="s">
        <v>3282</v>
      </c>
      <c r="H1374" t="s">
        <v>134</v>
      </c>
      <c r="I1374" t="s">
        <v>346</v>
      </c>
      <c r="J1374" t="s">
        <v>346</v>
      </c>
      <c r="K1374" s="20"/>
      <c r="L1374" s="20"/>
      <c r="M1374" t="s">
        <v>3283</v>
      </c>
      <c r="P1374" s="20">
        <v>18264</v>
      </c>
      <c r="Q1374" t="s">
        <v>126</v>
      </c>
      <c r="R1374" s="20"/>
      <c r="T1374" s="20"/>
      <c r="V1374">
        <v>0</v>
      </c>
      <c r="W1374">
        <v>0</v>
      </c>
      <c r="X1374">
        <v>0</v>
      </c>
      <c r="Y1374">
        <f>Tableau_Lancer_la_requête_à_partir_de_dbfin01[[#This Row],[CATEG_ISSUER]]</f>
        <v>0</v>
      </c>
    </row>
    <row r="1375" spans="1:25" x14ac:dyDescent="0.25">
      <c r="A1375" t="s">
        <v>3284</v>
      </c>
      <c r="B1375" t="s">
        <v>110</v>
      </c>
      <c r="C1375" t="s">
        <v>111</v>
      </c>
      <c r="D1375">
        <v>3</v>
      </c>
      <c r="E1375" t="s">
        <v>126</v>
      </c>
      <c r="F1375" t="s">
        <v>126</v>
      </c>
      <c r="G1375" t="s">
        <v>126</v>
      </c>
      <c r="H1375" t="s">
        <v>107</v>
      </c>
      <c r="I1375" t="s">
        <v>114</v>
      </c>
      <c r="J1375" t="s">
        <v>189</v>
      </c>
      <c r="K1375" s="20">
        <v>47324</v>
      </c>
      <c r="L1375" s="20"/>
      <c r="M1375" t="s">
        <v>3285</v>
      </c>
      <c r="N1375">
        <v>3.4</v>
      </c>
      <c r="O1375">
        <v>1</v>
      </c>
      <c r="P1375" s="20">
        <v>36732</v>
      </c>
      <c r="Q1375" t="s">
        <v>429</v>
      </c>
      <c r="R1375" s="20"/>
      <c r="T1375" s="20"/>
      <c r="V1375">
        <v>100.6</v>
      </c>
      <c r="W1375">
        <v>0</v>
      </c>
      <c r="X1375">
        <v>0</v>
      </c>
      <c r="Y1375" t="str">
        <f>Tableau_Lancer_la_requête_à_partir_de_dbfin01[[#This Row],[CATEG_ISSUER]]</f>
        <v>poche_obligation</v>
      </c>
    </row>
    <row r="1376" spans="1:25" x14ac:dyDescent="0.25">
      <c r="A1376" t="s">
        <v>3286</v>
      </c>
      <c r="B1376" t="s">
        <v>538</v>
      </c>
      <c r="C1376" t="s">
        <v>160</v>
      </c>
      <c r="D1376">
        <v>10</v>
      </c>
      <c r="E1376" t="s">
        <v>126</v>
      </c>
      <c r="F1376" t="s">
        <v>543</v>
      </c>
      <c r="G1376" t="s">
        <v>126</v>
      </c>
      <c r="H1376" t="s">
        <v>107</v>
      </c>
      <c r="I1376" t="s">
        <v>131</v>
      </c>
      <c r="J1376" t="s">
        <v>131</v>
      </c>
      <c r="K1376" s="20">
        <v>43504</v>
      </c>
      <c r="L1376" s="20">
        <v>36892</v>
      </c>
      <c r="M1376" t="s">
        <v>3287</v>
      </c>
      <c r="N1376">
        <v>3.1</v>
      </c>
      <c r="O1376">
        <v>1</v>
      </c>
      <c r="P1376" s="20">
        <v>41678</v>
      </c>
      <c r="Q1376" t="s">
        <v>126</v>
      </c>
      <c r="R1376" s="20">
        <v>42094</v>
      </c>
      <c r="S1376">
        <v>1.0418000221252441</v>
      </c>
      <c r="T1376" s="20">
        <v>36892</v>
      </c>
      <c r="U1376" t="s">
        <v>126</v>
      </c>
      <c r="V1376">
        <v>0</v>
      </c>
      <c r="W1376">
        <v>0</v>
      </c>
      <c r="X1376">
        <v>0</v>
      </c>
      <c r="Y1376" t="str">
        <f>Tableau_Lancer_la_requête_à_partir_de_dbfin01[[#This Row],[CATEG_ISSUER]]</f>
        <v>Finance</v>
      </c>
    </row>
    <row r="1377" spans="1:25" x14ac:dyDescent="0.25">
      <c r="A1377" t="s">
        <v>3288</v>
      </c>
      <c r="B1377" t="s">
        <v>538</v>
      </c>
      <c r="C1377" t="s">
        <v>160</v>
      </c>
      <c r="D1377">
        <v>10</v>
      </c>
      <c r="E1377" t="s">
        <v>126</v>
      </c>
      <c r="F1377" t="s">
        <v>543</v>
      </c>
      <c r="G1377" t="s">
        <v>126</v>
      </c>
      <c r="H1377" t="s">
        <v>107</v>
      </c>
      <c r="I1377" t="s">
        <v>131</v>
      </c>
      <c r="J1377" t="s">
        <v>131</v>
      </c>
      <c r="K1377" s="20">
        <v>43565</v>
      </c>
      <c r="L1377" s="20">
        <v>36892</v>
      </c>
      <c r="M1377" t="s">
        <v>3289</v>
      </c>
      <c r="N1377">
        <v>3.5</v>
      </c>
      <c r="O1377">
        <v>1</v>
      </c>
      <c r="P1377" s="20">
        <v>41739</v>
      </c>
      <c r="Q1377" t="s">
        <v>126</v>
      </c>
      <c r="R1377" s="20">
        <v>42094</v>
      </c>
      <c r="S1377">
        <v>1.0418000221252441</v>
      </c>
      <c r="T1377" s="20">
        <v>36892</v>
      </c>
      <c r="U1377" t="s">
        <v>126</v>
      </c>
      <c r="V1377">
        <v>0</v>
      </c>
      <c r="W1377">
        <v>0</v>
      </c>
      <c r="X1377">
        <v>0</v>
      </c>
      <c r="Y1377" t="str">
        <f>Tableau_Lancer_la_requête_à_partir_de_dbfin01[[#This Row],[CATEG_ISSUER]]</f>
        <v>Finance</v>
      </c>
    </row>
    <row r="1378" spans="1:25" x14ac:dyDescent="0.25">
      <c r="A1378" t="s">
        <v>3290</v>
      </c>
      <c r="B1378" t="s">
        <v>110</v>
      </c>
      <c r="C1378" t="s">
        <v>160</v>
      </c>
      <c r="D1378">
        <v>8</v>
      </c>
      <c r="E1378" t="s">
        <v>126</v>
      </c>
      <c r="F1378" t="s">
        <v>316</v>
      </c>
      <c r="G1378" t="s">
        <v>483</v>
      </c>
      <c r="H1378" t="s">
        <v>107</v>
      </c>
      <c r="I1378" t="s">
        <v>131</v>
      </c>
      <c r="J1378" t="s">
        <v>131</v>
      </c>
      <c r="K1378" s="20">
        <v>51774</v>
      </c>
      <c r="L1378" s="20">
        <v>44469</v>
      </c>
      <c r="M1378" t="s">
        <v>3291</v>
      </c>
      <c r="N1378">
        <v>6.875</v>
      </c>
      <c r="O1378">
        <v>1</v>
      </c>
      <c r="P1378" s="20">
        <v>40816</v>
      </c>
      <c r="Q1378" t="s">
        <v>126</v>
      </c>
      <c r="R1378" s="20">
        <v>42102</v>
      </c>
      <c r="S1378">
        <v>2.4391000270843506</v>
      </c>
      <c r="T1378" s="20">
        <v>44469</v>
      </c>
      <c r="U1378" t="s">
        <v>164</v>
      </c>
      <c r="V1378">
        <v>0</v>
      </c>
      <c r="W1378">
        <v>0</v>
      </c>
      <c r="X1378">
        <v>0</v>
      </c>
      <c r="Y1378" t="str">
        <f>Tableau_Lancer_la_requête_à_partir_de_dbfin01[[#This Row],[CATEG_ISSUER]]</f>
        <v>Finance</v>
      </c>
    </row>
    <row r="1379" spans="1:25" x14ac:dyDescent="0.25">
      <c r="A1379" t="s">
        <v>3292</v>
      </c>
      <c r="B1379" t="s">
        <v>110</v>
      </c>
      <c r="C1379" t="s">
        <v>129</v>
      </c>
      <c r="D1379">
        <v>8</v>
      </c>
      <c r="E1379" t="s">
        <v>126</v>
      </c>
      <c r="F1379" t="s">
        <v>1298</v>
      </c>
      <c r="G1379" t="s">
        <v>113</v>
      </c>
      <c r="H1379" t="s">
        <v>107</v>
      </c>
      <c r="I1379" t="s">
        <v>131</v>
      </c>
      <c r="J1379" t="s">
        <v>131</v>
      </c>
      <c r="K1379" s="20">
        <v>44907</v>
      </c>
      <c r="L1379" s="20">
        <v>37164</v>
      </c>
      <c r="M1379" t="s">
        <v>3293</v>
      </c>
      <c r="N1379">
        <v>2.375</v>
      </c>
      <c r="O1379">
        <v>1</v>
      </c>
      <c r="P1379" s="20">
        <v>41620</v>
      </c>
      <c r="Q1379" t="s">
        <v>126</v>
      </c>
      <c r="R1379" s="20">
        <v>42101</v>
      </c>
      <c r="S1379">
        <v>0.8069000244140625</v>
      </c>
      <c r="T1379" s="20">
        <v>37164</v>
      </c>
      <c r="U1379" t="s">
        <v>126</v>
      </c>
      <c r="V1379">
        <v>0</v>
      </c>
      <c r="W1379">
        <v>0</v>
      </c>
      <c r="X1379">
        <v>0</v>
      </c>
      <c r="Y1379" t="str">
        <f>Tableau_Lancer_la_requête_à_partir_de_dbfin01[[#This Row],[CATEG_ISSUER]]</f>
        <v>Corporate</v>
      </c>
    </row>
    <row r="1380" spans="1:25" x14ac:dyDescent="0.25">
      <c r="A1380" t="s">
        <v>3294</v>
      </c>
      <c r="B1380" t="s">
        <v>110</v>
      </c>
      <c r="C1380" t="s">
        <v>160</v>
      </c>
      <c r="D1380">
        <v>4</v>
      </c>
      <c r="E1380" t="s">
        <v>126</v>
      </c>
      <c r="F1380" t="s">
        <v>3295</v>
      </c>
      <c r="G1380" t="s">
        <v>113</v>
      </c>
      <c r="H1380" t="s">
        <v>107</v>
      </c>
      <c r="I1380" t="s">
        <v>131</v>
      </c>
      <c r="J1380" t="s">
        <v>131</v>
      </c>
      <c r="K1380" s="20">
        <v>44640</v>
      </c>
      <c r="L1380" s="20">
        <v>37164</v>
      </c>
      <c r="M1380" t="s">
        <v>3296</v>
      </c>
      <c r="N1380">
        <v>0.375</v>
      </c>
      <c r="O1380">
        <v>1</v>
      </c>
      <c r="P1380" s="20">
        <v>42449</v>
      </c>
      <c r="Q1380" t="s">
        <v>126</v>
      </c>
      <c r="R1380" s="20">
        <v>42108</v>
      </c>
      <c r="S1380">
        <v>0.31209999322891235</v>
      </c>
      <c r="T1380" s="20">
        <v>37164</v>
      </c>
      <c r="U1380" t="s">
        <v>126</v>
      </c>
      <c r="V1380">
        <v>0</v>
      </c>
      <c r="W1380">
        <v>0</v>
      </c>
      <c r="X1380">
        <v>0</v>
      </c>
      <c r="Y1380" t="str">
        <f>Tableau_Lancer_la_requête_à_partir_de_dbfin01[[#This Row],[CATEG_ISSUER]]</f>
        <v>Finance</v>
      </c>
    </row>
    <row r="1381" spans="1:25" x14ac:dyDescent="0.25">
      <c r="A1381" t="s">
        <v>3297</v>
      </c>
      <c r="B1381" t="s">
        <v>110</v>
      </c>
      <c r="C1381" t="s">
        <v>160</v>
      </c>
      <c r="D1381">
        <v>6</v>
      </c>
      <c r="E1381" t="s">
        <v>126</v>
      </c>
      <c r="F1381" t="s">
        <v>619</v>
      </c>
      <c r="G1381" t="s">
        <v>113</v>
      </c>
      <c r="H1381" t="s">
        <v>107</v>
      </c>
      <c r="I1381" t="s">
        <v>131</v>
      </c>
      <c r="J1381" t="s">
        <v>131</v>
      </c>
      <c r="K1381" s="20">
        <v>44858</v>
      </c>
      <c r="L1381" s="20">
        <v>37164</v>
      </c>
      <c r="M1381" t="s">
        <v>3298</v>
      </c>
      <c r="N1381">
        <v>2.875</v>
      </c>
      <c r="O1381">
        <v>1</v>
      </c>
      <c r="P1381" s="20">
        <v>41571</v>
      </c>
      <c r="Q1381" t="s">
        <v>126</v>
      </c>
      <c r="R1381" s="20">
        <v>42095</v>
      </c>
      <c r="S1381">
        <v>0.82609999179840088</v>
      </c>
      <c r="T1381" s="20">
        <v>37164</v>
      </c>
      <c r="U1381" t="s">
        <v>126</v>
      </c>
      <c r="V1381">
        <v>0</v>
      </c>
      <c r="W1381">
        <v>0</v>
      </c>
      <c r="X1381">
        <v>0</v>
      </c>
      <c r="Y1381" t="str">
        <f>Tableau_Lancer_la_requête_à_partir_de_dbfin01[[#This Row],[CATEG_ISSUER]]</f>
        <v>Finance</v>
      </c>
    </row>
    <row r="1382" spans="1:25" x14ac:dyDescent="0.25">
      <c r="A1382" t="s">
        <v>3299</v>
      </c>
      <c r="B1382" t="s">
        <v>110</v>
      </c>
      <c r="C1382" t="s">
        <v>160</v>
      </c>
      <c r="D1382">
        <v>8</v>
      </c>
      <c r="E1382" t="s">
        <v>126</v>
      </c>
      <c r="F1382" t="s">
        <v>490</v>
      </c>
      <c r="G1382" t="s">
        <v>113</v>
      </c>
      <c r="H1382" t="s">
        <v>107</v>
      </c>
      <c r="I1382" t="s">
        <v>131</v>
      </c>
      <c r="J1382" t="s">
        <v>131</v>
      </c>
      <c r="K1382" s="20">
        <v>43910</v>
      </c>
      <c r="L1382" s="20">
        <v>37164</v>
      </c>
      <c r="M1382" t="s">
        <v>490</v>
      </c>
      <c r="N1382">
        <v>0.52500000000000002</v>
      </c>
      <c r="O1382">
        <v>4</v>
      </c>
      <c r="P1382" s="20">
        <v>42177</v>
      </c>
      <c r="Q1382" t="s">
        <v>126</v>
      </c>
      <c r="R1382" s="20">
        <v>42108</v>
      </c>
      <c r="S1382">
        <v>0.4332909882068634</v>
      </c>
      <c r="T1382" s="20">
        <v>37164</v>
      </c>
      <c r="U1382" t="s">
        <v>126</v>
      </c>
      <c r="V1382">
        <v>0</v>
      </c>
      <c r="W1382">
        <v>1</v>
      </c>
      <c r="X1382">
        <v>0</v>
      </c>
      <c r="Y1382" t="str">
        <f>Tableau_Lancer_la_requête_à_partir_de_dbfin01[[#This Row],[CATEG_ISSUER]]</f>
        <v>Finance</v>
      </c>
    </row>
    <row r="1383" spans="1:25" x14ac:dyDescent="0.25">
      <c r="A1383" t="s">
        <v>3300</v>
      </c>
      <c r="B1383" t="s">
        <v>122</v>
      </c>
      <c r="C1383" t="s">
        <v>111</v>
      </c>
      <c r="D1383">
        <v>1</v>
      </c>
      <c r="E1383" t="s">
        <v>126</v>
      </c>
      <c r="F1383" t="s">
        <v>94</v>
      </c>
      <c r="G1383" t="s">
        <v>113</v>
      </c>
      <c r="H1383" t="s">
        <v>107</v>
      </c>
      <c r="I1383" t="s">
        <v>114</v>
      </c>
      <c r="J1383" t="s">
        <v>115</v>
      </c>
      <c r="K1383" s="20">
        <v>44972</v>
      </c>
      <c r="L1383" s="20">
        <v>44851</v>
      </c>
      <c r="M1383" t="s">
        <v>3301</v>
      </c>
      <c r="N1383">
        <v>1.5</v>
      </c>
      <c r="O1383">
        <v>1</v>
      </c>
      <c r="P1383" s="20">
        <v>41685</v>
      </c>
      <c r="Q1383" t="s">
        <v>126</v>
      </c>
      <c r="R1383" s="20">
        <v>42143</v>
      </c>
      <c r="S1383">
        <v>0.37999999523162842</v>
      </c>
      <c r="T1383" s="20">
        <v>44851</v>
      </c>
      <c r="U1383" t="s">
        <v>126</v>
      </c>
      <c r="V1383">
        <v>0</v>
      </c>
      <c r="W1383">
        <v>0</v>
      </c>
      <c r="X1383">
        <v>0</v>
      </c>
      <c r="Y1383" t="str">
        <f>Tableau_Lancer_la_requête_à_partir_de_dbfin01[[#This Row],[CATEG_ISSUER]]</f>
        <v>poche_obligation</v>
      </c>
    </row>
    <row r="1384" spans="1:25" x14ac:dyDescent="0.25">
      <c r="A1384" t="s">
        <v>3302</v>
      </c>
      <c r="B1384" t="s">
        <v>110</v>
      </c>
      <c r="C1384" t="s">
        <v>129</v>
      </c>
      <c r="D1384">
        <v>18</v>
      </c>
      <c r="E1384" t="s">
        <v>126</v>
      </c>
      <c r="F1384" t="s">
        <v>852</v>
      </c>
      <c r="G1384" t="s">
        <v>113</v>
      </c>
      <c r="H1384" t="s">
        <v>107</v>
      </c>
      <c r="I1384" t="s">
        <v>131</v>
      </c>
      <c r="J1384" t="s">
        <v>131</v>
      </c>
      <c r="K1384" s="20">
        <v>43933</v>
      </c>
      <c r="L1384" s="20">
        <v>44851</v>
      </c>
      <c r="M1384" t="s">
        <v>3303</v>
      </c>
      <c r="N1384">
        <v>4</v>
      </c>
      <c r="O1384">
        <v>1</v>
      </c>
      <c r="P1384" s="20">
        <v>41977</v>
      </c>
      <c r="Q1384" t="s">
        <v>126</v>
      </c>
      <c r="R1384" s="20">
        <v>42143</v>
      </c>
      <c r="S1384">
        <v>2.9649999141693115</v>
      </c>
      <c r="T1384" s="20">
        <v>44851</v>
      </c>
      <c r="U1384" t="s">
        <v>126</v>
      </c>
      <c r="V1384">
        <v>0</v>
      </c>
      <c r="W1384">
        <v>0</v>
      </c>
      <c r="X1384">
        <v>0</v>
      </c>
      <c r="Y1384" t="str">
        <f>Tableau_Lancer_la_requête_à_partir_de_dbfin01[[#This Row],[CATEG_ISSUER]]</f>
        <v>Corporate</v>
      </c>
    </row>
    <row r="1385" spans="1:25" x14ac:dyDescent="0.25">
      <c r="A1385" t="s">
        <v>3304</v>
      </c>
      <c r="B1385" t="s">
        <v>128</v>
      </c>
      <c r="C1385" t="s">
        <v>160</v>
      </c>
      <c r="D1385">
        <v>8</v>
      </c>
      <c r="E1385" t="s">
        <v>126</v>
      </c>
      <c r="F1385" t="s">
        <v>774</v>
      </c>
      <c r="G1385" t="s">
        <v>113</v>
      </c>
      <c r="H1385" t="s">
        <v>107</v>
      </c>
      <c r="I1385" t="s">
        <v>131</v>
      </c>
      <c r="J1385" t="s">
        <v>131</v>
      </c>
      <c r="K1385" s="20">
        <v>44487</v>
      </c>
      <c r="L1385" s="20">
        <v>44851</v>
      </c>
      <c r="M1385" t="s">
        <v>3305</v>
      </c>
      <c r="N1385">
        <v>2.5</v>
      </c>
      <c r="O1385">
        <v>1</v>
      </c>
      <c r="P1385" s="20">
        <v>41930</v>
      </c>
      <c r="Q1385" t="s">
        <v>126</v>
      </c>
      <c r="R1385" s="20">
        <v>42145</v>
      </c>
      <c r="S1385">
        <v>1.1686999797821045</v>
      </c>
      <c r="T1385" s="20">
        <v>44851</v>
      </c>
      <c r="U1385" t="s">
        <v>126</v>
      </c>
      <c r="V1385">
        <v>0</v>
      </c>
      <c r="W1385">
        <v>0</v>
      </c>
      <c r="X1385">
        <v>0</v>
      </c>
      <c r="Y1385" t="str">
        <f>Tableau_Lancer_la_requête_à_partir_de_dbfin01[[#This Row],[CATEG_ISSUER]]</f>
        <v>Finance</v>
      </c>
    </row>
    <row r="1386" spans="1:25" x14ac:dyDescent="0.25">
      <c r="A1386" t="s">
        <v>3306</v>
      </c>
      <c r="H1386" t="s">
        <v>166</v>
      </c>
      <c r="I1386" t="s">
        <v>167</v>
      </c>
      <c r="J1386" t="s">
        <v>168</v>
      </c>
      <c r="K1386" s="20"/>
      <c r="L1386" s="20"/>
      <c r="P1386" s="20"/>
      <c r="R1386" s="20"/>
      <c r="T1386" s="20"/>
      <c r="W1386">
        <v>0</v>
      </c>
      <c r="X1386">
        <v>0</v>
      </c>
      <c r="Y1386">
        <f>Tableau_Lancer_la_requête_à_partir_de_dbfin01[[#This Row],[CATEG_ISSUER]]</f>
        <v>0</v>
      </c>
    </row>
    <row r="1387" spans="1:25" x14ac:dyDescent="0.25">
      <c r="A1387" t="s">
        <v>3307</v>
      </c>
      <c r="B1387" t="s">
        <v>126</v>
      </c>
      <c r="C1387" t="s">
        <v>126</v>
      </c>
      <c r="H1387" t="s">
        <v>166</v>
      </c>
      <c r="I1387" t="s">
        <v>167</v>
      </c>
      <c r="J1387" t="s">
        <v>168</v>
      </c>
      <c r="K1387" s="20"/>
      <c r="L1387" s="20"/>
      <c r="P1387" s="20"/>
      <c r="R1387" s="20"/>
      <c r="T1387" s="20"/>
      <c r="W1387">
        <v>0</v>
      </c>
      <c r="X1387">
        <v>0</v>
      </c>
      <c r="Y1387" t="str">
        <f>Tableau_Lancer_la_requête_à_partir_de_dbfin01[[#This Row],[CATEG_ISSUER]]</f>
        <v/>
      </c>
    </row>
    <row r="1388" spans="1:25" x14ac:dyDescent="0.25">
      <c r="A1388" t="s">
        <v>3308</v>
      </c>
      <c r="B1388" t="s">
        <v>538</v>
      </c>
      <c r="C1388" t="s">
        <v>111</v>
      </c>
      <c r="D1388">
        <v>9</v>
      </c>
      <c r="E1388" t="s">
        <v>123</v>
      </c>
      <c r="F1388" t="s">
        <v>1056</v>
      </c>
      <c r="G1388" t="s">
        <v>113</v>
      </c>
      <c r="H1388" t="s">
        <v>107</v>
      </c>
      <c r="I1388" t="s">
        <v>114</v>
      </c>
      <c r="J1388" t="s">
        <v>115</v>
      </c>
      <c r="K1388" s="20">
        <v>45809</v>
      </c>
      <c r="L1388" s="20">
        <v>45809</v>
      </c>
      <c r="M1388" t="s">
        <v>3309</v>
      </c>
      <c r="N1388">
        <v>1.5</v>
      </c>
      <c r="O1388">
        <v>2</v>
      </c>
      <c r="P1388" s="20">
        <v>42156</v>
      </c>
      <c r="Q1388" t="s">
        <v>126</v>
      </c>
      <c r="R1388" s="20">
        <v>42346</v>
      </c>
      <c r="S1388">
        <v>1</v>
      </c>
      <c r="T1388" s="20">
        <v>44253</v>
      </c>
      <c r="U1388" t="s">
        <v>126</v>
      </c>
      <c r="V1388">
        <v>0</v>
      </c>
      <c r="W1388">
        <v>0</v>
      </c>
      <c r="X1388">
        <v>0</v>
      </c>
      <c r="Y1388" t="str">
        <f>Tableau_Lancer_la_requête_à_partir_de_dbfin01[[#This Row],[CATEG_ISSUER]]</f>
        <v>poche_obligation</v>
      </c>
    </row>
    <row r="1389" spans="1:25" x14ac:dyDescent="0.25">
      <c r="A1389" t="s">
        <v>3310</v>
      </c>
      <c r="B1389" t="s">
        <v>110</v>
      </c>
      <c r="C1389" t="s">
        <v>160</v>
      </c>
      <c r="D1389">
        <v>6</v>
      </c>
      <c r="E1389" t="s">
        <v>123</v>
      </c>
      <c r="F1389" t="s">
        <v>359</v>
      </c>
      <c r="G1389" t="s">
        <v>113</v>
      </c>
      <c r="H1389" t="s">
        <v>107</v>
      </c>
      <c r="I1389" t="s">
        <v>131</v>
      </c>
      <c r="J1389" t="s">
        <v>3311</v>
      </c>
      <c r="K1389" s="20">
        <v>45809</v>
      </c>
      <c r="L1389" s="20">
        <v>45809</v>
      </c>
      <c r="M1389" t="s">
        <v>3312</v>
      </c>
      <c r="N1389">
        <v>3.5</v>
      </c>
      <c r="O1389">
        <v>2</v>
      </c>
      <c r="P1389" s="20">
        <v>40739</v>
      </c>
      <c r="Q1389" t="s">
        <v>126</v>
      </c>
      <c r="R1389" s="20">
        <v>42346</v>
      </c>
      <c r="S1389">
        <v>3.5999000072479248</v>
      </c>
      <c r="T1389" s="20">
        <v>44253</v>
      </c>
      <c r="U1389" t="s">
        <v>123</v>
      </c>
      <c r="V1389">
        <v>0</v>
      </c>
      <c r="W1389">
        <v>0</v>
      </c>
      <c r="X1389">
        <v>0</v>
      </c>
      <c r="Y1389" t="str">
        <f>Tableau_Lancer_la_requête_à_partir_de_dbfin01[[#This Row],[CATEG_ISSUER]]</f>
        <v>Finance</v>
      </c>
    </row>
    <row r="1390" spans="1:25" x14ac:dyDescent="0.25">
      <c r="A1390" t="s">
        <v>3313</v>
      </c>
      <c r="B1390" t="s">
        <v>538</v>
      </c>
      <c r="C1390" t="s">
        <v>129</v>
      </c>
      <c r="D1390">
        <v>9</v>
      </c>
      <c r="E1390" t="s">
        <v>126</v>
      </c>
      <c r="F1390" t="s">
        <v>627</v>
      </c>
      <c r="G1390" t="s">
        <v>126</v>
      </c>
      <c r="H1390" t="s">
        <v>107</v>
      </c>
      <c r="I1390" t="s">
        <v>131</v>
      </c>
      <c r="J1390" t="s">
        <v>3311</v>
      </c>
      <c r="K1390" s="20">
        <v>41919</v>
      </c>
      <c r="L1390" s="20">
        <v>41919</v>
      </c>
      <c r="M1390" t="s">
        <v>628</v>
      </c>
      <c r="N1390">
        <v>3.875</v>
      </c>
      <c r="O1390">
        <v>2</v>
      </c>
      <c r="P1390" s="20">
        <v>40275</v>
      </c>
      <c r="Q1390" t="s">
        <v>126</v>
      </c>
      <c r="R1390" s="20">
        <v>40754</v>
      </c>
      <c r="S1390">
        <v>4.25</v>
      </c>
      <c r="T1390" s="20">
        <v>41919</v>
      </c>
      <c r="U1390" t="s">
        <v>126</v>
      </c>
      <c r="V1390">
        <v>0</v>
      </c>
      <c r="W1390">
        <v>0</v>
      </c>
      <c r="X1390">
        <v>0</v>
      </c>
      <c r="Y1390" t="str">
        <f>Tableau_Lancer_la_requête_à_partir_de_dbfin01[[#This Row],[CATEG_ISSUER]]</f>
        <v>Corporate</v>
      </c>
    </row>
    <row r="1391" spans="1:25" x14ac:dyDescent="0.25">
      <c r="A1391" t="s">
        <v>3314</v>
      </c>
      <c r="B1391" t="s">
        <v>110</v>
      </c>
      <c r="C1391" t="s">
        <v>160</v>
      </c>
      <c r="D1391">
        <v>9</v>
      </c>
      <c r="E1391" t="s">
        <v>126</v>
      </c>
      <c r="F1391" t="s">
        <v>619</v>
      </c>
      <c r="G1391" t="s">
        <v>126</v>
      </c>
      <c r="H1391" t="s">
        <v>107</v>
      </c>
      <c r="I1391" t="s">
        <v>131</v>
      </c>
      <c r="J1391" t="s">
        <v>131</v>
      </c>
      <c r="K1391" s="20">
        <v>42179</v>
      </c>
      <c r="L1391" s="20">
        <v>42179</v>
      </c>
      <c r="M1391" t="s">
        <v>620</v>
      </c>
      <c r="N1391">
        <v>4.8</v>
      </c>
      <c r="O1391">
        <v>2</v>
      </c>
      <c r="P1391" s="20">
        <v>38527</v>
      </c>
      <c r="Q1391" t="s">
        <v>126</v>
      </c>
      <c r="R1391" s="20">
        <v>38710</v>
      </c>
      <c r="S1391">
        <v>0</v>
      </c>
      <c r="T1391" s="20">
        <v>42179</v>
      </c>
      <c r="U1391" t="s">
        <v>126</v>
      </c>
      <c r="V1391">
        <v>0</v>
      </c>
      <c r="W1391">
        <v>0</v>
      </c>
      <c r="X1391">
        <v>0</v>
      </c>
      <c r="Y1391" t="str">
        <f>Tableau_Lancer_la_requête_à_partir_de_dbfin01[[#This Row],[CATEG_ISSUER]]</f>
        <v>Finance</v>
      </c>
    </row>
    <row r="1392" spans="1:25" x14ac:dyDescent="0.25">
      <c r="A1392" t="s">
        <v>3315</v>
      </c>
      <c r="B1392" t="s">
        <v>110</v>
      </c>
      <c r="C1392" t="s">
        <v>160</v>
      </c>
      <c r="D1392">
        <v>9</v>
      </c>
      <c r="E1392" t="s">
        <v>126</v>
      </c>
      <c r="F1392" t="s">
        <v>619</v>
      </c>
      <c r="G1392" t="s">
        <v>126</v>
      </c>
      <c r="H1392" t="s">
        <v>107</v>
      </c>
      <c r="I1392" t="s">
        <v>131</v>
      </c>
      <c r="J1392" t="s">
        <v>3311</v>
      </c>
      <c r="K1392" s="20">
        <v>42179</v>
      </c>
      <c r="L1392" s="20">
        <v>42179</v>
      </c>
      <c r="M1392" t="s">
        <v>620</v>
      </c>
      <c r="N1392">
        <v>4.8</v>
      </c>
      <c r="O1392">
        <v>2</v>
      </c>
      <c r="P1392" s="20">
        <v>38527</v>
      </c>
      <c r="Q1392" t="s">
        <v>126</v>
      </c>
      <c r="R1392" s="20">
        <v>38710</v>
      </c>
      <c r="S1392">
        <v>0</v>
      </c>
      <c r="T1392" s="20">
        <v>42179</v>
      </c>
      <c r="U1392" t="s">
        <v>126</v>
      </c>
      <c r="V1392">
        <v>0</v>
      </c>
      <c r="W1392">
        <v>0</v>
      </c>
      <c r="X1392">
        <v>0</v>
      </c>
      <c r="Y1392" t="str">
        <f>Tableau_Lancer_la_requête_à_partir_de_dbfin01[[#This Row],[CATEG_ISSUER]]</f>
        <v>Finance</v>
      </c>
    </row>
    <row r="1393" spans="1:25" x14ac:dyDescent="0.25">
      <c r="A1393" t="s">
        <v>3316</v>
      </c>
      <c r="B1393" t="s">
        <v>538</v>
      </c>
      <c r="C1393" t="s">
        <v>129</v>
      </c>
      <c r="D1393">
        <v>11</v>
      </c>
      <c r="E1393" t="s">
        <v>126</v>
      </c>
      <c r="F1393" t="s">
        <v>622</v>
      </c>
      <c r="G1393" t="s">
        <v>126</v>
      </c>
      <c r="H1393" t="s">
        <v>107</v>
      </c>
      <c r="I1393" t="s">
        <v>131</v>
      </c>
      <c r="J1393" t="s">
        <v>3311</v>
      </c>
      <c r="K1393" s="20">
        <v>41912</v>
      </c>
      <c r="L1393" s="20">
        <v>41912</v>
      </c>
      <c r="M1393" t="s">
        <v>623</v>
      </c>
      <c r="N1393">
        <v>4.95</v>
      </c>
      <c r="O1393">
        <v>2</v>
      </c>
      <c r="P1393" s="20">
        <v>38806</v>
      </c>
      <c r="Q1393" t="s">
        <v>126</v>
      </c>
      <c r="R1393" s="20">
        <v>38806</v>
      </c>
      <c r="S1393">
        <v>0</v>
      </c>
      <c r="T1393" s="20">
        <v>41912</v>
      </c>
      <c r="U1393" t="s">
        <v>126</v>
      </c>
      <c r="V1393">
        <v>0</v>
      </c>
      <c r="W1393">
        <v>0</v>
      </c>
      <c r="X1393">
        <v>0</v>
      </c>
      <c r="Y1393" t="str">
        <f>Tableau_Lancer_la_requête_à_partir_de_dbfin01[[#This Row],[CATEG_ISSUER]]</f>
        <v>Corporate</v>
      </c>
    </row>
    <row r="1394" spans="1:25" x14ac:dyDescent="0.25">
      <c r="A1394" t="s">
        <v>3317</v>
      </c>
      <c r="H1394" t="s">
        <v>166</v>
      </c>
      <c r="I1394" t="s">
        <v>171</v>
      </c>
      <c r="J1394" t="s">
        <v>172</v>
      </c>
      <c r="K1394" s="20"/>
      <c r="L1394" s="20"/>
      <c r="P1394" s="20"/>
      <c r="R1394" s="20"/>
      <c r="T1394" s="20"/>
      <c r="W1394">
        <v>0</v>
      </c>
      <c r="X1394">
        <v>0</v>
      </c>
      <c r="Y1394">
        <f>Tableau_Lancer_la_requête_à_partir_de_dbfin01[[#This Row],[CATEG_ISSUER]]</f>
        <v>0</v>
      </c>
    </row>
    <row r="1395" spans="1:25" x14ac:dyDescent="0.25">
      <c r="A1395" t="s">
        <v>3318</v>
      </c>
      <c r="H1395" t="s">
        <v>166</v>
      </c>
      <c r="I1395" t="s">
        <v>171</v>
      </c>
      <c r="J1395" t="s">
        <v>172</v>
      </c>
      <c r="K1395" s="20"/>
      <c r="L1395" s="20"/>
      <c r="P1395" s="20"/>
      <c r="R1395" s="20"/>
      <c r="T1395" s="20"/>
      <c r="W1395">
        <v>0</v>
      </c>
      <c r="X1395">
        <v>0</v>
      </c>
      <c r="Y1395">
        <f>Tableau_Lancer_la_requête_à_partir_de_dbfin01[[#This Row],[CATEG_ISSUER]]</f>
        <v>0</v>
      </c>
    </row>
    <row r="1396" spans="1:25" x14ac:dyDescent="0.25">
      <c r="A1396" t="s">
        <v>3319</v>
      </c>
      <c r="H1396" t="s">
        <v>134</v>
      </c>
      <c r="I1396" t="s">
        <v>135</v>
      </c>
      <c r="J1396" t="s">
        <v>135</v>
      </c>
      <c r="K1396" s="20"/>
      <c r="L1396" s="20"/>
      <c r="P1396" s="20"/>
      <c r="R1396" s="20"/>
      <c r="T1396" s="20"/>
      <c r="W1396">
        <v>0</v>
      </c>
      <c r="X1396">
        <v>0</v>
      </c>
      <c r="Y1396">
        <f>Tableau_Lancer_la_requête_à_partir_de_dbfin01[[#This Row],[CATEG_ISSUER]]</f>
        <v>0</v>
      </c>
    </row>
    <row r="1397" spans="1:25" x14ac:dyDescent="0.25">
      <c r="A1397" t="s">
        <v>3320</v>
      </c>
      <c r="B1397" t="s">
        <v>128</v>
      </c>
      <c r="C1397" t="s">
        <v>129</v>
      </c>
      <c r="D1397">
        <v>8</v>
      </c>
      <c r="E1397" t="s">
        <v>126</v>
      </c>
      <c r="F1397" t="s">
        <v>130</v>
      </c>
      <c r="H1397" t="s">
        <v>107</v>
      </c>
      <c r="I1397" t="s">
        <v>131</v>
      </c>
      <c r="J1397" t="s">
        <v>131</v>
      </c>
      <c r="K1397" s="20">
        <v>43620</v>
      </c>
      <c r="L1397" s="20"/>
      <c r="M1397" t="s">
        <v>3321</v>
      </c>
      <c r="N1397">
        <v>0.46200000000000002</v>
      </c>
      <c r="O1397">
        <v>4</v>
      </c>
      <c r="P1397" s="20">
        <v>41975</v>
      </c>
      <c r="Q1397" t="s">
        <v>126</v>
      </c>
      <c r="R1397" s="20">
        <v>42423</v>
      </c>
      <c r="T1397" s="20"/>
      <c r="U1397" t="s">
        <v>126</v>
      </c>
      <c r="V1397">
        <v>0</v>
      </c>
      <c r="W1397">
        <v>1</v>
      </c>
      <c r="X1397">
        <v>0</v>
      </c>
      <c r="Y1397" t="str">
        <f>Tableau_Lancer_la_requête_à_partir_de_dbfin01[[#This Row],[CATEG_ISSUER]]</f>
        <v>Corporate</v>
      </c>
    </row>
    <row r="1398" spans="1:25" x14ac:dyDescent="0.25">
      <c r="A1398" t="s">
        <v>3322</v>
      </c>
      <c r="H1398" t="s">
        <v>166</v>
      </c>
      <c r="I1398" t="s">
        <v>167</v>
      </c>
      <c r="J1398" t="s">
        <v>168</v>
      </c>
      <c r="K1398" s="20"/>
      <c r="L1398" s="20"/>
      <c r="P1398" s="20"/>
      <c r="R1398" s="20"/>
      <c r="T1398" s="20"/>
      <c r="W1398">
        <v>0</v>
      </c>
      <c r="X1398">
        <v>0</v>
      </c>
      <c r="Y1398">
        <f>Tableau_Lancer_la_requête_à_partir_de_dbfin01[[#This Row],[CATEG_ISSUER]]</f>
        <v>0</v>
      </c>
    </row>
    <row r="1399" spans="1:25" x14ac:dyDescent="0.25">
      <c r="A1399" t="s">
        <v>3323</v>
      </c>
      <c r="F1399" t="s">
        <v>126</v>
      </c>
      <c r="G1399" t="s">
        <v>126</v>
      </c>
      <c r="H1399" t="s">
        <v>118</v>
      </c>
      <c r="I1399" t="s">
        <v>326</v>
      </c>
      <c r="J1399" t="s">
        <v>326</v>
      </c>
      <c r="K1399" s="20"/>
      <c r="L1399" s="20"/>
      <c r="P1399" s="20"/>
      <c r="R1399" s="20"/>
      <c r="T1399" s="20"/>
      <c r="W1399">
        <v>0</v>
      </c>
      <c r="X1399">
        <v>0</v>
      </c>
      <c r="Y1399">
        <f>Tableau_Lancer_la_requête_à_partir_de_dbfin01[[#This Row],[CATEG_ISSUER]]</f>
        <v>0</v>
      </c>
    </row>
    <row r="1400" spans="1:25" x14ac:dyDescent="0.25">
      <c r="A1400" t="s">
        <v>3324</v>
      </c>
      <c r="H1400" t="s">
        <v>134</v>
      </c>
      <c r="I1400" t="s">
        <v>135</v>
      </c>
      <c r="J1400" t="s">
        <v>135</v>
      </c>
      <c r="K1400" s="20"/>
      <c r="L1400" s="20"/>
      <c r="P1400" s="20"/>
      <c r="R1400" s="20"/>
      <c r="T1400" s="20"/>
      <c r="W1400">
        <v>0</v>
      </c>
      <c r="X1400">
        <v>0</v>
      </c>
      <c r="Y1400">
        <f>Tableau_Lancer_la_requête_à_partir_de_dbfin01[[#This Row],[CATEG_ISSUER]]</f>
        <v>0</v>
      </c>
    </row>
    <row r="1401" spans="1:25" x14ac:dyDescent="0.25">
      <c r="A1401" t="s">
        <v>3325</v>
      </c>
      <c r="B1401" t="s">
        <v>122</v>
      </c>
      <c r="C1401" t="s">
        <v>160</v>
      </c>
      <c r="D1401">
        <v>8</v>
      </c>
      <c r="F1401" t="s">
        <v>203</v>
      </c>
      <c r="H1401" t="s">
        <v>107</v>
      </c>
      <c r="I1401" t="s">
        <v>131</v>
      </c>
      <c r="J1401" t="s">
        <v>131</v>
      </c>
      <c r="K1401" s="20">
        <v>44447</v>
      </c>
      <c r="L1401" s="20">
        <v>44447</v>
      </c>
      <c r="M1401" t="s">
        <v>3326</v>
      </c>
      <c r="N1401">
        <v>1.25</v>
      </c>
      <c r="O1401">
        <v>1</v>
      </c>
      <c r="P1401" s="20"/>
      <c r="R1401" s="20"/>
      <c r="T1401" s="20"/>
      <c r="V1401">
        <v>0</v>
      </c>
      <c r="W1401">
        <v>0</v>
      </c>
      <c r="X1401">
        <v>0</v>
      </c>
      <c r="Y1401" t="str">
        <f>Tableau_Lancer_la_requête_à_partir_de_dbfin01[[#This Row],[CATEG_ISSUER]]</f>
        <v>Finance</v>
      </c>
    </row>
    <row r="1402" spans="1:25" x14ac:dyDescent="0.25">
      <c r="A1402" t="s">
        <v>3327</v>
      </c>
      <c r="B1402" t="s">
        <v>128</v>
      </c>
      <c r="C1402" t="s">
        <v>160</v>
      </c>
      <c r="D1402">
        <v>8</v>
      </c>
      <c r="F1402" t="s">
        <v>774</v>
      </c>
      <c r="H1402" t="s">
        <v>107</v>
      </c>
      <c r="I1402" t="s">
        <v>131</v>
      </c>
      <c r="J1402" t="s">
        <v>131</v>
      </c>
      <c r="K1402" s="20">
        <v>44958</v>
      </c>
      <c r="L1402" s="20"/>
      <c r="M1402" t="s">
        <v>3328</v>
      </c>
      <c r="N1402">
        <v>3.25</v>
      </c>
      <c r="O1402">
        <v>1</v>
      </c>
      <c r="P1402" s="20">
        <v>41306</v>
      </c>
      <c r="Q1402" t="s">
        <v>126</v>
      </c>
      <c r="R1402" s="20"/>
      <c r="T1402" s="20"/>
      <c r="W1402">
        <v>0</v>
      </c>
      <c r="X1402">
        <v>0</v>
      </c>
      <c r="Y1402" t="str">
        <f>Tableau_Lancer_la_requête_à_partir_de_dbfin01[[#This Row],[CATEG_ISSUER]]</f>
        <v>Finance</v>
      </c>
    </row>
    <row r="1403" spans="1:25" x14ac:dyDescent="0.25">
      <c r="A1403" t="s">
        <v>3329</v>
      </c>
      <c r="B1403" t="s">
        <v>122</v>
      </c>
      <c r="C1403" t="s">
        <v>111</v>
      </c>
      <c r="D1403">
        <v>1</v>
      </c>
      <c r="H1403" t="s">
        <v>107</v>
      </c>
      <c r="I1403" t="s">
        <v>114</v>
      </c>
      <c r="J1403" t="s">
        <v>115</v>
      </c>
      <c r="K1403" s="20">
        <v>45884</v>
      </c>
      <c r="L1403" s="20"/>
      <c r="M1403" t="s">
        <v>3330</v>
      </c>
      <c r="N1403">
        <v>1</v>
      </c>
      <c r="O1403">
        <v>1</v>
      </c>
      <c r="P1403" s="20">
        <v>41894</v>
      </c>
      <c r="Q1403" t="s">
        <v>126</v>
      </c>
      <c r="R1403" s="20"/>
      <c r="T1403" s="20"/>
      <c r="W1403">
        <v>0</v>
      </c>
      <c r="X1403">
        <v>0</v>
      </c>
      <c r="Y1403" t="str">
        <f>Tableau_Lancer_la_requête_à_partir_de_dbfin01[[#This Row],[CATEG_ISSUER]]</f>
        <v>poche_obligation</v>
      </c>
    </row>
    <row r="1404" spans="1:25" x14ac:dyDescent="0.25">
      <c r="A1404" t="s">
        <v>3331</v>
      </c>
      <c r="B1404" t="s">
        <v>1154</v>
      </c>
      <c r="C1404" t="s">
        <v>160</v>
      </c>
      <c r="D1404">
        <v>6</v>
      </c>
      <c r="F1404" t="s">
        <v>1715</v>
      </c>
      <c r="H1404" t="s">
        <v>107</v>
      </c>
      <c r="I1404" t="s">
        <v>131</v>
      </c>
      <c r="J1404" t="s">
        <v>131</v>
      </c>
      <c r="K1404" s="20">
        <v>44592</v>
      </c>
      <c r="L1404" s="20"/>
      <c r="M1404" t="s">
        <v>3332</v>
      </c>
      <c r="N1404">
        <v>1.375</v>
      </c>
      <c r="O1404">
        <v>1</v>
      </c>
      <c r="P1404" s="20">
        <v>41912</v>
      </c>
      <c r="Q1404" t="s">
        <v>126</v>
      </c>
      <c r="R1404" s="20">
        <v>42515</v>
      </c>
      <c r="S1404">
        <v>0.75739997625350952</v>
      </c>
      <c r="T1404" s="20"/>
      <c r="V1404">
        <v>0</v>
      </c>
      <c r="W1404">
        <v>0</v>
      </c>
      <c r="X1404">
        <v>0</v>
      </c>
      <c r="Y1404" t="str">
        <f>Tableau_Lancer_la_requête_à_partir_de_dbfin01[[#This Row],[CATEG_ISSUER]]</f>
        <v>Finance</v>
      </c>
    </row>
    <row r="1405" spans="1:25" x14ac:dyDescent="0.25">
      <c r="A1405" t="s">
        <v>3333</v>
      </c>
      <c r="B1405" t="s">
        <v>122</v>
      </c>
      <c r="C1405" t="s">
        <v>111</v>
      </c>
      <c r="D1405">
        <v>1</v>
      </c>
      <c r="F1405" t="s">
        <v>126</v>
      </c>
      <c r="H1405" t="s">
        <v>107</v>
      </c>
      <c r="I1405" t="s">
        <v>114</v>
      </c>
      <c r="J1405" t="s">
        <v>115</v>
      </c>
      <c r="K1405" s="20">
        <v>46068</v>
      </c>
      <c r="L1405" s="20"/>
      <c r="M1405" t="s">
        <v>3334</v>
      </c>
      <c r="N1405">
        <v>0.5</v>
      </c>
      <c r="O1405">
        <v>1</v>
      </c>
      <c r="P1405" s="20">
        <v>42384</v>
      </c>
      <c r="R1405" s="20">
        <v>42520</v>
      </c>
      <c r="S1405">
        <v>0.17100000381469727</v>
      </c>
      <c r="T1405" s="20"/>
      <c r="V1405">
        <v>0</v>
      </c>
      <c r="W1405">
        <v>0</v>
      </c>
      <c r="X1405">
        <v>0</v>
      </c>
      <c r="Y1405" t="str">
        <f>Tableau_Lancer_la_requête_à_partir_de_dbfin01[[#This Row],[CATEG_ISSUER]]</f>
        <v>poche_obligation</v>
      </c>
    </row>
    <row r="1406" spans="1:25" x14ac:dyDescent="0.25">
      <c r="A1406" t="s">
        <v>3335</v>
      </c>
      <c r="B1406" t="s">
        <v>110</v>
      </c>
      <c r="C1406" t="s">
        <v>160</v>
      </c>
      <c r="D1406">
        <v>6</v>
      </c>
      <c r="F1406" t="s">
        <v>309</v>
      </c>
      <c r="H1406" t="s">
        <v>107</v>
      </c>
      <c r="I1406" t="s">
        <v>131</v>
      </c>
      <c r="J1406" t="s">
        <v>131</v>
      </c>
      <c r="K1406" s="20">
        <v>44580</v>
      </c>
      <c r="L1406" s="20"/>
      <c r="M1406" t="s">
        <v>3336</v>
      </c>
      <c r="N1406">
        <v>0.875</v>
      </c>
      <c r="O1406">
        <v>1</v>
      </c>
      <c r="P1406" s="20">
        <v>42023</v>
      </c>
      <c r="R1406" s="20"/>
      <c r="T1406" s="20"/>
      <c r="V1406">
        <v>0</v>
      </c>
      <c r="W1406">
        <v>0</v>
      </c>
      <c r="X1406">
        <v>0</v>
      </c>
      <c r="Y1406" t="str">
        <f>Tableau_Lancer_la_requête_à_partir_de_dbfin01[[#This Row],[CATEG_ISSUER]]</f>
        <v>Finance</v>
      </c>
    </row>
    <row r="1407" spans="1:25" x14ac:dyDescent="0.25">
      <c r="A1407" t="s">
        <v>3337</v>
      </c>
      <c r="B1407" t="s">
        <v>807</v>
      </c>
      <c r="C1407" t="s">
        <v>160</v>
      </c>
      <c r="D1407">
        <v>8</v>
      </c>
      <c r="F1407" t="s">
        <v>808</v>
      </c>
      <c r="H1407" t="s">
        <v>107</v>
      </c>
      <c r="I1407" t="s">
        <v>131</v>
      </c>
      <c r="J1407" t="s">
        <v>131</v>
      </c>
      <c r="K1407" s="20">
        <v>44455</v>
      </c>
      <c r="L1407" s="20"/>
      <c r="M1407" t="s">
        <v>3338</v>
      </c>
      <c r="N1407">
        <v>1.5</v>
      </c>
      <c r="O1407">
        <v>1</v>
      </c>
      <c r="P1407" s="20">
        <v>41898</v>
      </c>
      <c r="R1407" s="20"/>
      <c r="T1407" s="20"/>
      <c r="V1407">
        <v>0</v>
      </c>
      <c r="W1407">
        <v>0</v>
      </c>
      <c r="X1407">
        <v>0</v>
      </c>
      <c r="Y1407" t="str">
        <f>Tableau_Lancer_la_requête_à_partir_de_dbfin01[[#This Row],[CATEG_ISSUER]]</f>
        <v>Finance</v>
      </c>
    </row>
    <row r="1408" spans="1:25" x14ac:dyDescent="0.25">
      <c r="A1408" t="s">
        <v>3339</v>
      </c>
      <c r="B1408" t="s">
        <v>648</v>
      </c>
      <c r="C1408" t="s">
        <v>129</v>
      </c>
      <c r="D1408">
        <v>9</v>
      </c>
      <c r="E1408" t="s">
        <v>126</v>
      </c>
      <c r="F1408" t="s">
        <v>645</v>
      </c>
      <c r="G1408" t="s">
        <v>113</v>
      </c>
      <c r="H1408" t="s">
        <v>107</v>
      </c>
      <c r="I1408" t="s">
        <v>131</v>
      </c>
      <c r="J1408" t="s">
        <v>131</v>
      </c>
      <c r="K1408" s="20">
        <v>44278</v>
      </c>
      <c r="L1408" s="20">
        <v>44447</v>
      </c>
      <c r="M1408" t="s">
        <v>3340</v>
      </c>
      <c r="N1408">
        <v>1.875</v>
      </c>
      <c r="O1408">
        <v>1</v>
      </c>
      <c r="P1408" s="20">
        <v>42452</v>
      </c>
      <c r="Q1408" t="s">
        <v>126</v>
      </c>
      <c r="R1408" s="20">
        <v>38806</v>
      </c>
      <c r="S1408">
        <v>1.4199999570846558</v>
      </c>
      <c r="T1408" s="20">
        <v>44342</v>
      </c>
      <c r="U1408" t="s">
        <v>126</v>
      </c>
      <c r="V1408">
        <v>0</v>
      </c>
      <c r="W1408">
        <v>0</v>
      </c>
      <c r="X1408">
        <v>0</v>
      </c>
      <c r="Y1408" t="str">
        <f>Tableau_Lancer_la_requête_à_partir_de_dbfin01[[#This Row],[CATEG_ISSUER]]</f>
        <v>Corporate</v>
      </c>
    </row>
    <row r="1409" spans="1:25" x14ac:dyDescent="0.25">
      <c r="A1409" t="s">
        <v>3341</v>
      </c>
      <c r="H1409" t="s">
        <v>134</v>
      </c>
      <c r="I1409" t="s">
        <v>135</v>
      </c>
      <c r="J1409" t="s">
        <v>135</v>
      </c>
      <c r="K1409" s="20"/>
      <c r="L1409" s="20"/>
      <c r="M1409" t="s">
        <v>3342</v>
      </c>
      <c r="P1409" s="20"/>
      <c r="R1409" s="20"/>
      <c r="T1409" s="20"/>
      <c r="W1409">
        <v>0</v>
      </c>
      <c r="X1409">
        <v>0</v>
      </c>
      <c r="Y1409">
        <f>Tableau_Lancer_la_requête_à_partir_de_dbfin01[[#This Row],[CATEG_ISSUER]]</f>
        <v>0</v>
      </c>
    </row>
    <row r="1410" spans="1:25" x14ac:dyDescent="0.25">
      <c r="A1410" t="s">
        <v>3343</v>
      </c>
      <c r="H1410" t="s">
        <v>107</v>
      </c>
      <c r="I1410" t="s">
        <v>108</v>
      </c>
      <c r="J1410" t="s">
        <v>108</v>
      </c>
      <c r="K1410" s="20"/>
      <c r="L1410" s="20"/>
      <c r="P1410" s="20"/>
      <c r="R1410" s="20"/>
      <c r="T1410" s="20"/>
      <c r="V1410">
        <v>0</v>
      </c>
      <c r="W1410">
        <v>0</v>
      </c>
      <c r="X1410">
        <v>0</v>
      </c>
      <c r="Y1410">
        <f>Tableau_Lancer_la_requête_à_partir_de_dbfin01[[#This Row],[CATEG_ISSUER]]</f>
        <v>0</v>
      </c>
    </row>
    <row r="1411" spans="1:25" x14ac:dyDescent="0.25">
      <c r="A1411" t="s">
        <v>3344</v>
      </c>
      <c r="B1411" t="s">
        <v>122</v>
      </c>
      <c r="C1411" t="s">
        <v>111</v>
      </c>
      <c r="D1411">
        <v>1</v>
      </c>
      <c r="H1411" t="s">
        <v>107</v>
      </c>
      <c r="I1411" t="s">
        <v>114</v>
      </c>
      <c r="J1411" t="s">
        <v>115</v>
      </c>
      <c r="K1411" s="20">
        <v>45703</v>
      </c>
      <c r="L1411" s="20"/>
      <c r="M1411" t="s">
        <v>3345</v>
      </c>
      <c r="N1411">
        <v>0.5</v>
      </c>
      <c r="O1411">
        <v>1</v>
      </c>
      <c r="P1411" s="20">
        <v>42020</v>
      </c>
      <c r="R1411" s="20"/>
      <c r="T1411" s="20"/>
      <c r="V1411">
        <v>0</v>
      </c>
      <c r="W1411">
        <v>0</v>
      </c>
      <c r="X1411">
        <v>0</v>
      </c>
      <c r="Y1411" t="str">
        <f>Tableau_Lancer_la_requête_à_partir_de_dbfin01[[#This Row],[CATEG_ISSUER]]</f>
        <v>poche_obligation</v>
      </c>
    </row>
    <row r="1412" spans="1:25" x14ac:dyDescent="0.25">
      <c r="A1412" t="s">
        <v>3346</v>
      </c>
      <c r="B1412" t="s">
        <v>244</v>
      </c>
      <c r="C1412" t="s">
        <v>129</v>
      </c>
      <c r="D1412">
        <v>10</v>
      </c>
      <c r="E1412" t="s">
        <v>126</v>
      </c>
      <c r="F1412" t="s">
        <v>752</v>
      </c>
      <c r="G1412" t="s">
        <v>113</v>
      </c>
      <c r="H1412" t="s">
        <v>107</v>
      </c>
      <c r="I1412" t="s">
        <v>131</v>
      </c>
      <c r="J1412" t="s">
        <v>131</v>
      </c>
      <c r="K1412" s="20">
        <v>44949</v>
      </c>
      <c r="L1412" s="20">
        <v>44447</v>
      </c>
      <c r="M1412" t="s">
        <v>3347</v>
      </c>
      <c r="N1412">
        <v>3.9870000000000001</v>
      </c>
      <c r="O1412">
        <v>1</v>
      </c>
      <c r="P1412" s="20">
        <v>41296</v>
      </c>
      <c r="Q1412" t="s">
        <v>126</v>
      </c>
      <c r="R1412" s="20">
        <v>42625</v>
      </c>
      <c r="S1412">
        <v>0.48800000548362732</v>
      </c>
      <c r="T1412" s="20">
        <v>44342</v>
      </c>
      <c r="U1412" t="s">
        <v>126</v>
      </c>
      <c r="V1412">
        <v>0</v>
      </c>
      <c r="W1412">
        <v>0</v>
      </c>
      <c r="X1412">
        <v>0</v>
      </c>
      <c r="Y1412" t="str">
        <f>Tableau_Lancer_la_requête_à_partir_de_dbfin01[[#This Row],[CATEG_ISSUER]]</f>
        <v>Corporate</v>
      </c>
    </row>
    <row r="1413" spans="1:25" x14ac:dyDescent="0.25">
      <c r="A1413" t="s">
        <v>3348</v>
      </c>
      <c r="B1413" t="s">
        <v>128</v>
      </c>
      <c r="C1413" t="s">
        <v>129</v>
      </c>
      <c r="D1413">
        <v>2</v>
      </c>
      <c r="E1413" t="s">
        <v>126</v>
      </c>
      <c r="F1413" t="s">
        <v>956</v>
      </c>
      <c r="G1413" t="s">
        <v>113</v>
      </c>
      <c r="H1413" t="s">
        <v>107</v>
      </c>
      <c r="I1413" t="s">
        <v>131</v>
      </c>
      <c r="J1413" t="s">
        <v>131</v>
      </c>
      <c r="K1413" s="20">
        <v>45308</v>
      </c>
      <c r="L1413" s="20">
        <v>44447</v>
      </c>
      <c r="M1413" t="s">
        <v>3349</v>
      </c>
      <c r="N1413">
        <v>1.375</v>
      </c>
      <c r="O1413">
        <v>1</v>
      </c>
      <c r="P1413" s="20">
        <v>42264</v>
      </c>
      <c r="Q1413" t="s">
        <v>126</v>
      </c>
      <c r="R1413" s="20">
        <v>42625</v>
      </c>
      <c r="S1413">
        <v>0.38499999046325684</v>
      </c>
      <c r="T1413" s="20">
        <v>44342</v>
      </c>
      <c r="U1413" t="s">
        <v>126</v>
      </c>
      <c r="V1413">
        <v>0</v>
      </c>
      <c r="W1413">
        <v>0</v>
      </c>
      <c r="X1413">
        <v>0</v>
      </c>
      <c r="Y1413" t="str">
        <f>Tableau_Lancer_la_requête_à_partir_de_dbfin01[[#This Row],[CATEG_ISSUER]]</f>
        <v>Corporate</v>
      </c>
    </row>
    <row r="1414" spans="1:25" x14ac:dyDescent="0.25">
      <c r="A1414" t="s">
        <v>3350</v>
      </c>
      <c r="B1414" t="s">
        <v>128</v>
      </c>
      <c r="C1414" t="s">
        <v>160</v>
      </c>
      <c r="D1414">
        <v>8</v>
      </c>
      <c r="F1414" t="s">
        <v>674</v>
      </c>
      <c r="G1414" t="s">
        <v>126</v>
      </c>
      <c r="H1414" t="s">
        <v>107</v>
      </c>
      <c r="I1414" t="s">
        <v>131</v>
      </c>
      <c r="J1414" t="s">
        <v>131</v>
      </c>
      <c r="K1414" s="20">
        <v>45362</v>
      </c>
      <c r="L1414" s="20"/>
      <c r="M1414" t="s">
        <v>3351</v>
      </c>
      <c r="N1414">
        <v>1.75</v>
      </c>
      <c r="O1414">
        <v>1</v>
      </c>
      <c r="P1414" s="20">
        <v>42440</v>
      </c>
      <c r="Q1414" t="s">
        <v>126</v>
      </c>
      <c r="R1414" s="20">
        <v>42633</v>
      </c>
      <c r="S1414">
        <v>0.90460002422332764</v>
      </c>
      <c r="T1414" s="20"/>
      <c r="W1414">
        <v>0</v>
      </c>
      <c r="X1414">
        <v>0</v>
      </c>
      <c r="Y1414" t="str">
        <f>Tableau_Lancer_la_requête_à_partir_de_dbfin01[[#This Row],[CATEG_ISSUER]]</f>
        <v>Finance</v>
      </c>
    </row>
    <row r="1415" spans="1:25" x14ac:dyDescent="0.25">
      <c r="A1415" t="s">
        <v>3352</v>
      </c>
      <c r="H1415" t="s">
        <v>134</v>
      </c>
      <c r="I1415" t="s">
        <v>135</v>
      </c>
      <c r="J1415" t="s">
        <v>135</v>
      </c>
      <c r="K1415" s="20"/>
      <c r="L1415" s="20"/>
      <c r="P1415" s="20"/>
      <c r="R1415" s="20"/>
      <c r="T1415" s="20"/>
      <c r="W1415">
        <v>0</v>
      </c>
      <c r="X1415">
        <v>0</v>
      </c>
      <c r="Y1415">
        <f>Tableau_Lancer_la_requête_à_partir_de_dbfin01[[#This Row],[CATEG_ISSUER]]</f>
        <v>0</v>
      </c>
    </row>
    <row r="1416" spans="1:25" x14ac:dyDescent="0.25">
      <c r="A1416" t="s">
        <v>3353</v>
      </c>
      <c r="B1416" t="s">
        <v>128</v>
      </c>
      <c r="C1416" t="s">
        <v>160</v>
      </c>
      <c r="D1416">
        <v>7</v>
      </c>
      <c r="F1416" t="s">
        <v>654</v>
      </c>
      <c r="H1416" t="s">
        <v>107</v>
      </c>
      <c r="I1416" t="s">
        <v>131</v>
      </c>
      <c r="J1416" t="s">
        <v>131</v>
      </c>
      <c r="K1416" s="20">
        <v>45316</v>
      </c>
      <c r="L1416" s="20">
        <v>45255</v>
      </c>
      <c r="M1416" t="s">
        <v>3354</v>
      </c>
      <c r="N1416">
        <v>0.625</v>
      </c>
      <c r="O1416">
        <v>1</v>
      </c>
      <c r="P1416" s="20">
        <v>42576</v>
      </c>
      <c r="Q1416" t="s">
        <v>126</v>
      </c>
      <c r="R1416" s="20">
        <v>42626</v>
      </c>
      <c r="S1416">
        <v>0.5909000039100647</v>
      </c>
      <c r="T1416" s="20"/>
      <c r="W1416">
        <v>0</v>
      </c>
      <c r="X1416">
        <v>0</v>
      </c>
      <c r="Y1416" t="str">
        <f>Tableau_Lancer_la_requête_à_partir_de_dbfin01[[#This Row],[CATEG_ISSUER]]</f>
        <v>Finance</v>
      </c>
    </row>
    <row r="1417" spans="1:25" x14ac:dyDescent="0.25">
      <c r="A1417" t="s">
        <v>3355</v>
      </c>
      <c r="B1417" t="s">
        <v>110</v>
      </c>
      <c r="C1417" t="s">
        <v>129</v>
      </c>
      <c r="D1417">
        <v>7</v>
      </c>
      <c r="E1417" t="s">
        <v>126</v>
      </c>
      <c r="F1417" t="s">
        <v>3068</v>
      </c>
      <c r="G1417" t="s">
        <v>483</v>
      </c>
      <c r="H1417" t="s">
        <v>107</v>
      </c>
      <c r="I1417" t="s">
        <v>131</v>
      </c>
      <c r="J1417" t="s">
        <v>131</v>
      </c>
      <c r="K1417" s="20">
        <v>54786</v>
      </c>
      <c r="L1417" s="20">
        <v>45051</v>
      </c>
      <c r="M1417" t="s">
        <v>3356</v>
      </c>
      <c r="N1417">
        <v>2.7080000000000002</v>
      </c>
      <c r="O1417">
        <v>1</v>
      </c>
      <c r="P1417" s="20">
        <v>42860</v>
      </c>
      <c r="Q1417" t="s">
        <v>126</v>
      </c>
      <c r="R1417" s="20">
        <v>42642</v>
      </c>
      <c r="S1417">
        <v>2.7079999446868896</v>
      </c>
      <c r="T1417" s="20">
        <v>45051</v>
      </c>
      <c r="U1417" t="s">
        <v>164</v>
      </c>
      <c r="V1417">
        <v>0</v>
      </c>
      <c r="W1417">
        <v>0</v>
      </c>
      <c r="X1417">
        <v>0</v>
      </c>
      <c r="Y1417" t="str">
        <f>Tableau_Lancer_la_requête_à_partir_de_dbfin01[[#This Row],[CATEG_ISSUER]]</f>
        <v>Corporate</v>
      </c>
    </row>
    <row r="1418" spans="1:25" x14ac:dyDescent="0.25">
      <c r="A1418" t="s">
        <v>3357</v>
      </c>
      <c r="B1418" t="s">
        <v>648</v>
      </c>
      <c r="C1418" t="s">
        <v>129</v>
      </c>
      <c r="D1418">
        <v>5</v>
      </c>
      <c r="E1418" t="s">
        <v>126</v>
      </c>
      <c r="F1418" t="s">
        <v>3358</v>
      </c>
      <c r="G1418" t="s">
        <v>113</v>
      </c>
      <c r="H1418" t="s">
        <v>107</v>
      </c>
      <c r="I1418" t="s">
        <v>131</v>
      </c>
      <c r="J1418" t="s">
        <v>131</v>
      </c>
      <c r="K1418" s="20">
        <v>44886</v>
      </c>
      <c r="L1418" s="20">
        <v>45051</v>
      </c>
      <c r="M1418" t="s">
        <v>3359</v>
      </c>
      <c r="N1418">
        <v>1.25</v>
      </c>
      <c r="O1418">
        <v>1</v>
      </c>
      <c r="P1418" s="20">
        <v>41964</v>
      </c>
      <c r="Q1418" t="s">
        <v>126</v>
      </c>
      <c r="R1418" s="20">
        <v>42642</v>
      </c>
      <c r="S1418">
        <v>0.27239999175071716</v>
      </c>
      <c r="T1418" s="20">
        <v>54786</v>
      </c>
      <c r="U1418" t="s">
        <v>126</v>
      </c>
      <c r="V1418">
        <v>0</v>
      </c>
      <c r="W1418">
        <v>0</v>
      </c>
      <c r="X1418">
        <v>0</v>
      </c>
      <c r="Y1418" t="str">
        <f>Tableau_Lancer_la_requête_à_partir_de_dbfin01[[#This Row],[CATEG_ISSUER]]</f>
        <v>Corporate</v>
      </c>
    </row>
    <row r="1419" spans="1:25" x14ac:dyDescent="0.25">
      <c r="A1419" t="s">
        <v>3360</v>
      </c>
      <c r="B1419" t="s">
        <v>110</v>
      </c>
      <c r="C1419" t="s">
        <v>129</v>
      </c>
      <c r="D1419">
        <v>6</v>
      </c>
      <c r="E1419" t="s">
        <v>126</v>
      </c>
      <c r="F1419" t="s">
        <v>3361</v>
      </c>
      <c r="G1419" t="s">
        <v>113</v>
      </c>
      <c r="H1419" t="s">
        <v>107</v>
      </c>
      <c r="I1419" t="s">
        <v>131</v>
      </c>
      <c r="J1419" t="s">
        <v>131</v>
      </c>
      <c r="K1419" s="20">
        <v>46328</v>
      </c>
      <c r="L1419" s="20">
        <v>46328</v>
      </c>
      <c r="M1419" t="s">
        <v>3362</v>
      </c>
      <c r="N1419">
        <v>1.25</v>
      </c>
      <c r="O1419">
        <v>1</v>
      </c>
      <c r="P1419" s="20">
        <v>42676</v>
      </c>
      <c r="Q1419" t="s">
        <v>126</v>
      </c>
      <c r="R1419" s="20">
        <v>42674</v>
      </c>
      <c r="S1419">
        <v>1.309999942779541</v>
      </c>
      <c r="T1419" s="20">
        <v>54786</v>
      </c>
      <c r="U1419" t="s">
        <v>126</v>
      </c>
      <c r="V1419">
        <v>0</v>
      </c>
      <c r="W1419">
        <v>0</v>
      </c>
      <c r="X1419">
        <v>0</v>
      </c>
      <c r="Y1419" t="str">
        <f>Tableau_Lancer_la_requête_à_partir_de_dbfin01[[#This Row],[CATEG_ISSUER]]</f>
        <v>Corporate</v>
      </c>
    </row>
    <row r="1420" spans="1:25" x14ac:dyDescent="0.25">
      <c r="A1420" t="s">
        <v>3363</v>
      </c>
      <c r="B1420" t="s">
        <v>110</v>
      </c>
      <c r="C1420" t="s">
        <v>111</v>
      </c>
      <c r="D1420">
        <v>3</v>
      </c>
      <c r="H1420" t="s">
        <v>107</v>
      </c>
      <c r="I1420" t="s">
        <v>114</v>
      </c>
      <c r="J1420" t="s">
        <v>115</v>
      </c>
      <c r="K1420" s="20">
        <v>46351</v>
      </c>
      <c r="L1420" s="20"/>
      <c r="M1420" t="s">
        <v>3364</v>
      </c>
      <c r="N1420">
        <v>0.25</v>
      </c>
      <c r="O1420">
        <v>1</v>
      </c>
      <c r="P1420" s="20">
        <v>42618</v>
      </c>
      <c r="R1420" s="20"/>
      <c r="T1420" s="20"/>
      <c r="W1420">
        <v>0</v>
      </c>
      <c r="X1420">
        <v>0</v>
      </c>
      <c r="Y1420" t="str">
        <f>Tableau_Lancer_la_requête_à_partir_de_dbfin01[[#This Row],[CATEG_ISSUER]]</f>
        <v>poche_obligation</v>
      </c>
    </row>
    <row r="1421" spans="1:25" x14ac:dyDescent="0.25">
      <c r="A1421" t="s">
        <v>3365</v>
      </c>
      <c r="B1421" t="s">
        <v>128</v>
      </c>
      <c r="C1421" t="s">
        <v>160</v>
      </c>
      <c r="D1421">
        <v>8</v>
      </c>
      <c r="E1421" t="s">
        <v>126</v>
      </c>
      <c r="F1421" t="s">
        <v>1311</v>
      </c>
      <c r="G1421" t="s">
        <v>113</v>
      </c>
      <c r="H1421" t="s">
        <v>107</v>
      </c>
      <c r="I1421" t="s">
        <v>131</v>
      </c>
      <c r="J1421" t="s">
        <v>131</v>
      </c>
      <c r="K1421" s="20">
        <v>44818</v>
      </c>
      <c r="L1421" s="20">
        <v>44818</v>
      </c>
      <c r="M1421" t="s">
        <v>3366</v>
      </c>
      <c r="N1421">
        <v>1.625</v>
      </c>
      <c r="O1421">
        <v>1</v>
      </c>
      <c r="P1421" s="20">
        <v>42627</v>
      </c>
      <c r="Q1421" t="s">
        <v>126</v>
      </c>
      <c r="R1421" s="20">
        <v>42719</v>
      </c>
      <c r="S1421">
        <v>0.88999998569488525</v>
      </c>
      <c r="T1421" s="20">
        <v>44818</v>
      </c>
      <c r="U1421" t="s">
        <v>126</v>
      </c>
      <c r="V1421">
        <v>0</v>
      </c>
      <c r="W1421">
        <v>0</v>
      </c>
      <c r="X1421">
        <v>0</v>
      </c>
      <c r="Y1421" t="str">
        <f>Tableau_Lancer_la_requête_à_partir_de_dbfin01[[#This Row],[CATEG_ISSUER]]</f>
        <v>Finance</v>
      </c>
    </row>
    <row r="1422" spans="1:25" x14ac:dyDescent="0.25">
      <c r="A1422" t="s">
        <v>3367</v>
      </c>
      <c r="F1422" t="s">
        <v>3368</v>
      </c>
      <c r="H1422" t="s">
        <v>134</v>
      </c>
      <c r="I1422" t="s">
        <v>135</v>
      </c>
      <c r="J1422" t="s">
        <v>135</v>
      </c>
      <c r="K1422" s="20"/>
      <c r="L1422" s="20"/>
      <c r="P1422" s="20"/>
      <c r="R1422" s="20"/>
      <c r="T1422" s="20"/>
      <c r="W1422">
        <v>0</v>
      </c>
      <c r="X1422">
        <v>0</v>
      </c>
      <c r="Y1422">
        <f>Tableau_Lancer_la_requête_à_partir_de_dbfin01[[#This Row],[CATEG_ISSUER]]</f>
        <v>0</v>
      </c>
    </row>
    <row r="1423" spans="1:25" x14ac:dyDescent="0.25">
      <c r="A1423" t="s">
        <v>3369</v>
      </c>
      <c r="F1423" t="s">
        <v>3370</v>
      </c>
      <c r="H1423" t="s">
        <v>134</v>
      </c>
      <c r="I1423" t="s">
        <v>135</v>
      </c>
      <c r="J1423" t="s">
        <v>135</v>
      </c>
      <c r="K1423" s="20"/>
      <c r="L1423" s="20"/>
      <c r="P1423" s="20"/>
      <c r="R1423" s="20"/>
      <c r="T1423" s="20"/>
      <c r="W1423">
        <v>0</v>
      </c>
      <c r="X1423">
        <v>0</v>
      </c>
      <c r="Y1423">
        <f>Tableau_Lancer_la_requête_à_partir_de_dbfin01[[#This Row],[CATEG_ISSUER]]</f>
        <v>0</v>
      </c>
    </row>
    <row r="1424" spans="1:25" x14ac:dyDescent="0.25">
      <c r="A1424" t="s">
        <v>3371</v>
      </c>
      <c r="H1424" t="s">
        <v>166</v>
      </c>
      <c r="I1424" t="s">
        <v>167</v>
      </c>
      <c r="J1424" t="s">
        <v>168</v>
      </c>
      <c r="K1424" s="20"/>
      <c r="L1424" s="20"/>
      <c r="M1424" t="s">
        <v>3372</v>
      </c>
      <c r="P1424" s="20"/>
      <c r="R1424" s="20"/>
      <c r="T1424" s="20"/>
      <c r="W1424">
        <v>0</v>
      </c>
      <c r="X1424">
        <v>0</v>
      </c>
      <c r="Y1424">
        <f>Tableau_Lancer_la_requête_à_partir_de_dbfin01[[#This Row],[CATEG_ISSUER]]</f>
        <v>0</v>
      </c>
    </row>
    <row r="1425" spans="1:25" x14ac:dyDescent="0.25">
      <c r="A1425" t="s">
        <v>3373</v>
      </c>
      <c r="B1425" t="s">
        <v>593</v>
      </c>
      <c r="C1425" t="s">
        <v>111</v>
      </c>
      <c r="D1425">
        <v>1</v>
      </c>
      <c r="E1425" t="s">
        <v>126</v>
      </c>
      <c r="F1425" t="s">
        <v>1030</v>
      </c>
      <c r="G1425" t="s">
        <v>113</v>
      </c>
      <c r="H1425" t="s">
        <v>107</v>
      </c>
      <c r="I1425" t="s">
        <v>114</v>
      </c>
      <c r="J1425" t="s">
        <v>115</v>
      </c>
      <c r="K1425" s="20">
        <v>45488</v>
      </c>
      <c r="L1425" s="20">
        <v>45488</v>
      </c>
      <c r="M1425" t="s">
        <v>3374</v>
      </c>
      <c r="N1425">
        <v>2</v>
      </c>
      <c r="O1425">
        <v>1</v>
      </c>
      <c r="P1425" s="20">
        <v>41726</v>
      </c>
      <c r="Q1425" t="s">
        <v>126</v>
      </c>
      <c r="R1425" s="20">
        <v>42719</v>
      </c>
      <c r="S1425">
        <v>0.47999998927116394</v>
      </c>
      <c r="T1425" s="20">
        <v>44818</v>
      </c>
      <c r="U1425" t="s">
        <v>126</v>
      </c>
      <c r="V1425">
        <v>0</v>
      </c>
      <c r="W1425">
        <v>0</v>
      </c>
      <c r="X1425">
        <v>0</v>
      </c>
      <c r="Y1425" t="str">
        <f>Tableau_Lancer_la_requête_à_partir_de_dbfin01[[#This Row],[CATEG_ISSUER]]</f>
        <v>poche_obligation</v>
      </c>
    </row>
    <row r="1426" spans="1:25" x14ac:dyDescent="0.25">
      <c r="A1426" t="s">
        <v>3375</v>
      </c>
      <c r="B1426" t="s">
        <v>593</v>
      </c>
      <c r="C1426" t="s">
        <v>111</v>
      </c>
      <c r="D1426">
        <v>1</v>
      </c>
      <c r="E1426" t="s">
        <v>126</v>
      </c>
      <c r="F1426" t="s">
        <v>1030</v>
      </c>
      <c r="G1426" t="s">
        <v>113</v>
      </c>
      <c r="H1426" t="s">
        <v>107</v>
      </c>
      <c r="I1426" t="s">
        <v>114</v>
      </c>
      <c r="J1426" t="s">
        <v>115</v>
      </c>
      <c r="K1426" s="20">
        <v>46218</v>
      </c>
      <c r="L1426" s="20">
        <v>46218</v>
      </c>
      <c r="M1426" t="s">
        <v>3376</v>
      </c>
      <c r="N1426">
        <v>0.5</v>
      </c>
      <c r="O1426">
        <v>1</v>
      </c>
      <c r="P1426" s="20">
        <v>42453</v>
      </c>
      <c r="Q1426" t="s">
        <v>126</v>
      </c>
      <c r="R1426" s="20">
        <v>42719</v>
      </c>
      <c r="S1426">
        <v>0.40999999642372131</v>
      </c>
      <c r="T1426" s="20">
        <v>44818</v>
      </c>
      <c r="U1426" t="s">
        <v>126</v>
      </c>
      <c r="V1426">
        <v>0</v>
      </c>
      <c r="W1426">
        <v>0</v>
      </c>
      <c r="X1426">
        <v>0</v>
      </c>
      <c r="Y1426" t="str">
        <f>Tableau_Lancer_la_requête_à_partir_de_dbfin01[[#This Row],[CATEG_ISSUER]]</f>
        <v>poche_obligation</v>
      </c>
    </row>
    <row r="1427" spans="1:25" x14ac:dyDescent="0.25">
      <c r="A1427" t="s">
        <v>3377</v>
      </c>
      <c r="H1427" t="s">
        <v>166</v>
      </c>
      <c r="I1427" t="s">
        <v>167</v>
      </c>
      <c r="J1427" t="s">
        <v>168</v>
      </c>
      <c r="K1427" s="20"/>
      <c r="L1427" s="20"/>
      <c r="M1427" t="s">
        <v>3378</v>
      </c>
      <c r="P1427" s="20"/>
      <c r="R1427" s="20"/>
      <c r="T1427" s="20"/>
      <c r="W1427">
        <v>0</v>
      </c>
      <c r="X1427">
        <v>0</v>
      </c>
      <c r="Y1427">
        <f>Tableau_Lancer_la_requête_à_partir_de_dbfin01[[#This Row],[CATEG_ISSUER]]</f>
        <v>0</v>
      </c>
    </row>
    <row r="1428" spans="1:25" x14ac:dyDescent="0.25">
      <c r="A1428" t="s">
        <v>3379</v>
      </c>
      <c r="B1428" t="s">
        <v>244</v>
      </c>
      <c r="C1428" t="s">
        <v>160</v>
      </c>
      <c r="D1428">
        <v>8</v>
      </c>
      <c r="E1428" t="s">
        <v>126</v>
      </c>
      <c r="F1428" t="s">
        <v>254</v>
      </c>
      <c r="H1428" t="s">
        <v>107</v>
      </c>
      <c r="I1428" t="s">
        <v>131</v>
      </c>
      <c r="J1428" t="s">
        <v>131</v>
      </c>
      <c r="K1428" s="20">
        <v>44585</v>
      </c>
      <c r="L1428" s="20"/>
      <c r="M1428" t="s">
        <v>3380</v>
      </c>
      <c r="N1428">
        <v>0.875</v>
      </c>
      <c r="O1428">
        <v>1</v>
      </c>
      <c r="P1428" s="20">
        <v>42759</v>
      </c>
      <c r="Q1428" t="s">
        <v>126</v>
      </c>
      <c r="R1428" s="20">
        <v>42745</v>
      </c>
      <c r="T1428" s="20"/>
      <c r="U1428" t="s">
        <v>126</v>
      </c>
      <c r="W1428">
        <v>0</v>
      </c>
      <c r="X1428">
        <v>0</v>
      </c>
      <c r="Y1428" t="str">
        <f>Tableau_Lancer_la_requête_à_partir_de_dbfin01[[#This Row],[CATEG_ISSUER]]</f>
        <v>Finance</v>
      </c>
    </row>
    <row r="1429" spans="1:25" x14ac:dyDescent="0.25">
      <c r="A1429" t="s">
        <v>3381</v>
      </c>
      <c r="B1429" t="s">
        <v>110</v>
      </c>
      <c r="C1429" t="s">
        <v>111</v>
      </c>
      <c r="D1429">
        <v>3</v>
      </c>
      <c r="E1429" t="s">
        <v>126</v>
      </c>
      <c r="F1429" t="s">
        <v>112</v>
      </c>
      <c r="G1429" t="s">
        <v>113</v>
      </c>
      <c r="H1429" t="s">
        <v>107</v>
      </c>
      <c r="I1429" t="s">
        <v>114</v>
      </c>
      <c r="J1429" t="s">
        <v>189</v>
      </c>
      <c r="K1429" s="20">
        <v>47689</v>
      </c>
      <c r="L1429" s="20">
        <v>47689</v>
      </c>
      <c r="M1429" t="s">
        <v>3382</v>
      </c>
      <c r="N1429">
        <v>0.7</v>
      </c>
      <c r="O1429">
        <v>1</v>
      </c>
      <c r="P1429" s="20">
        <v>41808</v>
      </c>
      <c r="Q1429" t="s">
        <v>191</v>
      </c>
      <c r="R1429" s="20">
        <v>42719</v>
      </c>
      <c r="S1429">
        <v>0</v>
      </c>
      <c r="T1429" s="20">
        <v>44818</v>
      </c>
      <c r="U1429" t="s">
        <v>126</v>
      </c>
      <c r="V1429">
        <v>99.914659999999998</v>
      </c>
      <c r="W1429">
        <v>0</v>
      </c>
      <c r="X1429">
        <v>0</v>
      </c>
      <c r="Y1429" t="str">
        <f>Tableau_Lancer_la_requête_à_partir_de_dbfin01[[#This Row],[CATEG_ISSUER]]</f>
        <v>poche_obligation</v>
      </c>
    </row>
    <row r="1430" spans="1:25" x14ac:dyDescent="0.25">
      <c r="A1430" t="s">
        <v>3383</v>
      </c>
      <c r="B1430" t="s">
        <v>122</v>
      </c>
      <c r="C1430" t="s">
        <v>111</v>
      </c>
      <c r="D1430">
        <v>1</v>
      </c>
      <c r="E1430" t="s">
        <v>126</v>
      </c>
      <c r="F1430" t="s">
        <v>124</v>
      </c>
      <c r="G1430" t="s">
        <v>113</v>
      </c>
      <c r="H1430" t="s">
        <v>107</v>
      </c>
      <c r="I1430" t="s">
        <v>114</v>
      </c>
      <c r="J1430" t="s">
        <v>189</v>
      </c>
      <c r="K1430" s="20">
        <v>47679</v>
      </c>
      <c r="L1430" s="20">
        <v>47679</v>
      </c>
      <c r="M1430" t="s">
        <v>3384</v>
      </c>
      <c r="N1430">
        <v>0.5</v>
      </c>
      <c r="O1430">
        <v>1</v>
      </c>
      <c r="P1430" s="20">
        <v>41739</v>
      </c>
      <c r="Q1430" t="s">
        <v>191</v>
      </c>
      <c r="R1430" s="20">
        <v>42719</v>
      </c>
      <c r="S1430">
        <v>0</v>
      </c>
      <c r="T1430" s="20">
        <v>44818</v>
      </c>
      <c r="U1430" t="s">
        <v>126</v>
      </c>
      <c r="V1430">
        <v>99.155919999999995</v>
      </c>
      <c r="W1430">
        <v>0</v>
      </c>
      <c r="X1430">
        <v>0</v>
      </c>
      <c r="Y1430" t="str">
        <f>Tableau_Lancer_la_requête_à_partir_de_dbfin01[[#This Row],[CATEG_ISSUER]]</f>
        <v>poche_obligation</v>
      </c>
    </row>
    <row r="1431" spans="1:25" x14ac:dyDescent="0.25">
      <c r="A1431" t="s">
        <v>3385</v>
      </c>
      <c r="H1431" t="s">
        <v>107</v>
      </c>
      <c r="I1431" t="s">
        <v>108</v>
      </c>
      <c r="J1431" t="s">
        <v>108</v>
      </c>
      <c r="K1431" s="20"/>
      <c r="L1431" s="20"/>
      <c r="P1431" s="20"/>
      <c r="R1431" s="20"/>
      <c r="T1431" s="20"/>
      <c r="W1431">
        <v>0</v>
      </c>
      <c r="X1431">
        <v>0</v>
      </c>
      <c r="Y1431">
        <f>Tableau_Lancer_la_requête_à_partir_de_dbfin01[[#This Row],[CATEG_ISSUER]]</f>
        <v>0</v>
      </c>
    </row>
    <row r="1432" spans="1:25" x14ac:dyDescent="0.25">
      <c r="A1432" t="s">
        <v>3386</v>
      </c>
      <c r="H1432" t="s">
        <v>107</v>
      </c>
      <c r="I1432" t="s">
        <v>108</v>
      </c>
      <c r="J1432" t="s">
        <v>108</v>
      </c>
      <c r="K1432" s="20"/>
      <c r="L1432" s="20"/>
      <c r="P1432" s="20"/>
      <c r="R1432" s="20"/>
      <c r="T1432" s="20"/>
      <c r="W1432">
        <v>0</v>
      </c>
      <c r="X1432">
        <v>0</v>
      </c>
      <c r="Y1432">
        <f>Tableau_Lancer_la_requête_à_partir_de_dbfin01[[#This Row],[CATEG_ISSUER]]</f>
        <v>0</v>
      </c>
    </row>
    <row r="1433" spans="1:25" x14ac:dyDescent="0.25">
      <c r="A1433" t="s">
        <v>3387</v>
      </c>
      <c r="H1433" t="s">
        <v>134</v>
      </c>
      <c r="I1433" t="s">
        <v>135</v>
      </c>
      <c r="J1433" t="s">
        <v>135</v>
      </c>
      <c r="K1433" s="20"/>
      <c r="L1433" s="20"/>
      <c r="P1433" s="20"/>
      <c r="R1433" s="20"/>
      <c r="T1433" s="20"/>
      <c r="W1433">
        <v>0</v>
      </c>
      <c r="X1433">
        <v>0</v>
      </c>
      <c r="Y1433">
        <f>Tableau_Lancer_la_requête_à_partir_de_dbfin01[[#This Row],[CATEG_ISSUER]]</f>
        <v>0</v>
      </c>
    </row>
    <row r="1434" spans="1:25" x14ac:dyDescent="0.25">
      <c r="A1434" t="s">
        <v>3388</v>
      </c>
      <c r="B1434" t="s">
        <v>122</v>
      </c>
      <c r="C1434" t="s">
        <v>111</v>
      </c>
      <c r="D1434">
        <v>1</v>
      </c>
      <c r="E1434" t="s">
        <v>126</v>
      </c>
      <c r="F1434" t="s">
        <v>124</v>
      </c>
      <c r="G1434" t="s">
        <v>113</v>
      </c>
      <c r="H1434" t="s">
        <v>107</v>
      </c>
      <c r="I1434" t="s">
        <v>114</v>
      </c>
      <c r="J1434" t="s">
        <v>115</v>
      </c>
      <c r="K1434" s="20">
        <v>46249</v>
      </c>
      <c r="L1434" s="20">
        <v>46249</v>
      </c>
      <c r="M1434" t="s">
        <v>3389</v>
      </c>
      <c r="N1434">
        <v>0</v>
      </c>
      <c r="O1434">
        <v>1</v>
      </c>
      <c r="P1434" s="20">
        <v>42566</v>
      </c>
      <c r="Q1434" t="s">
        <v>126</v>
      </c>
      <c r="R1434" s="20">
        <v>42774</v>
      </c>
      <c r="S1434">
        <v>0.26559999585151672</v>
      </c>
      <c r="T1434" s="20">
        <v>46218</v>
      </c>
      <c r="U1434" t="s">
        <v>126</v>
      </c>
      <c r="V1434">
        <v>99.155919999999995</v>
      </c>
      <c r="W1434">
        <v>0</v>
      </c>
      <c r="X1434">
        <v>0</v>
      </c>
      <c r="Y1434" t="str">
        <f>Tableau_Lancer_la_requête_à_partir_de_dbfin01[[#This Row],[CATEG_ISSUER]]</f>
        <v>poche_obligation</v>
      </c>
    </row>
    <row r="1435" spans="1:25" x14ac:dyDescent="0.25">
      <c r="A1435" t="s">
        <v>3390</v>
      </c>
      <c r="B1435" t="s">
        <v>128</v>
      </c>
      <c r="C1435" t="s">
        <v>160</v>
      </c>
      <c r="D1435">
        <v>8</v>
      </c>
      <c r="E1435" t="s">
        <v>126</v>
      </c>
      <c r="F1435" t="s">
        <v>1311</v>
      </c>
      <c r="G1435" t="s">
        <v>113</v>
      </c>
      <c r="H1435" t="s">
        <v>107</v>
      </c>
      <c r="I1435" t="s">
        <v>131</v>
      </c>
      <c r="J1435" t="s">
        <v>131</v>
      </c>
      <c r="K1435" s="20">
        <v>44599</v>
      </c>
      <c r="L1435" s="20">
        <v>44599</v>
      </c>
      <c r="M1435" t="s">
        <v>3391</v>
      </c>
      <c r="N1435">
        <v>0.47199999999999998</v>
      </c>
      <c r="O1435">
        <v>4</v>
      </c>
      <c r="P1435" s="20">
        <v>42773</v>
      </c>
      <c r="Q1435" t="s">
        <v>126</v>
      </c>
      <c r="R1435" s="20">
        <v>42774</v>
      </c>
      <c r="S1435">
        <v>0.36750000715255737</v>
      </c>
      <c r="T1435" s="20">
        <v>44599</v>
      </c>
      <c r="U1435" t="s">
        <v>126</v>
      </c>
      <c r="V1435">
        <v>99.155919999999995</v>
      </c>
      <c r="W1435">
        <v>1</v>
      </c>
      <c r="X1435">
        <v>0</v>
      </c>
      <c r="Y1435" t="str">
        <f>Tableau_Lancer_la_requête_à_partir_de_dbfin01[[#This Row],[CATEG_ISSUER]]</f>
        <v>Finance</v>
      </c>
    </row>
    <row r="1436" spans="1:25" x14ac:dyDescent="0.25">
      <c r="A1436" t="s">
        <v>3392</v>
      </c>
      <c r="B1436" t="s">
        <v>110</v>
      </c>
      <c r="C1436" t="s">
        <v>160</v>
      </c>
      <c r="D1436">
        <v>8</v>
      </c>
      <c r="F1436" t="s">
        <v>284</v>
      </c>
      <c r="G1436" t="s">
        <v>483</v>
      </c>
      <c r="H1436" t="s">
        <v>107</v>
      </c>
      <c r="I1436" t="s">
        <v>131</v>
      </c>
      <c r="J1436" t="s">
        <v>131</v>
      </c>
      <c r="K1436" s="20">
        <v>52416</v>
      </c>
      <c r="L1436" s="20">
        <v>45111</v>
      </c>
      <c r="M1436" t="s">
        <v>3393</v>
      </c>
      <c r="N1436">
        <v>5.125</v>
      </c>
      <c r="O1436">
        <v>1</v>
      </c>
      <c r="P1436" s="20">
        <v>41459</v>
      </c>
      <c r="R1436" s="20">
        <v>42810</v>
      </c>
      <c r="T1436" s="20">
        <v>45111</v>
      </c>
      <c r="U1436" t="s">
        <v>164</v>
      </c>
      <c r="W1436">
        <v>0</v>
      </c>
      <c r="X1436">
        <v>0</v>
      </c>
      <c r="Y1436" t="str">
        <f>Tableau_Lancer_la_requête_à_partir_de_dbfin01[[#This Row],[CATEG_ISSUER]]</f>
        <v>Finance</v>
      </c>
    </row>
    <row r="1437" spans="1:25" x14ac:dyDescent="0.25">
      <c r="A1437" t="s">
        <v>3394</v>
      </c>
      <c r="B1437" t="s">
        <v>128</v>
      </c>
      <c r="C1437" t="s">
        <v>160</v>
      </c>
      <c r="D1437">
        <v>8</v>
      </c>
      <c r="F1437" t="s">
        <v>774</v>
      </c>
      <c r="G1437" t="s">
        <v>126</v>
      </c>
      <c r="H1437" t="s">
        <v>107</v>
      </c>
      <c r="I1437" t="s">
        <v>131</v>
      </c>
      <c r="J1437" t="s">
        <v>131</v>
      </c>
      <c r="K1437" s="20">
        <v>44813</v>
      </c>
      <c r="L1437" s="20">
        <v>44448</v>
      </c>
      <c r="M1437" t="s">
        <v>3395</v>
      </c>
      <c r="N1437">
        <v>0.30199999999999999</v>
      </c>
      <c r="O1437">
        <v>4</v>
      </c>
      <c r="P1437" s="20">
        <v>42803</v>
      </c>
      <c r="Q1437" t="s">
        <v>126</v>
      </c>
      <c r="R1437" s="20">
        <v>42828</v>
      </c>
      <c r="T1437" s="20"/>
      <c r="W1437">
        <v>1</v>
      </c>
      <c r="X1437">
        <v>0</v>
      </c>
      <c r="Y1437" t="str">
        <f>Tableau_Lancer_la_requête_à_partir_de_dbfin01[[#This Row],[CATEG_ISSUER]]</f>
        <v>Finance</v>
      </c>
    </row>
    <row r="1438" spans="1:25" x14ac:dyDescent="0.25">
      <c r="A1438" t="s">
        <v>3396</v>
      </c>
      <c r="B1438" t="s">
        <v>110</v>
      </c>
      <c r="C1438" t="s">
        <v>160</v>
      </c>
      <c r="D1438">
        <v>6</v>
      </c>
      <c r="F1438" t="s">
        <v>309</v>
      </c>
      <c r="H1438" t="s">
        <v>107</v>
      </c>
      <c r="I1438" t="s">
        <v>131</v>
      </c>
      <c r="J1438" t="s">
        <v>131</v>
      </c>
      <c r="K1438" s="20">
        <v>45432</v>
      </c>
      <c r="L1438" s="20"/>
      <c r="M1438" t="s">
        <v>3397</v>
      </c>
      <c r="N1438">
        <v>2.375</v>
      </c>
      <c r="O1438">
        <v>1</v>
      </c>
      <c r="P1438" s="20">
        <v>41779</v>
      </c>
      <c r="R1438" s="20">
        <v>42877</v>
      </c>
      <c r="T1438" s="20"/>
      <c r="W1438">
        <v>0</v>
      </c>
      <c r="X1438">
        <v>0</v>
      </c>
      <c r="Y1438" t="str">
        <f>Tableau_Lancer_la_requête_à_partir_de_dbfin01[[#This Row],[CATEG_ISSUER]]</f>
        <v>Finance</v>
      </c>
    </row>
    <row r="1439" spans="1:25" x14ac:dyDescent="0.25">
      <c r="A1439" t="s">
        <v>3398</v>
      </c>
      <c r="B1439" t="s">
        <v>110</v>
      </c>
      <c r="C1439" t="s">
        <v>129</v>
      </c>
      <c r="D1439">
        <v>8</v>
      </c>
      <c r="F1439" t="s">
        <v>279</v>
      </c>
      <c r="H1439" t="s">
        <v>107</v>
      </c>
      <c r="I1439" t="s">
        <v>131</v>
      </c>
      <c r="J1439" t="s">
        <v>131</v>
      </c>
      <c r="K1439" s="20">
        <v>45408</v>
      </c>
      <c r="L1439" s="20"/>
      <c r="M1439" t="s">
        <v>3399</v>
      </c>
      <c r="N1439">
        <v>0.75</v>
      </c>
      <c r="O1439">
        <v>1</v>
      </c>
      <c r="P1439" s="20">
        <v>42486</v>
      </c>
      <c r="R1439" s="20">
        <v>42877</v>
      </c>
      <c r="T1439" s="20"/>
      <c r="W1439">
        <v>0</v>
      </c>
      <c r="X1439">
        <v>0</v>
      </c>
      <c r="Y1439" t="str">
        <f>Tableau_Lancer_la_requête_à_partir_de_dbfin01[[#This Row],[CATEG_ISSUER]]</f>
        <v>Corporate</v>
      </c>
    </row>
    <row r="1440" spans="1:25" x14ac:dyDescent="0.25">
      <c r="A1440" t="s">
        <v>3400</v>
      </c>
      <c r="B1440" t="s">
        <v>110</v>
      </c>
      <c r="C1440" t="s">
        <v>129</v>
      </c>
      <c r="D1440">
        <v>7</v>
      </c>
      <c r="F1440" t="s">
        <v>968</v>
      </c>
      <c r="H1440" t="s">
        <v>107</v>
      </c>
      <c r="I1440" t="s">
        <v>131</v>
      </c>
      <c r="J1440" t="s">
        <v>131</v>
      </c>
      <c r="K1440" s="20">
        <v>45546</v>
      </c>
      <c r="L1440" s="20"/>
      <c r="M1440" t="s">
        <v>3401</v>
      </c>
      <c r="N1440">
        <v>4.625</v>
      </c>
      <c r="O1440">
        <v>1</v>
      </c>
      <c r="P1440" s="20">
        <v>40067</v>
      </c>
      <c r="R1440" s="20">
        <v>42886</v>
      </c>
      <c r="T1440" s="20"/>
      <c r="W1440">
        <v>0</v>
      </c>
      <c r="X1440">
        <v>0</v>
      </c>
      <c r="Y1440" t="str">
        <f>Tableau_Lancer_la_requête_à_partir_de_dbfin01[[#This Row],[CATEG_ISSUER]]</f>
        <v>Corporate</v>
      </c>
    </row>
    <row r="1441" spans="1:25" x14ac:dyDescent="0.25">
      <c r="A1441" t="s">
        <v>3402</v>
      </c>
      <c r="B1441" t="s">
        <v>648</v>
      </c>
      <c r="C1441" t="s">
        <v>160</v>
      </c>
      <c r="D1441">
        <v>9</v>
      </c>
      <c r="F1441" t="s">
        <v>645</v>
      </c>
      <c r="H1441" t="s">
        <v>107</v>
      </c>
      <c r="I1441" t="s">
        <v>131</v>
      </c>
      <c r="J1441" t="s">
        <v>131</v>
      </c>
      <c r="K1441" s="20">
        <v>45268</v>
      </c>
      <c r="L1441" s="20"/>
      <c r="M1441" t="s">
        <v>3403</v>
      </c>
      <c r="N1441">
        <v>1.875</v>
      </c>
      <c r="O1441">
        <v>1</v>
      </c>
      <c r="P1441" s="20">
        <v>42712</v>
      </c>
      <c r="Q1441" t="s">
        <v>126</v>
      </c>
      <c r="R1441" s="20">
        <v>42879</v>
      </c>
      <c r="T1441" s="20"/>
      <c r="W1441">
        <v>0</v>
      </c>
      <c r="X1441">
        <v>0</v>
      </c>
      <c r="Y1441" t="str">
        <f>Tableau_Lancer_la_requête_à_partir_de_dbfin01[[#This Row],[CATEG_ISSUER]]</f>
        <v>Finance</v>
      </c>
    </row>
    <row r="1442" spans="1:25" x14ac:dyDescent="0.25">
      <c r="A1442" t="s">
        <v>3404</v>
      </c>
      <c r="B1442" t="s">
        <v>128</v>
      </c>
      <c r="C1442" t="s">
        <v>160</v>
      </c>
      <c r="D1442">
        <v>8</v>
      </c>
      <c r="F1442" t="s">
        <v>674</v>
      </c>
      <c r="H1442" t="s">
        <v>107</v>
      </c>
      <c r="I1442" t="s">
        <v>131</v>
      </c>
      <c r="J1442" t="s">
        <v>131</v>
      </c>
      <c r="K1442" s="20">
        <v>44873</v>
      </c>
      <c r="L1442" s="20">
        <v>44508</v>
      </c>
      <c r="M1442" t="s">
        <v>3405</v>
      </c>
      <c r="N1442">
        <v>0.371</v>
      </c>
      <c r="O1442">
        <v>4</v>
      </c>
      <c r="P1442" s="20">
        <v>42852</v>
      </c>
      <c r="Q1442" t="s">
        <v>123</v>
      </c>
      <c r="R1442" s="20">
        <v>42877</v>
      </c>
      <c r="T1442" s="20"/>
      <c r="V1442">
        <v>0.371</v>
      </c>
      <c r="W1442">
        <v>1</v>
      </c>
      <c r="X1442">
        <v>0</v>
      </c>
      <c r="Y1442" t="str">
        <f>Tableau_Lancer_la_requête_à_partir_de_dbfin01[[#This Row],[CATEG_ISSUER]]</f>
        <v>Finance</v>
      </c>
    </row>
    <row r="1443" spans="1:25" x14ac:dyDescent="0.25">
      <c r="A1443" t="s">
        <v>3406</v>
      </c>
      <c r="B1443" t="s">
        <v>110</v>
      </c>
      <c r="C1443" t="s">
        <v>129</v>
      </c>
      <c r="D1443">
        <v>5</v>
      </c>
      <c r="F1443" t="s">
        <v>288</v>
      </c>
      <c r="H1443" t="s">
        <v>107</v>
      </c>
      <c r="I1443" t="s">
        <v>131</v>
      </c>
      <c r="J1443" t="s">
        <v>131</v>
      </c>
      <c r="K1443" s="20">
        <v>44707</v>
      </c>
      <c r="L1443" s="20"/>
      <c r="M1443" t="s">
        <v>3407</v>
      </c>
      <c r="N1443">
        <v>0.375</v>
      </c>
      <c r="O1443">
        <v>1</v>
      </c>
      <c r="P1443" s="20">
        <v>42881</v>
      </c>
      <c r="Q1443" t="s">
        <v>126</v>
      </c>
      <c r="R1443" s="20"/>
      <c r="T1443" s="20"/>
      <c r="W1443">
        <v>0</v>
      </c>
      <c r="X1443">
        <v>0</v>
      </c>
      <c r="Y1443" t="str">
        <f>Tableau_Lancer_la_requête_à_partir_de_dbfin01[[#This Row],[CATEG_ISSUER]]</f>
        <v>Corporate</v>
      </c>
    </row>
    <row r="1444" spans="1:25" x14ac:dyDescent="0.25">
      <c r="A1444" t="s">
        <v>3408</v>
      </c>
      <c r="H1444" t="s">
        <v>166</v>
      </c>
      <c r="I1444" t="s">
        <v>167</v>
      </c>
      <c r="J1444" t="s">
        <v>168</v>
      </c>
      <c r="K1444" s="20"/>
      <c r="L1444" s="20"/>
      <c r="P1444" s="20"/>
      <c r="R1444" s="20"/>
      <c r="T1444" s="20"/>
      <c r="W1444">
        <v>0</v>
      </c>
      <c r="X1444">
        <v>0</v>
      </c>
      <c r="Y1444">
        <f>Tableau_Lancer_la_requête_à_partir_de_dbfin01[[#This Row],[CATEG_ISSUER]]</f>
        <v>0</v>
      </c>
    </row>
    <row r="1445" spans="1:25" x14ac:dyDescent="0.25">
      <c r="A1445" t="s">
        <v>3409</v>
      </c>
      <c r="B1445" t="s">
        <v>110</v>
      </c>
      <c r="C1445" t="s">
        <v>160</v>
      </c>
      <c r="D1445">
        <v>9</v>
      </c>
      <c r="E1445" t="s">
        <v>126</v>
      </c>
      <c r="F1445" t="s">
        <v>343</v>
      </c>
      <c r="G1445" t="s">
        <v>483</v>
      </c>
      <c r="H1445" t="s">
        <v>107</v>
      </c>
      <c r="I1445" t="s">
        <v>131</v>
      </c>
      <c r="J1445" t="s">
        <v>131</v>
      </c>
      <c r="K1445" s="20">
        <v>45433</v>
      </c>
      <c r="L1445" s="20">
        <v>45433</v>
      </c>
      <c r="M1445" t="s">
        <v>3410</v>
      </c>
      <c r="N1445">
        <v>3</v>
      </c>
      <c r="O1445">
        <v>1</v>
      </c>
      <c r="P1445" s="20">
        <v>41780</v>
      </c>
      <c r="Q1445" t="s">
        <v>126</v>
      </c>
      <c r="R1445" s="20">
        <v>42887</v>
      </c>
      <c r="S1445">
        <v>1.4855999946594238</v>
      </c>
      <c r="T1445" s="20">
        <v>45433</v>
      </c>
      <c r="U1445" t="s">
        <v>164</v>
      </c>
      <c r="V1445">
        <v>0</v>
      </c>
      <c r="W1445">
        <v>0</v>
      </c>
      <c r="X1445">
        <v>0</v>
      </c>
      <c r="Y1445" t="str">
        <f>Tableau_Lancer_la_requête_à_partir_de_dbfin01[[#This Row],[CATEG_ISSUER]]</f>
        <v>Finance</v>
      </c>
    </row>
    <row r="1446" spans="1:25" x14ac:dyDescent="0.25">
      <c r="A1446" t="s">
        <v>3411</v>
      </c>
      <c r="B1446" t="s">
        <v>128</v>
      </c>
      <c r="C1446" t="s">
        <v>160</v>
      </c>
      <c r="D1446">
        <v>7</v>
      </c>
      <c r="E1446" t="s">
        <v>126</v>
      </c>
      <c r="F1446" t="s">
        <v>654</v>
      </c>
      <c r="G1446" t="s">
        <v>126</v>
      </c>
      <c r="H1446" t="s">
        <v>107</v>
      </c>
      <c r="I1446" t="s">
        <v>131</v>
      </c>
      <c r="J1446" t="s">
        <v>131</v>
      </c>
      <c r="K1446" s="20">
        <v>44860</v>
      </c>
      <c r="L1446" s="20">
        <v>44860</v>
      </c>
      <c r="M1446" t="s">
        <v>3412</v>
      </c>
      <c r="N1446">
        <v>1.5</v>
      </c>
      <c r="O1446">
        <v>1</v>
      </c>
      <c r="P1446" s="20">
        <v>42303</v>
      </c>
      <c r="Q1446" t="s">
        <v>123</v>
      </c>
      <c r="R1446" s="20">
        <v>42887</v>
      </c>
      <c r="S1446">
        <v>0.57440000772476196</v>
      </c>
      <c r="T1446" s="20">
        <v>44860</v>
      </c>
      <c r="U1446" t="s">
        <v>126</v>
      </c>
      <c r="V1446">
        <v>0</v>
      </c>
      <c r="W1446">
        <v>0</v>
      </c>
      <c r="X1446">
        <v>0</v>
      </c>
      <c r="Y1446" t="str">
        <f>Tableau_Lancer_la_requête_à_partir_de_dbfin01[[#This Row],[CATEG_ISSUER]]</f>
        <v>Finance</v>
      </c>
    </row>
    <row r="1447" spans="1:25" x14ac:dyDescent="0.25">
      <c r="A1447" t="s">
        <v>3413</v>
      </c>
      <c r="B1447" t="s">
        <v>110</v>
      </c>
      <c r="C1447" t="s">
        <v>160</v>
      </c>
      <c r="D1447">
        <v>8</v>
      </c>
      <c r="E1447" t="s">
        <v>126</v>
      </c>
      <c r="F1447" t="s">
        <v>1679</v>
      </c>
      <c r="G1447" t="s">
        <v>113</v>
      </c>
      <c r="H1447" t="s">
        <v>107</v>
      </c>
      <c r="I1447" t="s">
        <v>131</v>
      </c>
      <c r="J1447" t="s">
        <v>131</v>
      </c>
      <c r="K1447" s="20">
        <v>45443</v>
      </c>
      <c r="L1447" s="20">
        <v>45443</v>
      </c>
      <c r="M1447" t="s">
        <v>3414</v>
      </c>
      <c r="N1447">
        <v>1.25</v>
      </c>
      <c r="O1447">
        <v>1</v>
      </c>
      <c r="P1447" s="20">
        <v>42886</v>
      </c>
      <c r="Q1447" t="s">
        <v>123</v>
      </c>
      <c r="R1447" s="20">
        <v>42887</v>
      </c>
      <c r="S1447">
        <v>1.236299991607666</v>
      </c>
      <c r="T1447" s="20">
        <v>45443</v>
      </c>
      <c r="U1447" t="s">
        <v>126</v>
      </c>
      <c r="V1447">
        <v>0</v>
      </c>
      <c r="W1447">
        <v>0</v>
      </c>
      <c r="X1447">
        <v>0</v>
      </c>
      <c r="Y1447" t="str">
        <f>Tableau_Lancer_la_requête_à_partir_de_dbfin01[[#This Row],[CATEG_ISSUER]]</f>
        <v>Finance</v>
      </c>
    </row>
    <row r="1448" spans="1:25" x14ac:dyDescent="0.25">
      <c r="A1448" t="s">
        <v>3415</v>
      </c>
      <c r="B1448" t="s">
        <v>128</v>
      </c>
      <c r="C1448" t="s">
        <v>160</v>
      </c>
      <c r="D1448">
        <v>8</v>
      </c>
      <c r="E1448" t="s">
        <v>126</v>
      </c>
      <c r="F1448" t="s">
        <v>657</v>
      </c>
      <c r="G1448" t="s">
        <v>113</v>
      </c>
      <c r="H1448" t="s">
        <v>107</v>
      </c>
      <c r="I1448" t="s">
        <v>131</v>
      </c>
      <c r="J1448" t="s">
        <v>131</v>
      </c>
      <c r="K1448" s="20">
        <v>45225</v>
      </c>
      <c r="L1448" s="20">
        <v>45133</v>
      </c>
      <c r="M1448" t="s">
        <v>3412</v>
      </c>
      <c r="N1448">
        <v>0.75</v>
      </c>
      <c r="O1448">
        <v>1</v>
      </c>
      <c r="P1448" s="20">
        <v>42669</v>
      </c>
      <c r="Q1448" t="s">
        <v>123</v>
      </c>
      <c r="R1448" s="20">
        <v>42887</v>
      </c>
      <c r="S1448">
        <v>0.89980000257492065</v>
      </c>
      <c r="T1448" s="20">
        <v>45225</v>
      </c>
      <c r="U1448" t="s">
        <v>126</v>
      </c>
      <c r="V1448">
        <v>0</v>
      </c>
      <c r="W1448">
        <v>0</v>
      </c>
      <c r="X1448">
        <v>0</v>
      </c>
      <c r="Y1448" t="str">
        <f>Tableau_Lancer_la_requête_à_partir_de_dbfin01[[#This Row],[CATEG_ISSUER]]</f>
        <v>Finance</v>
      </c>
    </row>
    <row r="1449" spans="1:25" x14ac:dyDescent="0.25">
      <c r="A1449" t="s">
        <v>3416</v>
      </c>
      <c r="H1449" t="s">
        <v>166</v>
      </c>
      <c r="I1449" t="s">
        <v>167</v>
      </c>
      <c r="J1449" t="s">
        <v>168</v>
      </c>
      <c r="K1449" s="20"/>
      <c r="L1449" s="20"/>
      <c r="M1449" t="s">
        <v>3417</v>
      </c>
      <c r="P1449" s="20"/>
      <c r="R1449" s="20"/>
      <c r="T1449" s="20"/>
      <c r="W1449">
        <v>0</v>
      </c>
      <c r="X1449">
        <v>0</v>
      </c>
      <c r="Y1449">
        <f>Tableau_Lancer_la_requête_à_partir_de_dbfin01[[#This Row],[CATEG_ISSUER]]</f>
        <v>0</v>
      </c>
    </row>
    <row r="1450" spans="1:25" x14ac:dyDescent="0.25">
      <c r="A1450" t="s">
        <v>3418</v>
      </c>
      <c r="B1450" t="s">
        <v>110</v>
      </c>
      <c r="C1450" t="s">
        <v>160</v>
      </c>
      <c r="D1450">
        <v>8</v>
      </c>
      <c r="F1450" t="s">
        <v>359</v>
      </c>
      <c r="H1450" t="s">
        <v>107</v>
      </c>
      <c r="I1450" t="s">
        <v>131</v>
      </c>
      <c r="J1450" t="s">
        <v>131</v>
      </c>
      <c r="K1450" s="20">
        <v>44652</v>
      </c>
      <c r="L1450" s="20"/>
      <c r="M1450" t="s">
        <v>3419</v>
      </c>
      <c r="O1450">
        <v>4</v>
      </c>
      <c r="P1450" s="20">
        <v>42821</v>
      </c>
      <c r="Q1450" t="s">
        <v>123</v>
      </c>
      <c r="R1450" s="20"/>
      <c r="T1450" s="20"/>
      <c r="W1450">
        <v>1</v>
      </c>
      <c r="X1450">
        <v>0</v>
      </c>
      <c r="Y1450" t="str">
        <f>Tableau_Lancer_la_requête_à_partir_de_dbfin01[[#This Row],[CATEG_ISSUER]]</f>
        <v>Finance</v>
      </c>
    </row>
    <row r="1451" spans="1:25" x14ac:dyDescent="0.25">
      <c r="A1451" t="s">
        <v>3420</v>
      </c>
      <c r="H1451" t="s">
        <v>107</v>
      </c>
      <c r="I1451" t="s">
        <v>321</v>
      </c>
      <c r="J1451" t="s">
        <v>321</v>
      </c>
      <c r="K1451" s="20"/>
      <c r="L1451" s="20"/>
      <c r="P1451" s="20"/>
      <c r="R1451" s="20"/>
      <c r="T1451" s="20"/>
      <c r="W1451">
        <v>0</v>
      </c>
      <c r="X1451">
        <v>0</v>
      </c>
      <c r="Y1451">
        <f>Tableau_Lancer_la_requête_à_partir_de_dbfin01[[#This Row],[CATEG_ISSUER]]</f>
        <v>0</v>
      </c>
    </row>
    <row r="1452" spans="1:25" x14ac:dyDescent="0.25">
      <c r="A1452" t="s">
        <v>3421</v>
      </c>
      <c r="B1452" t="s">
        <v>110</v>
      </c>
      <c r="C1452" t="s">
        <v>129</v>
      </c>
      <c r="D1452">
        <v>9</v>
      </c>
      <c r="E1452" t="s">
        <v>126</v>
      </c>
      <c r="F1452" t="s">
        <v>407</v>
      </c>
      <c r="G1452" t="s">
        <v>113</v>
      </c>
      <c r="H1452" t="s">
        <v>107</v>
      </c>
      <c r="I1452" t="s">
        <v>131</v>
      </c>
      <c r="J1452" t="s">
        <v>131</v>
      </c>
      <c r="K1452" s="20">
        <v>45553</v>
      </c>
      <c r="L1452" s="20">
        <v>45553</v>
      </c>
      <c r="M1452" t="s">
        <v>3422</v>
      </c>
      <c r="N1452">
        <v>0.875</v>
      </c>
      <c r="O1452">
        <v>1</v>
      </c>
      <c r="P1452" s="20">
        <v>42996</v>
      </c>
      <c r="Q1452" t="s">
        <v>123</v>
      </c>
      <c r="R1452" s="20">
        <v>42887</v>
      </c>
      <c r="S1452">
        <v>0</v>
      </c>
      <c r="T1452" s="20">
        <v>45553</v>
      </c>
      <c r="U1452" t="s">
        <v>126</v>
      </c>
      <c r="V1452">
        <v>0</v>
      </c>
      <c r="W1452">
        <v>0</v>
      </c>
      <c r="X1452">
        <v>0</v>
      </c>
      <c r="Y1452" t="str">
        <f>Tableau_Lancer_la_requête_à_partir_de_dbfin01[[#This Row],[CATEG_ISSUER]]</f>
        <v>Corporate</v>
      </c>
    </row>
    <row r="1453" spans="1:25" x14ac:dyDescent="0.25">
      <c r="A1453" t="s">
        <v>3423</v>
      </c>
      <c r="B1453" t="s">
        <v>157</v>
      </c>
      <c r="C1453" t="s">
        <v>160</v>
      </c>
      <c r="D1453">
        <v>8</v>
      </c>
      <c r="E1453" t="s">
        <v>126</v>
      </c>
      <c r="F1453" t="s">
        <v>2324</v>
      </c>
      <c r="G1453" t="s">
        <v>113</v>
      </c>
      <c r="H1453" t="s">
        <v>107</v>
      </c>
      <c r="I1453" t="s">
        <v>131</v>
      </c>
      <c r="J1453" t="s">
        <v>131</v>
      </c>
      <c r="K1453" s="20">
        <v>45217</v>
      </c>
      <c r="L1453" s="20">
        <v>45217</v>
      </c>
      <c r="M1453" t="s">
        <v>3424</v>
      </c>
      <c r="N1453">
        <v>0.75</v>
      </c>
      <c r="O1453">
        <v>1</v>
      </c>
      <c r="P1453" s="20">
        <v>42661</v>
      </c>
      <c r="Q1453" t="s">
        <v>123</v>
      </c>
      <c r="R1453" s="20">
        <v>42993</v>
      </c>
      <c r="S1453">
        <v>0.79570001363754272</v>
      </c>
      <c r="T1453" s="20">
        <v>45553</v>
      </c>
      <c r="U1453" t="s">
        <v>126</v>
      </c>
      <c r="V1453">
        <v>0</v>
      </c>
      <c r="W1453">
        <v>0</v>
      </c>
      <c r="X1453">
        <v>0</v>
      </c>
      <c r="Y1453" t="str">
        <f>Tableau_Lancer_la_requête_à_partir_de_dbfin01[[#This Row],[CATEG_ISSUER]]</f>
        <v>Finance</v>
      </c>
    </row>
    <row r="1454" spans="1:25" x14ac:dyDescent="0.25">
      <c r="A1454" t="s">
        <v>3425</v>
      </c>
      <c r="B1454" t="s">
        <v>1154</v>
      </c>
      <c r="C1454" t="s">
        <v>160</v>
      </c>
      <c r="D1454">
        <v>7</v>
      </c>
      <c r="E1454" t="s">
        <v>126</v>
      </c>
      <c r="F1454" t="s">
        <v>3426</v>
      </c>
      <c r="G1454" t="s">
        <v>113</v>
      </c>
      <c r="H1454" t="s">
        <v>107</v>
      </c>
      <c r="I1454" t="s">
        <v>131</v>
      </c>
      <c r="J1454" t="s">
        <v>131</v>
      </c>
      <c r="K1454" s="20">
        <v>45073</v>
      </c>
      <c r="L1454" s="20">
        <v>45073</v>
      </c>
      <c r="M1454" t="s">
        <v>3427</v>
      </c>
      <c r="N1454">
        <v>1.375</v>
      </c>
      <c r="O1454">
        <v>1</v>
      </c>
      <c r="P1454" s="20">
        <v>42517</v>
      </c>
      <c r="Q1454" t="s">
        <v>123</v>
      </c>
      <c r="R1454" s="20">
        <v>42993</v>
      </c>
      <c r="S1454">
        <v>0.68489998579025269</v>
      </c>
      <c r="T1454" s="20">
        <v>45073</v>
      </c>
      <c r="U1454" t="s">
        <v>126</v>
      </c>
      <c r="V1454">
        <v>0</v>
      </c>
      <c r="W1454">
        <v>0</v>
      </c>
      <c r="X1454">
        <v>0</v>
      </c>
      <c r="Y1454" t="str">
        <f>Tableau_Lancer_la_requête_à_partir_de_dbfin01[[#This Row],[CATEG_ISSUER]]</f>
        <v>Finance</v>
      </c>
    </row>
    <row r="1455" spans="1:25" x14ac:dyDescent="0.25">
      <c r="A1455" t="s">
        <v>3428</v>
      </c>
      <c r="B1455" t="s">
        <v>110</v>
      </c>
      <c r="C1455" t="s">
        <v>160</v>
      </c>
      <c r="D1455">
        <v>7</v>
      </c>
      <c r="E1455" t="s">
        <v>126</v>
      </c>
      <c r="F1455" t="s">
        <v>2921</v>
      </c>
      <c r="G1455" t="s">
        <v>483</v>
      </c>
      <c r="H1455" t="s">
        <v>107</v>
      </c>
      <c r="I1455" t="s">
        <v>131</v>
      </c>
      <c r="J1455" t="s">
        <v>131</v>
      </c>
      <c r="K1455" s="20">
        <v>45084</v>
      </c>
      <c r="L1455" s="20">
        <v>45084</v>
      </c>
      <c r="M1455" t="s">
        <v>3429</v>
      </c>
      <c r="N1455">
        <v>4</v>
      </c>
      <c r="O1455">
        <v>1</v>
      </c>
      <c r="P1455" s="20">
        <v>41432</v>
      </c>
      <c r="Q1455" t="s">
        <v>123</v>
      </c>
      <c r="R1455" s="20">
        <v>42993</v>
      </c>
      <c r="S1455">
        <v>0.68489998579025269</v>
      </c>
      <c r="T1455" s="20">
        <v>45073</v>
      </c>
      <c r="U1455" t="s">
        <v>126</v>
      </c>
      <c r="V1455">
        <v>0</v>
      </c>
      <c r="W1455">
        <v>0</v>
      </c>
      <c r="X1455">
        <v>0</v>
      </c>
      <c r="Y1455" t="str">
        <f>Tableau_Lancer_la_requête_à_partir_de_dbfin01[[#This Row],[CATEG_ISSUER]]</f>
        <v>Finance</v>
      </c>
    </row>
    <row r="1456" spans="1:25" x14ac:dyDescent="0.25">
      <c r="A1456" t="s">
        <v>3430</v>
      </c>
      <c r="B1456" t="s">
        <v>110</v>
      </c>
      <c r="C1456" t="s">
        <v>160</v>
      </c>
      <c r="D1456">
        <v>8</v>
      </c>
      <c r="F1456" t="s">
        <v>298</v>
      </c>
      <c r="G1456" t="s">
        <v>126</v>
      </c>
      <c r="H1456" t="s">
        <v>107</v>
      </c>
      <c r="I1456" t="s">
        <v>131</v>
      </c>
      <c r="J1456" t="s">
        <v>131</v>
      </c>
      <c r="K1456" s="20">
        <v>45209</v>
      </c>
      <c r="L1456" s="20"/>
      <c r="M1456" t="s">
        <v>3431</v>
      </c>
      <c r="N1456">
        <v>1.125</v>
      </c>
      <c r="O1456">
        <v>1</v>
      </c>
      <c r="P1456" s="20">
        <v>42745</v>
      </c>
      <c r="R1456" s="20"/>
      <c r="T1456" s="20"/>
      <c r="W1456">
        <v>0</v>
      </c>
      <c r="X1456">
        <v>0</v>
      </c>
      <c r="Y1456" t="str">
        <f>Tableau_Lancer_la_requête_à_partir_de_dbfin01[[#This Row],[CATEG_ISSUER]]</f>
        <v>Finance</v>
      </c>
    </row>
    <row r="1457" spans="1:25" x14ac:dyDescent="0.25">
      <c r="A1457" t="s">
        <v>3432</v>
      </c>
      <c r="B1457" t="s">
        <v>126</v>
      </c>
      <c r="H1457" t="s">
        <v>118</v>
      </c>
      <c r="I1457" t="s">
        <v>119</v>
      </c>
      <c r="J1457" t="s">
        <v>120</v>
      </c>
      <c r="K1457" s="20"/>
      <c r="L1457" s="20"/>
      <c r="P1457" s="20"/>
      <c r="R1457" s="20"/>
      <c r="T1457" s="20"/>
      <c r="W1457">
        <v>0</v>
      </c>
      <c r="X1457">
        <v>0</v>
      </c>
      <c r="Y1457">
        <f>Tableau_Lancer_la_requête_à_partir_de_dbfin01[[#This Row],[CATEG_ISSUER]]</f>
        <v>0</v>
      </c>
    </row>
    <row r="1458" spans="1:25" x14ac:dyDescent="0.25">
      <c r="A1458" t="s">
        <v>3433</v>
      </c>
      <c r="H1458" t="s">
        <v>134</v>
      </c>
      <c r="I1458" t="s">
        <v>135</v>
      </c>
      <c r="J1458" t="s">
        <v>135</v>
      </c>
      <c r="K1458" s="20"/>
      <c r="L1458" s="20"/>
      <c r="P1458" s="20"/>
      <c r="R1458" s="20"/>
      <c r="T1458" s="20"/>
      <c r="W1458">
        <v>0</v>
      </c>
      <c r="X1458">
        <v>0</v>
      </c>
      <c r="Y1458">
        <f>Tableau_Lancer_la_requête_à_partir_de_dbfin01[[#This Row],[CATEG_ISSUER]]</f>
        <v>0</v>
      </c>
    </row>
    <row r="1459" spans="1:25" x14ac:dyDescent="0.25">
      <c r="A1459" t="s">
        <v>3434</v>
      </c>
      <c r="H1459" t="s">
        <v>118</v>
      </c>
      <c r="I1459" t="s">
        <v>119</v>
      </c>
      <c r="J1459" t="s">
        <v>120</v>
      </c>
      <c r="K1459" s="20"/>
      <c r="L1459" s="20"/>
      <c r="M1459" t="s">
        <v>3435</v>
      </c>
      <c r="P1459" s="20"/>
      <c r="R1459" s="20"/>
      <c r="T1459" s="20"/>
      <c r="W1459">
        <v>0</v>
      </c>
      <c r="X1459">
        <v>0</v>
      </c>
      <c r="Y1459">
        <f>Tableau_Lancer_la_requête_à_partir_de_dbfin01[[#This Row],[CATEG_ISSUER]]</f>
        <v>0</v>
      </c>
    </row>
    <row r="1460" spans="1:25" x14ac:dyDescent="0.25">
      <c r="A1460" t="s">
        <v>3436</v>
      </c>
      <c r="H1460" t="s">
        <v>166</v>
      </c>
      <c r="I1460" t="s">
        <v>167</v>
      </c>
      <c r="J1460" t="s">
        <v>561</v>
      </c>
      <c r="K1460" s="20"/>
      <c r="L1460" s="20"/>
      <c r="P1460" s="20"/>
      <c r="R1460" s="20"/>
      <c r="T1460" s="20"/>
      <c r="W1460">
        <v>0</v>
      </c>
      <c r="X1460">
        <v>0</v>
      </c>
      <c r="Y1460">
        <f>Tableau_Lancer_la_requête_à_partir_de_dbfin01[[#This Row],[CATEG_ISSUER]]</f>
        <v>0</v>
      </c>
    </row>
    <row r="1461" spans="1:25" x14ac:dyDescent="0.25">
      <c r="A1461" t="s">
        <v>3437</v>
      </c>
      <c r="H1461" t="s">
        <v>166</v>
      </c>
      <c r="I1461" t="s">
        <v>167</v>
      </c>
      <c r="J1461" t="s">
        <v>168</v>
      </c>
      <c r="K1461" s="20"/>
      <c r="L1461" s="20"/>
      <c r="P1461" s="20"/>
      <c r="R1461" s="20"/>
      <c r="T1461" s="20"/>
      <c r="W1461">
        <v>0</v>
      </c>
      <c r="X1461">
        <v>0</v>
      </c>
      <c r="Y1461">
        <f>Tableau_Lancer_la_requête_à_partir_de_dbfin01[[#This Row],[CATEG_ISSUER]]</f>
        <v>0</v>
      </c>
    </row>
    <row r="1462" spans="1:25" x14ac:dyDescent="0.25">
      <c r="A1462" t="s">
        <v>3438</v>
      </c>
      <c r="B1462" t="s">
        <v>110</v>
      </c>
      <c r="C1462" t="s">
        <v>160</v>
      </c>
      <c r="D1462">
        <v>9</v>
      </c>
      <c r="E1462" t="s">
        <v>126</v>
      </c>
      <c r="F1462" t="s">
        <v>3439</v>
      </c>
      <c r="H1462" t="s">
        <v>107</v>
      </c>
      <c r="I1462" t="s">
        <v>131</v>
      </c>
      <c r="J1462" t="s">
        <v>131</v>
      </c>
      <c r="K1462" s="20">
        <v>45581</v>
      </c>
      <c r="L1462" s="20"/>
      <c r="M1462" t="s">
        <v>3440</v>
      </c>
      <c r="N1462">
        <v>1</v>
      </c>
      <c r="O1462">
        <v>1</v>
      </c>
      <c r="P1462" s="20">
        <v>43024</v>
      </c>
      <c r="R1462" s="20">
        <v>43080</v>
      </c>
      <c r="S1462">
        <v>0</v>
      </c>
      <c r="T1462" s="20"/>
      <c r="V1462">
        <v>0</v>
      </c>
      <c r="W1462">
        <v>0</v>
      </c>
      <c r="X1462">
        <v>0</v>
      </c>
      <c r="Y1462" t="str">
        <f>Tableau_Lancer_la_requête_à_partir_de_dbfin01[[#This Row],[CATEG_ISSUER]]</f>
        <v>Finance</v>
      </c>
    </row>
    <row r="1463" spans="1:25" x14ac:dyDescent="0.25">
      <c r="A1463" t="s">
        <v>3441</v>
      </c>
      <c r="B1463" t="s">
        <v>110</v>
      </c>
      <c r="C1463" t="s">
        <v>111</v>
      </c>
      <c r="D1463">
        <v>3</v>
      </c>
      <c r="F1463" t="s">
        <v>3442</v>
      </c>
      <c r="H1463" t="s">
        <v>107</v>
      </c>
      <c r="I1463" t="s">
        <v>114</v>
      </c>
      <c r="J1463" t="s">
        <v>115</v>
      </c>
      <c r="K1463" s="20">
        <v>46898</v>
      </c>
      <c r="L1463" s="20"/>
      <c r="M1463" t="s">
        <v>3443</v>
      </c>
      <c r="N1463">
        <v>0.75</v>
      </c>
      <c r="O1463">
        <v>1</v>
      </c>
      <c r="P1463" s="20">
        <v>42880</v>
      </c>
      <c r="Q1463" t="s">
        <v>126</v>
      </c>
      <c r="R1463" s="20"/>
      <c r="T1463" s="20"/>
      <c r="W1463">
        <v>0</v>
      </c>
      <c r="X1463">
        <v>0</v>
      </c>
      <c r="Y1463" t="str">
        <f>Tableau_Lancer_la_requête_à_partir_de_dbfin01[[#This Row],[CATEG_ISSUER]]</f>
        <v>poche_obligation</v>
      </c>
    </row>
    <row r="1464" spans="1:25" x14ac:dyDescent="0.25">
      <c r="A1464" t="s">
        <v>3444</v>
      </c>
      <c r="B1464" t="s">
        <v>593</v>
      </c>
      <c r="C1464" t="s">
        <v>129</v>
      </c>
      <c r="D1464">
        <v>18</v>
      </c>
      <c r="F1464" t="s">
        <v>3445</v>
      </c>
      <c r="H1464" t="s">
        <v>107</v>
      </c>
      <c r="I1464" t="s">
        <v>131</v>
      </c>
      <c r="J1464" t="s">
        <v>131</v>
      </c>
      <c r="K1464" s="20">
        <v>44599</v>
      </c>
      <c r="L1464" s="20"/>
      <c r="M1464" t="s">
        <v>3446</v>
      </c>
      <c r="N1464">
        <v>4</v>
      </c>
      <c r="O1464">
        <v>1</v>
      </c>
      <c r="P1464" s="20">
        <v>42773</v>
      </c>
      <c r="R1464" s="20"/>
      <c r="T1464" s="20"/>
      <c r="W1464">
        <v>0</v>
      </c>
      <c r="X1464">
        <v>0</v>
      </c>
      <c r="Y1464" t="str">
        <f>Tableau_Lancer_la_requête_à_partir_de_dbfin01[[#This Row],[CATEG_ISSUER]]</f>
        <v>Corporate</v>
      </c>
    </row>
    <row r="1465" spans="1:25" x14ac:dyDescent="0.25">
      <c r="A1465" t="s">
        <v>3447</v>
      </c>
      <c r="B1465" t="s">
        <v>648</v>
      </c>
      <c r="C1465" t="s">
        <v>160</v>
      </c>
      <c r="D1465">
        <v>9</v>
      </c>
      <c r="F1465" t="s">
        <v>3448</v>
      </c>
      <c r="H1465" t="s">
        <v>107</v>
      </c>
      <c r="I1465" t="s">
        <v>131</v>
      </c>
      <c r="J1465" t="s">
        <v>131</v>
      </c>
      <c r="K1465" s="20">
        <v>47324</v>
      </c>
      <c r="L1465" s="20">
        <v>45498</v>
      </c>
      <c r="M1465" t="s">
        <v>3449</v>
      </c>
      <c r="N1465">
        <v>2</v>
      </c>
      <c r="O1465">
        <v>1</v>
      </c>
      <c r="P1465" s="20">
        <v>42941</v>
      </c>
      <c r="R1465" s="20">
        <v>43080</v>
      </c>
      <c r="S1465">
        <v>0</v>
      </c>
      <c r="T1465" s="20">
        <v>47324</v>
      </c>
      <c r="U1465" t="s">
        <v>164</v>
      </c>
      <c r="V1465">
        <v>0</v>
      </c>
      <c r="W1465">
        <v>0</v>
      </c>
      <c r="X1465">
        <v>0</v>
      </c>
      <c r="Y1465" t="str">
        <f>Tableau_Lancer_la_requête_à_partir_de_dbfin01[[#This Row],[CATEG_ISSUER]]</f>
        <v>Finance</v>
      </c>
    </row>
    <row r="1466" spans="1:25" x14ac:dyDescent="0.25">
      <c r="A1466" t="s">
        <v>3450</v>
      </c>
      <c r="B1466" t="s">
        <v>1154</v>
      </c>
      <c r="C1466" t="s">
        <v>160</v>
      </c>
      <c r="D1466">
        <v>8</v>
      </c>
      <c r="F1466" t="s">
        <v>3090</v>
      </c>
      <c r="H1466" t="s">
        <v>107</v>
      </c>
      <c r="I1466" t="s">
        <v>131</v>
      </c>
      <c r="J1466" t="s">
        <v>131</v>
      </c>
      <c r="K1466" s="20">
        <v>45626</v>
      </c>
      <c r="L1466" s="20">
        <v>45260</v>
      </c>
      <c r="M1466" t="s">
        <v>3451</v>
      </c>
      <c r="N1466">
        <v>1.5</v>
      </c>
      <c r="O1466">
        <v>1</v>
      </c>
      <c r="P1466" s="20">
        <v>42704</v>
      </c>
      <c r="R1466" s="20"/>
      <c r="T1466" s="20"/>
      <c r="W1466">
        <v>0</v>
      </c>
      <c r="X1466">
        <v>0</v>
      </c>
      <c r="Y1466" t="str">
        <f>Tableau_Lancer_la_requête_à_partir_de_dbfin01[[#This Row],[CATEG_ISSUER]]</f>
        <v>Finance</v>
      </c>
    </row>
    <row r="1467" spans="1:25" x14ac:dyDescent="0.25">
      <c r="A1467" t="s">
        <v>3452</v>
      </c>
      <c r="B1467" t="s">
        <v>110</v>
      </c>
      <c r="C1467" t="s">
        <v>160</v>
      </c>
      <c r="D1467">
        <v>9</v>
      </c>
      <c r="F1467" t="s">
        <v>3453</v>
      </c>
      <c r="H1467" t="s">
        <v>107</v>
      </c>
      <c r="I1467" t="s">
        <v>131</v>
      </c>
      <c r="J1467" t="s">
        <v>131</v>
      </c>
      <c r="K1467" s="20">
        <v>47416</v>
      </c>
      <c r="L1467" s="20">
        <v>45590</v>
      </c>
      <c r="M1467" t="s">
        <v>3454</v>
      </c>
      <c r="N1467">
        <v>1.875</v>
      </c>
      <c r="O1467">
        <v>1</v>
      </c>
      <c r="P1467" s="20">
        <v>43033</v>
      </c>
      <c r="R1467" s="20">
        <v>43080</v>
      </c>
      <c r="S1467">
        <v>0</v>
      </c>
      <c r="T1467" s="20">
        <v>45590</v>
      </c>
      <c r="U1467" t="s">
        <v>164</v>
      </c>
      <c r="V1467">
        <v>0</v>
      </c>
      <c r="W1467">
        <v>0</v>
      </c>
      <c r="X1467">
        <v>0</v>
      </c>
      <c r="Y1467" t="str">
        <f>Tableau_Lancer_la_requête_à_partir_de_dbfin01[[#This Row],[CATEG_ISSUER]]</f>
        <v>Finance</v>
      </c>
    </row>
    <row r="1468" spans="1:25" x14ac:dyDescent="0.25">
      <c r="A1468" t="s">
        <v>3455</v>
      </c>
      <c r="B1468" t="s">
        <v>593</v>
      </c>
      <c r="C1468" t="s">
        <v>160</v>
      </c>
      <c r="D1468">
        <v>9</v>
      </c>
      <c r="F1468" t="s">
        <v>665</v>
      </c>
      <c r="H1468" t="s">
        <v>107</v>
      </c>
      <c r="I1468" t="s">
        <v>131</v>
      </c>
      <c r="J1468" t="s">
        <v>131</v>
      </c>
      <c r="K1468" s="20">
        <v>47164</v>
      </c>
      <c r="L1468" s="20">
        <v>45337</v>
      </c>
      <c r="M1468" t="s">
        <v>3456</v>
      </c>
      <c r="N1468">
        <v>2.5</v>
      </c>
      <c r="O1468">
        <v>1</v>
      </c>
      <c r="P1468" s="20">
        <v>42781</v>
      </c>
      <c r="R1468" s="20">
        <v>43080</v>
      </c>
      <c r="T1468" s="20">
        <v>45337</v>
      </c>
      <c r="U1468" t="s">
        <v>164</v>
      </c>
      <c r="W1468">
        <v>0</v>
      </c>
      <c r="X1468">
        <v>0</v>
      </c>
      <c r="Y1468" t="str">
        <f>Tableau_Lancer_la_requête_à_partir_de_dbfin01[[#This Row],[CATEG_ISSUER]]</f>
        <v>Finance</v>
      </c>
    </row>
    <row r="1469" spans="1:25" x14ac:dyDescent="0.25">
      <c r="A1469" t="s">
        <v>3457</v>
      </c>
      <c r="B1469" t="s">
        <v>593</v>
      </c>
      <c r="C1469" t="s">
        <v>129</v>
      </c>
      <c r="D1469">
        <v>8</v>
      </c>
      <c r="E1469" t="s">
        <v>126</v>
      </c>
      <c r="F1469" t="s">
        <v>2145</v>
      </c>
      <c r="G1469" t="s">
        <v>113</v>
      </c>
      <c r="H1469" t="s">
        <v>107</v>
      </c>
      <c r="I1469" t="s">
        <v>131</v>
      </c>
      <c r="J1469" t="s">
        <v>131</v>
      </c>
      <c r="K1469" s="20">
        <v>45873</v>
      </c>
      <c r="L1469" s="20">
        <v>45873</v>
      </c>
      <c r="M1469" t="s">
        <v>3458</v>
      </c>
      <c r="N1469">
        <v>2.875</v>
      </c>
      <c r="O1469">
        <v>1</v>
      </c>
      <c r="P1469" s="20">
        <v>41123</v>
      </c>
      <c r="Q1469" t="s">
        <v>123</v>
      </c>
      <c r="R1469" s="20">
        <v>43080</v>
      </c>
      <c r="S1469">
        <v>0.76249998807907104</v>
      </c>
      <c r="T1469" s="20">
        <v>45873</v>
      </c>
      <c r="U1469" t="s">
        <v>126</v>
      </c>
      <c r="V1469">
        <v>0</v>
      </c>
      <c r="W1469">
        <v>0</v>
      </c>
      <c r="X1469">
        <v>0</v>
      </c>
      <c r="Y1469" t="str">
        <f>Tableau_Lancer_la_requête_à_partir_de_dbfin01[[#This Row],[CATEG_ISSUER]]</f>
        <v>Corporate</v>
      </c>
    </row>
    <row r="1470" spans="1:25" x14ac:dyDescent="0.25">
      <c r="A1470" t="s">
        <v>3459</v>
      </c>
      <c r="B1470" t="s">
        <v>110</v>
      </c>
      <c r="C1470" t="s">
        <v>129</v>
      </c>
      <c r="D1470">
        <v>9</v>
      </c>
      <c r="E1470" t="s">
        <v>126</v>
      </c>
      <c r="F1470" t="s">
        <v>1128</v>
      </c>
      <c r="G1470" t="s">
        <v>113</v>
      </c>
      <c r="H1470" t="s">
        <v>107</v>
      </c>
      <c r="I1470" t="s">
        <v>131</v>
      </c>
      <c r="J1470" t="s">
        <v>131</v>
      </c>
      <c r="K1470" s="20">
        <v>45359</v>
      </c>
      <c r="L1470" s="20">
        <v>45150</v>
      </c>
      <c r="M1470" t="s">
        <v>3460</v>
      </c>
      <c r="N1470">
        <v>1.375</v>
      </c>
      <c r="O1470">
        <v>1</v>
      </c>
      <c r="P1470" s="20">
        <v>42950</v>
      </c>
      <c r="Q1470" t="s">
        <v>123</v>
      </c>
      <c r="R1470" s="20">
        <v>43080</v>
      </c>
      <c r="S1470">
        <v>0.74083000421524048</v>
      </c>
      <c r="T1470" s="20">
        <v>45359</v>
      </c>
      <c r="U1470" t="s">
        <v>126</v>
      </c>
      <c r="V1470">
        <v>0</v>
      </c>
      <c r="W1470">
        <v>0</v>
      </c>
      <c r="X1470">
        <v>0</v>
      </c>
      <c r="Y1470" t="str">
        <f>Tableau_Lancer_la_requête_à_partir_de_dbfin01[[#This Row],[CATEG_ISSUER]]</f>
        <v>Corporate</v>
      </c>
    </row>
    <row r="1471" spans="1:25" x14ac:dyDescent="0.25">
      <c r="A1471" t="s">
        <v>3461</v>
      </c>
      <c r="B1471" t="s">
        <v>110</v>
      </c>
      <c r="C1471" t="s">
        <v>129</v>
      </c>
      <c r="D1471">
        <v>10</v>
      </c>
      <c r="E1471" t="s">
        <v>126</v>
      </c>
      <c r="F1471" t="s">
        <v>203</v>
      </c>
      <c r="G1471" t="s">
        <v>113</v>
      </c>
      <c r="H1471" t="s">
        <v>107</v>
      </c>
      <c r="I1471" t="s">
        <v>131</v>
      </c>
      <c r="J1471" t="s">
        <v>131</v>
      </c>
      <c r="K1471" s="20">
        <v>44172</v>
      </c>
      <c r="L1471" s="20">
        <v>44172</v>
      </c>
      <c r="M1471" t="s">
        <v>3462</v>
      </c>
      <c r="N1471">
        <v>0.17399999999999999</v>
      </c>
      <c r="O1471">
        <v>4</v>
      </c>
      <c r="P1471" s="20">
        <v>43076</v>
      </c>
      <c r="Q1471" t="s">
        <v>123</v>
      </c>
      <c r="R1471" s="20">
        <v>43080</v>
      </c>
      <c r="S1471">
        <v>0</v>
      </c>
      <c r="T1471" s="20">
        <v>43076</v>
      </c>
      <c r="U1471" t="s">
        <v>126</v>
      </c>
      <c r="V1471">
        <v>0</v>
      </c>
      <c r="W1471">
        <v>1</v>
      </c>
      <c r="X1471">
        <v>0</v>
      </c>
      <c r="Y1471" t="str">
        <f>Tableau_Lancer_la_requête_à_partir_de_dbfin01[[#This Row],[CATEG_ISSUER]]</f>
        <v>Corporate</v>
      </c>
    </row>
    <row r="1472" spans="1:25" x14ac:dyDescent="0.25">
      <c r="A1472" t="s">
        <v>3463</v>
      </c>
      <c r="H1472" t="s">
        <v>166</v>
      </c>
      <c r="I1472" t="s">
        <v>167</v>
      </c>
      <c r="J1472" t="s">
        <v>561</v>
      </c>
      <c r="K1472" s="20"/>
      <c r="L1472" s="20"/>
      <c r="M1472" t="s">
        <v>3464</v>
      </c>
      <c r="P1472" s="20"/>
      <c r="R1472" s="20"/>
      <c r="T1472" s="20"/>
      <c r="W1472">
        <v>0</v>
      </c>
      <c r="X1472">
        <v>0</v>
      </c>
      <c r="Y1472">
        <f>Tableau_Lancer_la_requête_à_partir_de_dbfin01[[#This Row],[CATEG_ISSUER]]</f>
        <v>0</v>
      </c>
    </row>
    <row r="1473" spans="1:25" x14ac:dyDescent="0.25">
      <c r="A1473" t="s">
        <v>3465</v>
      </c>
      <c r="H1473" t="s">
        <v>166</v>
      </c>
      <c r="I1473" t="s">
        <v>167</v>
      </c>
      <c r="J1473" t="s">
        <v>561</v>
      </c>
      <c r="K1473" s="20"/>
      <c r="L1473" s="20"/>
      <c r="M1473" t="s">
        <v>3466</v>
      </c>
      <c r="P1473" s="20"/>
      <c r="R1473" s="20"/>
      <c r="T1473" s="20"/>
      <c r="W1473">
        <v>0</v>
      </c>
      <c r="X1473">
        <v>0</v>
      </c>
      <c r="Y1473">
        <f>Tableau_Lancer_la_requête_à_partir_de_dbfin01[[#This Row],[CATEG_ISSUER]]</f>
        <v>0</v>
      </c>
    </row>
    <row r="1474" spans="1:25" x14ac:dyDescent="0.25">
      <c r="A1474" t="s">
        <v>3467</v>
      </c>
      <c r="H1474" t="s">
        <v>134</v>
      </c>
      <c r="I1474" t="s">
        <v>135</v>
      </c>
      <c r="J1474" t="s">
        <v>135</v>
      </c>
      <c r="K1474" s="20"/>
      <c r="L1474" s="20"/>
      <c r="P1474" s="20"/>
      <c r="R1474" s="20"/>
      <c r="T1474" s="20"/>
      <c r="W1474">
        <v>0</v>
      </c>
      <c r="X1474">
        <v>0</v>
      </c>
      <c r="Y1474">
        <f>Tableau_Lancer_la_requête_à_partir_de_dbfin01[[#This Row],[CATEG_ISSUER]]</f>
        <v>0</v>
      </c>
    </row>
    <row r="1475" spans="1:25" x14ac:dyDescent="0.25">
      <c r="A1475" t="s">
        <v>3468</v>
      </c>
      <c r="B1475" t="s">
        <v>150</v>
      </c>
      <c r="C1475" t="s">
        <v>111</v>
      </c>
      <c r="D1475">
        <v>2</v>
      </c>
      <c r="G1475" t="s">
        <v>113</v>
      </c>
      <c r="H1475" t="s">
        <v>107</v>
      </c>
      <c r="I1475" t="s">
        <v>114</v>
      </c>
      <c r="J1475" t="s">
        <v>115</v>
      </c>
      <c r="K1475" s="20">
        <v>46497</v>
      </c>
      <c r="L1475" s="20">
        <v>46497</v>
      </c>
      <c r="M1475" t="s">
        <v>3469</v>
      </c>
      <c r="N1475">
        <v>0.5</v>
      </c>
      <c r="O1475">
        <v>1</v>
      </c>
      <c r="P1475" s="20">
        <v>42845</v>
      </c>
      <c r="R1475" s="20"/>
      <c r="T1475" s="20"/>
      <c r="W1475">
        <v>0</v>
      </c>
      <c r="X1475">
        <v>0</v>
      </c>
      <c r="Y1475" t="str">
        <f>Tableau_Lancer_la_requête_à_partir_de_dbfin01[[#This Row],[CATEG_ISSUER]]</f>
        <v>poche_obligation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TABLE_RISQUE</vt:lpstr>
    </vt:vector>
  </TitlesOfParts>
  <Company>CRPNPAC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de GRIVEL</dc:creator>
  <cp:lastModifiedBy>Edouard de GRIVEL</cp:lastModifiedBy>
  <dcterms:created xsi:type="dcterms:W3CDTF">2018-01-03T14:17:01Z</dcterms:created>
  <dcterms:modified xsi:type="dcterms:W3CDTF">2018-01-12T15:58:18Z</dcterms:modified>
</cp:coreProperties>
</file>