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0" windowHeight="7250" activeTab="1"/>
  </bookViews>
  <sheets>
    <sheet name="data" sheetId="1" r:id="rId1"/>
    <sheet name="pivot" sheetId="2" r:id="rId2"/>
  </sheets>
  <definedNames>
    <definedName name="_xlnm._FilterDatabase" localSheetId="0">#N/A</definedName>
  </definedNames>
  <calcPr calcId="152511"/>
  <pivotCaches>
    <pivotCache cacheId="1" r:id="rId3"/>
  </pivotCaches>
  <fileRecoveryPr autoRecover="0"/>
</workbook>
</file>

<file path=xl/calcChain.xml><?xml version="1.0" encoding="utf-8"?>
<calcChain xmlns="http://schemas.openxmlformats.org/spreadsheetml/2006/main">
  <c r="E15" i="2" l="1"/>
  <c r="E14" i="2"/>
  <c r="E13" i="2"/>
  <c r="E12" i="2"/>
  <c r="G2" i="1"/>
  <c r="F73" i="1"/>
  <c r="F72" i="1"/>
  <c r="F71" i="1"/>
  <c r="F70" i="1"/>
  <c r="G70" i="1" s="1"/>
  <c r="F69" i="1"/>
  <c r="F68" i="1"/>
  <c r="F67" i="1"/>
  <c r="F66" i="1"/>
  <c r="G66" i="1" s="1"/>
  <c r="F65" i="1"/>
  <c r="F64" i="1"/>
  <c r="F63" i="1"/>
  <c r="F62" i="1"/>
  <c r="G62" i="1" s="1"/>
  <c r="F61" i="1"/>
  <c r="F60" i="1"/>
  <c r="F59" i="1"/>
  <c r="F58" i="1"/>
  <c r="G58" i="1" s="1"/>
  <c r="F57" i="1"/>
  <c r="F56" i="1"/>
  <c r="F55" i="1"/>
  <c r="F54" i="1"/>
  <c r="G54" i="1" s="1"/>
  <c r="F53" i="1"/>
  <c r="F52" i="1"/>
  <c r="F51" i="1"/>
  <c r="F50" i="1"/>
  <c r="G50" i="1" s="1"/>
  <c r="F49" i="1"/>
  <c r="F48" i="1"/>
  <c r="F47" i="1"/>
  <c r="F46" i="1"/>
  <c r="G46" i="1" s="1"/>
  <c r="F45" i="1"/>
  <c r="F44" i="1"/>
  <c r="F43" i="1"/>
  <c r="F42" i="1"/>
  <c r="G42" i="1" s="1"/>
  <c r="F41" i="1"/>
  <c r="F40" i="1"/>
  <c r="F39" i="1"/>
  <c r="F38" i="1"/>
  <c r="G38" i="1" s="1"/>
  <c r="F37" i="1"/>
  <c r="F36" i="1"/>
  <c r="F35" i="1"/>
  <c r="F34" i="1"/>
  <c r="G34" i="1" s="1"/>
  <c r="F33" i="1"/>
  <c r="F32" i="1"/>
  <c r="F31" i="1"/>
  <c r="F30" i="1"/>
  <c r="G30" i="1" s="1"/>
  <c r="F29" i="1"/>
  <c r="F28" i="1"/>
  <c r="F27" i="1"/>
  <c r="F26" i="1"/>
  <c r="G26" i="1" s="1"/>
  <c r="F25" i="1"/>
  <c r="F24" i="1"/>
  <c r="F23" i="1"/>
  <c r="F22" i="1"/>
  <c r="G22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73" i="1"/>
  <c r="G73" i="1" s="1"/>
  <c r="E72" i="1"/>
  <c r="G72" i="1" s="1"/>
  <c r="E71" i="1"/>
  <c r="G71" i="1" s="1"/>
  <c r="E70" i="1"/>
  <c r="E69" i="1"/>
  <c r="G69" i="1" s="1"/>
  <c r="E68" i="1"/>
  <c r="G68" i="1" s="1"/>
  <c r="E67" i="1"/>
  <c r="G67" i="1" s="1"/>
  <c r="E66" i="1"/>
  <c r="E65" i="1"/>
  <c r="G65" i="1" s="1"/>
  <c r="E64" i="1"/>
  <c r="G64" i="1" s="1"/>
  <c r="E63" i="1"/>
  <c r="G63" i="1" s="1"/>
  <c r="E62" i="1"/>
  <c r="E61" i="1"/>
  <c r="G61" i="1" s="1"/>
  <c r="E60" i="1"/>
  <c r="G60" i="1" s="1"/>
  <c r="E59" i="1"/>
  <c r="G59" i="1" s="1"/>
  <c r="E58" i="1"/>
  <c r="E57" i="1"/>
  <c r="G57" i="1" s="1"/>
  <c r="E56" i="1"/>
  <c r="G56" i="1" s="1"/>
  <c r="E55" i="1"/>
  <c r="G55" i="1" s="1"/>
  <c r="E54" i="1"/>
  <c r="E53" i="1"/>
  <c r="G53" i="1" s="1"/>
  <c r="E52" i="1"/>
  <c r="G52" i="1" s="1"/>
  <c r="E51" i="1"/>
  <c r="G51" i="1" s="1"/>
  <c r="E50" i="1"/>
  <c r="E49" i="1"/>
  <c r="G49" i="1" s="1"/>
  <c r="E48" i="1"/>
  <c r="G48" i="1" s="1"/>
  <c r="E47" i="1"/>
  <c r="G47" i="1" s="1"/>
  <c r="E46" i="1"/>
  <c r="E45" i="1"/>
  <c r="G45" i="1" s="1"/>
  <c r="E44" i="1"/>
  <c r="G44" i="1" s="1"/>
  <c r="E43" i="1"/>
  <c r="G43" i="1" s="1"/>
  <c r="E42" i="1"/>
  <c r="E41" i="1"/>
  <c r="G41" i="1" s="1"/>
  <c r="E40" i="1"/>
  <c r="G40" i="1" s="1"/>
  <c r="E39" i="1"/>
  <c r="G39" i="1" s="1"/>
  <c r="E38" i="1"/>
  <c r="E37" i="1"/>
  <c r="G37" i="1" s="1"/>
  <c r="E36" i="1"/>
  <c r="G36" i="1" s="1"/>
  <c r="E35" i="1"/>
  <c r="G35" i="1" s="1"/>
  <c r="E34" i="1"/>
  <c r="E33" i="1"/>
  <c r="G33" i="1" s="1"/>
  <c r="E32" i="1"/>
  <c r="G32" i="1" s="1"/>
  <c r="E31" i="1"/>
  <c r="G31" i="1" s="1"/>
  <c r="E30" i="1"/>
  <c r="E29" i="1"/>
  <c r="G29" i="1" s="1"/>
  <c r="E28" i="1"/>
  <c r="G28" i="1" s="1"/>
  <c r="E27" i="1"/>
  <c r="G27" i="1" s="1"/>
  <c r="E26" i="1"/>
  <c r="E25" i="1"/>
  <c r="G25" i="1" s="1"/>
  <c r="E24" i="1"/>
  <c r="G24" i="1" s="1"/>
  <c r="E23" i="1"/>
  <c r="G23" i="1" s="1"/>
  <c r="E22" i="1"/>
  <c r="E21" i="1"/>
  <c r="G21" i="1" s="1"/>
  <c r="E20" i="1"/>
  <c r="G20" i="1" s="1"/>
  <c r="E19" i="1"/>
  <c r="G19" i="1" s="1"/>
  <c r="E18" i="1"/>
  <c r="E17" i="1"/>
  <c r="G17" i="1" s="1"/>
  <c r="E16" i="1"/>
  <c r="G16" i="1" s="1"/>
  <c r="E15" i="1"/>
  <c r="G15" i="1" s="1"/>
  <c r="E14" i="1"/>
  <c r="E13" i="1"/>
  <c r="G13" i="1" s="1"/>
  <c r="E12" i="1"/>
  <c r="G12" i="1" s="1"/>
  <c r="E11" i="1"/>
  <c r="G11" i="1" s="1"/>
  <c r="E10" i="1"/>
  <c r="E9" i="1"/>
  <c r="G9" i="1" s="1"/>
  <c r="E8" i="1"/>
  <c r="G8" i="1" s="1"/>
  <c r="E7" i="1"/>
  <c r="G7" i="1" s="1"/>
  <c r="E6" i="1"/>
  <c r="E5" i="1"/>
  <c r="G5" i="1" s="1"/>
  <c r="E4" i="1"/>
  <c r="G4" i="1" s="1"/>
  <c r="E3" i="1"/>
  <c r="G3" i="1" s="1"/>
  <c r="G6" i="1" l="1"/>
  <c r="G10" i="1"/>
  <c r="G14" i="1"/>
  <c r="G18" i="1"/>
</calcChain>
</file>

<file path=xl/sharedStrings.xml><?xml version="1.0" encoding="utf-8"?>
<sst xmlns="http://schemas.openxmlformats.org/spreadsheetml/2006/main" count="13" uniqueCount="13">
  <si>
    <t>"lat"</t>
  </si>
  <si>
    <t>"lng"</t>
  </si>
  <si>
    <t>"worker"</t>
  </si>
  <si>
    <t>"time"</t>
  </si>
  <si>
    <t>delLatCheck</t>
  </si>
  <si>
    <t>delLngCheck</t>
  </si>
  <si>
    <t>delDist</t>
  </si>
  <si>
    <t>Row Labels</t>
  </si>
  <si>
    <t>Grand Total</t>
  </si>
  <si>
    <t>Sum of delDist</t>
  </si>
  <si>
    <t>Sum of delLatCheck</t>
  </si>
  <si>
    <t>Sum of delLngCheck</t>
  </si>
  <si>
    <t>Net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</si>
</sst>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  <charset val="1"/>
    </font>
    <font>
      <sz val="10"/>
      <color indexed="9"/>
      <name val="Arial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indexed="11"/>
        <bgColor indexed="0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vertical="top" wrapText="1" readingOrder="1"/>
      <protection locked="0"/>
    </xf>
    <xf numFmtId="0" fontId="2" fillId="3" borderId="1" xfId="0" applyFont="1" applyFill="1" applyBorder="1" applyAlignment="1" applyProtection="1">
      <alignment vertical="top" wrapText="1" readingOrder="1"/>
      <protection locked="0"/>
    </xf>
    <xf numFmtId="0" fontId="1" fillId="2" borderId="0" xfId="0" applyFont="1" applyFill="1" applyAlignment="1" applyProtection="1">
      <alignment vertical="top" wrapText="1" readingOrder="1"/>
      <protection locked="0"/>
    </xf>
    <xf numFmtId="0" fontId="2" fillId="3" borderId="2" xfId="0" applyFont="1" applyFill="1" applyBorder="1" applyAlignment="1" applyProtection="1">
      <alignment vertical="top" wrapText="1" readingOrder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8B8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69.421569907405" createdVersion="5" refreshedVersion="5" minRefreshableVersion="3" recordCount="72">
  <cacheSource type="worksheet">
    <worksheetSource ref="A1:G73" sheet="data"/>
  </cacheSource>
  <cacheFields count="7">
    <cacheField name="&quot;lat&quot;" numFmtId="0">
      <sharedItems containsSemiMixedTypes="0" containsString="0" containsNumber="1" minValue="34.1741831969697" maxValue="34.175069000000001"/>
    </cacheField>
    <cacheField name="&quot;lng&quot;" numFmtId="0">
      <sharedItems containsSemiMixedTypes="0" containsString="0" containsNumber="1" minValue="-119.13645466666667" maxValue="-119.136383"/>
    </cacheField>
    <cacheField name="&quot;worker&quot;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&quot;time&quot;" numFmtId="0">
      <sharedItems containsSemiMixedTypes="0" containsString="0" containsNumber="1" containsInteger="1" minValue="5" maxValue="90"/>
    </cacheField>
    <cacheField name="delLatCheck" numFmtId="0">
      <sharedItems containsSemiMixedTypes="0" containsString="0" containsNumber="1" minValue="0" maxValue="1.0644444444807277E-4"/>
    </cacheField>
    <cacheField name="delLngCheck" numFmtId="0">
      <sharedItems containsSemiMixedTypes="0" containsString="0" containsNumber="1" minValue="0" maxValue="1.8888888888568545E-6"/>
    </cacheField>
    <cacheField name="delDist" numFmtId="0">
      <sharedItems containsSemiMixedTypes="0" containsString="0" containsNumber="1" minValue="0" maxValue="1.0646120258147236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34.174193500000001"/>
    <n v="-119.13645466666667"/>
    <x v="0"/>
    <n v="5"/>
    <n v="0"/>
    <n v="0"/>
    <n v="0"/>
  </r>
  <r>
    <n v="34.174272999999999"/>
    <n v="-119.13645333333332"/>
    <x v="0"/>
    <n v="10"/>
    <n v="7.9499999998233761E-5"/>
    <n v="1.333333344177845E-6"/>
    <n v="7.9511180204584211E-5"/>
  </r>
  <r>
    <n v="34.174352500000005"/>
    <n v="-119.13645199999999"/>
    <x v="0"/>
    <n v="15"/>
    <n v="7.9500000005339189E-5"/>
    <n v="1.3333333299669903E-6"/>
    <n v="7.9511180211450341E-5"/>
  </r>
  <r>
    <n v="34.174432000000003"/>
    <n v="-119.13645066666666"/>
    <x v="0"/>
    <n v="20"/>
    <n v="7.9499999998233761E-5"/>
    <n v="1.3333333299669903E-6"/>
    <n v="7.9511180204345903E-5"/>
  </r>
  <r>
    <n v="34.174511500000001"/>
    <n v="-119.13644933333333"/>
    <x v="0"/>
    <n v="25"/>
    <n v="7.9499999998233761E-5"/>
    <n v="1.3333333299669903E-6"/>
    <n v="7.9511180204345903E-5"/>
  </r>
  <r>
    <n v="34.174591000000007"/>
    <n v="-119.136448"/>
    <x v="0"/>
    <n v="30"/>
    <n v="7.9500000005339189E-5"/>
    <n v="1.3333333299669903E-6"/>
    <n v="7.9511180211450341E-5"/>
  </r>
  <r>
    <n v="34.174670500000005"/>
    <n v="-119.13644666666666"/>
    <x v="0"/>
    <n v="35"/>
    <n v="7.9499999998233761E-5"/>
    <n v="1.333333344177845E-6"/>
    <n v="7.9511180204584211E-5"/>
  </r>
  <r>
    <n v="34.174750000000003"/>
    <n v="-119.13644533333333"/>
    <x v="0"/>
    <n v="40"/>
    <n v="7.9499999998233761E-5"/>
    <n v="1.3333333299669903E-6"/>
    <n v="7.9511180204345903E-5"/>
  </r>
  <r>
    <n v="34.174829500000001"/>
    <n v="-119.136444"/>
    <x v="0"/>
    <n v="45"/>
    <n v="7.9499999998233761E-5"/>
    <n v="1.3333333299669903E-6"/>
    <n v="7.9511180204345903E-5"/>
  </r>
  <r>
    <n v="34.174909"/>
    <n v="-119.13644266666665"/>
    <x v="0"/>
    <n v="50"/>
    <n v="7.9499999998233761E-5"/>
    <n v="1.333333344177845E-6"/>
    <n v="7.9511180204584211E-5"/>
  </r>
  <r>
    <n v="34.174988500000005"/>
    <n v="-119.13644133333332"/>
    <x v="0"/>
    <n v="55"/>
    <n v="7.9500000005339189E-5"/>
    <n v="1.3333333299669903E-6"/>
    <n v="7.9511180211450341E-5"/>
  </r>
  <r>
    <n v="34.175068000000003"/>
    <n v="-119.13643999999999"/>
    <x v="0"/>
    <n v="60"/>
    <n v="7.9499999998233761E-5"/>
    <n v="1.3333333299669903E-6"/>
    <n v="7.9511180204345903E-5"/>
  </r>
  <r>
    <n v="34.175068000000003"/>
    <n v="-119.13643999999999"/>
    <x v="0"/>
    <n v="65"/>
    <n v="0"/>
    <n v="0"/>
    <n v="0"/>
  </r>
  <r>
    <n v="34.175068000000003"/>
    <n v="-119.13643999999999"/>
    <x v="0"/>
    <n v="70"/>
    <n v="0"/>
    <n v="0"/>
    <n v="0"/>
  </r>
  <r>
    <n v="34.175068000000003"/>
    <n v="-119.13643999999999"/>
    <x v="0"/>
    <n v="75"/>
    <n v="0"/>
    <n v="0"/>
    <n v="0"/>
  </r>
  <r>
    <n v="34.175068000000003"/>
    <n v="-119.13643999999999"/>
    <x v="0"/>
    <n v="80"/>
    <n v="0"/>
    <n v="0"/>
    <n v="0"/>
  </r>
  <r>
    <n v="34.175068000000003"/>
    <n v="-119.13643999999999"/>
    <x v="0"/>
    <n v="85"/>
    <n v="0"/>
    <n v="0"/>
    <n v="0"/>
  </r>
  <r>
    <n v="34.175068000000003"/>
    <n v="-119.13643999999999"/>
    <x v="0"/>
    <n v="90"/>
    <n v="0"/>
    <n v="0"/>
    <n v="0"/>
  </r>
  <r>
    <n v="34.174217444444444"/>
    <n v="-119.13643511111111"/>
    <x v="1"/>
    <n v="5"/>
    <n v="0"/>
    <n v="0"/>
    <n v="0"/>
  </r>
  <r>
    <n v="34.174323888888892"/>
    <n v="-119.13643322222222"/>
    <x v="1"/>
    <n v="10"/>
    <n v="1.0644444444807277E-4"/>
    <n v="1.8888888888568545E-6"/>
    <n v="1.0646120258147236E-4"/>
  </r>
  <r>
    <n v="34.174430333333333"/>
    <n v="-119.13643133333333"/>
    <x v="1"/>
    <n v="15"/>
    <n v="1.0644444444096735E-4"/>
    <n v="1.8888888888568545E-6"/>
    <n v="1.0646120257436806E-4"/>
  </r>
  <r>
    <n v="34.174536777777782"/>
    <n v="-119.13642944444445"/>
    <x v="1"/>
    <n v="20"/>
    <n v="1.0644444444807277E-4"/>
    <n v="1.8888888888568545E-6"/>
    <n v="1.0646120258147236E-4"/>
  </r>
  <r>
    <n v="34.174643222222223"/>
    <n v="-119.13642755555556"/>
    <x v="1"/>
    <n v="25"/>
    <n v="1.0644444444096735E-4"/>
    <n v="1.8888888888568545E-6"/>
    <n v="1.0646120257436806E-4"/>
  </r>
  <r>
    <n v="34.174749666666671"/>
    <n v="-119.13642566666667"/>
    <x v="1"/>
    <n v="30"/>
    <n v="1.0644444444807277E-4"/>
    <n v="1.8888888888568545E-6"/>
    <n v="1.0646120258147236E-4"/>
  </r>
  <r>
    <n v="34.174856111111112"/>
    <n v="-119.13642377777778"/>
    <x v="1"/>
    <n v="35"/>
    <n v="1.0644444444096735E-4"/>
    <n v="1.8888888888568545E-6"/>
    <n v="1.0646120257436806E-4"/>
  </r>
  <r>
    <n v="34.17496255555556"/>
    <n v="-119.13642188888889"/>
    <x v="1"/>
    <n v="40"/>
    <n v="1.0644444444807277E-4"/>
    <n v="1.8888888888568545E-6"/>
    <n v="1.0646120258147236E-4"/>
  </r>
  <r>
    <n v="34.175069000000001"/>
    <n v="-119.13642"/>
    <x v="1"/>
    <n v="45"/>
    <n v="1.0644444444096735E-4"/>
    <n v="1.8888888888568545E-6"/>
    <n v="1.0646120257436806E-4"/>
  </r>
  <r>
    <n v="34.175069000000001"/>
    <n v="-119.13642"/>
    <x v="1"/>
    <n v="50"/>
    <n v="0"/>
    <n v="0"/>
    <n v="0"/>
  </r>
  <r>
    <n v="34.175069000000001"/>
    <n v="-119.13642"/>
    <x v="1"/>
    <n v="55"/>
    <n v="0"/>
    <n v="0"/>
    <n v="0"/>
  </r>
  <r>
    <n v="34.175069000000001"/>
    <n v="-119.13642"/>
    <x v="1"/>
    <n v="60"/>
    <n v="0"/>
    <n v="0"/>
    <n v="0"/>
  </r>
  <r>
    <n v="34.175069000000001"/>
    <n v="-119.13642"/>
    <x v="1"/>
    <n v="65"/>
    <n v="0"/>
    <n v="0"/>
    <n v="0"/>
  </r>
  <r>
    <n v="34.175069000000001"/>
    <n v="-119.13642"/>
    <x v="1"/>
    <n v="70"/>
    <n v="0"/>
    <n v="0"/>
    <n v="0"/>
  </r>
  <r>
    <n v="34.175069000000001"/>
    <n v="-119.13642"/>
    <x v="1"/>
    <n v="75"/>
    <n v="0"/>
    <n v="0"/>
    <n v="0"/>
  </r>
  <r>
    <n v="34.175069000000001"/>
    <n v="-119.13642"/>
    <x v="1"/>
    <n v="80"/>
    <n v="0"/>
    <n v="0"/>
    <n v="0"/>
  </r>
  <r>
    <n v="34.175069000000001"/>
    <n v="-119.13642"/>
    <x v="1"/>
    <n v="85"/>
    <n v="0"/>
    <n v="0"/>
    <n v="0"/>
  </r>
  <r>
    <n v="34.175069000000001"/>
    <n v="-119.13642"/>
    <x v="1"/>
    <n v="90"/>
    <n v="0"/>
    <n v="0"/>
    <n v="0"/>
  </r>
  <r>
    <n v="34.174199425925927"/>
    <n v="-119.13641661111112"/>
    <x v="2"/>
    <n v="5"/>
    <n v="0"/>
    <n v="0"/>
    <n v="0"/>
  </r>
  <r>
    <n v="34.174287851851858"/>
    <n v="-119.13641522222223"/>
    <x v="2"/>
    <n v="10"/>
    <n v="8.8425925930835092E-5"/>
    <n v="1.3888888901192331E-6"/>
    <n v="8.8436832762569181E-5"/>
  </r>
  <r>
    <n v="34.174376277777782"/>
    <n v="-119.13641383333334"/>
    <x v="2"/>
    <n v="15"/>
    <n v="8.8425925923729665E-5"/>
    <n v="1.3888888901192331E-6"/>
    <n v="8.8436832755464634E-5"/>
  </r>
  <r>
    <n v="34.174464703703705"/>
    <n v="-119.13641244444445"/>
    <x v="2"/>
    <n v="20"/>
    <n v="8.8425925923729665E-5"/>
    <n v="1.3888888901192331E-6"/>
    <n v="8.8436832755464634E-5"/>
  </r>
  <r>
    <n v="34.174553129629629"/>
    <n v="-119.13641105555556"/>
    <x v="2"/>
    <n v="25"/>
    <n v="8.8425925923729665E-5"/>
    <n v="1.3888888901192331E-6"/>
    <n v="8.8436832755464634E-5"/>
  </r>
  <r>
    <n v="34.17464155555556"/>
    <n v="-119.13640966666667"/>
    <x v="2"/>
    <n v="30"/>
    <n v="8.8425925930835092E-5"/>
    <n v="1.3888888901192331E-6"/>
    <n v="8.8436832762569181E-5"/>
  </r>
  <r>
    <n v="34.174729981481484"/>
    <n v="-119.13640827777778"/>
    <x v="2"/>
    <n v="35"/>
    <n v="8.8425925923729665E-5"/>
    <n v="1.3888888901192331E-6"/>
    <n v="8.8436832755464634E-5"/>
  </r>
  <r>
    <n v="34.174818407407408"/>
    <n v="-119.13640688888889"/>
    <x v="2"/>
    <n v="40"/>
    <n v="8.8425925923729665E-5"/>
    <n v="1.3888888901192331E-6"/>
    <n v="8.8436832755464634E-5"/>
  </r>
  <r>
    <n v="34.174906833333338"/>
    <n v="-119.1364055"/>
    <x v="2"/>
    <n v="45"/>
    <n v="8.8425925930835092E-5"/>
    <n v="1.3888888901192331E-6"/>
    <n v="8.8436832762569181E-5"/>
  </r>
  <r>
    <n v="34.174995259259262"/>
    <n v="-119.13640411111112"/>
    <x v="2"/>
    <n v="50"/>
    <n v="8.8425925923729665E-5"/>
    <n v="1.3888888759083784E-6"/>
    <n v="8.8436832755241451E-5"/>
  </r>
  <r>
    <n v="34.175066000000001"/>
    <n v="-119.136403"/>
    <x v="2"/>
    <n v="55"/>
    <n v="7.0740740738983732E-5"/>
    <n v="1.1111111177797284E-6"/>
    <n v="7.0749466204460978E-5"/>
  </r>
  <r>
    <n v="34.175066000000001"/>
    <n v="-119.136403"/>
    <x v="2"/>
    <n v="60"/>
    <n v="0"/>
    <n v="0"/>
    <n v="0"/>
  </r>
  <r>
    <n v="34.175066000000001"/>
    <n v="-119.136403"/>
    <x v="2"/>
    <n v="65"/>
    <n v="0"/>
    <n v="0"/>
    <n v="0"/>
  </r>
  <r>
    <n v="34.175066000000001"/>
    <n v="-119.136403"/>
    <x v="2"/>
    <n v="70"/>
    <n v="0"/>
    <n v="0"/>
    <n v="0"/>
  </r>
  <r>
    <n v="34.175066000000001"/>
    <n v="-119.136403"/>
    <x v="2"/>
    <n v="75"/>
    <n v="0"/>
    <n v="0"/>
    <n v="0"/>
  </r>
  <r>
    <n v="34.175066000000001"/>
    <n v="-119.136403"/>
    <x v="2"/>
    <n v="80"/>
    <n v="0"/>
    <n v="0"/>
    <n v="0"/>
  </r>
  <r>
    <n v="34.175066000000001"/>
    <n v="-119.136403"/>
    <x v="2"/>
    <n v="85"/>
    <n v="0"/>
    <n v="0"/>
    <n v="0"/>
  </r>
  <r>
    <n v="34.175066000000001"/>
    <n v="-119.136403"/>
    <x v="2"/>
    <n v="90"/>
    <n v="0"/>
    <n v="0"/>
    <n v="0"/>
  </r>
  <r>
    <n v="34.1741831969697"/>
    <n v="-119.13639963636365"/>
    <x v="3"/>
    <n v="5"/>
    <n v="0"/>
    <n v="0"/>
    <n v="0"/>
  </r>
  <r>
    <n v="34.174255393939397"/>
    <n v="-119.13639827272728"/>
    <x v="3"/>
    <n v="10"/>
    <n v="7.2196969696847191E-5"/>
    <n v="1.3636363718205757E-6"/>
    <n v="7.2209846541604176E-5"/>
  </r>
  <r>
    <n v="34.174327590909094"/>
    <n v="-119.13639690909092"/>
    <x v="3"/>
    <n v="15"/>
    <n v="7.2196969696847191E-5"/>
    <n v="1.363636357609721E-6"/>
    <n v="7.2209846541335809E-5"/>
  </r>
  <r>
    <n v="34.174399787878791"/>
    <n v="-119.13639554545455"/>
    <x v="3"/>
    <n v="20"/>
    <n v="7.2196969696847191E-5"/>
    <n v="1.3636363718205757E-6"/>
    <n v="7.2209846541604176E-5"/>
  </r>
  <r>
    <n v="34.174471984848488"/>
    <n v="-119.13639418181819"/>
    <x v="3"/>
    <n v="25"/>
    <n v="7.2196969696847191E-5"/>
    <n v="1.363636357609721E-6"/>
    <n v="7.2209846541335809E-5"/>
  </r>
  <r>
    <n v="34.174544181818185"/>
    <n v="-119.13639281818182"/>
    <x v="3"/>
    <n v="30"/>
    <n v="7.2196969696847191E-5"/>
    <n v="1.3636363718205757E-6"/>
    <n v="7.2209846541604176E-5"/>
  </r>
  <r>
    <n v="34.174616378787881"/>
    <n v="-119.13639145454546"/>
    <x v="3"/>
    <n v="35"/>
    <n v="7.2196969696847191E-5"/>
    <n v="1.363636357609721E-6"/>
    <n v="7.2209846541335809E-5"/>
  </r>
  <r>
    <n v="34.174688575757578"/>
    <n v="-119.13639009090909"/>
    <x v="3"/>
    <n v="40"/>
    <n v="7.2196969696847191E-5"/>
    <n v="1.3636363718205757E-6"/>
    <n v="7.2209846541604176E-5"/>
  </r>
  <r>
    <n v="34.174760772727275"/>
    <n v="-119.13638872727273"/>
    <x v="3"/>
    <n v="45"/>
    <n v="7.2196969696847191E-5"/>
    <n v="1.363636357609721E-6"/>
    <n v="7.2209846541335809E-5"/>
  </r>
  <r>
    <n v="34.174832969696972"/>
    <n v="-119.13638736363636"/>
    <x v="3"/>
    <n v="50"/>
    <n v="7.2196969696847191E-5"/>
    <n v="1.3636363718205757E-6"/>
    <n v="7.2209846541604176E-5"/>
  </r>
  <r>
    <n v="34.174905166666669"/>
    <n v="-119.136386"/>
    <x v="3"/>
    <n v="55"/>
    <n v="7.2196969696847191E-5"/>
    <n v="1.363636357609721E-6"/>
    <n v="7.2209846541335809E-5"/>
  </r>
  <r>
    <n v="34.174977363636366"/>
    <n v="-119.13638463636363"/>
    <x v="3"/>
    <n v="60"/>
    <n v="7.2196969696847191E-5"/>
    <n v="1.3636363718205757E-6"/>
    <n v="7.2209846541604176E-5"/>
  </r>
  <r>
    <n v="34.175049560606062"/>
    <n v="-119.13638327272727"/>
    <x v="3"/>
    <n v="65"/>
    <n v="7.2196969696847191E-5"/>
    <n v="1.363636357609721E-6"/>
    <n v="7.2209846541335809E-5"/>
  </r>
  <r>
    <n v="34.175063999999999"/>
    <n v="-119.136383"/>
    <x v="3"/>
    <n v="70"/>
    <n v="1.4439393936527267E-5"/>
    <n v="2.7272727720628609E-7"/>
    <n v="1.4441969305532841E-5"/>
  </r>
  <r>
    <n v="34.175063999999999"/>
    <n v="-119.136383"/>
    <x v="3"/>
    <n v="75"/>
    <n v="0"/>
    <n v="0"/>
    <n v="0"/>
  </r>
  <r>
    <n v="34.175063999999999"/>
    <n v="-119.136383"/>
    <x v="3"/>
    <n v="80"/>
    <n v="0"/>
    <n v="0"/>
    <n v="0"/>
  </r>
  <r>
    <n v="34.175063999999999"/>
    <n v="-119.136383"/>
    <x v="3"/>
    <n v="85"/>
    <n v="0"/>
    <n v="0"/>
    <n v="0"/>
  </r>
  <r>
    <n v="34.175063999999999"/>
    <n v="-119.136383"/>
    <x v="3"/>
    <n v="9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0" firstDataRow="1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lDist" fld="6" baseField="0" baseItem="0"/>
    <dataField name="Sum of delLatCheck" fld="4" baseField="0" baseItem="0"/>
    <dataField name="Sum of delLngChec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son-xl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workbookViewId="0">
      <selection activeCell="C1" sqref="C1"/>
    </sheetView>
  </sheetViews>
  <sheetFormatPr defaultRowHeight="12.5" x14ac:dyDescent="0.25"/>
  <cols>
    <col min="1" max="1" width="13.7265625" customWidth="1"/>
    <col min="2" max="6" width="17.1796875" customWidth="1"/>
    <col min="7" max="7" width="11.08984375" customWidth="1"/>
    <col min="8" max="8" width="10.90625" customWidth="1"/>
    <col min="9" max="9" width="12.08984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>
        <v>34.174193500000001</v>
      </c>
      <c r="B2" s="1">
        <v>-119.13645466666667</v>
      </c>
      <c r="C2" s="1">
        <v>1</v>
      </c>
      <c r="D2" s="1">
        <v>5</v>
      </c>
      <c r="E2" s="1">
        <v>0</v>
      </c>
      <c r="F2" s="1">
        <v>0</v>
      </c>
      <c r="G2" s="1">
        <f>SQRT(E2^2+F2^2)</f>
        <v>0</v>
      </c>
    </row>
    <row r="3" spans="1:7" x14ac:dyDescent="0.25">
      <c r="A3" s="1">
        <v>34.174272999999999</v>
      </c>
      <c r="B3" s="1">
        <v>-119.13645333333332</v>
      </c>
      <c r="C3" s="1">
        <v>1</v>
      </c>
      <c r="D3" s="1">
        <v>10</v>
      </c>
      <c r="E3" s="1">
        <f>ABS(IF(C3=C2,A3-A2,0))</f>
        <v>7.9499999998233761E-5</v>
      </c>
      <c r="F3" s="1">
        <f>ABS(IF(C3=C2,B3-B2,0))</f>
        <v>1.333333344177845E-6</v>
      </c>
      <c r="G3" s="1">
        <f>SQRT(E3^2+F3^2)</f>
        <v>7.9511180204584211E-5</v>
      </c>
    </row>
    <row r="4" spans="1:7" x14ac:dyDescent="0.25">
      <c r="A4" s="1">
        <v>34.174352500000005</v>
      </c>
      <c r="B4" s="1">
        <v>-119.13645199999999</v>
      </c>
      <c r="C4" s="1">
        <v>1</v>
      </c>
      <c r="D4" s="1">
        <v>15</v>
      </c>
      <c r="E4" s="1">
        <f t="shared" ref="E4:E67" si="0">ABS(IF(C4=C3,A4-A3,0))</f>
        <v>7.9500000005339189E-5</v>
      </c>
      <c r="F4" s="1">
        <f t="shared" ref="F4:F67" si="1">ABS(IF(C4=C3,B4-B3,0))</f>
        <v>1.3333333299669903E-6</v>
      </c>
      <c r="G4" s="1">
        <f t="shared" ref="G4:G67" si="2">SQRT(E4^2+F4^2)</f>
        <v>7.9511180211450341E-5</v>
      </c>
    </row>
    <row r="5" spans="1:7" x14ac:dyDescent="0.25">
      <c r="A5" s="1">
        <v>34.174432000000003</v>
      </c>
      <c r="B5" s="1">
        <v>-119.13645066666666</v>
      </c>
      <c r="C5" s="1">
        <v>1</v>
      </c>
      <c r="D5" s="1">
        <v>20</v>
      </c>
      <c r="E5" s="1">
        <f t="shared" si="0"/>
        <v>7.9499999998233761E-5</v>
      </c>
      <c r="F5" s="1">
        <f t="shared" si="1"/>
        <v>1.3333333299669903E-6</v>
      </c>
      <c r="G5" s="1">
        <f t="shared" si="2"/>
        <v>7.9511180204345903E-5</v>
      </c>
    </row>
    <row r="6" spans="1:7" x14ac:dyDescent="0.25">
      <c r="A6" s="1">
        <v>34.174511500000001</v>
      </c>
      <c r="B6" s="1">
        <v>-119.13644933333333</v>
      </c>
      <c r="C6" s="1">
        <v>1</v>
      </c>
      <c r="D6" s="1">
        <v>25</v>
      </c>
      <c r="E6" s="1">
        <f t="shared" si="0"/>
        <v>7.9499999998233761E-5</v>
      </c>
      <c r="F6" s="1">
        <f t="shared" si="1"/>
        <v>1.3333333299669903E-6</v>
      </c>
      <c r="G6" s="1">
        <f t="shared" si="2"/>
        <v>7.9511180204345903E-5</v>
      </c>
    </row>
    <row r="7" spans="1:7" x14ac:dyDescent="0.25">
      <c r="A7" s="1">
        <v>34.174591000000007</v>
      </c>
      <c r="B7" s="1">
        <v>-119.136448</v>
      </c>
      <c r="C7" s="1">
        <v>1</v>
      </c>
      <c r="D7" s="1">
        <v>30</v>
      </c>
      <c r="E7" s="1">
        <f t="shared" si="0"/>
        <v>7.9500000005339189E-5</v>
      </c>
      <c r="F7" s="1">
        <f t="shared" si="1"/>
        <v>1.3333333299669903E-6</v>
      </c>
      <c r="G7" s="1">
        <f t="shared" si="2"/>
        <v>7.9511180211450341E-5</v>
      </c>
    </row>
    <row r="8" spans="1:7" x14ac:dyDescent="0.25">
      <c r="A8" s="1">
        <v>34.174670500000005</v>
      </c>
      <c r="B8" s="1">
        <v>-119.13644666666666</v>
      </c>
      <c r="C8" s="1">
        <v>1</v>
      </c>
      <c r="D8" s="1">
        <v>35</v>
      </c>
      <c r="E8" s="1">
        <f t="shared" si="0"/>
        <v>7.9499999998233761E-5</v>
      </c>
      <c r="F8" s="1">
        <f t="shared" si="1"/>
        <v>1.333333344177845E-6</v>
      </c>
      <c r="G8" s="1">
        <f t="shared" si="2"/>
        <v>7.9511180204584211E-5</v>
      </c>
    </row>
    <row r="9" spans="1:7" x14ac:dyDescent="0.25">
      <c r="A9" s="1">
        <v>34.174750000000003</v>
      </c>
      <c r="B9" s="1">
        <v>-119.13644533333333</v>
      </c>
      <c r="C9" s="1">
        <v>1</v>
      </c>
      <c r="D9" s="1">
        <v>40</v>
      </c>
      <c r="E9" s="1">
        <f t="shared" si="0"/>
        <v>7.9499999998233761E-5</v>
      </c>
      <c r="F9" s="1">
        <f t="shared" si="1"/>
        <v>1.3333333299669903E-6</v>
      </c>
      <c r="G9" s="1">
        <f t="shared" si="2"/>
        <v>7.9511180204345903E-5</v>
      </c>
    </row>
    <row r="10" spans="1:7" x14ac:dyDescent="0.25">
      <c r="A10" s="1">
        <v>34.174829500000001</v>
      </c>
      <c r="B10" s="1">
        <v>-119.136444</v>
      </c>
      <c r="C10" s="1">
        <v>1</v>
      </c>
      <c r="D10" s="1">
        <v>45</v>
      </c>
      <c r="E10" s="1">
        <f t="shared" si="0"/>
        <v>7.9499999998233761E-5</v>
      </c>
      <c r="F10" s="1">
        <f t="shared" si="1"/>
        <v>1.3333333299669903E-6</v>
      </c>
      <c r="G10" s="1">
        <f t="shared" si="2"/>
        <v>7.9511180204345903E-5</v>
      </c>
    </row>
    <row r="11" spans="1:7" x14ac:dyDescent="0.25">
      <c r="A11" s="1">
        <v>34.174909</v>
      </c>
      <c r="B11" s="1">
        <v>-119.13644266666665</v>
      </c>
      <c r="C11" s="1">
        <v>1</v>
      </c>
      <c r="D11" s="1">
        <v>50</v>
      </c>
      <c r="E11" s="1">
        <f t="shared" si="0"/>
        <v>7.9499999998233761E-5</v>
      </c>
      <c r="F11" s="1">
        <f t="shared" si="1"/>
        <v>1.333333344177845E-6</v>
      </c>
      <c r="G11" s="1">
        <f t="shared" si="2"/>
        <v>7.9511180204584211E-5</v>
      </c>
    </row>
    <row r="12" spans="1:7" x14ac:dyDescent="0.25">
      <c r="A12" s="1">
        <v>34.174988500000005</v>
      </c>
      <c r="B12" s="1">
        <v>-119.13644133333332</v>
      </c>
      <c r="C12" s="1">
        <v>1</v>
      </c>
      <c r="D12" s="1">
        <v>55</v>
      </c>
      <c r="E12" s="1">
        <f t="shared" si="0"/>
        <v>7.9500000005339189E-5</v>
      </c>
      <c r="F12" s="1">
        <f t="shared" si="1"/>
        <v>1.3333333299669903E-6</v>
      </c>
      <c r="G12" s="1">
        <f t="shared" si="2"/>
        <v>7.9511180211450341E-5</v>
      </c>
    </row>
    <row r="13" spans="1:7" x14ac:dyDescent="0.25">
      <c r="A13" s="1">
        <v>34.175068000000003</v>
      </c>
      <c r="B13" s="1">
        <v>-119.13643999999999</v>
      </c>
      <c r="C13" s="1">
        <v>1</v>
      </c>
      <c r="D13" s="1">
        <v>60</v>
      </c>
      <c r="E13" s="1">
        <f t="shared" si="0"/>
        <v>7.9499999998233761E-5</v>
      </c>
      <c r="F13" s="1">
        <f t="shared" si="1"/>
        <v>1.3333333299669903E-6</v>
      </c>
      <c r="G13" s="1">
        <f t="shared" si="2"/>
        <v>7.9511180204345903E-5</v>
      </c>
    </row>
    <row r="14" spans="1:7" x14ac:dyDescent="0.25">
      <c r="A14" s="1">
        <v>34.175068000000003</v>
      </c>
      <c r="B14" s="1">
        <v>-119.13643999999999</v>
      </c>
      <c r="C14" s="1">
        <v>1</v>
      </c>
      <c r="D14" s="1">
        <v>65</v>
      </c>
      <c r="E14" s="1">
        <f t="shared" si="0"/>
        <v>0</v>
      </c>
      <c r="F14" s="1">
        <f t="shared" si="1"/>
        <v>0</v>
      </c>
      <c r="G14" s="1">
        <f t="shared" si="2"/>
        <v>0</v>
      </c>
    </row>
    <row r="15" spans="1:7" x14ac:dyDescent="0.25">
      <c r="A15" s="1">
        <v>34.175068000000003</v>
      </c>
      <c r="B15" s="1">
        <v>-119.13643999999999</v>
      </c>
      <c r="C15" s="1">
        <v>1</v>
      </c>
      <c r="D15" s="1">
        <v>70</v>
      </c>
      <c r="E15" s="1">
        <f t="shared" si="0"/>
        <v>0</v>
      </c>
      <c r="F15" s="1">
        <f t="shared" si="1"/>
        <v>0</v>
      </c>
      <c r="G15" s="1">
        <f t="shared" si="2"/>
        <v>0</v>
      </c>
    </row>
    <row r="16" spans="1:7" x14ac:dyDescent="0.25">
      <c r="A16" s="1">
        <v>34.175068000000003</v>
      </c>
      <c r="B16" s="1">
        <v>-119.13643999999999</v>
      </c>
      <c r="C16" s="1">
        <v>1</v>
      </c>
      <c r="D16" s="1">
        <v>75</v>
      </c>
      <c r="E16" s="1">
        <f t="shared" si="0"/>
        <v>0</v>
      </c>
      <c r="F16" s="1">
        <f t="shared" si="1"/>
        <v>0</v>
      </c>
      <c r="G16" s="1">
        <f t="shared" si="2"/>
        <v>0</v>
      </c>
    </row>
    <row r="17" spans="1:7" x14ac:dyDescent="0.25">
      <c r="A17" s="1">
        <v>34.175068000000003</v>
      </c>
      <c r="B17" s="1">
        <v>-119.13643999999999</v>
      </c>
      <c r="C17" s="1">
        <v>1</v>
      </c>
      <c r="D17" s="1">
        <v>80</v>
      </c>
      <c r="E17" s="1">
        <f t="shared" si="0"/>
        <v>0</v>
      </c>
      <c r="F17" s="1">
        <f t="shared" si="1"/>
        <v>0</v>
      </c>
      <c r="G17" s="1">
        <f t="shared" si="2"/>
        <v>0</v>
      </c>
    </row>
    <row r="18" spans="1:7" x14ac:dyDescent="0.25">
      <c r="A18" s="1">
        <v>34.175068000000003</v>
      </c>
      <c r="B18" s="1">
        <v>-119.13643999999999</v>
      </c>
      <c r="C18" s="1">
        <v>1</v>
      </c>
      <c r="D18" s="1">
        <v>85</v>
      </c>
      <c r="E18" s="1">
        <f t="shared" si="0"/>
        <v>0</v>
      </c>
      <c r="F18" s="1">
        <f t="shared" si="1"/>
        <v>0</v>
      </c>
      <c r="G18" s="1">
        <f t="shared" si="2"/>
        <v>0</v>
      </c>
    </row>
    <row r="19" spans="1:7" x14ac:dyDescent="0.25">
      <c r="A19" s="1">
        <v>34.175068000000003</v>
      </c>
      <c r="B19" s="1">
        <v>-119.13643999999999</v>
      </c>
      <c r="C19" s="1">
        <v>1</v>
      </c>
      <c r="D19" s="1">
        <v>90</v>
      </c>
      <c r="E19" s="1">
        <f t="shared" si="0"/>
        <v>0</v>
      </c>
      <c r="F19" s="1">
        <f t="shared" si="1"/>
        <v>0</v>
      </c>
      <c r="G19" s="1">
        <f t="shared" si="2"/>
        <v>0</v>
      </c>
    </row>
    <row r="20" spans="1:7" x14ac:dyDescent="0.25">
      <c r="A20" s="1">
        <v>34.174217444444444</v>
      </c>
      <c r="B20" s="1">
        <v>-119.13643511111111</v>
      </c>
      <c r="C20" s="1">
        <v>2</v>
      </c>
      <c r="D20" s="1">
        <v>5</v>
      </c>
      <c r="E20" s="1">
        <f t="shared" si="0"/>
        <v>0</v>
      </c>
      <c r="F20" s="1">
        <f t="shared" si="1"/>
        <v>0</v>
      </c>
      <c r="G20" s="1">
        <f t="shared" si="2"/>
        <v>0</v>
      </c>
    </row>
    <row r="21" spans="1:7" x14ac:dyDescent="0.25">
      <c r="A21" s="1">
        <v>34.174323888888892</v>
      </c>
      <c r="B21" s="1">
        <v>-119.13643322222222</v>
      </c>
      <c r="C21" s="1">
        <v>2</v>
      </c>
      <c r="D21" s="1">
        <v>10</v>
      </c>
      <c r="E21" s="1">
        <f t="shared" si="0"/>
        <v>1.0644444444807277E-4</v>
      </c>
      <c r="F21" s="1">
        <f t="shared" si="1"/>
        <v>1.8888888888568545E-6</v>
      </c>
      <c r="G21" s="1">
        <f t="shared" si="2"/>
        <v>1.0646120258147236E-4</v>
      </c>
    </row>
    <row r="22" spans="1:7" x14ac:dyDescent="0.25">
      <c r="A22" s="1">
        <v>34.174430333333333</v>
      </c>
      <c r="B22" s="1">
        <v>-119.13643133333333</v>
      </c>
      <c r="C22" s="1">
        <v>2</v>
      </c>
      <c r="D22" s="1">
        <v>15</v>
      </c>
      <c r="E22" s="1">
        <f t="shared" si="0"/>
        <v>1.0644444444096735E-4</v>
      </c>
      <c r="F22" s="1">
        <f t="shared" si="1"/>
        <v>1.8888888888568545E-6</v>
      </c>
      <c r="G22" s="1">
        <f t="shared" si="2"/>
        <v>1.0646120257436806E-4</v>
      </c>
    </row>
    <row r="23" spans="1:7" x14ac:dyDescent="0.25">
      <c r="A23" s="1">
        <v>34.174536777777782</v>
      </c>
      <c r="B23" s="1">
        <v>-119.13642944444445</v>
      </c>
      <c r="C23" s="1">
        <v>2</v>
      </c>
      <c r="D23" s="1">
        <v>20</v>
      </c>
      <c r="E23" s="1">
        <f t="shared" si="0"/>
        <v>1.0644444444807277E-4</v>
      </c>
      <c r="F23" s="1">
        <f t="shared" si="1"/>
        <v>1.8888888888568545E-6</v>
      </c>
      <c r="G23" s="1">
        <f t="shared" si="2"/>
        <v>1.0646120258147236E-4</v>
      </c>
    </row>
    <row r="24" spans="1:7" x14ac:dyDescent="0.25">
      <c r="A24" s="1">
        <v>34.174643222222223</v>
      </c>
      <c r="B24" s="1">
        <v>-119.13642755555556</v>
      </c>
      <c r="C24" s="1">
        <v>2</v>
      </c>
      <c r="D24" s="1">
        <v>25</v>
      </c>
      <c r="E24" s="1">
        <f t="shared" si="0"/>
        <v>1.0644444444096735E-4</v>
      </c>
      <c r="F24" s="1">
        <f t="shared" si="1"/>
        <v>1.8888888888568545E-6</v>
      </c>
      <c r="G24" s="1">
        <f t="shared" si="2"/>
        <v>1.0646120257436806E-4</v>
      </c>
    </row>
    <row r="25" spans="1:7" x14ac:dyDescent="0.25">
      <c r="A25" s="1">
        <v>34.174749666666671</v>
      </c>
      <c r="B25" s="1">
        <v>-119.13642566666667</v>
      </c>
      <c r="C25" s="1">
        <v>2</v>
      </c>
      <c r="D25" s="1">
        <v>30</v>
      </c>
      <c r="E25" s="1">
        <f t="shared" si="0"/>
        <v>1.0644444444807277E-4</v>
      </c>
      <c r="F25" s="1">
        <f t="shared" si="1"/>
        <v>1.8888888888568545E-6</v>
      </c>
      <c r="G25" s="1">
        <f t="shared" si="2"/>
        <v>1.0646120258147236E-4</v>
      </c>
    </row>
    <row r="26" spans="1:7" x14ac:dyDescent="0.25">
      <c r="A26" s="1">
        <v>34.174856111111112</v>
      </c>
      <c r="B26" s="1">
        <v>-119.13642377777778</v>
      </c>
      <c r="C26" s="1">
        <v>2</v>
      </c>
      <c r="D26" s="1">
        <v>35</v>
      </c>
      <c r="E26" s="1">
        <f t="shared" si="0"/>
        <v>1.0644444444096735E-4</v>
      </c>
      <c r="F26" s="1">
        <f t="shared" si="1"/>
        <v>1.8888888888568545E-6</v>
      </c>
      <c r="G26" s="1">
        <f t="shared" si="2"/>
        <v>1.0646120257436806E-4</v>
      </c>
    </row>
    <row r="27" spans="1:7" x14ac:dyDescent="0.25">
      <c r="A27" s="1">
        <v>34.17496255555556</v>
      </c>
      <c r="B27" s="1">
        <v>-119.13642188888889</v>
      </c>
      <c r="C27" s="1">
        <v>2</v>
      </c>
      <c r="D27" s="1">
        <v>40</v>
      </c>
      <c r="E27" s="1">
        <f t="shared" si="0"/>
        <v>1.0644444444807277E-4</v>
      </c>
      <c r="F27" s="1">
        <f t="shared" si="1"/>
        <v>1.8888888888568545E-6</v>
      </c>
      <c r="G27" s="1">
        <f t="shared" si="2"/>
        <v>1.0646120258147236E-4</v>
      </c>
    </row>
    <row r="28" spans="1:7" x14ac:dyDescent="0.25">
      <c r="A28" s="1">
        <v>34.175069000000001</v>
      </c>
      <c r="B28" s="1">
        <v>-119.13642</v>
      </c>
      <c r="C28" s="1">
        <v>2</v>
      </c>
      <c r="D28" s="1">
        <v>45</v>
      </c>
      <c r="E28" s="1">
        <f t="shared" si="0"/>
        <v>1.0644444444096735E-4</v>
      </c>
      <c r="F28" s="1">
        <f t="shared" si="1"/>
        <v>1.8888888888568545E-6</v>
      </c>
      <c r="G28" s="1">
        <f t="shared" si="2"/>
        <v>1.0646120257436806E-4</v>
      </c>
    </row>
    <row r="29" spans="1:7" x14ac:dyDescent="0.25">
      <c r="A29" s="1">
        <v>34.175069000000001</v>
      </c>
      <c r="B29" s="1">
        <v>-119.13642</v>
      </c>
      <c r="C29" s="1">
        <v>2</v>
      </c>
      <c r="D29" s="1">
        <v>50</v>
      </c>
      <c r="E29" s="1">
        <f t="shared" si="0"/>
        <v>0</v>
      </c>
      <c r="F29" s="1">
        <f t="shared" si="1"/>
        <v>0</v>
      </c>
      <c r="G29" s="1">
        <f t="shared" si="2"/>
        <v>0</v>
      </c>
    </row>
    <row r="30" spans="1:7" x14ac:dyDescent="0.25">
      <c r="A30" s="1">
        <v>34.175069000000001</v>
      </c>
      <c r="B30" s="1">
        <v>-119.13642</v>
      </c>
      <c r="C30" s="1">
        <v>2</v>
      </c>
      <c r="D30" s="1">
        <v>55</v>
      </c>
      <c r="E30" s="1">
        <f t="shared" si="0"/>
        <v>0</v>
      </c>
      <c r="F30" s="1">
        <f t="shared" si="1"/>
        <v>0</v>
      </c>
      <c r="G30" s="1">
        <f t="shared" si="2"/>
        <v>0</v>
      </c>
    </row>
    <row r="31" spans="1:7" x14ac:dyDescent="0.25">
      <c r="A31" s="1">
        <v>34.175069000000001</v>
      </c>
      <c r="B31" s="1">
        <v>-119.13642</v>
      </c>
      <c r="C31" s="1">
        <v>2</v>
      </c>
      <c r="D31" s="1">
        <v>60</v>
      </c>
      <c r="E31" s="1">
        <f t="shared" si="0"/>
        <v>0</v>
      </c>
      <c r="F31" s="1">
        <f t="shared" si="1"/>
        <v>0</v>
      </c>
      <c r="G31" s="1">
        <f t="shared" si="2"/>
        <v>0</v>
      </c>
    </row>
    <row r="32" spans="1:7" x14ac:dyDescent="0.25">
      <c r="A32" s="1">
        <v>34.175069000000001</v>
      </c>
      <c r="B32" s="1">
        <v>-119.13642</v>
      </c>
      <c r="C32" s="1">
        <v>2</v>
      </c>
      <c r="D32" s="1">
        <v>65</v>
      </c>
      <c r="E32" s="1">
        <f t="shared" si="0"/>
        <v>0</v>
      </c>
      <c r="F32" s="1">
        <f t="shared" si="1"/>
        <v>0</v>
      </c>
      <c r="G32" s="1">
        <f t="shared" si="2"/>
        <v>0</v>
      </c>
    </row>
    <row r="33" spans="1:7" x14ac:dyDescent="0.25">
      <c r="A33" s="1">
        <v>34.175069000000001</v>
      </c>
      <c r="B33" s="1">
        <v>-119.13642</v>
      </c>
      <c r="C33" s="1">
        <v>2</v>
      </c>
      <c r="D33" s="1">
        <v>70</v>
      </c>
      <c r="E33" s="1">
        <f t="shared" si="0"/>
        <v>0</v>
      </c>
      <c r="F33" s="1">
        <f t="shared" si="1"/>
        <v>0</v>
      </c>
      <c r="G33" s="1">
        <f t="shared" si="2"/>
        <v>0</v>
      </c>
    </row>
    <row r="34" spans="1:7" x14ac:dyDescent="0.25">
      <c r="A34" s="1">
        <v>34.175069000000001</v>
      </c>
      <c r="B34" s="1">
        <v>-119.13642</v>
      </c>
      <c r="C34" s="1">
        <v>2</v>
      </c>
      <c r="D34" s="1">
        <v>75</v>
      </c>
      <c r="E34" s="1">
        <f t="shared" si="0"/>
        <v>0</v>
      </c>
      <c r="F34" s="1">
        <f t="shared" si="1"/>
        <v>0</v>
      </c>
      <c r="G34" s="1">
        <f t="shared" si="2"/>
        <v>0</v>
      </c>
    </row>
    <row r="35" spans="1:7" x14ac:dyDescent="0.25">
      <c r="A35" s="1">
        <v>34.175069000000001</v>
      </c>
      <c r="B35" s="1">
        <v>-119.13642</v>
      </c>
      <c r="C35" s="1">
        <v>2</v>
      </c>
      <c r="D35" s="1">
        <v>80</v>
      </c>
      <c r="E35" s="1">
        <f t="shared" si="0"/>
        <v>0</v>
      </c>
      <c r="F35" s="1">
        <f t="shared" si="1"/>
        <v>0</v>
      </c>
      <c r="G35" s="1">
        <f t="shared" si="2"/>
        <v>0</v>
      </c>
    </row>
    <row r="36" spans="1:7" x14ac:dyDescent="0.25">
      <c r="A36" s="1">
        <v>34.175069000000001</v>
      </c>
      <c r="B36" s="1">
        <v>-119.13642</v>
      </c>
      <c r="C36" s="1">
        <v>2</v>
      </c>
      <c r="D36" s="1">
        <v>85</v>
      </c>
      <c r="E36" s="1">
        <f t="shared" si="0"/>
        <v>0</v>
      </c>
      <c r="F36" s="1">
        <f t="shared" si="1"/>
        <v>0</v>
      </c>
      <c r="G36" s="1">
        <f t="shared" si="2"/>
        <v>0</v>
      </c>
    </row>
    <row r="37" spans="1:7" x14ac:dyDescent="0.25">
      <c r="A37" s="1">
        <v>34.175069000000001</v>
      </c>
      <c r="B37" s="1">
        <v>-119.13642</v>
      </c>
      <c r="C37" s="1">
        <v>2</v>
      </c>
      <c r="D37" s="1">
        <v>90</v>
      </c>
      <c r="E37" s="1">
        <f t="shared" si="0"/>
        <v>0</v>
      </c>
      <c r="F37" s="1">
        <f t="shared" si="1"/>
        <v>0</v>
      </c>
      <c r="G37" s="1">
        <f t="shared" si="2"/>
        <v>0</v>
      </c>
    </row>
    <row r="38" spans="1:7" x14ac:dyDescent="0.25">
      <c r="A38" s="1">
        <v>34.174199425925927</v>
      </c>
      <c r="B38" s="1">
        <v>-119.13641661111112</v>
      </c>
      <c r="C38" s="1">
        <v>3</v>
      </c>
      <c r="D38" s="1">
        <v>5</v>
      </c>
      <c r="E38" s="1">
        <f t="shared" si="0"/>
        <v>0</v>
      </c>
      <c r="F38" s="1">
        <f t="shared" si="1"/>
        <v>0</v>
      </c>
      <c r="G38" s="1">
        <f t="shared" si="2"/>
        <v>0</v>
      </c>
    </row>
    <row r="39" spans="1:7" x14ac:dyDescent="0.25">
      <c r="A39" s="1">
        <v>34.174287851851858</v>
      </c>
      <c r="B39" s="1">
        <v>-119.13641522222223</v>
      </c>
      <c r="C39" s="1">
        <v>3</v>
      </c>
      <c r="D39" s="1">
        <v>10</v>
      </c>
      <c r="E39" s="1">
        <f t="shared" si="0"/>
        <v>8.8425925930835092E-5</v>
      </c>
      <c r="F39" s="1">
        <f t="shared" si="1"/>
        <v>1.3888888901192331E-6</v>
      </c>
      <c r="G39" s="1">
        <f t="shared" si="2"/>
        <v>8.8436832762569181E-5</v>
      </c>
    </row>
    <row r="40" spans="1:7" x14ac:dyDescent="0.25">
      <c r="A40" s="1">
        <v>34.174376277777782</v>
      </c>
      <c r="B40" s="1">
        <v>-119.13641383333334</v>
      </c>
      <c r="C40" s="1">
        <v>3</v>
      </c>
      <c r="D40" s="1">
        <v>15</v>
      </c>
      <c r="E40" s="1">
        <f t="shared" si="0"/>
        <v>8.8425925923729665E-5</v>
      </c>
      <c r="F40" s="1">
        <f t="shared" si="1"/>
        <v>1.3888888901192331E-6</v>
      </c>
      <c r="G40" s="1">
        <f t="shared" si="2"/>
        <v>8.8436832755464634E-5</v>
      </c>
    </row>
    <row r="41" spans="1:7" x14ac:dyDescent="0.25">
      <c r="A41" s="1">
        <v>34.174464703703705</v>
      </c>
      <c r="B41" s="1">
        <v>-119.13641244444445</v>
      </c>
      <c r="C41" s="1">
        <v>3</v>
      </c>
      <c r="D41" s="1">
        <v>20</v>
      </c>
      <c r="E41" s="1">
        <f t="shared" si="0"/>
        <v>8.8425925923729665E-5</v>
      </c>
      <c r="F41" s="1">
        <f t="shared" si="1"/>
        <v>1.3888888901192331E-6</v>
      </c>
      <c r="G41" s="1">
        <f t="shared" si="2"/>
        <v>8.8436832755464634E-5</v>
      </c>
    </row>
    <row r="42" spans="1:7" x14ac:dyDescent="0.25">
      <c r="A42" s="1">
        <v>34.174553129629629</v>
      </c>
      <c r="B42" s="1">
        <v>-119.13641105555556</v>
      </c>
      <c r="C42" s="1">
        <v>3</v>
      </c>
      <c r="D42" s="1">
        <v>25</v>
      </c>
      <c r="E42" s="1">
        <f t="shared" si="0"/>
        <v>8.8425925923729665E-5</v>
      </c>
      <c r="F42" s="1">
        <f t="shared" si="1"/>
        <v>1.3888888901192331E-6</v>
      </c>
      <c r="G42" s="1">
        <f t="shared" si="2"/>
        <v>8.8436832755464634E-5</v>
      </c>
    </row>
    <row r="43" spans="1:7" x14ac:dyDescent="0.25">
      <c r="A43" s="1">
        <v>34.17464155555556</v>
      </c>
      <c r="B43" s="1">
        <v>-119.13640966666667</v>
      </c>
      <c r="C43" s="1">
        <v>3</v>
      </c>
      <c r="D43" s="1">
        <v>30</v>
      </c>
      <c r="E43" s="1">
        <f t="shared" si="0"/>
        <v>8.8425925930835092E-5</v>
      </c>
      <c r="F43" s="1">
        <f t="shared" si="1"/>
        <v>1.3888888901192331E-6</v>
      </c>
      <c r="G43" s="1">
        <f t="shared" si="2"/>
        <v>8.8436832762569181E-5</v>
      </c>
    </row>
    <row r="44" spans="1:7" x14ac:dyDescent="0.25">
      <c r="A44" s="1">
        <v>34.174729981481484</v>
      </c>
      <c r="B44" s="1">
        <v>-119.13640827777778</v>
      </c>
      <c r="C44" s="1">
        <v>3</v>
      </c>
      <c r="D44" s="1">
        <v>35</v>
      </c>
      <c r="E44" s="1">
        <f t="shared" si="0"/>
        <v>8.8425925923729665E-5</v>
      </c>
      <c r="F44" s="1">
        <f t="shared" si="1"/>
        <v>1.3888888901192331E-6</v>
      </c>
      <c r="G44" s="1">
        <f t="shared" si="2"/>
        <v>8.8436832755464634E-5</v>
      </c>
    </row>
    <row r="45" spans="1:7" x14ac:dyDescent="0.25">
      <c r="A45" s="1">
        <v>34.174818407407408</v>
      </c>
      <c r="B45" s="1">
        <v>-119.13640688888889</v>
      </c>
      <c r="C45" s="1">
        <v>3</v>
      </c>
      <c r="D45" s="1">
        <v>40</v>
      </c>
      <c r="E45" s="1">
        <f t="shared" si="0"/>
        <v>8.8425925923729665E-5</v>
      </c>
      <c r="F45" s="1">
        <f t="shared" si="1"/>
        <v>1.3888888901192331E-6</v>
      </c>
      <c r="G45" s="1">
        <f t="shared" si="2"/>
        <v>8.8436832755464634E-5</v>
      </c>
    </row>
    <row r="46" spans="1:7" x14ac:dyDescent="0.25">
      <c r="A46" s="1">
        <v>34.174906833333338</v>
      </c>
      <c r="B46" s="1">
        <v>-119.1364055</v>
      </c>
      <c r="C46" s="1">
        <v>3</v>
      </c>
      <c r="D46" s="1">
        <v>45</v>
      </c>
      <c r="E46" s="1">
        <f t="shared" si="0"/>
        <v>8.8425925930835092E-5</v>
      </c>
      <c r="F46" s="1">
        <f t="shared" si="1"/>
        <v>1.3888888901192331E-6</v>
      </c>
      <c r="G46" s="1">
        <f t="shared" si="2"/>
        <v>8.8436832762569181E-5</v>
      </c>
    </row>
    <row r="47" spans="1:7" x14ac:dyDescent="0.25">
      <c r="A47" s="1">
        <v>34.174995259259262</v>
      </c>
      <c r="B47" s="1">
        <v>-119.13640411111112</v>
      </c>
      <c r="C47" s="1">
        <v>3</v>
      </c>
      <c r="D47" s="1">
        <v>50</v>
      </c>
      <c r="E47" s="1">
        <f t="shared" si="0"/>
        <v>8.8425925923729665E-5</v>
      </c>
      <c r="F47" s="1">
        <f t="shared" si="1"/>
        <v>1.3888888759083784E-6</v>
      </c>
      <c r="G47" s="1">
        <f t="shared" si="2"/>
        <v>8.8436832755241451E-5</v>
      </c>
    </row>
    <row r="48" spans="1:7" x14ac:dyDescent="0.25">
      <c r="A48" s="1">
        <v>34.175066000000001</v>
      </c>
      <c r="B48" s="1">
        <v>-119.136403</v>
      </c>
      <c r="C48" s="1">
        <v>3</v>
      </c>
      <c r="D48" s="1">
        <v>55</v>
      </c>
      <c r="E48" s="1">
        <f t="shared" si="0"/>
        <v>7.0740740738983732E-5</v>
      </c>
      <c r="F48" s="1">
        <f t="shared" si="1"/>
        <v>1.1111111177797284E-6</v>
      </c>
      <c r="G48" s="1">
        <f t="shared" si="2"/>
        <v>7.0749466204460978E-5</v>
      </c>
    </row>
    <row r="49" spans="1:7" x14ac:dyDescent="0.25">
      <c r="A49" s="1">
        <v>34.175066000000001</v>
      </c>
      <c r="B49" s="1">
        <v>-119.136403</v>
      </c>
      <c r="C49" s="1">
        <v>3</v>
      </c>
      <c r="D49" s="1">
        <v>60</v>
      </c>
      <c r="E49" s="1">
        <f t="shared" si="0"/>
        <v>0</v>
      </c>
      <c r="F49" s="1">
        <f t="shared" si="1"/>
        <v>0</v>
      </c>
      <c r="G49" s="1">
        <f t="shared" si="2"/>
        <v>0</v>
      </c>
    </row>
    <row r="50" spans="1:7" x14ac:dyDescent="0.25">
      <c r="A50" s="1">
        <v>34.175066000000001</v>
      </c>
      <c r="B50" s="1">
        <v>-119.136403</v>
      </c>
      <c r="C50" s="1">
        <v>3</v>
      </c>
      <c r="D50" s="1">
        <v>65</v>
      </c>
      <c r="E50" s="1">
        <f t="shared" si="0"/>
        <v>0</v>
      </c>
      <c r="F50" s="1">
        <f t="shared" si="1"/>
        <v>0</v>
      </c>
      <c r="G50" s="1">
        <f t="shared" si="2"/>
        <v>0</v>
      </c>
    </row>
    <row r="51" spans="1:7" x14ac:dyDescent="0.25">
      <c r="A51" s="1">
        <v>34.175066000000001</v>
      </c>
      <c r="B51" s="1">
        <v>-119.136403</v>
      </c>
      <c r="C51" s="1">
        <v>3</v>
      </c>
      <c r="D51" s="1">
        <v>70</v>
      </c>
      <c r="E51" s="1">
        <f t="shared" si="0"/>
        <v>0</v>
      </c>
      <c r="F51" s="1">
        <f t="shared" si="1"/>
        <v>0</v>
      </c>
      <c r="G51" s="1">
        <f t="shared" si="2"/>
        <v>0</v>
      </c>
    </row>
    <row r="52" spans="1:7" x14ac:dyDescent="0.25">
      <c r="A52" s="1">
        <v>34.175066000000001</v>
      </c>
      <c r="B52" s="1">
        <v>-119.136403</v>
      </c>
      <c r="C52" s="1">
        <v>3</v>
      </c>
      <c r="D52" s="1">
        <v>75</v>
      </c>
      <c r="E52" s="1">
        <f t="shared" si="0"/>
        <v>0</v>
      </c>
      <c r="F52" s="1">
        <f t="shared" si="1"/>
        <v>0</v>
      </c>
      <c r="G52" s="1">
        <f t="shared" si="2"/>
        <v>0</v>
      </c>
    </row>
    <row r="53" spans="1:7" x14ac:dyDescent="0.25">
      <c r="A53" s="1">
        <v>34.175066000000001</v>
      </c>
      <c r="B53" s="1">
        <v>-119.136403</v>
      </c>
      <c r="C53" s="1">
        <v>3</v>
      </c>
      <c r="D53" s="1">
        <v>80</v>
      </c>
      <c r="E53" s="1">
        <f t="shared" si="0"/>
        <v>0</v>
      </c>
      <c r="F53" s="1">
        <f t="shared" si="1"/>
        <v>0</v>
      </c>
      <c r="G53" s="1">
        <f t="shared" si="2"/>
        <v>0</v>
      </c>
    </row>
    <row r="54" spans="1:7" x14ac:dyDescent="0.25">
      <c r="A54" s="1">
        <v>34.175066000000001</v>
      </c>
      <c r="B54" s="1">
        <v>-119.136403</v>
      </c>
      <c r="C54" s="1">
        <v>3</v>
      </c>
      <c r="D54" s="1">
        <v>85</v>
      </c>
      <c r="E54" s="1">
        <f t="shared" si="0"/>
        <v>0</v>
      </c>
      <c r="F54" s="1">
        <f t="shared" si="1"/>
        <v>0</v>
      </c>
      <c r="G54" s="1">
        <f t="shared" si="2"/>
        <v>0</v>
      </c>
    </row>
    <row r="55" spans="1:7" x14ac:dyDescent="0.25">
      <c r="A55" s="1">
        <v>34.175066000000001</v>
      </c>
      <c r="B55" s="1">
        <v>-119.136403</v>
      </c>
      <c r="C55" s="1">
        <v>3</v>
      </c>
      <c r="D55" s="1">
        <v>90</v>
      </c>
      <c r="E55" s="1">
        <f t="shared" si="0"/>
        <v>0</v>
      </c>
      <c r="F55" s="1">
        <f t="shared" si="1"/>
        <v>0</v>
      </c>
      <c r="G55" s="1">
        <f t="shared" si="2"/>
        <v>0</v>
      </c>
    </row>
    <row r="56" spans="1:7" x14ac:dyDescent="0.25">
      <c r="A56" s="1">
        <v>34.1741831969697</v>
      </c>
      <c r="B56" s="1">
        <v>-119.13639963636365</v>
      </c>
      <c r="C56" s="1">
        <v>4</v>
      </c>
      <c r="D56" s="1">
        <v>5</v>
      </c>
      <c r="E56" s="1">
        <f t="shared" si="0"/>
        <v>0</v>
      </c>
      <c r="F56" s="1">
        <f t="shared" si="1"/>
        <v>0</v>
      </c>
      <c r="G56" s="1">
        <f t="shared" si="2"/>
        <v>0</v>
      </c>
    </row>
    <row r="57" spans="1:7" x14ac:dyDescent="0.25">
      <c r="A57" s="1">
        <v>34.174255393939397</v>
      </c>
      <c r="B57" s="1">
        <v>-119.13639827272728</v>
      </c>
      <c r="C57" s="1">
        <v>4</v>
      </c>
      <c r="D57" s="1">
        <v>10</v>
      </c>
      <c r="E57" s="1">
        <f t="shared" si="0"/>
        <v>7.2196969696847191E-5</v>
      </c>
      <c r="F57" s="1">
        <f t="shared" si="1"/>
        <v>1.3636363718205757E-6</v>
      </c>
      <c r="G57" s="1">
        <f t="shared" si="2"/>
        <v>7.2209846541604176E-5</v>
      </c>
    </row>
    <row r="58" spans="1:7" x14ac:dyDescent="0.25">
      <c r="A58" s="1">
        <v>34.174327590909094</v>
      </c>
      <c r="B58" s="1">
        <v>-119.13639690909092</v>
      </c>
      <c r="C58" s="1">
        <v>4</v>
      </c>
      <c r="D58" s="1">
        <v>15</v>
      </c>
      <c r="E58" s="1">
        <f t="shared" si="0"/>
        <v>7.2196969696847191E-5</v>
      </c>
      <c r="F58" s="1">
        <f t="shared" si="1"/>
        <v>1.363636357609721E-6</v>
      </c>
      <c r="G58" s="1">
        <f t="shared" si="2"/>
        <v>7.2209846541335809E-5</v>
      </c>
    </row>
    <row r="59" spans="1:7" x14ac:dyDescent="0.25">
      <c r="A59" s="1">
        <v>34.174399787878791</v>
      </c>
      <c r="B59" s="1">
        <v>-119.13639554545455</v>
      </c>
      <c r="C59" s="1">
        <v>4</v>
      </c>
      <c r="D59" s="1">
        <v>20</v>
      </c>
      <c r="E59" s="1">
        <f t="shared" si="0"/>
        <v>7.2196969696847191E-5</v>
      </c>
      <c r="F59" s="1">
        <f t="shared" si="1"/>
        <v>1.3636363718205757E-6</v>
      </c>
      <c r="G59" s="1">
        <f t="shared" si="2"/>
        <v>7.2209846541604176E-5</v>
      </c>
    </row>
    <row r="60" spans="1:7" x14ac:dyDescent="0.25">
      <c r="A60" s="1">
        <v>34.174471984848488</v>
      </c>
      <c r="B60" s="1">
        <v>-119.13639418181819</v>
      </c>
      <c r="C60" s="1">
        <v>4</v>
      </c>
      <c r="D60" s="1">
        <v>25</v>
      </c>
      <c r="E60" s="1">
        <f t="shared" si="0"/>
        <v>7.2196969696847191E-5</v>
      </c>
      <c r="F60" s="1">
        <f t="shared" si="1"/>
        <v>1.363636357609721E-6</v>
      </c>
      <c r="G60" s="1">
        <f t="shared" si="2"/>
        <v>7.2209846541335809E-5</v>
      </c>
    </row>
    <row r="61" spans="1:7" x14ac:dyDescent="0.25">
      <c r="A61" s="1">
        <v>34.174544181818185</v>
      </c>
      <c r="B61" s="1">
        <v>-119.13639281818182</v>
      </c>
      <c r="C61" s="1">
        <v>4</v>
      </c>
      <c r="D61" s="1">
        <v>30</v>
      </c>
      <c r="E61" s="1">
        <f t="shared" si="0"/>
        <v>7.2196969696847191E-5</v>
      </c>
      <c r="F61" s="1">
        <f t="shared" si="1"/>
        <v>1.3636363718205757E-6</v>
      </c>
      <c r="G61" s="1">
        <f t="shared" si="2"/>
        <v>7.2209846541604176E-5</v>
      </c>
    </row>
    <row r="62" spans="1:7" x14ac:dyDescent="0.25">
      <c r="A62" s="1">
        <v>34.174616378787881</v>
      </c>
      <c r="B62" s="1">
        <v>-119.13639145454546</v>
      </c>
      <c r="C62" s="1">
        <v>4</v>
      </c>
      <c r="D62" s="1">
        <v>35</v>
      </c>
      <c r="E62" s="1">
        <f t="shared" si="0"/>
        <v>7.2196969696847191E-5</v>
      </c>
      <c r="F62" s="1">
        <f t="shared" si="1"/>
        <v>1.363636357609721E-6</v>
      </c>
      <c r="G62" s="1">
        <f t="shared" si="2"/>
        <v>7.2209846541335809E-5</v>
      </c>
    </row>
    <row r="63" spans="1:7" x14ac:dyDescent="0.25">
      <c r="A63" s="1">
        <v>34.174688575757578</v>
      </c>
      <c r="B63" s="1">
        <v>-119.13639009090909</v>
      </c>
      <c r="C63" s="1">
        <v>4</v>
      </c>
      <c r="D63" s="1">
        <v>40</v>
      </c>
      <c r="E63" s="1">
        <f t="shared" si="0"/>
        <v>7.2196969696847191E-5</v>
      </c>
      <c r="F63" s="1">
        <f t="shared" si="1"/>
        <v>1.3636363718205757E-6</v>
      </c>
      <c r="G63" s="1">
        <f t="shared" si="2"/>
        <v>7.2209846541604176E-5</v>
      </c>
    </row>
    <row r="64" spans="1:7" x14ac:dyDescent="0.25">
      <c r="A64" s="1">
        <v>34.174760772727275</v>
      </c>
      <c r="B64" s="1">
        <v>-119.13638872727273</v>
      </c>
      <c r="C64" s="1">
        <v>4</v>
      </c>
      <c r="D64" s="1">
        <v>45</v>
      </c>
      <c r="E64" s="1">
        <f t="shared" si="0"/>
        <v>7.2196969696847191E-5</v>
      </c>
      <c r="F64" s="1">
        <f t="shared" si="1"/>
        <v>1.363636357609721E-6</v>
      </c>
      <c r="G64" s="1">
        <f t="shared" si="2"/>
        <v>7.2209846541335809E-5</v>
      </c>
    </row>
    <row r="65" spans="1:7" x14ac:dyDescent="0.25">
      <c r="A65" s="1">
        <v>34.174832969696972</v>
      </c>
      <c r="B65" s="1">
        <v>-119.13638736363636</v>
      </c>
      <c r="C65" s="1">
        <v>4</v>
      </c>
      <c r="D65" s="1">
        <v>50</v>
      </c>
      <c r="E65" s="1">
        <f t="shared" si="0"/>
        <v>7.2196969696847191E-5</v>
      </c>
      <c r="F65" s="1">
        <f t="shared" si="1"/>
        <v>1.3636363718205757E-6</v>
      </c>
      <c r="G65" s="1">
        <f t="shared" si="2"/>
        <v>7.2209846541604176E-5</v>
      </c>
    </row>
    <row r="66" spans="1:7" x14ac:dyDescent="0.25">
      <c r="A66" s="1">
        <v>34.174905166666669</v>
      </c>
      <c r="B66" s="1">
        <v>-119.136386</v>
      </c>
      <c r="C66" s="1">
        <v>4</v>
      </c>
      <c r="D66" s="1">
        <v>55</v>
      </c>
      <c r="E66" s="1">
        <f t="shared" si="0"/>
        <v>7.2196969696847191E-5</v>
      </c>
      <c r="F66" s="1">
        <f t="shared" si="1"/>
        <v>1.363636357609721E-6</v>
      </c>
      <c r="G66" s="1">
        <f t="shared" si="2"/>
        <v>7.2209846541335809E-5</v>
      </c>
    </row>
    <row r="67" spans="1:7" x14ac:dyDescent="0.25">
      <c r="A67" s="1">
        <v>34.174977363636366</v>
      </c>
      <c r="B67" s="1">
        <v>-119.13638463636363</v>
      </c>
      <c r="C67" s="1">
        <v>4</v>
      </c>
      <c r="D67" s="1">
        <v>60</v>
      </c>
      <c r="E67" s="1">
        <f t="shared" si="0"/>
        <v>7.2196969696847191E-5</v>
      </c>
      <c r="F67" s="1">
        <f t="shared" si="1"/>
        <v>1.3636363718205757E-6</v>
      </c>
      <c r="G67" s="1">
        <f t="shared" si="2"/>
        <v>7.2209846541604176E-5</v>
      </c>
    </row>
    <row r="68" spans="1:7" x14ac:dyDescent="0.25">
      <c r="A68" s="1">
        <v>34.175049560606062</v>
      </c>
      <c r="B68" s="1">
        <v>-119.13638327272727</v>
      </c>
      <c r="C68" s="1">
        <v>4</v>
      </c>
      <c r="D68" s="1">
        <v>65</v>
      </c>
      <c r="E68" s="1">
        <f t="shared" ref="E68:E73" si="3">ABS(IF(C68=C67,A68-A67,0))</f>
        <v>7.2196969696847191E-5</v>
      </c>
      <c r="F68" s="1">
        <f t="shared" ref="F68:F73" si="4">ABS(IF(C68=C67,B68-B67,0))</f>
        <v>1.363636357609721E-6</v>
      </c>
      <c r="G68" s="1">
        <f t="shared" ref="G68:G73" si="5">SQRT(E68^2+F68^2)</f>
        <v>7.2209846541335809E-5</v>
      </c>
    </row>
    <row r="69" spans="1:7" x14ac:dyDescent="0.25">
      <c r="A69" s="1">
        <v>34.175063999999999</v>
      </c>
      <c r="B69" s="1">
        <v>-119.136383</v>
      </c>
      <c r="C69" s="1">
        <v>4</v>
      </c>
      <c r="D69" s="1">
        <v>70</v>
      </c>
      <c r="E69" s="1">
        <f t="shared" si="3"/>
        <v>1.4439393936527267E-5</v>
      </c>
      <c r="F69" s="1">
        <f t="shared" si="4"/>
        <v>2.7272727720628609E-7</v>
      </c>
      <c r="G69" s="1">
        <f t="shared" si="5"/>
        <v>1.4441969305532841E-5</v>
      </c>
    </row>
    <row r="70" spans="1:7" x14ac:dyDescent="0.25">
      <c r="A70" s="1">
        <v>34.175063999999999</v>
      </c>
      <c r="B70" s="1">
        <v>-119.136383</v>
      </c>
      <c r="C70" s="1">
        <v>4</v>
      </c>
      <c r="D70" s="1">
        <v>75</v>
      </c>
      <c r="E70" s="1">
        <f t="shared" si="3"/>
        <v>0</v>
      </c>
      <c r="F70" s="1">
        <f t="shared" si="4"/>
        <v>0</v>
      </c>
      <c r="G70" s="1">
        <f t="shared" si="5"/>
        <v>0</v>
      </c>
    </row>
    <row r="71" spans="1:7" x14ac:dyDescent="0.25">
      <c r="A71" s="1">
        <v>34.175063999999999</v>
      </c>
      <c r="B71" s="1">
        <v>-119.136383</v>
      </c>
      <c r="C71" s="1">
        <v>4</v>
      </c>
      <c r="D71" s="1">
        <v>80</v>
      </c>
      <c r="E71" s="1">
        <f t="shared" si="3"/>
        <v>0</v>
      </c>
      <c r="F71" s="1">
        <f t="shared" si="4"/>
        <v>0</v>
      </c>
      <c r="G71" s="1">
        <f t="shared" si="5"/>
        <v>0</v>
      </c>
    </row>
    <row r="72" spans="1:7" x14ac:dyDescent="0.25">
      <c r="A72" s="1">
        <v>34.175063999999999</v>
      </c>
      <c r="B72" s="1">
        <v>-119.136383</v>
      </c>
      <c r="C72" s="1">
        <v>4</v>
      </c>
      <c r="D72" s="1">
        <v>85</v>
      </c>
      <c r="E72" s="1">
        <f t="shared" si="3"/>
        <v>0</v>
      </c>
      <c r="F72" s="1">
        <f t="shared" si="4"/>
        <v>0</v>
      </c>
      <c r="G72" s="1">
        <f t="shared" si="5"/>
        <v>0</v>
      </c>
    </row>
    <row r="73" spans="1:7" x14ac:dyDescent="0.25">
      <c r="A73" s="1">
        <v>34.175063999999999</v>
      </c>
      <c r="B73" s="1">
        <v>-119.136383</v>
      </c>
      <c r="C73" s="1">
        <v>4</v>
      </c>
      <c r="D73" s="1">
        <v>90</v>
      </c>
      <c r="E73" s="1">
        <f t="shared" si="3"/>
        <v>0</v>
      </c>
      <c r="F73" s="1">
        <f t="shared" si="4"/>
        <v>0</v>
      </c>
      <c r="G73" s="1">
        <f t="shared" si="5"/>
        <v>0</v>
      </c>
    </row>
    <row r="74" spans="1:7" x14ac:dyDescent="0.25">
      <c r="A74" s="3"/>
      <c r="B74" s="3"/>
      <c r="C74" s="3"/>
      <c r="D74" s="3"/>
      <c r="E74" s="3"/>
      <c r="F74" s="3"/>
    </row>
    <row r="75" spans="1:7" ht="33.15" customHeight="1" x14ac:dyDescent="0.25"/>
  </sheetData>
  <sortState ref="A2:F73">
    <sortCondition ref="C2:C73"/>
    <sortCondition ref="D2:D73"/>
  </sortState>
  <phoneticPr fontId="0" type="noConversion"/>
  <hyperlinks>
    <hyperlink ref="A74" r:id="rId1" display="http://www.json-xls.com/"/>
  </hyperlinks>
  <pageMargins left="1" right="1" top="1" bottom="1" header="1" footer="1"/>
  <pageSetup orientation="portrait" r:id="rId2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E12" sqref="E12"/>
    </sheetView>
  </sheetViews>
  <sheetFormatPr defaultRowHeight="12.5" x14ac:dyDescent="0.25"/>
  <cols>
    <col min="1" max="1" width="13" bestFit="1" customWidth="1"/>
    <col min="2" max="2" width="13.453125" bestFit="1" customWidth="1"/>
    <col min="3" max="3" width="18.26953125" bestFit="1" customWidth="1"/>
    <col min="4" max="4" width="18.81640625" bestFit="1" customWidth="1"/>
    <col min="5" max="5" width="12.08984375" bestFit="1" customWidth="1"/>
  </cols>
  <sheetData>
    <row r="3" spans="1:5" x14ac:dyDescent="0.25">
      <c r="A3" s="5" t="s">
        <v>7</v>
      </c>
      <c r="B3" t="s">
        <v>9</v>
      </c>
      <c r="C3" t="s">
        <v>10</v>
      </c>
      <c r="D3" t="s">
        <v>11</v>
      </c>
    </row>
    <row r="4" spans="1:5" x14ac:dyDescent="0.25">
      <c r="A4" s="6">
        <v>1</v>
      </c>
      <c r="B4" s="7">
        <v>8.7462298226983321E-4</v>
      </c>
      <c r="C4" s="7">
        <v>8.7450000000188766E-4</v>
      </c>
      <c r="D4" s="7">
        <v>1.4666666672269457E-5</v>
      </c>
    </row>
    <row r="5" spans="1:5" x14ac:dyDescent="0.25">
      <c r="A5" s="6">
        <v>2</v>
      </c>
      <c r="B5" s="7">
        <v>8.5168962062336171E-4</v>
      </c>
      <c r="C5" s="7">
        <v>8.5155555555616047E-4</v>
      </c>
      <c r="D5" s="7">
        <v>1.5111111110854836E-5</v>
      </c>
    </row>
    <row r="6" spans="1:5" x14ac:dyDescent="0.25">
      <c r="A6" s="6">
        <v>3</v>
      </c>
      <c r="B6" s="7">
        <v>8.6668096102473309E-4</v>
      </c>
      <c r="C6" s="7">
        <v>8.66574074073867E-4</v>
      </c>
      <c r="D6" s="7">
        <v>1.3611111114641972E-5</v>
      </c>
    </row>
    <row r="7" spans="1:5" x14ac:dyDescent="0.25">
      <c r="A7" s="6">
        <v>4</v>
      </c>
      <c r="B7" s="7">
        <v>8.8096012780317285E-4</v>
      </c>
      <c r="C7" s="7">
        <v>8.8080303029869356E-4</v>
      </c>
      <c r="D7" s="7">
        <v>1.6636363653788067E-5</v>
      </c>
    </row>
    <row r="8" spans="1:5" x14ac:dyDescent="0.25">
      <c r="A8" s="6" t="s">
        <v>8</v>
      </c>
      <c r="B8" s="7">
        <v>3.4739536917211006E-3</v>
      </c>
      <c r="C8" s="7">
        <v>3.4734326599306087E-3</v>
      </c>
      <c r="D8" s="7">
        <v>6.0025252551554331E-5</v>
      </c>
    </row>
    <row r="11" spans="1:5" x14ac:dyDescent="0.25">
      <c r="E11" s="8" t="s">
        <v>12</v>
      </c>
    </row>
    <row r="12" spans="1:5" x14ac:dyDescent="0.25">
      <c r="C12">
        <v>8.7450000000188766E-4</v>
      </c>
      <c r="D12">
        <v>1.4666666672269457E-5</v>
      </c>
      <c r="E12">
        <f>SQRT(C12^2+D12^2)</f>
        <v>8.7462298226983321E-4</v>
      </c>
    </row>
    <row r="13" spans="1:5" x14ac:dyDescent="0.25">
      <c r="C13">
        <v>8.5155555555616047E-4</v>
      </c>
      <c r="D13">
        <v>1.5111111110854836E-5</v>
      </c>
      <c r="E13">
        <f t="shared" ref="E13:E15" si="0">SQRT(C13^2+D13^2)</f>
        <v>8.5168962062336161E-4</v>
      </c>
    </row>
    <row r="14" spans="1:5" x14ac:dyDescent="0.25">
      <c r="C14">
        <v>8.66574074073867E-4</v>
      </c>
      <c r="D14">
        <v>1.3611111114641972E-5</v>
      </c>
      <c r="E14">
        <f t="shared" si="0"/>
        <v>8.666809610247332E-4</v>
      </c>
    </row>
    <row r="15" spans="1:5" x14ac:dyDescent="0.25">
      <c r="C15">
        <v>8.8080303029869356E-4</v>
      </c>
      <c r="D15">
        <v>1.6636363653788067E-5</v>
      </c>
      <c r="E15">
        <f t="shared" si="0"/>
        <v>8.8096012780317274E-4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2015-12-31T04:20:13Z</dcterms:created>
  <dcterms:modified xsi:type="dcterms:W3CDTF">2015-12-31T05:59:48Z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