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\Assignments\a11-RazvanLazar9\statistics\"/>
    </mc:Choice>
  </mc:AlternateContent>
  <xr:revisionPtr revIDLastSave="0" documentId="13_ncr:1_{47BFC29A-B686-4317-97D9-E784C8C336F8}" xr6:coauthVersionLast="46" xr6:coauthVersionMax="46" xr10:uidLastSave="{00000000-0000-0000-0000-000000000000}"/>
  <bookViews>
    <workbookView xWindow="28680" yWindow="-120" windowWidth="29040" windowHeight="15840" xr2:uid="{5E6C2DC5-7A19-41BF-ADD9-8F02B49EEB6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43" i="1" l="1"/>
  <c r="AG243" i="1"/>
  <c r="AF243" i="1"/>
  <c r="AE243" i="1"/>
  <c r="AA243" i="1"/>
  <c r="Z243" i="1"/>
  <c r="Y243" i="1"/>
  <c r="X243" i="1"/>
  <c r="T243" i="1"/>
  <c r="S243" i="1"/>
  <c r="R243" i="1"/>
  <c r="Q243" i="1"/>
  <c r="AO243" i="1"/>
  <c r="AN243" i="1"/>
  <c r="AM243" i="1"/>
  <c r="AL243" i="1"/>
  <c r="AO105" i="1"/>
  <c r="AN105" i="1"/>
  <c r="AM105" i="1"/>
  <c r="AL105" i="1"/>
  <c r="AH105" i="1"/>
  <c r="AG105" i="1"/>
  <c r="AF105" i="1"/>
  <c r="AE105" i="1"/>
  <c r="AA105" i="1"/>
  <c r="Z105" i="1"/>
  <c r="Y105" i="1"/>
  <c r="X105" i="1"/>
  <c r="T105" i="1"/>
  <c r="S105" i="1"/>
  <c r="R105" i="1"/>
  <c r="Q105" i="1"/>
  <c r="M55" i="1"/>
  <c r="L55" i="1"/>
  <c r="K55" i="1"/>
  <c r="J55" i="1"/>
  <c r="F55" i="1"/>
  <c r="E55" i="1"/>
  <c r="D55" i="1"/>
  <c r="C55" i="1"/>
</calcChain>
</file>

<file path=xl/sharedStrings.xml><?xml version="1.0" encoding="utf-8"?>
<sst xmlns="http://schemas.openxmlformats.org/spreadsheetml/2006/main" count="240" uniqueCount="41">
  <si>
    <t>Test</t>
  </si>
  <si>
    <t>Beginner</t>
  </si>
  <si>
    <t>Easy</t>
  </si>
  <si>
    <t>Medium</t>
  </si>
  <si>
    <t>Hard</t>
  </si>
  <si>
    <t>Avg</t>
  </si>
  <si>
    <t>Destroyer</t>
  </si>
  <si>
    <t>Submarine</t>
  </si>
  <si>
    <t>Cruiser</t>
  </si>
  <si>
    <t>Battleship</t>
  </si>
  <si>
    <t>Carrier</t>
  </si>
  <si>
    <t xml:space="preserve"> </t>
  </si>
  <si>
    <t>Position</t>
  </si>
  <si>
    <t>Orientation</t>
  </si>
  <si>
    <t>C1</t>
  </si>
  <si>
    <t>E6</t>
  </si>
  <si>
    <t>H3</t>
  </si>
  <si>
    <t>G9</t>
  </si>
  <si>
    <t>A4</t>
  </si>
  <si>
    <t>Vertical</t>
  </si>
  <si>
    <t>A1</t>
  </si>
  <si>
    <t>C8</t>
  </si>
  <si>
    <t>E9</t>
  </si>
  <si>
    <t>E1</t>
  </si>
  <si>
    <t>Horizontal</t>
  </si>
  <si>
    <t>D4</t>
  </si>
  <si>
    <t>I7</t>
  </si>
  <si>
    <t>J1</t>
  </si>
  <si>
    <t>B9</t>
  </si>
  <si>
    <t>G3</t>
  </si>
  <si>
    <t>G8</t>
  </si>
  <si>
    <t>G6</t>
  </si>
  <si>
    <t>E5</t>
  </si>
  <si>
    <t>C3</t>
  </si>
  <si>
    <t>A10</t>
  </si>
  <si>
    <t>G10</t>
  </si>
  <si>
    <t>D1</t>
  </si>
  <si>
    <t>C4</t>
  </si>
  <si>
    <t>E3</t>
  </si>
  <si>
    <t>H5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</si>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</sst>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1085850</xdr:colOff>
      <xdr:row>56</xdr:row>
      <xdr:rowOff>6350</xdr:rowOff>
    </xdr:from>
    <xdr:to>
      <xdr:col>6</xdr:col>
      <xdr:colOff>19050</xdr:colOff>
      <xdr:row>85</xdr:row>
      <xdr:rowOff>144862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513550-4D24-4DFC-AF7A-479EEA3DB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10207625"/>
          <a:ext cx="5505450" cy="538361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56</xdr:row>
      <xdr:rowOff>0</xdr:rowOff>
    </xdr:from>
    <xdr:to>
      <xdr:col>13</xdr:col>
      <xdr:colOff>19050</xdr:colOff>
      <xdr:row>85</xdr:row>
      <xdr:rowOff>134886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0B8DAB-8645-454C-B214-E052289F0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0" y="10201275"/>
          <a:ext cx="5495925" cy="5383161"/>
        </a:xfrm>
        <a:prstGeom prst="rect">
          <a:avLst/>
        </a:prstGeom>
      </xdr:spPr>
    </xdr:pic>
    <xdr:clientData/>
  </xdr:twoCellAnchor>
  <xdr:twoCellAnchor editAs="oneCell">
    <xdr:from>
      <xdr:col>14</xdr:col>
      <xdr:colOff>1082675</xdr:colOff>
      <xdr:row>106</xdr:row>
      <xdr:rowOff>11046</xdr:rowOff>
    </xdr:from>
    <xdr:to>
      <xdr:col>20</xdr:col>
      <xdr:colOff>19050</xdr:colOff>
      <xdr:row>135</xdr:row>
      <xdr:rowOff>163715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CE0DE0-48CB-48E6-8429-3189CDFA9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17925" y="19308696"/>
          <a:ext cx="5508625" cy="5397769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106</xdr:row>
      <xdr:rowOff>0</xdr:rowOff>
    </xdr:from>
    <xdr:to>
      <xdr:col>27</xdr:col>
      <xdr:colOff>0</xdr:colOff>
      <xdr:row>136</xdr:row>
      <xdr:rowOff>163457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F1C9BE-23FB-4A75-A541-FC5D4871F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003000" y="18495818"/>
          <a:ext cx="5455227" cy="5358912"/>
        </a:xfrm>
        <a:prstGeom prst="rect">
          <a:avLst/>
        </a:prstGeom>
      </xdr:spPr>
    </xdr:pic>
    <xdr:clientData/>
  </xdr:twoCellAnchor>
  <xdr:twoCellAnchor editAs="oneCell">
    <xdr:from>
      <xdr:col>29</xdr:col>
      <xdr:colOff>1</xdr:colOff>
      <xdr:row>106</xdr:row>
      <xdr:rowOff>0</xdr:rowOff>
    </xdr:from>
    <xdr:to>
      <xdr:col>34</xdr:col>
      <xdr:colOff>26780</xdr:colOff>
      <xdr:row>136</xdr:row>
      <xdr:rowOff>47998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647162-24A7-478F-9BCE-19A9E1BBF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847119" y="19117235"/>
          <a:ext cx="5520836" cy="5423647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105</xdr:row>
      <xdr:rowOff>179293</xdr:rowOff>
    </xdr:from>
    <xdr:to>
      <xdr:col>41</xdr:col>
      <xdr:colOff>11206</xdr:colOff>
      <xdr:row>136</xdr:row>
      <xdr:rowOff>28620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59E344-C481-4D54-B2C0-E95962696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534353" y="19117234"/>
          <a:ext cx="5502088" cy="5401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E42E51-DB81-4A76-8C6F-C826FB93D2E7}" name="Table1" displayName="Table1" ref="B4:F55" totalsRowCount="1" totalsRowDxfId="189">
  <autoFilter ref="B4:F54" xr:uid="{7571C8BE-D496-4D0B-A716-6ABE0FA86473}"/>
  <tableColumns count="5">
    <tableColumn id="1" xr3:uid="{82A54D5D-F280-4322-ADF1-40618B8C3473}" name="Test" totalsRowLabel="Avg" dataDxfId="188" totalsRowDxfId="187"/>
    <tableColumn id="2" xr3:uid="{FA495F87-39F2-465B-A4E1-E41D16C8A4A6}" name="Beginner" totalsRowFunction="average" dataDxfId="186" totalsRowDxfId="185"/>
    <tableColumn id="3" xr3:uid="{F97C167F-CF5A-4BA9-81BB-2984CD27104E}" name="Easy" totalsRowFunction="average" dataDxfId="184" totalsRowDxfId="183"/>
    <tableColumn id="4" xr3:uid="{492CFA6B-EB6A-423C-BD3A-21083DFB82A1}" name="Medium" totalsRowFunction="average" dataDxfId="182" totalsRowDxfId="181"/>
    <tableColumn id="5" xr3:uid="{59792865-F148-4E98-ACD2-0190822D5CF8}" name="Hard" totalsRowFunction="average" dataDxfId="180" totalsRowDxfId="179"/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23AE85-CE83-480A-B0FE-7960A7C31F91}" name="Table368911" displayName="Table368911" ref="AC1:AH3" totalsRowShown="0" headerRowDxfId="112" dataDxfId="111">
  <autoFilter ref="AC1:AH3" xr:uid="{CBB00742-F23A-428E-AF62-87BC0E6F3F8C}"/>
  <tableColumns count="6">
    <tableColumn id="6" xr3:uid="{3BF07A98-05AB-4992-9946-34322B11CAF0}" name=" " dataDxfId="110"/>
    <tableColumn id="1" xr3:uid="{682FD1A8-5F1E-460E-B21C-C1C1EBDD1FEB}" name="Destroyer" dataDxfId="109"/>
    <tableColumn id="2" xr3:uid="{DE1642F5-2E65-404D-B31E-7D7969492CC4}" name="Submarine" dataDxfId="108"/>
    <tableColumn id="3" xr3:uid="{3EE1D465-48D6-4156-AC3F-887A41AC48D2}" name="Cruiser" dataDxfId="107"/>
    <tableColumn id="4" xr3:uid="{742A7792-F39A-4EAC-98E2-397CBF5F523B}" name="Battleship" dataDxfId="106"/>
    <tableColumn id="5" xr3:uid="{A270A84A-6EBB-4B9C-B0EB-CCD3B2A3CA49}" name="Carrier" dataDxfId="105"/>
  </tableColumns>
  <tableStyleInfo name="TableStyleMedium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AFCE11-60FC-47E5-A17C-458D3FF38763}" name="Table13751012" displayName="Table13751012" ref="AK4:AO105" totalsRowCount="1" totalsRowDxfId="94">
  <autoFilter ref="AK4:AO104" xr:uid="{50076E06-DA9C-4542-B312-E9E2126A0959}"/>
  <sortState xmlns:xlrd2="http://schemas.microsoft.com/office/spreadsheetml/2017/richdata2" ref="AK5:AO104">
    <sortCondition descending="1" ref="AO4:AO104"/>
  </sortState>
  <tableColumns count="5">
    <tableColumn id="1" xr3:uid="{9C377775-DE43-4E9D-9FFA-45B0057ACA0E}" name="Test" totalsRowLabel="Avg" dataDxfId="85" totalsRowDxfId="71"/>
    <tableColumn id="2" xr3:uid="{F4C053D7-9A5B-4E40-A629-9723D80058EF}" name="Beginner" totalsRowFunction="average" dataDxfId="84" totalsRowDxfId="70"/>
    <tableColumn id="3" xr3:uid="{440326F1-1F39-4B75-9D57-7E885FD2EDE6}" name="Easy" totalsRowFunction="average" dataDxfId="83" totalsRowDxfId="69"/>
    <tableColumn id="4" xr3:uid="{636CAC4B-5267-449A-A2CD-C10FF38D9931}" name="Medium" totalsRowFunction="average" dataDxfId="82" totalsRowDxfId="68"/>
    <tableColumn id="5" xr3:uid="{BB2E91A0-53ED-41AE-81BB-D950B2D73299}" name="Hard" totalsRowFunction="average" dataDxfId="81" totalsRowDxfId="67"/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4E1DC1D-5E22-426C-8C38-4C0D0961A744}" name="Table36891113" displayName="Table36891113" ref="AJ1:AO3" totalsRowShown="0" headerRowDxfId="93" dataDxfId="92">
  <autoFilter ref="AJ1:AO3" xr:uid="{4FC42682-4609-4C3F-B211-A3A825BEDD88}"/>
  <tableColumns count="6">
    <tableColumn id="6" xr3:uid="{63D58887-502A-4ABC-87C3-F226BDD4DDB6}" name=" " dataDxfId="91"/>
    <tableColumn id="1" xr3:uid="{AFC2C9E2-0829-46E5-B1DE-8473D057EC31}" name="Destroyer" dataDxfId="90"/>
    <tableColumn id="2" xr3:uid="{131F1D11-6551-4BC1-B4ED-5F993939B19D}" name="Submarine" dataDxfId="89"/>
    <tableColumn id="3" xr3:uid="{8FF3A2B0-6CF7-4198-A606-57A6EB27D772}" name="Cruiser" dataDxfId="88"/>
    <tableColumn id="4" xr3:uid="{C0C3A1B0-D59C-48D9-A307-7B00137BD97B}" name="Battleship" dataDxfId="87"/>
    <tableColumn id="5" xr3:uid="{EF38955D-5CD0-4A00-A755-97752D3EFC11}" name="Carrier" dataDxfId="86"/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DDDCF4-82F0-498E-9DB9-7B9B5B95073D}" name="Table1375101214" displayName="Table1375101214" ref="AK142:AO243" totalsRowCount="1" totalsRowDxfId="80">
  <autoFilter ref="AK142:AO242" xr:uid="{A144CE14-5D32-4D22-B7F2-917C99E21F4B}"/>
  <sortState xmlns:xlrd2="http://schemas.microsoft.com/office/spreadsheetml/2017/richdata2" ref="AK143:AO242">
    <sortCondition descending="1" ref="AO142:AO242"/>
  </sortState>
  <tableColumns count="5">
    <tableColumn id="1" xr3:uid="{8919F98C-6FA4-41B1-B437-214FC007AF67}" name="Test" totalsRowLabel="Avg" dataDxfId="65" totalsRowDxfId="61"/>
    <tableColumn id="2" xr3:uid="{B43F53C0-0375-4BF3-884E-C7C09AE5BA25}" name="Beginner" totalsRowFunction="average" dataDxfId="64" totalsRowDxfId="60"/>
    <tableColumn id="3" xr3:uid="{897B4FD5-48C0-4F08-A26F-799DBFC485B6}" name="Easy" totalsRowFunction="average" dataDxfId="63" totalsRowDxfId="59"/>
    <tableColumn id="4" xr3:uid="{88B3A3D6-881C-4B8E-B077-CAFC0D3CE104}" name="Medium" totalsRowFunction="average" dataDxfId="62" totalsRowDxfId="58"/>
    <tableColumn id="5" xr3:uid="{34261365-65F4-4212-99F0-60A301592146}" name="Hard" totalsRowFunction="average" dataDxfId="66" totalsRowDxfId="57"/>
  </tableColumns>
  <tableStyleInfo name="TableStyleMedium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7BD3316-F98E-4FF7-A0A4-15A7FA42A64A}" name="Table3689111315" displayName="Table3689111315" ref="AJ139:AO141" totalsRowShown="0" headerRowDxfId="79" dataDxfId="78">
  <autoFilter ref="AJ139:AO141" xr:uid="{87D036F3-18AE-4961-B9BF-6C1A09551693}"/>
  <tableColumns count="6">
    <tableColumn id="6" xr3:uid="{E17278B1-EDC6-4AC2-B6EF-2838B8780397}" name=" " dataDxfId="77"/>
    <tableColumn id="1" xr3:uid="{C9BDABC3-F115-4D66-9E1A-F2B71667009E}" name="Destroyer" dataDxfId="76"/>
    <tableColumn id="2" xr3:uid="{3C5F2205-48D8-42DC-A181-117105F995F1}" name="Submarine" dataDxfId="75"/>
    <tableColumn id="3" xr3:uid="{A0D0040E-F5D2-4712-9803-1C8D818631D5}" name="Cruiser" dataDxfId="74"/>
    <tableColumn id="4" xr3:uid="{DA01C604-4718-4837-A993-9EC193C9F785}" name="Battleship" dataDxfId="73"/>
    <tableColumn id="5" xr3:uid="{8F54FE38-8A2A-47DE-919B-C44670F6D372}" name="Carrier" dataDxfId="72"/>
  </tableColumns>
  <tableStyleInfo name="TableStyleMedium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961237B-E680-4641-BF88-46559D766156}" name="Table13722" displayName="Table13722" ref="P142:T243" totalsRowCount="1" totalsRowDxfId="56">
  <autoFilter ref="P142:T242" xr:uid="{5D17B17B-7574-4C46-B876-E121AF5A0D7C}"/>
  <tableColumns count="5">
    <tableColumn id="1" xr3:uid="{88E661BA-BA0F-443B-9395-D53EF3D6220B}" name="Test" totalsRowLabel="Avg" dataDxfId="55" totalsRowDxfId="24"/>
    <tableColumn id="2" xr3:uid="{3B716298-6E8B-432D-819E-190D4E98DAD3}" name="Beginner" totalsRowFunction="average" dataDxfId="54" totalsRowDxfId="23"/>
    <tableColumn id="3" xr3:uid="{393FF541-F2AF-475C-975A-84EB52DE87FD}" name="Easy" totalsRowFunction="average" dataDxfId="53" totalsRowDxfId="22"/>
    <tableColumn id="4" xr3:uid="{6D16B7D0-2956-4093-A293-8CCC3DFA8C79}" name="Medium" totalsRowFunction="average" dataDxfId="52" totalsRowDxfId="21"/>
    <tableColumn id="5" xr3:uid="{C3525E63-B586-4249-A8A8-CB7BA8B14C5A}" name="Hard" totalsRowFunction="average" dataDxfId="51" totalsRowDxfId="20"/>
  </tableColumns>
  <tableStyleInfo name="TableStyleMedium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4F67F09-DA83-4446-9910-63E097E5ED76}" name="Table36823" displayName="Table36823" ref="O139:T141" totalsRowShown="0" headerRowDxfId="50" dataDxfId="49">
  <autoFilter ref="O139:T141" xr:uid="{3E7529ED-BD54-4F46-942A-8DA79C09575A}"/>
  <tableColumns count="6">
    <tableColumn id="6" xr3:uid="{4E9AFE4F-7DB1-4FBA-AE77-DE15409C8928}" name=" " dataDxfId="48"/>
    <tableColumn id="1" xr3:uid="{524576F1-CE62-43DC-B99C-D97A0CA44345}" name="Destroyer" dataDxfId="29"/>
    <tableColumn id="2" xr3:uid="{4D03558C-DBD3-43E2-BE20-A0426B44ADFB}" name="Submarine" dataDxfId="28"/>
    <tableColumn id="3" xr3:uid="{F4CB4E3E-4BA7-4FCF-BC3E-AF13CF36B104}" name="Cruiser" dataDxfId="27"/>
    <tableColumn id="4" xr3:uid="{487B2CC3-CDFB-4D79-AFFE-9ADAFEE18460}" name="Battleship" dataDxfId="26"/>
    <tableColumn id="5" xr3:uid="{A0312BA4-A1C2-448D-A03D-6FF550000AA4}" name="Carrier" dataDxfId="25"/>
  </tableColumns>
  <tableStyleInfo name="TableStyleMedium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E306ECA-7883-436C-B6B1-04091B9E2261}" name="Table137524" displayName="Table137524" ref="W142:AA243" totalsRowCount="1" totalsRowDxfId="47">
  <autoFilter ref="W142:AA242" xr:uid="{7C77A034-18FE-462C-880F-73472F4CF946}"/>
  <tableColumns count="5">
    <tableColumn id="1" xr3:uid="{DE55DF91-86DF-4375-B6CA-B125EA223160}" name="Test" totalsRowLabel="Avg" dataDxfId="18" totalsRowDxfId="14"/>
    <tableColumn id="2" xr3:uid="{51DC1ED0-4B4A-48DC-8024-3193FE924993}" name="Beginner" totalsRowFunction="average" dataDxfId="17" totalsRowDxfId="13"/>
    <tableColumn id="3" xr3:uid="{79C757B8-1B7A-40BE-A099-4983C4C6E8E4}" name="Easy" totalsRowFunction="average" dataDxfId="16" totalsRowDxfId="12"/>
    <tableColumn id="4" xr3:uid="{5E878E55-774D-4FB8-9BD5-830F676BA3CC}" name="Medium" totalsRowFunction="average" dataDxfId="15" totalsRowDxfId="11"/>
    <tableColumn id="5" xr3:uid="{11B74CF0-ECD3-472C-884A-36D473302E1F}" name="Hard" totalsRowFunction="average" dataDxfId="19" totalsRowDxfId="10"/>
  </tableColumns>
  <tableStyleInfo name="TableStyleMedium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C6EF916-99CF-4A4A-9A7F-15B2AE87AE10}" name="Table368925" displayName="Table368925" ref="V139:AA141" totalsRowShown="0" headerRowDxfId="46" dataDxfId="45">
  <autoFilter ref="V139:AA141" xr:uid="{B74FEBCC-F563-4E14-83C6-C3E096C5D1BB}"/>
  <tableColumns count="6">
    <tableColumn id="6" xr3:uid="{62D1A783-B96F-4C5A-B1B0-2933433B8B84}" name=" " dataDxfId="44"/>
    <tableColumn id="1" xr3:uid="{5EF06E05-824C-4F02-8E2A-573B31160377}" name="Destroyer" dataDxfId="43"/>
    <tableColumn id="2" xr3:uid="{CB886C4F-581B-4602-9E3C-36F4670670DC}" name="Submarine" dataDxfId="42"/>
    <tableColumn id="3" xr3:uid="{EF00394E-FB86-4DDB-81C1-DC0869DC8D2B}" name="Cruiser" dataDxfId="41"/>
    <tableColumn id="4" xr3:uid="{8B5AAD8D-307C-4EDC-A1AE-82D031E79F41}" name="Battleship" dataDxfId="40"/>
    <tableColumn id="5" xr3:uid="{C9868F08-D3EA-42F7-AB43-917AE37A4E53}" name="Carrier" dataDxfId="39"/>
  </tableColumns>
  <tableStyleInfo name="TableStyleMedium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F5B55C5-4450-4FB7-8C25-67FEB5339586}" name="Table13751026" displayName="Table13751026" ref="AD142:AH243" totalsRowCount="1" totalsRowDxfId="38">
  <autoFilter ref="AD142:AH242" xr:uid="{6804790D-F050-4FE4-8B8E-1AC98507E28B}"/>
  <tableColumns count="5">
    <tableColumn id="1" xr3:uid="{A9295629-357F-42C3-A4B7-07981989A33D}" name="Test" totalsRowLabel="Avg" dataDxfId="8" totalsRowDxfId="4"/>
    <tableColumn id="2" xr3:uid="{C09ECBB5-62CB-460F-A20A-A0FBD211E4CC}" name="Beginner" totalsRowFunction="average" dataDxfId="7" totalsRowDxfId="3"/>
    <tableColumn id="3" xr3:uid="{9EB941F3-8167-4823-A04A-211CFFC8498B}" name="Easy" totalsRowFunction="average" dataDxfId="6" totalsRowDxfId="2"/>
    <tableColumn id="4" xr3:uid="{FB62EFC3-5C8C-48AC-9C26-CB384023DDE3}" name="Medium" totalsRowFunction="average" dataDxfId="5" totalsRowDxfId="1"/>
    <tableColumn id="5" xr3:uid="{44691280-23CB-4F90-ADD6-3604C97CB4A8}" name="Hard" totalsRowFunction="average" dataDxfId="9" totalsRowDxfId="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6977AF-1CBC-4B4D-AE45-2CD6F3521E3C}" name="Table13" displayName="Table13" ref="I4:M55" totalsRowCount="1" totalsRowDxfId="178">
  <autoFilter ref="I4:M54" xr:uid="{F0C6C4C3-E97D-4E01-89DA-CE0BF29ED7B4}"/>
  <tableColumns count="5">
    <tableColumn id="1" xr3:uid="{A0B8B108-2649-4D87-BCE1-56B330D7208B}" name="Test" totalsRowLabel="Avg" dataDxfId="177" totalsRowDxfId="176"/>
    <tableColumn id="2" xr3:uid="{8BB8FA7D-D9E3-4572-AB1E-5E0B37B97C16}" name="Beginner" totalsRowFunction="average" dataDxfId="175" totalsRowDxfId="174"/>
    <tableColumn id="3" xr3:uid="{81DA3C4C-B063-496D-9DBE-8D2FB0383F08}" name="Easy" totalsRowFunction="average" dataDxfId="173" totalsRowDxfId="172"/>
    <tableColumn id="4" xr3:uid="{7D245341-7854-4E67-8D1C-358F7897BE87}" name="Medium" totalsRowFunction="average" dataDxfId="171" totalsRowDxfId="170"/>
    <tableColumn id="5" xr3:uid="{05BF32AD-7FFA-4B0E-9224-8223D14722E7}" name="Hard" totalsRowFunction="average" dataDxfId="169" totalsRowDxfId="168"/>
  </tableColumns>
  <tableStyleInfo name="TableStyleMedium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FFF13EB-BA78-4155-9498-78B2CF404D9F}" name="Table36891127" displayName="Table36891127" ref="AC139:AH141" totalsRowShown="0" headerRowDxfId="37" dataDxfId="36">
  <autoFilter ref="AC139:AH141" xr:uid="{6CA885AB-0EE6-4E63-8EB7-2D8DFBD98E62}"/>
  <tableColumns count="6">
    <tableColumn id="6" xr3:uid="{0ED1C50B-A01C-41E0-80CE-AF0E0CF1E38A}" name=" " dataDxfId="35"/>
    <tableColumn id="1" xr3:uid="{9431F96A-EB93-4FF2-8EE6-AA4DC780C4E6}" name="Destroyer" dataDxfId="34"/>
    <tableColumn id="2" xr3:uid="{5ADF2D54-BA2E-4C3A-B965-0F2263324A3D}" name="Submarine" dataDxfId="33"/>
    <tableColumn id="3" xr3:uid="{FD0BDB8C-B2BF-4146-8729-0B16044CB7FC}" name="Cruiser" dataDxfId="32"/>
    <tableColumn id="4" xr3:uid="{3AE0E671-DD40-4D4A-B56F-6B203CB63EE9}" name="Battleship" dataDxfId="31"/>
    <tableColumn id="5" xr3:uid="{D7E29D80-14D1-4A34-971A-D31F82909ADA}" name="Carrier" dataDxfId="30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DD145F-9C00-4498-A499-17C1E4360084}" name="Table3" displayName="Table3" ref="A1:F3" totalsRowShown="0" headerRowDxfId="167" dataDxfId="166">
  <autoFilter ref="A1:F3" xr:uid="{947436AF-5758-4C09-AA90-8F0FDE0F9383}"/>
  <tableColumns count="6">
    <tableColumn id="6" xr3:uid="{52DEF068-384E-424A-8F7F-969460AA4C3C}" name=" " dataDxfId="165"/>
    <tableColumn id="1" xr3:uid="{E8164758-EB2D-4DD9-81E8-6E776FA384A7}" name="Destroyer" dataDxfId="164"/>
    <tableColumn id="2" xr3:uid="{13645E75-C2FF-42E1-B7BA-FB9B8A0BD4EE}" name="Submarine" dataDxfId="163"/>
    <tableColumn id="3" xr3:uid="{C8EF1C9D-4432-4DA2-B1E1-2AF3030DF7AA}" name="Cruiser" dataDxfId="162"/>
    <tableColumn id="4" xr3:uid="{1A67C525-9CB0-481A-BB88-983A562C646C}" name="Battleship" dataDxfId="161"/>
    <tableColumn id="5" xr3:uid="{4D3E8EA5-E548-477F-ACA5-D61BA60C2CE0}" name="Carrier" dataDxfId="160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4D36FD-05C0-4FBE-962E-DAAC327F4E07}" name="Table36" displayName="Table36" ref="H1:M3" totalsRowShown="0" headerRowDxfId="159" dataDxfId="158">
  <autoFilter ref="H1:M3" xr:uid="{D71CFCBB-FAF6-4D00-8864-F63C66132467}"/>
  <tableColumns count="6">
    <tableColumn id="6" xr3:uid="{DB28A261-8DA8-4FAF-90FD-7F313B722066}" name=" " dataDxfId="157"/>
    <tableColumn id="1" xr3:uid="{1321DFF4-DFD9-4B2C-8E36-2F463DEC298C}" name="Destroyer" dataDxfId="156"/>
    <tableColumn id="2" xr3:uid="{BC461136-B814-438C-9563-F08235F37A24}" name="Submarine" dataDxfId="155"/>
    <tableColumn id="3" xr3:uid="{783EBFD3-CBBB-4921-9730-F3239E0DC4FE}" name="Cruiser" dataDxfId="154"/>
    <tableColumn id="4" xr3:uid="{54943C4C-5EE4-4497-B564-932E8BDC5E0F}" name="Battleship" dataDxfId="153"/>
    <tableColumn id="5" xr3:uid="{947A148F-3121-40E6-82E8-1661FDCAA44D}" name="Carrier" dataDxfId="152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546A81-3704-4714-9188-353CFB76B23A}" name="Table137" displayName="Table137" ref="P4:T105" totalsRowCount="1" totalsRowDxfId="151">
  <autoFilter ref="P4:T104" xr:uid="{CCB13B9A-6D32-4085-B637-3C4C0146DD83}"/>
  <tableColumns count="5">
    <tableColumn id="1" xr3:uid="{E2835A2A-AAC5-49E7-9412-6C9531A1F042}" name="Test" totalsRowLabel="Avg" dataDxfId="142" totalsRowDxfId="137"/>
    <tableColumn id="2" xr3:uid="{CDE6DF1C-5AD3-4DC9-ACEE-DBCAA0D491E7}" name="Beginner" totalsRowFunction="average" dataDxfId="141" totalsRowDxfId="136"/>
    <tableColumn id="3" xr3:uid="{2613F49A-B7B5-408E-8332-BDE679F53786}" name="Easy" totalsRowFunction="average" dataDxfId="140" totalsRowDxfId="135"/>
    <tableColumn id="4" xr3:uid="{5876BFCB-4195-4A65-969B-5B2134A51B08}" name="Medium" totalsRowFunction="average" dataDxfId="139" totalsRowDxfId="134"/>
    <tableColumn id="5" xr3:uid="{BE95FB15-5AA2-48E5-A696-0DB232BA606A}" name="Hard" totalsRowFunction="average" dataDxfId="138" totalsRowDxfId="133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61ED5C-AE3A-4F3D-93F4-A9A1C942EFC7}" name="Table368" displayName="Table368" ref="O1:T3" totalsRowShown="0" headerRowDxfId="150" dataDxfId="149">
  <autoFilter ref="O1:T3" xr:uid="{BEAE6898-0038-450D-AE76-3B6A9E1C9ED1}"/>
  <tableColumns count="6">
    <tableColumn id="6" xr3:uid="{739D8B78-A8A2-4E43-8A3D-68CDC70BA520}" name=" " dataDxfId="148"/>
    <tableColumn id="1" xr3:uid="{68430FD4-276C-4847-8955-9E6AF4BD7B73}" name="Destroyer" dataDxfId="147"/>
    <tableColumn id="2" xr3:uid="{52171897-D48D-47B0-8E68-F38C0904A64A}" name="Submarine" dataDxfId="146"/>
    <tableColumn id="3" xr3:uid="{51F2148F-9301-400F-962A-EEB59E75B9B3}" name="Cruiser" dataDxfId="145"/>
    <tableColumn id="4" xr3:uid="{2F4A0FA8-C9E7-40A6-B265-CD03CA2E1E11}" name="Battleship" dataDxfId="144"/>
    <tableColumn id="5" xr3:uid="{8149A661-C39E-4E49-A691-A07DFEBB3824}" name="Carrier" dataDxfId="143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5DB337-36EB-4C1C-8A2A-44EEDEF7DFC5}" name="Table1375" displayName="Table1375" ref="W4:AA105" totalsRowCount="1" totalsRowDxfId="132">
  <autoFilter ref="W4:AA104" xr:uid="{382D64DC-363C-4B9D-A0FF-D3700EDFA016}"/>
  <tableColumns count="5">
    <tableColumn id="1" xr3:uid="{477AB40A-7C6A-4C22-89BA-7BD1D788BF60}" name="Test" totalsRowLabel="Avg" dataDxfId="123" totalsRowDxfId="118"/>
    <tableColumn id="2" xr3:uid="{12C9F630-6161-4A0E-8F36-E8AF6266AA91}" name="Beginner" totalsRowFunction="average" dataDxfId="122" totalsRowDxfId="117"/>
    <tableColumn id="3" xr3:uid="{C12CACF3-D640-4374-84B5-78FDF88A6D23}" name="Easy" totalsRowFunction="average" dataDxfId="121" totalsRowDxfId="116"/>
    <tableColumn id="4" xr3:uid="{76C9B2D2-62F9-44E6-AF16-E6CC4D67FA80}" name="Medium" totalsRowFunction="average" dataDxfId="120" totalsRowDxfId="115"/>
    <tableColumn id="5" xr3:uid="{C83A981D-C035-4FFC-B298-DA7D55DF9263}" name="Hard" totalsRowFunction="average" dataDxfId="119" totalsRowDxfId="114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99894A-1DB7-42EA-BD48-184AB6B0F5A3}" name="Table3689" displayName="Table3689" ref="V1:AA3" totalsRowShown="0" headerRowDxfId="131" dataDxfId="130">
  <autoFilter ref="V1:AA3" xr:uid="{62C3CFD9-76F0-42D6-AE21-BF3CF65329DE}"/>
  <tableColumns count="6">
    <tableColumn id="6" xr3:uid="{2FB22AAC-4A30-4A38-9609-A8A593343E9D}" name=" " dataDxfId="129"/>
    <tableColumn id="1" xr3:uid="{1A99BCD3-D939-434F-9082-D680577A8A6A}" name="Destroyer" dataDxfId="128"/>
    <tableColumn id="2" xr3:uid="{234022F3-2486-445F-A7D4-D09EB4006922}" name="Submarine" dataDxfId="127"/>
    <tableColumn id="3" xr3:uid="{6ED0C159-E46E-4066-8D4E-C6D371A057B7}" name="Cruiser" dataDxfId="126"/>
    <tableColumn id="4" xr3:uid="{231C1A0C-04DD-4E3F-ADA1-B5922C8D53EB}" name="Battleship" dataDxfId="125"/>
    <tableColumn id="5" xr3:uid="{8B3B9993-D348-40AB-9C95-C86D292654B4}" name="Carrier" dataDxfId="124"/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E8FD077-0586-4928-A2FE-66B1FDBC8325}" name="Table137510" displayName="Table137510" ref="AD4:AH105" totalsRowCount="1" totalsRowDxfId="113">
  <autoFilter ref="AD4:AH104" xr:uid="{A3D149C2-08E3-4B02-8865-6C54BB602CFC}"/>
  <tableColumns count="5">
    <tableColumn id="1" xr3:uid="{8279CDFB-6D89-40BF-B8DC-3073060E3D64}" name="Test" totalsRowLabel="Avg" dataDxfId="104" totalsRowDxfId="99"/>
    <tableColumn id="2" xr3:uid="{7E6D9F93-3F19-4355-AEF7-4D8E017D86A1}" name="Beginner" totalsRowFunction="average" dataDxfId="103" totalsRowDxfId="98"/>
    <tableColumn id="3" xr3:uid="{8FA82DB3-C430-4F3E-81AA-C3B883FF3D01}" name="Easy" totalsRowFunction="average" dataDxfId="102" totalsRowDxfId="97"/>
    <tableColumn id="4" xr3:uid="{8A53231F-0508-40F8-8DE3-75048567824D}" name="Medium" totalsRowFunction="average" dataDxfId="101" totalsRowDxfId="96"/>
    <tableColumn id="5" xr3:uid="{0BC8A206-698D-4BE1-B126-E578A7F423EA}" name="Hard" totalsRowFunction="average" dataDxfId="100" totalsRowDxfId="95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BA4C-392E-477D-8DD5-CD5AC02E0D3F}">
  <dimension ref="A1:AO243"/>
  <sheetViews>
    <sheetView tabSelected="1" topLeftCell="A193" zoomScale="85" zoomScaleNormal="85" workbookViewId="0">
      <selection activeCell="G226" sqref="G226"/>
    </sheetView>
  </sheetViews>
  <sheetFormatPr defaultRowHeight="14.5" x14ac:dyDescent="0.35"/>
  <cols>
    <col min="1" max="1" width="15.6328125" customWidth="1"/>
    <col min="2" max="2" width="15.6328125" style="2" customWidth="1"/>
    <col min="3" max="6" width="15.6328125" style="1" customWidth="1"/>
    <col min="7" max="113" width="15.6328125" customWidth="1"/>
  </cols>
  <sheetData>
    <row r="1" spans="1:41" x14ac:dyDescent="0.35">
      <c r="A1" s="1" t="s">
        <v>11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1" t="s">
        <v>11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s="1" t="s">
        <v>11</v>
      </c>
      <c r="P1" s="2" t="s">
        <v>6</v>
      </c>
      <c r="Q1" s="1" t="s">
        <v>7</v>
      </c>
      <c r="R1" s="1" t="s">
        <v>8</v>
      </c>
      <c r="S1" s="1" t="s">
        <v>9</v>
      </c>
      <c r="T1" s="1" t="s">
        <v>10</v>
      </c>
      <c r="V1" s="1" t="s">
        <v>11</v>
      </c>
      <c r="W1" s="2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C1" s="1" t="s">
        <v>11</v>
      </c>
      <c r="AD1" s="2" t="s">
        <v>6</v>
      </c>
      <c r="AE1" s="1" t="s">
        <v>7</v>
      </c>
      <c r="AF1" s="1" t="s">
        <v>8</v>
      </c>
      <c r="AG1" s="1" t="s">
        <v>9</v>
      </c>
      <c r="AH1" s="1" t="s">
        <v>10</v>
      </c>
      <c r="AJ1" s="1" t="s">
        <v>11</v>
      </c>
      <c r="AK1" s="2" t="s">
        <v>6</v>
      </c>
      <c r="AL1" s="1" t="s">
        <v>7</v>
      </c>
      <c r="AM1" s="1" t="s">
        <v>8</v>
      </c>
      <c r="AN1" s="1" t="s">
        <v>9</v>
      </c>
      <c r="AO1" s="1" t="s">
        <v>10</v>
      </c>
    </row>
    <row r="2" spans="1:41" x14ac:dyDescent="0.35">
      <c r="A2" s="4" t="s">
        <v>12</v>
      </c>
      <c r="B2" s="2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H2" s="4" t="s">
        <v>12</v>
      </c>
      <c r="I2" s="2" t="s">
        <v>20</v>
      </c>
      <c r="J2" s="1" t="s">
        <v>21</v>
      </c>
      <c r="K2" s="1" t="s">
        <v>16</v>
      </c>
      <c r="L2" s="1" t="s">
        <v>22</v>
      </c>
      <c r="M2" s="1" t="s">
        <v>23</v>
      </c>
      <c r="O2" s="4" t="s">
        <v>12</v>
      </c>
      <c r="P2" s="2" t="s">
        <v>37</v>
      </c>
      <c r="Q2" s="1" t="s">
        <v>15</v>
      </c>
      <c r="R2" s="1" t="s">
        <v>38</v>
      </c>
      <c r="S2" s="1" t="s">
        <v>39</v>
      </c>
      <c r="T2" s="1" t="s">
        <v>40</v>
      </c>
      <c r="V2" s="4" t="s">
        <v>12</v>
      </c>
      <c r="W2" s="2" t="s">
        <v>18</v>
      </c>
      <c r="X2" s="1" t="s">
        <v>25</v>
      </c>
      <c r="Y2" s="1" t="s">
        <v>26</v>
      </c>
      <c r="Z2" s="1" t="s">
        <v>27</v>
      </c>
      <c r="AA2" s="1" t="s">
        <v>28</v>
      </c>
      <c r="AC2" s="4" t="s">
        <v>12</v>
      </c>
      <c r="AD2" s="2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J2" s="4" t="s">
        <v>12</v>
      </c>
      <c r="AK2" s="2" t="s">
        <v>20</v>
      </c>
      <c r="AL2" s="1" t="s">
        <v>34</v>
      </c>
      <c r="AM2" s="1" t="s">
        <v>27</v>
      </c>
      <c r="AN2" s="1" t="s">
        <v>35</v>
      </c>
      <c r="AO2" s="1" t="s">
        <v>36</v>
      </c>
    </row>
    <row r="3" spans="1:41" x14ac:dyDescent="0.35">
      <c r="A3" s="4" t="s">
        <v>13</v>
      </c>
      <c r="B3" s="2" t="s">
        <v>19</v>
      </c>
      <c r="C3" s="1" t="s">
        <v>19</v>
      </c>
      <c r="D3" s="1" t="s">
        <v>19</v>
      </c>
      <c r="E3" s="1" t="s">
        <v>19</v>
      </c>
      <c r="F3" s="1" t="s">
        <v>19</v>
      </c>
      <c r="H3" s="4" t="s">
        <v>13</v>
      </c>
      <c r="I3" s="2" t="s">
        <v>19</v>
      </c>
      <c r="J3" s="1" t="s">
        <v>24</v>
      </c>
      <c r="K3" s="1" t="s">
        <v>24</v>
      </c>
      <c r="L3" s="1" t="s">
        <v>19</v>
      </c>
      <c r="M3" s="1" t="s">
        <v>24</v>
      </c>
      <c r="O3" s="4" t="s">
        <v>13</v>
      </c>
      <c r="P3" s="2" t="s">
        <v>24</v>
      </c>
      <c r="Q3" s="1" t="s">
        <v>24</v>
      </c>
      <c r="R3" s="1" t="s">
        <v>19</v>
      </c>
      <c r="S3" s="1" t="s">
        <v>24</v>
      </c>
      <c r="T3" s="1" t="s">
        <v>19</v>
      </c>
      <c r="V3" s="4" t="s">
        <v>13</v>
      </c>
      <c r="W3" s="2" t="s">
        <v>24</v>
      </c>
      <c r="X3" s="1" t="s">
        <v>19</v>
      </c>
      <c r="Y3" s="1" t="s">
        <v>24</v>
      </c>
      <c r="Z3" s="1" t="s">
        <v>24</v>
      </c>
      <c r="AA3" s="1" t="s">
        <v>19</v>
      </c>
      <c r="AC3" s="4" t="s">
        <v>13</v>
      </c>
      <c r="AD3" s="2" t="s">
        <v>24</v>
      </c>
      <c r="AE3" s="1" t="s">
        <v>19</v>
      </c>
      <c r="AF3" s="1" t="s">
        <v>19</v>
      </c>
      <c r="AG3" s="1" t="s">
        <v>24</v>
      </c>
      <c r="AH3" s="1" t="s">
        <v>24</v>
      </c>
      <c r="AJ3" s="4" t="s">
        <v>13</v>
      </c>
      <c r="AK3" s="2" t="s">
        <v>19</v>
      </c>
      <c r="AL3" s="1" t="s">
        <v>19</v>
      </c>
      <c r="AM3" s="1" t="s">
        <v>24</v>
      </c>
      <c r="AN3" s="1" t="s">
        <v>19</v>
      </c>
      <c r="AO3" s="1" t="s">
        <v>19</v>
      </c>
    </row>
    <row r="4" spans="1:41" x14ac:dyDescent="0.35">
      <c r="B4" s="2" t="s">
        <v>0</v>
      </c>
      <c r="C4" s="1" t="s">
        <v>1</v>
      </c>
      <c r="D4" s="1" t="s">
        <v>2</v>
      </c>
      <c r="E4" s="1" t="s">
        <v>3</v>
      </c>
      <c r="F4" s="1" t="s">
        <v>4</v>
      </c>
      <c r="I4" s="2" t="s">
        <v>0</v>
      </c>
      <c r="J4" s="1" t="s">
        <v>1</v>
      </c>
      <c r="K4" s="1" t="s">
        <v>2</v>
      </c>
      <c r="L4" s="1" t="s">
        <v>3</v>
      </c>
      <c r="M4" s="1" t="s">
        <v>4</v>
      </c>
      <c r="P4" s="2" t="s">
        <v>0</v>
      </c>
      <c r="Q4" s="1" t="s">
        <v>1</v>
      </c>
      <c r="R4" s="1" t="s">
        <v>2</v>
      </c>
      <c r="S4" s="1" t="s">
        <v>3</v>
      </c>
      <c r="T4" s="1" t="s">
        <v>4</v>
      </c>
      <c r="W4" s="2" t="s">
        <v>0</v>
      </c>
      <c r="X4" s="1" t="s">
        <v>1</v>
      </c>
      <c r="Y4" s="1" t="s">
        <v>2</v>
      </c>
      <c r="Z4" s="1" t="s">
        <v>3</v>
      </c>
      <c r="AA4" s="1" t="s">
        <v>4</v>
      </c>
      <c r="AD4" s="2" t="s">
        <v>0</v>
      </c>
      <c r="AE4" s="1" t="s">
        <v>1</v>
      </c>
      <c r="AF4" s="1" t="s">
        <v>2</v>
      </c>
      <c r="AG4" s="1" t="s">
        <v>3</v>
      </c>
      <c r="AH4" s="1" t="s">
        <v>4</v>
      </c>
      <c r="AK4" s="2" t="s">
        <v>0</v>
      </c>
      <c r="AL4" s="1" t="s">
        <v>1</v>
      </c>
      <c r="AM4" s="1" t="s">
        <v>2</v>
      </c>
      <c r="AN4" s="1" t="s">
        <v>3</v>
      </c>
      <c r="AO4" s="1" t="s">
        <v>4</v>
      </c>
    </row>
    <row r="5" spans="1:41" x14ac:dyDescent="0.35">
      <c r="B5" s="5">
        <v>1</v>
      </c>
      <c r="C5" s="3">
        <v>90</v>
      </c>
      <c r="D5" s="3">
        <v>43</v>
      </c>
      <c r="E5" s="3">
        <v>28</v>
      </c>
      <c r="F5" s="3">
        <v>36</v>
      </c>
      <c r="I5" s="8">
        <v>1</v>
      </c>
      <c r="J5" s="3">
        <v>93</v>
      </c>
      <c r="K5" s="3">
        <v>34</v>
      </c>
      <c r="L5" s="3">
        <v>35</v>
      </c>
      <c r="M5" s="3">
        <v>41</v>
      </c>
      <c r="P5" s="8">
        <v>1</v>
      </c>
      <c r="Q5" s="3">
        <v>95</v>
      </c>
      <c r="R5" s="3">
        <v>58</v>
      </c>
      <c r="S5" s="3">
        <v>38</v>
      </c>
      <c r="T5" s="3">
        <v>40</v>
      </c>
      <c r="W5" s="8">
        <v>1</v>
      </c>
      <c r="X5" s="3">
        <v>90</v>
      </c>
      <c r="Y5" s="3">
        <v>38</v>
      </c>
      <c r="Z5" s="3">
        <v>38</v>
      </c>
      <c r="AA5" s="3">
        <v>37</v>
      </c>
      <c r="AD5" s="8">
        <v>1</v>
      </c>
      <c r="AE5" s="3">
        <v>98</v>
      </c>
      <c r="AF5" s="3">
        <v>53</v>
      </c>
      <c r="AG5" s="3">
        <v>30</v>
      </c>
      <c r="AH5" s="3">
        <v>32</v>
      </c>
      <c r="AK5" s="8">
        <v>17</v>
      </c>
      <c r="AL5" s="3">
        <v>100</v>
      </c>
      <c r="AM5" s="3">
        <v>52</v>
      </c>
      <c r="AN5" s="3">
        <v>36</v>
      </c>
      <c r="AO5" s="3">
        <v>66</v>
      </c>
    </row>
    <row r="6" spans="1:41" x14ac:dyDescent="0.35">
      <c r="B6" s="5">
        <v>2</v>
      </c>
      <c r="C6" s="3">
        <v>100</v>
      </c>
      <c r="D6" s="3">
        <v>56</v>
      </c>
      <c r="E6" s="3">
        <v>45</v>
      </c>
      <c r="F6" s="3">
        <v>32</v>
      </c>
      <c r="I6" s="8">
        <v>2</v>
      </c>
      <c r="J6" s="3">
        <v>96</v>
      </c>
      <c r="K6" s="3">
        <v>46</v>
      </c>
      <c r="L6" s="3">
        <v>36</v>
      </c>
      <c r="M6" s="3">
        <v>45</v>
      </c>
      <c r="P6" s="8">
        <v>2</v>
      </c>
      <c r="Q6" s="3">
        <v>97</v>
      </c>
      <c r="R6" s="3">
        <v>35</v>
      </c>
      <c r="S6" s="3">
        <v>46</v>
      </c>
      <c r="T6" s="3">
        <v>39</v>
      </c>
      <c r="W6" s="8">
        <v>2</v>
      </c>
      <c r="X6" s="3">
        <v>98</v>
      </c>
      <c r="Y6" s="3">
        <v>43</v>
      </c>
      <c r="Z6" s="3">
        <v>47</v>
      </c>
      <c r="AA6" s="3">
        <v>48</v>
      </c>
      <c r="AD6" s="8">
        <v>2</v>
      </c>
      <c r="AE6" s="3">
        <v>86</v>
      </c>
      <c r="AF6" s="3">
        <v>41</v>
      </c>
      <c r="AG6" s="3">
        <v>39</v>
      </c>
      <c r="AH6" s="3">
        <v>36</v>
      </c>
      <c r="AK6" s="8">
        <v>49</v>
      </c>
      <c r="AL6" s="3">
        <v>89</v>
      </c>
      <c r="AM6" s="3">
        <v>52</v>
      </c>
      <c r="AN6" s="3">
        <v>42</v>
      </c>
      <c r="AO6" s="3">
        <v>63</v>
      </c>
    </row>
    <row r="7" spans="1:41" x14ac:dyDescent="0.35">
      <c r="B7" s="5">
        <v>3</v>
      </c>
      <c r="C7" s="3">
        <v>97</v>
      </c>
      <c r="D7" s="3">
        <v>49</v>
      </c>
      <c r="E7" s="3">
        <v>32</v>
      </c>
      <c r="F7" s="3">
        <v>37</v>
      </c>
      <c r="I7" s="8">
        <v>3</v>
      </c>
      <c r="J7" s="3">
        <v>99</v>
      </c>
      <c r="K7" s="3">
        <v>57</v>
      </c>
      <c r="L7" s="3">
        <v>28</v>
      </c>
      <c r="M7" s="3">
        <v>48</v>
      </c>
      <c r="P7" s="8">
        <v>3</v>
      </c>
      <c r="Q7" s="3">
        <v>97</v>
      </c>
      <c r="R7" s="3">
        <v>43</v>
      </c>
      <c r="S7" s="3">
        <v>44</v>
      </c>
      <c r="T7" s="3">
        <v>39</v>
      </c>
      <c r="W7" s="8">
        <v>3</v>
      </c>
      <c r="X7" s="3">
        <v>96</v>
      </c>
      <c r="Y7" s="3">
        <v>26</v>
      </c>
      <c r="Z7" s="3">
        <v>36</v>
      </c>
      <c r="AA7" s="3">
        <v>41</v>
      </c>
      <c r="AD7" s="8">
        <v>3</v>
      </c>
      <c r="AE7" s="3">
        <v>100</v>
      </c>
      <c r="AF7" s="3">
        <v>46</v>
      </c>
      <c r="AG7" s="3">
        <v>34</v>
      </c>
      <c r="AH7" s="3">
        <v>30</v>
      </c>
      <c r="AK7" s="8">
        <v>88</v>
      </c>
      <c r="AL7" s="1">
        <v>100</v>
      </c>
      <c r="AM7" s="1">
        <v>49</v>
      </c>
      <c r="AN7" s="1">
        <v>45</v>
      </c>
      <c r="AO7" s="1">
        <v>61</v>
      </c>
    </row>
    <row r="8" spans="1:41" x14ac:dyDescent="0.35">
      <c r="B8" s="5">
        <v>4</v>
      </c>
      <c r="C8" s="3">
        <v>98</v>
      </c>
      <c r="D8" s="3">
        <v>46</v>
      </c>
      <c r="E8" s="3">
        <v>36</v>
      </c>
      <c r="F8" s="3">
        <v>32</v>
      </c>
      <c r="I8" s="8">
        <v>4</v>
      </c>
      <c r="J8" s="3">
        <v>95</v>
      </c>
      <c r="K8" s="3">
        <v>51</v>
      </c>
      <c r="L8" s="3">
        <v>36</v>
      </c>
      <c r="M8" s="3">
        <v>38</v>
      </c>
      <c r="P8" s="8">
        <v>4</v>
      </c>
      <c r="Q8" s="3">
        <v>100</v>
      </c>
      <c r="R8" s="3">
        <v>46</v>
      </c>
      <c r="S8" s="3">
        <v>34</v>
      </c>
      <c r="T8" s="3">
        <v>42</v>
      </c>
      <c r="W8" s="8">
        <v>4</v>
      </c>
      <c r="X8" s="3">
        <v>96</v>
      </c>
      <c r="Y8" s="3">
        <v>46</v>
      </c>
      <c r="Z8" s="3">
        <v>40</v>
      </c>
      <c r="AA8" s="3">
        <v>34</v>
      </c>
      <c r="AD8" s="8">
        <v>4</v>
      </c>
      <c r="AE8" s="3">
        <v>97</v>
      </c>
      <c r="AF8" s="3">
        <v>43</v>
      </c>
      <c r="AG8" s="3">
        <v>34</v>
      </c>
      <c r="AH8" s="3">
        <v>34</v>
      </c>
      <c r="AK8" s="8">
        <v>12</v>
      </c>
      <c r="AL8" s="3">
        <v>96</v>
      </c>
      <c r="AM8" s="3">
        <v>50</v>
      </c>
      <c r="AN8" s="3">
        <v>23</v>
      </c>
      <c r="AO8" s="3">
        <v>60</v>
      </c>
    </row>
    <row r="9" spans="1:41" x14ac:dyDescent="0.35">
      <c r="B9" s="5">
        <v>5</v>
      </c>
      <c r="C9" s="3">
        <v>96</v>
      </c>
      <c r="D9" s="3">
        <v>61</v>
      </c>
      <c r="E9" s="3">
        <v>42</v>
      </c>
      <c r="F9" s="3">
        <v>35</v>
      </c>
      <c r="I9" s="8">
        <v>5</v>
      </c>
      <c r="J9" s="3">
        <v>94</v>
      </c>
      <c r="K9" s="3">
        <v>53</v>
      </c>
      <c r="L9" s="3">
        <v>37</v>
      </c>
      <c r="M9" s="3">
        <v>48</v>
      </c>
      <c r="P9" s="8">
        <v>5</v>
      </c>
      <c r="Q9" s="3">
        <v>95</v>
      </c>
      <c r="R9" s="3">
        <v>61</v>
      </c>
      <c r="S9" s="3">
        <v>32</v>
      </c>
      <c r="T9" s="3">
        <v>43</v>
      </c>
      <c r="W9" s="8">
        <v>5</v>
      </c>
      <c r="X9" s="3">
        <v>98</v>
      </c>
      <c r="Y9" s="3">
        <v>32</v>
      </c>
      <c r="Z9" s="3">
        <v>31</v>
      </c>
      <c r="AA9" s="3">
        <v>37</v>
      </c>
      <c r="AD9" s="8">
        <v>5</v>
      </c>
      <c r="AE9" s="3">
        <v>74</v>
      </c>
      <c r="AF9" s="3">
        <v>54</v>
      </c>
      <c r="AG9" s="3">
        <v>40</v>
      </c>
      <c r="AH9" s="3">
        <v>32</v>
      </c>
      <c r="AK9" s="8">
        <v>2</v>
      </c>
      <c r="AL9" s="3">
        <v>91</v>
      </c>
      <c r="AM9" s="3">
        <v>31</v>
      </c>
      <c r="AN9" s="3">
        <v>34</v>
      </c>
      <c r="AO9" s="3">
        <v>59</v>
      </c>
    </row>
    <row r="10" spans="1:41" x14ac:dyDescent="0.35">
      <c r="B10" s="5">
        <v>6</v>
      </c>
      <c r="C10" s="3">
        <v>94</v>
      </c>
      <c r="D10" s="3">
        <v>59</v>
      </c>
      <c r="E10" s="3">
        <v>42</v>
      </c>
      <c r="F10" s="3">
        <v>35</v>
      </c>
      <c r="I10" s="8">
        <v>6</v>
      </c>
      <c r="J10" s="3">
        <v>98</v>
      </c>
      <c r="K10" s="3">
        <v>43</v>
      </c>
      <c r="L10" s="3">
        <v>33</v>
      </c>
      <c r="M10" s="3">
        <v>39</v>
      </c>
      <c r="P10" s="8">
        <v>6</v>
      </c>
      <c r="Q10" s="3">
        <v>88</v>
      </c>
      <c r="R10" s="3">
        <v>47</v>
      </c>
      <c r="S10" s="3">
        <v>31</v>
      </c>
      <c r="T10" s="3">
        <v>45</v>
      </c>
      <c r="W10" s="8">
        <v>6</v>
      </c>
      <c r="X10" s="3">
        <v>87</v>
      </c>
      <c r="Y10" s="3">
        <v>44</v>
      </c>
      <c r="Z10" s="3">
        <v>52</v>
      </c>
      <c r="AA10" s="3">
        <v>47</v>
      </c>
      <c r="AD10" s="8">
        <v>6</v>
      </c>
      <c r="AE10" s="3">
        <v>100</v>
      </c>
      <c r="AF10" s="3">
        <v>69</v>
      </c>
      <c r="AG10" s="3">
        <v>26</v>
      </c>
      <c r="AH10" s="3">
        <v>31</v>
      </c>
      <c r="AK10" s="8">
        <v>8</v>
      </c>
      <c r="AL10" s="3">
        <v>92</v>
      </c>
      <c r="AM10" s="3">
        <v>53</v>
      </c>
      <c r="AN10" s="3">
        <v>38</v>
      </c>
      <c r="AO10" s="3">
        <v>59</v>
      </c>
    </row>
    <row r="11" spans="1:41" x14ac:dyDescent="0.35">
      <c r="B11" s="5">
        <v>7</v>
      </c>
      <c r="C11" s="3">
        <v>91</v>
      </c>
      <c r="D11" s="3">
        <v>38</v>
      </c>
      <c r="E11" s="3">
        <v>38</v>
      </c>
      <c r="F11" s="3">
        <v>33</v>
      </c>
      <c r="I11" s="8">
        <v>7</v>
      </c>
      <c r="J11" s="3">
        <v>100</v>
      </c>
      <c r="K11" s="3">
        <v>43</v>
      </c>
      <c r="L11" s="3">
        <v>38</v>
      </c>
      <c r="M11" s="3">
        <v>51</v>
      </c>
      <c r="P11" s="8">
        <v>7</v>
      </c>
      <c r="Q11" s="3">
        <v>88</v>
      </c>
      <c r="R11" s="3">
        <v>35</v>
      </c>
      <c r="S11" s="3">
        <v>41</v>
      </c>
      <c r="T11" s="3">
        <v>37</v>
      </c>
      <c r="W11" s="8">
        <v>7</v>
      </c>
      <c r="X11" s="3">
        <v>97</v>
      </c>
      <c r="Y11" s="3">
        <v>39</v>
      </c>
      <c r="Z11" s="3">
        <v>43</v>
      </c>
      <c r="AA11" s="3">
        <v>44</v>
      </c>
      <c r="AD11" s="8">
        <v>7</v>
      </c>
      <c r="AE11" s="3">
        <v>97</v>
      </c>
      <c r="AF11" s="3">
        <v>58</v>
      </c>
      <c r="AG11" s="3">
        <v>28</v>
      </c>
      <c r="AH11" s="3">
        <v>29</v>
      </c>
      <c r="AK11" s="8">
        <v>13</v>
      </c>
      <c r="AL11" s="3">
        <v>96</v>
      </c>
      <c r="AM11" s="3">
        <v>72</v>
      </c>
      <c r="AN11" s="3">
        <v>48</v>
      </c>
      <c r="AO11" s="3">
        <v>59</v>
      </c>
    </row>
    <row r="12" spans="1:41" x14ac:dyDescent="0.35">
      <c r="B12" s="5">
        <v>8</v>
      </c>
      <c r="C12" s="3">
        <v>100</v>
      </c>
      <c r="D12" s="3">
        <v>38</v>
      </c>
      <c r="E12" s="3">
        <v>41</v>
      </c>
      <c r="F12" s="3">
        <v>32</v>
      </c>
      <c r="I12" s="8">
        <v>8</v>
      </c>
      <c r="J12" s="3">
        <v>92</v>
      </c>
      <c r="K12" s="3">
        <v>40</v>
      </c>
      <c r="L12" s="3">
        <v>35</v>
      </c>
      <c r="M12" s="3">
        <v>39</v>
      </c>
      <c r="P12" s="8">
        <v>8</v>
      </c>
      <c r="Q12" s="3">
        <v>100</v>
      </c>
      <c r="R12" s="3">
        <v>39</v>
      </c>
      <c r="S12" s="3">
        <v>38</v>
      </c>
      <c r="T12" s="3">
        <v>39</v>
      </c>
      <c r="W12" s="8">
        <v>8</v>
      </c>
      <c r="X12" s="3">
        <v>85</v>
      </c>
      <c r="Y12" s="3">
        <v>42</v>
      </c>
      <c r="Z12" s="3">
        <v>31</v>
      </c>
      <c r="AA12" s="3">
        <v>38</v>
      </c>
      <c r="AD12" s="8">
        <v>8</v>
      </c>
      <c r="AE12" s="3">
        <v>91</v>
      </c>
      <c r="AF12" s="3">
        <v>66</v>
      </c>
      <c r="AG12" s="3">
        <v>36</v>
      </c>
      <c r="AH12" s="3">
        <v>38</v>
      </c>
      <c r="AK12" s="8">
        <v>28</v>
      </c>
      <c r="AL12" s="3">
        <v>100</v>
      </c>
      <c r="AM12" s="3">
        <v>70</v>
      </c>
      <c r="AN12" s="3">
        <v>43</v>
      </c>
      <c r="AO12" s="3">
        <v>59</v>
      </c>
    </row>
    <row r="13" spans="1:41" x14ac:dyDescent="0.35">
      <c r="B13" s="5">
        <v>9</v>
      </c>
      <c r="C13" s="3">
        <v>100</v>
      </c>
      <c r="D13" s="3">
        <v>58</v>
      </c>
      <c r="E13" s="3">
        <v>22</v>
      </c>
      <c r="F13" s="3">
        <v>36</v>
      </c>
      <c r="I13" s="8">
        <v>9</v>
      </c>
      <c r="J13" s="3">
        <v>87</v>
      </c>
      <c r="K13" s="3">
        <v>36</v>
      </c>
      <c r="L13" s="3">
        <v>39</v>
      </c>
      <c r="M13" s="3">
        <v>38</v>
      </c>
      <c r="P13" s="8">
        <v>9</v>
      </c>
      <c r="Q13" s="3">
        <v>90</v>
      </c>
      <c r="R13" s="3">
        <v>37</v>
      </c>
      <c r="S13" s="3">
        <v>42</v>
      </c>
      <c r="T13" s="3">
        <v>36</v>
      </c>
      <c r="W13" s="8">
        <v>9</v>
      </c>
      <c r="X13" s="3">
        <v>97</v>
      </c>
      <c r="Y13" s="3">
        <v>36</v>
      </c>
      <c r="Z13" s="3">
        <v>28</v>
      </c>
      <c r="AA13" s="3">
        <v>42</v>
      </c>
      <c r="AD13" s="8">
        <v>9</v>
      </c>
      <c r="AE13" s="3">
        <v>98</v>
      </c>
      <c r="AF13" s="3">
        <v>24</v>
      </c>
      <c r="AG13" s="3">
        <v>43</v>
      </c>
      <c r="AH13" s="3">
        <v>36</v>
      </c>
      <c r="AK13" s="8">
        <v>41</v>
      </c>
      <c r="AL13" s="3">
        <v>91</v>
      </c>
      <c r="AM13" s="3">
        <v>70</v>
      </c>
      <c r="AN13" s="3">
        <v>45</v>
      </c>
      <c r="AO13" s="3">
        <v>59</v>
      </c>
    </row>
    <row r="14" spans="1:41" x14ac:dyDescent="0.35">
      <c r="B14" s="5">
        <v>10</v>
      </c>
      <c r="C14" s="3">
        <v>98</v>
      </c>
      <c r="D14" s="3">
        <v>51</v>
      </c>
      <c r="E14" s="3">
        <v>29</v>
      </c>
      <c r="F14" s="3">
        <v>43</v>
      </c>
      <c r="I14" s="8">
        <v>10</v>
      </c>
      <c r="J14" s="3">
        <v>95</v>
      </c>
      <c r="K14" s="3">
        <v>54</v>
      </c>
      <c r="L14" s="3">
        <v>33</v>
      </c>
      <c r="M14" s="3">
        <v>39</v>
      </c>
      <c r="P14" s="8">
        <v>10</v>
      </c>
      <c r="Q14" s="3">
        <v>89</v>
      </c>
      <c r="R14" s="3">
        <v>40</v>
      </c>
      <c r="S14" s="3">
        <v>42</v>
      </c>
      <c r="T14" s="3">
        <v>43</v>
      </c>
      <c r="W14" s="8">
        <v>10</v>
      </c>
      <c r="X14" s="3">
        <v>96</v>
      </c>
      <c r="Y14" s="3">
        <v>64</v>
      </c>
      <c r="Z14" s="3">
        <v>46</v>
      </c>
      <c r="AA14" s="3">
        <v>37</v>
      </c>
      <c r="AD14" s="8">
        <v>10</v>
      </c>
      <c r="AE14" s="3">
        <v>94</v>
      </c>
      <c r="AF14" s="3">
        <v>43</v>
      </c>
      <c r="AG14" s="3">
        <v>40</v>
      </c>
      <c r="AH14" s="3">
        <v>34</v>
      </c>
      <c r="AK14" s="8">
        <v>64</v>
      </c>
      <c r="AL14" s="1">
        <v>98</v>
      </c>
      <c r="AM14" s="1">
        <v>62</v>
      </c>
      <c r="AN14" s="1">
        <v>42</v>
      </c>
      <c r="AO14" s="1">
        <v>59</v>
      </c>
    </row>
    <row r="15" spans="1:41" x14ac:dyDescent="0.35">
      <c r="B15" s="5">
        <v>11</v>
      </c>
      <c r="C15" s="3">
        <v>99</v>
      </c>
      <c r="D15" s="3">
        <v>46</v>
      </c>
      <c r="E15" s="3">
        <v>32</v>
      </c>
      <c r="F15" s="3">
        <v>29</v>
      </c>
      <c r="I15" s="8">
        <v>11</v>
      </c>
      <c r="J15" s="3">
        <v>91</v>
      </c>
      <c r="K15" s="3">
        <v>50</v>
      </c>
      <c r="L15" s="3">
        <v>31</v>
      </c>
      <c r="M15" s="3">
        <v>44</v>
      </c>
      <c r="P15" s="8">
        <v>11</v>
      </c>
      <c r="Q15" s="3">
        <v>90</v>
      </c>
      <c r="R15" s="3">
        <v>50</v>
      </c>
      <c r="S15" s="3">
        <v>45</v>
      </c>
      <c r="T15" s="3">
        <v>40</v>
      </c>
      <c r="W15" s="8">
        <v>11</v>
      </c>
      <c r="X15" s="3">
        <v>99</v>
      </c>
      <c r="Y15" s="3">
        <v>38</v>
      </c>
      <c r="Z15" s="3">
        <v>47</v>
      </c>
      <c r="AA15" s="3">
        <v>37</v>
      </c>
      <c r="AD15" s="8">
        <v>11</v>
      </c>
      <c r="AE15" s="3">
        <v>99</v>
      </c>
      <c r="AF15" s="3">
        <v>61</v>
      </c>
      <c r="AG15" s="3">
        <v>39</v>
      </c>
      <c r="AH15" s="3">
        <v>33</v>
      </c>
      <c r="AK15" s="8">
        <v>69</v>
      </c>
      <c r="AL15" s="1">
        <v>88</v>
      </c>
      <c r="AM15" s="1">
        <v>60</v>
      </c>
      <c r="AN15" s="1">
        <v>20</v>
      </c>
      <c r="AO15" s="1">
        <v>59</v>
      </c>
    </row>
    <row r="16" spans="1:41" x14ac:dyDescent="0.35">
      <c r="B16" s="5">
        <v>12</v>
      </c>
      <c r="C16" s="3">
        <v>98</v>
      </c>
      <c r="D16" s="3">
        <v>48</v>
      </c>
      <c r="E16" s="3">
        <v>38</v>
      </c>
      <c r="F16" s="3">
        <v>34</v>
      </c>
      <c r="I16" s="8">
        <v>12</v>
      </c>
      <c r="J16" s="3">
        <v>100</v>
      </c>
      <c r="K16" s="3">
        <v>46</v>
      </c>
      <c r="L16" s="3">
        <v>38</v>
      </c>
      <c r="M16" s="3">
        <v>41</v>
      </c>
      <c r="P16" s="8">
        <v>12</v>
      </c>
      <c r="Q16" s="3">
        <v>95</v>
      </c>
      <c r="R16" s="3">
        <v>51</v>
      </c>
      <c r="S16" s="3">
        <v>32</v>
      </c>
      <c r="T16" s="3">
        <v>36</v>
      </c>
      <c r="W16" s="8">
        <v>12</v>
      </c>
      <c r="X16" s="3">
        <v>94</v>
      </c>
      <c r="Y16" s="3">
        <v>38</v>
      </c>
      <c r="Z16" s="3">
        <v>41</v>
      </c>
      <c r="AA16" s="3">
        <v>40</v>
      </c>
      <c r="AD16" s="8">
        <v>12</v>
      </c>
      <c r="AE16" s="3">
        <v>96</v>
      </c>
      <c r="AF16" s="3">
        <v>34</v>
      </c>
      <c r="AG16" s="3">
        <v>31</v>
      </c>
      <c r="AH16" s="3">
        <v>34</v>
      </c>
      <c r="AK16" s="8">
        <v>82</v>
      </c>
      <c r="AL16" s="1">
        <v>99</v>
      </c>
      <c r="AM16" s="1">
        <v>63</v>
      </c>
      <c r="AN16" s="1">
        <v>37</v>
      </c>
      <c r="AO16" s="1">
        <v>59</v>
      </c>
    </row>
    <row r="17" spans="2:41" x14ac:dyDescent="0.35">
      <c r="B17" s="5">
        <v>13</v>
      </c>
      <c r="C17" s="3">
        <v>92</v>
      </c>
      <c r="D17" s="3">
        <v>61</v>
      </c>
      <c r="E17" s="3">
        <v>39</v>
      </c>
      <c r="F17" s="3">
        <v>33</v>
      </c>
      <c r="I17" s="8">
        <v>13</v>
      </c>
      <c r="J17" s="3">
        <v>97</v>
      </c>
      <c r="K17" s="3">
        <v>39</v>
      </c>
      <c r="L17" s="3">
        <v>37</v>
      </c>
      <c r="M17" s="3">
        <v>52</v>
      </c>
      <c r="P17" s="8">
        <v>13</v>
      </c>
      <c r="Q17" s="3">
        <v>99</v>
      </c>
      <c r="R17" s="3">
        <v>35</v>
      </c>
      <c r="S17" s="3">
        <v>39</v>
      </c>
      <c r="T17" s="3">
        <v>36</v>
      </c>
      <c r="W17" s="8">
        <v>13</v>
      </c>
      <c r="X17" s="3">
        <v>88</v>
      </c>
      <c r="Y17" s="3">
        <v>46</v>
      </c>
      <c r="Z17" s="3">
        <v>37</v>
      </c>
      <c r="AA17" s="3">
        <v>44</v>
      </c>
      <c r="AD17" s="8">
        <v>13</v>
      </c>
      <c r="AE17" s="3">
        <v>98</v>
      </c>
      <c r="AF17" s="3">
        <v>56</v>
      </c>
      <c r="AG17" s="3">
        <v>42</v>
      </c>
      <c r="AH17" s="3">
        <v>36</v>
      </c>
      <c r="AK17" s="8">
        <v>93</v>
      </c>
      <c r="AL17" s="1">
        <v>93</v>
      </c>
      <c r="AM17" s="1">
        <v>79</v>
      </c>
      <c r="AN17" s="1">
        <v>36</v>
      </c>
      <c r="AO17" s="1">
        <v>59</v>
      </c>
    </row>
    <row r="18" spans="2:41" x14ac:dyDescent="0.35">
      <c r="B18" s="5">
        <v>14</v>
      </c>
      <c r="C18" s="3">
        <v>99</v>
      </c>
      <c r="D18" s="3">
        <v>37</v>
      </c>
      <c r="E18" s="3">
        <v>32</v>
      </c>
      <c r="F18" s="3">
        <v>33</v>
      </c>
      <c r="I18" s="8">
        <v>14</v>
      </c>
      <c r="J18" s="3">
        <v>96</v>
      </c>
      <c r="K18" s="3">
        <v>44</v>
      </c>
      <c r="L18" s="3">
        <v>44</v>
      </c>
      <c r="M18" s="3">
        <v>48</v>
      </c>
      <c r="P18" s="8">
        <v>14</v>
      </c>
      <c r="Q18" s="3">
        <v>96</v>
      </c>
      <c r="R18" s="3">
        <v>75</v>
      </c>
      <c r="S18" s="3">
        <v>44</v>
      </c>
      <c r="T18" s="3">
        <v>41</v>
      </c>
      <c r="W18" s="8">
        <v>14</v>
      </c>
      <c r="X18" s="3">
        <v>89</v>
      </c>
      <c r="Y18" s="3">
        <v>53</v>
      </c>
      <c r="Z18" s="3">
        <v>48</v>
      </c>
      <c r="AA18" s="3">
        <v>42</v>
      </c>
      <c r="AD18" s="8">
        <v>14</v>
      </c>
      <c r="AE18" s="3">
        <v>92</v>
      </c>
      <c r="AF18" s="3">
        <v>56</v>
      </c>
      <c r="AG18" s="3">
        <v>38</v>
      </c>
      <c r="AH18" s="3">
        <v>36</v>
      </c>
      <c r="AK18" s="8">
        <v>95</v>
      </c>
      <c r="AL18" s="1">
        <v>95</v>
      </c>
      <c r="AM18" s="1">
        <v>58</v>
      </c>
      <c r="AN18" s="1">
        <v>39</v>
      </c>
      <c r="AO18" s="1">
        <v>59</v>
      </c>
    </row>
    <row r="19" spans="2:41" x14ac:dyDescent="0.35">
      <c r="B19" s="5">
        <v>15</v>
      </c>
      <c r="C19" s="3">
        <v>97</v>
      </c>
      <c r="D19" s="3">
        <v>50</v>
      </c>
      <c r="E19" s="3">
        <v>32</v>
      </c>
      <c r="F19" s="3">
        <v>31</v>
      </c>
      <c r="I19" s="8">
        <v>15</v>
      </c>
      <c r="J19" s="3">
        <v>92</v>
      </c>
      <c r="K19" s="3">
        <v>63</v>
      </c>
      <c r="L19" s="3">
        <v>38</v>
      </c>
      <c r="M19" s="3">
        <v>44</v>
      </c>
      <c r="P19" s="8">
        <v>15</v>
      </c>
      <c r="Q19" s="3">
        <v>88</v>
      </c>
      <c r="R19" s="3">
        <v>46</v>
      </c>
      <c r="S19" s="3">
        <v>38</v>
      </c>
      <c r="T19" s="3">
        <v>38</v>
      </c>
      <c r="W19" s="8">
        <v>15</v>
      </c>
      <c r="X19" s="3">
        <v>95</v>
      </c>
      <c r="Y19" s="3">
        <v>69</v>
      </c>
      <c r="Z19" s="3">
        <v>39</v>
      </c>
      <c r="AA19" s="3">
        <v>42</v>
      </c>
      <c r="AD19" s="8">
        <v>15</v>
      </c>
      <c r="AE19" s="3">
        <v>88</v>
      </c>
      <c r="AF19" s="3">
        <v>37</v>
      </c>
      <c r="AG19" s="3">
        <v>39</v>
      </c>
      <c r="AH19" s="3">
        <v>36</v>
      </c>
      <c r="AK19" s="8">
        <v>1</v>
      </c>
      <c r="AL19" s="3">
        <v>98</v>
      </c>
      <c r="AM19" s="3">
        <v>57</v>
      </c>
      <c r="AN19" s="3">
        <v>29</v>
      </c>
      <c r="AO19" s="3">
        <v>58</v>
      </c>
    </row>
    <row r="20" spans="2:41" x14ac:dyDescent="0.35">
      <c r="B20" s="5">
        <v>16</v>
      </c>
      <c r="C20" s="3">
        <v>96</v>
      </c>
      <c r="D20" s="3">
        <v>33</v>
      </c>
      <c r="E20" s="3">
        <v>27</v>
      </c>
      <c r="F20" s="3">
        <v>33</v>
      </c>
      <c r="I20" s="8">
        <v>16</v>
      </c>
      <c r="J20" s="3">
        <v>100</v>
      </c>
      <c r="K20" s="3">
        <v>63</v>
      </c>
      <c r="L20" s="3">
        <v>40</v>
      </c>
      <c r="M20" s="3">
        <v>39</v>
      </c>
      <c r="P20" s="8">
        <v>16</v>
      </c>
      <c r="Q20" s="3">
        <v>100</v>
      </c>
      <c r="R20" s="3">
        <v>57</v>
      </c>
      <c r="S20" s="3">
        <v>41</v>
      </c>
      <c r="T20" s="3">
        <v>37</v>
      </c>
      <c r="W20" s="8">
        <v>16</v>
      </c>
      <c r="X20" s="3">
        <v>92</v>
      </c>
      <c r="Y20" s="3">
        <v>30</v>
      </c>
      <c r="Z20" s="3">
        <v>42</v>
      </c>
      <c r="AA20" s="3">
        <v>50</v>
      </c>
      <c r="AD20" s="8">
        <v>16</v>
      </c>
      <c r="AE20" s="3">
        <v>97</v>
      </c>
      <c r="AF20" s="3">
        <v>46</v>
      </c>
      <c r="AG20" s="3">
        <v>39</v>
      </c>
      <c r="AH20" s="3">
        <v>26</v>
      </c>
      <c r="AK20" s="8">
        <v>3</v>
      </c>
      <c r="AL20" s="3">
        <v>99</v>
      </c>
      <c r="AM20" s="3">
        <v>58</v>
      </c>
      <c r="AN20" s="3">
        <v>43</v>
      </c>
      <c r="AO20" s="3">
        <v>58</v>
      </c>
    </row>
    <row r="21" spans="2:41" x14ac:dyDescent="0.35">
      <c r="B21" s="5">
        <v>17</v>
      </c>
      <c r="C21" s="3">
        <v>100</v>
      </c>
      <c r="D21" s="3">
        <v>66</v>
      </c>
      <c r="E21" s="3">
        <v>35</v>
      </c>
      <c r="F21" s="3">
        <v>34</v>
      </c>
      <c r="I21" s="8">
        <v>17</v>
      </c>
      <c r="J21" s="3">
        <v>84</v>
      </c>
      <c r="K21" s="3">
        <v>42</v>
      </c>
      <c r="L21" s="3">
        <v>45</v>
      </c>
      <c r="M21" s="3">
        <v>50</v>
      </c>
      <c r="P21" s="8">
        <v>17</v>
      </c>
      <c r="Q21" s="3">
        <v>100</v>
      </c>
      <c r="R21" s="3">
        <v>46</v>
      </c>
      <c r="S21" s="3">
        <v>46</v>
      </c>
      <c r="T21" s="3">
        <v>36</v>
      </c>
      <c r="W21" s="8">
        <v>17</v>
      </c>
      <c r="X21" s="3">
        <v>99</v>
      </c>
      <c r="Y21" s="3">
        <v>40</v>
      </c>
      <c r="Z21" s="3">
        <v>39</v>
      </c>
      <c r="AA21" s="3">
        <v>46</v>
      </c>
      <c r="AD21" s="8">
        <v>17</v>
      </c>
      <c r="AE21" s="3">
        <v>94</v>
      </c>
      <c r="AF21" s="3">
        <v>47</v>
      </c>
      <c r="AG21" s="3">
        <v>25</v>
      </c>
      <c r="AH21" s="3">
        <v>34</v>
      </c>
      <c r="AK21" s="8">
        <v>5</v>
      </c>
      <c r="AL21" s="3">
        <v>97</v>
      </c>
      <c r="AM21" s="3">
        <v>72</v>
      </c>
      <c r="AN21" s="3">
        <v>47</v>
      </c>
      <c r="AO21" s="3">
        <v>58</v>
      </c>
    </row>
    <row r="22" spans="2:41" x14ac:dyDescent="0.35">
      <c r="B22" s="5">
        <v>18</v>
      </c>
      <c r="C22" s="3">
        <v>92</v>
      </c>
      <c r="D22" s="3">
        <v>67</v>
      </c>
      <c r="E22" s="3">
        <v>39</v>
      </c>
      <c r="F22" s="3">
        <v>31</v>
      </c>
      <c r="I22" s="8">
        <v>18</v>
      </c>
      <c r="J22" s="3">
        <v>100</v>
      </c>
      <c r="K22" s="3">
        <v>40</v>
      </c>
      <c r="L22" s="3">
        <v>38</v>
      </c>
      <c r="M22" s="3">
        <v>41</v>
      </c>
      <c r="P22" s="8">
        <v>18</v>
      </c>
      <c r="Q22" s="3">
        <v>98</v>
      </c>
      <c r="R22" s="3">
        <v>38</v>
      </c>
      <c r="S22" s="3">
        <v>30</v>
      </c>
      <c r="T22" s="3">
        <v>39</v>
      </c>
      <c r="W22" s="8">
        <v>18</v>
      </c>
      <c r="X22" s="3">
        <v>90</v>
      </c>
      <c r="Y22" s="3">
        <v>46</v>
      </c>
      <c r="Z22" s="3">
        <v>45</v>
      </c>
      <c r="AA22" s="3">
        <v>45</v>
      </c>
      <c r="AD22" s="8">
        <v>18</v>
      </c>
      <c r="AE22" s="3">
        <v>100</v>
      </c>
      <c r="AF22" s="3">
        <v>56</v>
      </c>
      <c r="AG22" s="3">
        <v>44</v>
      </c>
      <c r="AH22" s="3">
        <v>32</v>
      </c>
      <c r="AK22" s="8">
        <v>15</v>
      </c>
      <c r="AL22" s="3">
        <v>89</v>
      </c>
      <c r="AM22" s="3">
        <v>48</v>
      </c>
      <c r="AN22" s="3">
        <v>47</v>
      </c>
      <c r="AO22" s="3">
        <v>58</v>
      </c>
    </row>
    <row r="23" spans="2:41" x14ac:dyDescent="0.35">
      <c r="B23" s="5">
        <v>19</v>
      </c>
      <c r="C23" s="3">
        <v>89</v>
      </c>
      <c r="D23" s="3">
        <v>53</v>
      </c>
      <c r="E23" s="3">
        <v>30</v>
      </c>
      <c r="F23" s="3">
        <v>33</v>
      </c>
      <c r="I23" s="8">
        <v>19</v>
      </c>
      <c r="J23" s="3">
        <v>99</v>
      </c>
      <c r="K23" s="3">
        <v>59</v>
      </c>
      <c r="L23" s="3">
        <v>36</v>
      </c>
      <c r="M23" s="3">
        <v>41</v>
      </c>
      <c r="P23" s="8">
        <v>19</v>
      </c>
      <c r="Q23" s="3">
        <v>92</v>
      </c>
      <c r="R23" s="3">
        <v>39</v>
      </c>
      <c r="S23" s="3">
        <v>35</v>
      </c>
      <c r="T23" s="3">
        <v>40</v>
      </c>
      <c r="W23" s="8">
        <v>19</v>
      </c>
      <c r="X23" s="3">
        <v>94</v>
      </c>
      <c r="Y23" s="3">
        <v>40</v>
      </c>
      <c r="Z23" s="3">
        <v>40</v>
      </c>
      <c r="AA23" s="3">
        <v>38</v>
      </c>
      <c r="AD23" s="8">
        <v>19</v>
      </c>
      <c r="AE23" s="3">
        <v>79</v>
      </c>
      <c r="AF23" s="3">
        <v>34</v>
      </c>
      <c r="AG23" s="3">
        <v>42</v>
      </c>
      <c r="AH23" s="3">
        <v>44</v>
      </c>
      <c r="AK23" s="8">
        <v>18</v>
      </c>
      <c r="AL23" s="3">
        <v>96</v>
      </c>
      <c r="AM23" s="3">
        <v>43</v>
      </c>
      <c r="AN23" s="3">
        <v>33</v>
      </c>
      <c r="AO23" s="3">
        <v>58</v>
      </c>
    </row>
    <row r="24" spans="2:41" x14ac:dyDescent="0.35">
      <c r="B24" s="5">
        <v>20</v>
      </c>
      <c r="C24" s="3">
        <v>90</v>
      </c>
      <c r="D24" s="3">
        <v>36</v>
      </c>
      <c r="E24" s="3">
        <v>23</v>
      </c>
      <c r="F24" s="3">
        <v>30</v>
      </c>
      <c r="I24" s="8">
        <v>20</v>
      </c>
      <c r="J24" s="3">
        <v>90</v>
      </c>
      <c r="K24" s="3">
        <v>35</v>
      </c>
      <c r="L24" s="3">
        <v>32</v>
      </c>
      <c r="M24" s="3">
        <v>48</v>
      </c>
      <c r="P24" s="8">
        <v>20</v>
      </c>
      <c r="Q24" s="3">
        <v>97</v>
      </c>
      <c r="R24" s="3">
        <v>57</v>
      </c>
      <c r="S24" s="3">
        <v>39</v>
      </c>
      <c r="T24" s="3">
        <v>38</v>
      </c>
      <c r="W24" s="8">
        <v>20</v>
      </c>
      <c r="X24" s="3">
        <v>93</v>
      </c>
      <c r="Y24" s="3">
        <v>45</v>
      </c>
      <c r="Z24" s="3">
        <v>42</v>
      </c>
      <c r="AA24" s="3">
        <v>42</v>
      </c>
      <c r="AD24" s="8">
        <v>20</v>
      </c>
      <c r="AE24" s="3">
        <v>89</v>
      </c>
      <c r="AF24" s="3">
        <v>42</v>
      </c>
      <c r="AG24" s="3">
        <v>45</v>
      </c>
      <c r="AH24" s="3">
        <v>32</v>
      </c>
      <c r="AK24" s="8">
        <v>20</v>
      </c>
      <c r="AL24" s="3">
        <v>96</v>
      </c>
      <c r="AM24" s="3">
        <v>50</v>
      </c>
      <c r="AN24" s="3">
        <v>45</v>
      </c>
      <c r="AO24" s="3">
        <v>58</v>
      </c>
    </row>
    <row r="25" spans="2:41" x14ac:dyDescent="0.35">
      <c r="B25" s="5">
        <v>21</v>
      </c>
      <c r="C25" s="3">
        <v>100</v>
      </c>
      <c r="D25" s="3">
        <v>48</v>
      </c>
      <c r="E25" s="3">
        <v>31</v>
      </c>
      <c r="F25" s="3">
        <v>34</v>
      </c>
      <c r="I25" s="8">
        <v>21</v>
      </c>
      <c r="J25" s="3">
        <v>99</v>
      </c>
      <c r="K25" s="3">
        <v>52</v>
      </c>
      <c r="L25" s="3">
        <v>34</v>
      </c>
      <c r="M25" s="3">
        <v>40</v>
      </c>
      <c r="P25" s="8">
        <v>21</v>
      </c>
      <c r="Q25" s="3">
        <v>99</v>
      </c>
      <c r="R25" s="3">
        <v>34</v>
      </c>
      <c r="S25" s="3">
        <v>35</v>
      </c>
      <c r="T25" s="3">
        <v>39</v>
      </c>
      <c r="W25" s="8">
        <v>21</v>
      </c>
      <c r="X25" s="3">
        <v>99</v>
      </c>
      <c r="Y25" s="3">
        <v>40</v>
      </c>
      <c r="Z25" s="3">
        <v>42</v>
      </c>
      <c r="AA25" s="3">
        <v>42</v>
      </c>
      <c r="AD25" s="8">
        <v>21</v>
      </c>
      <c r="AE25" s="3">
        <v>98</v>
      </c>
      <c r="AF25" s="3">
        <v>58</v>
      </c>
      <c r="AG25" s="3">
        <v>39</v>
      </c>
      <c r="AH25" s="3">
        <v>30</v>
      </c>
      <c r="AK25" s="8">
        <v>21</v>
      </c>
      <c r="AL25" s="3">
        <v>99</v>
      </c>
      <c r="AM25" s="3">
        <v>48</v>
      </c>
      <c r="AN25" s="3">
        <v>36</v>
      </c>
      <c r="AO25" s="3">
        <v>58</v>
      </c>
    </row>
    <row r="26" spans="2:41" x14ac:dyDescent="0.35">
      <c r="B26" s="5">
        <v>22</v>
      </c>
      <c r="C26" s="3">
        <v>88</v>
      </c>
      <c r="D26" s="3">
        <v>30</v>
      </c>
      <c r="E26" s="3">
        <v>36</v>
      </c>
      <c r="F26" s="3">
        <v>29</v>
      </c>
      <c r="I26" s="8">
        <v>22</v>
      </c>
      <c r="J26" s="3">
        <v>98</v>
      </c>
      <c r="K26" s="3">
        <v>44</v>
      </c>
      <c r="L26" s="3">
        <v>42</v>
      </c>
      <c r="M26" s="3">
        <v>39</v>
      </c>
      <c r="P26" s="8">
        <v>22</v>
      </c>
      <c r="Q26" s="3">
        <v>99</v>
      </c>
      <c r="R26" s="3">
        <v>48</v>
      </c>
      <c r="S26" s="3">
        <v>41</v>
      </c>
      <c r="T26" s="3">
        <v>43</v>
      </c>
      <c r="W26" s="8">
        <v>22</v>
      </c>
      <c r="X26" s="3">
        <v>95</v>
      </c>
      <c r="Y26" s="3">
        <v>60</v>
      </c>
      <c r="Z26" s="3">
        <v>43</v>
      </c>
      <c r="AA26" s="3">
        <v>52</v>
      </c>
      <c r="AD26" s="8">
        <v>22</v>
      </c>
      <c r="AE26" s="3">
        <v>91</v>
      </c>
      <c r="AF26" s="3">
        <v>33</v>
      </c>
      <c r="AG26" s="3">
        <v>35</v>
      </c>
      <c r="AH26" s="3">
        <v>35</v>
      </c>
      <c r="AK26" s="8">
        <v>37</v>
      </c>
      <c r="AL26" s="3">
        <v>100</v>
      </c>
      <c r="AM26" s="3">
        <v>47</v>
      </c>
      <c r="AN26" s="3">
        <v>31</v>
      </c>
      <c r="AO26" s="3">
        <v>58</v>
      </c>
    </row>
    <row r="27" spans="2:41" x14ac:dyDescent="0.35">
      <c r="B27" s="5">
        <v>23</v>
      </c>
      <c r="C27" s="3">
        <v>92</v>
      </c>
      <c r="D27" s="3">
        <v>50</v>
      </c>
      <c r="E27" s="3">
        <v>36</v>
      </c>
      <c r="F27" s="3">
        <v>34</v>
      </c>
      <c r="I27" s="8">
        <v>23</v>
      </c>
      <c r="J27" s="3">
        <v>93</v>
      </c>
      <c r="K27" s="3">
        <v>50</v>
      </c>
      <c r="L27" s="3">
        <v>29</v>
      </c>
      <c r="M27" s="3">
        <v>39</v>
      </c>
      <c r="P27" s="8">
        <v>23</v>
      </c>
      <c r="Q27" s="3">
        <v>92</v>
      </c>
      <c r="R27" s="3">
        <v>45</v>
      </c>
      <c r="S27" s="3">
        <v>35</v>
      </c>
      <c r="T27" s="3">
        <v>46</v>
      </c>
      <c r="W27" s="8">
        <v>23</v>
      </c>
      <c r="X27" s="3">
        <v>99</v>
      </c>
      <c r="Y27" s="3">
        <v>62</v>
      </c>
      <c r="Z27" s="3">
        <v>34</v>
      </c>
      <c r="AA27" s="3">
        <v>51</v>
      </c>
      <c r="AD27" s="8">
        <v>23</v>
      </c>
      <c r="AE27" s="3">
        <v>81</v>
      </c>
      <c r="AF27" s="3">
        <v>54</v>
      </c>
      <c r="AG27" s="3">
        <v>40</v>
      </c>
      <c r="AH27" s="3">
        <v>35</v>
      </c>
      <c r="AK27" s="8">
        <v>40</v>
      </c>
      <c r="AL27" s="3">
        <v>81</v>
      </c>
      <c r="AM27" s="3">
        <v>62</v>
      </c>
      <c r="AN27" s="3">
        <v>48</v>
      </c>
      <c r="AO27" s="3">
        <v>58</v>
      </c>
    </row>
    <row r="28" spans="2:41" x14ac:dyDescent="0.35">
      <c r="B28" s="5">
        <v>24</v>
      </c>
      <c r="C28" s="3">
        <v>91</v>
      </c>
      <c r="D28" s="3">
        <v>29</v>
      </c>
      <c r="E28" s="3">
        <v>41</v>
      </c>
      <c r="F28" s="3">
        <v>32</v>
      </c>
      <c r="I28" s="8">
        <v>24</v>
      </c>
      <c r="J28" s="3">
        <v>99</v>
      </c>
      <c r="K28" s="3">
        <v>55</v>
      </c>
      <c r="L28" s="3">
        <v>46</v>
      </c>
      <c r="M28" s="3">
        <v>41</v>
      </c>
      <c r="P28" s="8">
        <v>24</v>
      </c>
      <c r="Q28" s="3">
        <v>94</v>
      </c>
      <c r="R28" s="3">
        <v>56</v>
      </c>
      <c r="S28" s="3">
        <v>40</v>
      </c>
      <c r="T28" s="3">
        <v>40</v>
      </c>
      <c r="W28" s="8">
        <v>24</v>
      </c>
      <c r="X28" s="3">
        <v>92</v>
      </c>
      <c r="Y28" s="3">
        <v>31</v>
      </c>
      <c r="Z28" s="3">
        <v>45</v>
      </c>
      <c r="AA28" s="3">
        <v>54</v>
      </c>
      <c r="AD28" s="8">
        <v>24</v>
      </c>
      <c r="AE28" s="3">
        <v>96</v>
      </c>
      <c r="AF28" s="3">
        <v>46</v>
      </c>
      <c r="AG28" s="3">
        <v>41</v>
      </c>
      <c r="AH28" s="3">
        <v>29</v>
      </c>
      <c r="AK28" s="8">
        <v>47</v>
      </c>
      <c r="AL28" s="3">
        <v>97</v>
      </c>
      <c r="AM28" s="3">
        <v>27</v>
      </c>
      <c r="AN28" s="3">
        <v>42</v>
      </c>
      <c r="AO28" s="3">
        <v>58</v>
      </c>
    </row>
    <row r="29" spans="2:41" x14ac:dyDescent="0.35">
      <c r="B29" s="5">
        <v>25</v>
      </c>
      <c r="C29" s="3">
        <v>100</v>
      </c>
      <c r="D29" s="3">
        <v>51</v>
      </c>
      <c r="E29" s="3">
        <v>31</v>
      </c>
      <c r="F29" s="3">
        <v>41</v>
      </c>
      <c r="I29" s="8">
        <v>25</v>
      </c>
      <c r="J29" s="3">
        <v>100</v>
      </c>
      <c r="K29" s="3">
        <v>41</v>
      </c>
      <c r="L29" s="3">
        <v>31</v>
      </c>
      <c r="M29" s="3">
        <v>45</v>
      </c>
      <c r="P29" s="8">
        <v>25</v>
      </c>
      <c r="Q29" s="3">
        <v>100</v>
      </c>
      <c r="R29" s="3">
        <v>54</v>
      </c>
      <c r="S29" s="3">
        <v>36</v>
      </c>
      <c r="T29" s="3">
        <v>40</v>
      </c>
      <c r="W29" s="8">
        <v>25</v>
      </c>
      <c r="X29" s="3">
        <v>93</v>
      </c>
      <c r="Y29" s="3">
        <v>44</v>
      </c>
      <c r="Z29" s="3">
        <v>49</v>
      </c>
      <c r="AA29" s="3">
        <v>49</v>
      </c>
      <c r="AD29" s="8">
        <v>25</v>
      </c>
      <c r="AE29" s="3">
        <v>98</v>
      </c>
      <c r="AF29" s="3">
        <v>46</v>
      </c>
      <c r="AG29" s="3">
        <v>42</v>
      </c>
      <c r="AH29" s="3">
        <v>31</v>
      </c>
      <c r="AK29" s="8">
        <v>51</v>
      </c>
      <c r="AL29" s="1">
        <v>94</v>
      </c>
      <c r="AM29" s="1">
        <v>54</v>
      </c>
      <c r="AN29" s="1">
        <v>40</v>
      </c>
      <c r="AO29" s="1">
        <v>58</v>
      </c>
    </row>
    <row r="30" spans="2:41" x14ac:dyDescent="0.35">
      <c r="B30" s="5">
        <v>26</v>
      </c>
      <c r="C30" s="3">
        <v>97</v>
      </c>
      <c r="D30" s="3">
        <v>42</v>
      </c>
      <c r="E30" s="3">
        <v>37</v>
      </c>
      <c r="F30" s="3">
        <v>36</v>
      </c>
      <c r="I30" s="8">
        <v>26</v>
      </c>
      <c r="J30" s="3">
        <v>87</v>
      </c>
      <c r="K30" s="3">
        <v>37</v>
      </c>
      <c r="L30" s="3">
        <v>38</v>
      </c>
      <c r="M30" s="3">
        <v>39</v>
      </c>
      <c r="P30" s="8">
        <v>26</v>
      </c>
      <c r="Q30" s="3">
        <v>97</v>
      </c>
      <c r="R30" s="3">
        <v>47</v>
      </c>
      <c r="S30" s="3">
        <v>33</v>
      </c>
      <c r="T30" s="3">
        <v>44</v>
      </c>
      <c r="W30" s="8">
        <v>26</v>
      </c>
      <c r="X30" s="3">
        <v>94</v>
      </c>
      <c r="Y30" s="3">
        <v>41</v>
      </c>
      <c r="Z30" s="3">
        <v>39</v>
      </c>
      <c r="AA30" s="3">
        <v>38</v>
      </c>
      <c r="AD30" s="8">
        <v>26</v>
      </c>
      <c r="AE30" s="3">
        <v>77</v>
      </c>
      <c r="AF30" s="3">
        <v>44</v>
      </c>
      <c r="AG30" s="3">
        <v>38</v>
      </c>
      <c r="AH30" s="3">
        <v>34</v>
      </c>
      <c r="AK30" s="8">
        <v>62</v>
      </c>
      <c r="AL30" s="1">
        <v>93</v>
      </c>
      <c r="AM30" s="1">
        <v>60</v>
      </c>
      <c r="AN30" s="1">
        <v>31</v>
      </c>
      <c r="AO30" s="1">
        <v>58</v>
      </c>
    </row>
    <row r="31" spans="2:41" x14ac:dyDescent="0.35">
      <c r="B31" s="5">
        <v>27</v>
      </c>
      <c r="C31" s="3">
        <v>90</v>
      </c>
      <c r="D31" s="3">
        <v>48</v>
      </c>
      <c r="E31" s="3">
        <v>32</v>
      </c>
      <c r="F31" s="3">
        <v>30</v>
      </c>
      <c r="I31" s="8">
        <v>27</v>
      </c>
      <c r="J31" s="3">
        <v>84</v>
      </c>
      <c r="K31" s="3">
        <v>57</v>
      </c>
      <c r="L31" s="3">
        <v>38</v>
      </c>
      <c r="M31" s="3">
        <v>42</v>
      </c>
      <c r="P31" s="8">
        <v>27</v>
      </c>
      <c r="Q31" s="3">
        <v>89</v>
      </c>
      <c r="R31" s="3">
        <v>67</v>
      </c>
      <c r="S31" s="3">
        <v>46</v>
      </c>
      <c r="T31" s="3">
        <v>40</v>
      </c>
      <c r="W31" s="8">
        <v>27</v>
      </c>
      <c r="X31" s="3">
        <v>91</v>
      </c>
      <c r="Y31" s="3">
        <v>47</v>
      </c>
      <c r="Z31" s="3">
        <v>31</v>
      </c>
      <c r="AA31" s="3">
        <v>47</v>
      </c>
      <c r="AD31" s="8">
        <v>27</v>
      </c>
      <c r="AE31" s="3">
        <v>97</v>
      </c>
      <c r="AF31" s="3">
        <v>30</v>
      </c>
      <c r="AG31" s="3">
        <v>40</v>
      </c>
      <c r="AH31" s="3">
        <v>33</v>
      </c>
      <c r="AK31" s="8">
        <v>68</v>
      </c>
      <c r="AL31" s="1">
        <v>98</v>
      </c>
      <c r="AM31" s="1">
        <v>39</v>
      </c>
      <c r="AN31" s="1">
        <v>44</v>
      </c>
      <c r="AO31" s="1">
        <v>58</v>
      </c>
    </row>
    <row r="32" spans="2:41" x14ac:dyDescent="0.35">
      <c r="B32" s="5">
        <v>28</v>
      </c>
      <c r="C32" s="3">
        <v>100</v>
      </c>
      <c r="D32" s="3">
        <v>32</v>
      </c>
      <c r="E32" s="3">
        <v>39</v>
      </c>
      <c r="F32" s="3">
        <v>33</v>
      </c>
      <c r="I32" s="8">
        <v>28</v>
      </c>
      <c r="J32" s="3">
        <v>99</v>
      </c>
      <c r="K32" s="3">
        <v>59</v>
      </c>
      <c r="L32" s="3">
        <v>40</v>
      </c>
      <c r="M32" s="3">
        <v>38</v>
      </c>
      <c r="P32" s="8">
        <v>28</v>
      </c>
      <c r="Q32" s="3">
        <v>93</v>
      </c>
      <c r="R32" s="3">
        <v>41</v>
      </c>
      <c r="S32" s="3">
        <v>34</v>
      </c>
      <c r="T32" s="3">
        <v>38</v>
      </c>
      <c r="W32" s="8">
        <v>28</v>
      </c>
      <c r="X32" s="3">
        <v>93</v>
      </c>
      <c r="Y32" s="3">
        <v>47</v>
      </c>
      <c r="Z32" s="3">
        <v>45</v>
      </c>
      <c r="AA32" s="3">
        <v>42</v>
      </c>
      <c r="AD32" s="8">
        <v>28</v>
      </c>
      <c r="AE32" s="3">
        <v>99</v>
      </c>
      <c r="AF32" s="3">
        <v>47</v>
      </c>
      <c r="AG32" s="3">
        <v>34</v>
      </c>
      <c r="AH32" s="3">
        <v>34</v>
      </c>
      <c r="AK32" s="8">
        <v>75</v>
      </c>
      <c r="AL32" s="1">
        <v>100</v>
      </c>
      <c r="AM32" s="1">
        <v>39</v>
      </c>
      <c r="AN32" s="1">
        <v>50</v>
      </c>
      <c r="AO32" s="1">
        <v>58</v>
      </c>
    </row>
    <row r="33" spans="2:41" x14ac:dyDescent="0.35">
      <c r="B33" s="5">
        <v>29</v>
      </c>
      <c r="C33" s="3">
        <v>100</v>
      </c>
      <c r="D33" s="3">
        <v>32</v>
      </c>
      <c r="E33" s="3">
        <v>26</v>
      </c>
      <c r="F33" s="3">
        <v>29</v>
      </c>
      <c r="I33" s="8">
        <v>29</v>
      </c>
      <c r="J33" s="3">
        <v>92</v>
      </c>
      <c r="K33" s="3">
        <v>55</v>
      </c>
      <c r="L33" s="3">
        <v>25</v>
      </c>
      <c r="M33" s="3">
        <v>37</v>
      </c>
      <c r="P33" s="8">
        <v>29</v>
      </c>
      <c r="Q33" s="3">
        <v>98</v>
      </c>
      <c r="R33" s="3">
        <v>57</v>
      </c>
      <c r="S33" s="3">
        <v>35</v>
      </c>
      <c r="T33" s="3">
        <v>38</v>
      </c>
      <c r="W33" s="8">
        <v>29</v>
      </c>
      <c r="X33" s="3">
        <v>83</v>
      </c>
      <c r="Y33" s="3">
        <v>68</v>
      </c>
      <c r="Z33" s="3">
        <v>31</v>
      </c>
      <c r="AA33" s="3">
        <v>39</v>
      </c>
      <c r="AD33" s="8">
        <v>29</v>
      </c>
      <c r="AE33" s="3">
        <v>96</v>
      </c>
      <c r="AF33" s="3">
        <v>54</v>
      </c>
      <c r="AG33" s="3">
        <v>44</v>
      </c>
      <c r="AH33" s="3">
        <v>36</v>
      </c>
      <c r="AK33" s="8">
        <v>76</v>
      </c>
      <c r="AL33" s="1">
        <v>74</v>
      </c>
      <c r="AM33" s="1">
        <v>51</v>
      </c>
      <c r="AN33" s="1">
        <v>41</v>
      </c>
      <c r="AO33" s="1">
        <v>58</v>
      </c>
    </row>
    <row r="34" spans="2:41" x14ac:dyDescent="0.35">
      <c r="B34" s="5">
        <v>30</v>
      </c>
      <c r="C34" s="3">
        <v>100</v>
      </c>
      <c r="D34" s="3">
        <v>54</v>
      </c>
      <c r="E34" s="3">
        <v>46</v>
      </c>
      <c r="F34" s="3">
        <v>44</v>
      </c>
      <c r="I34" s="8">
        <v>30</v>
      </c>
      <c r="J34" s="3">
        <v>99</v>
      </c>
      <c r="K34" s="3">
        <v>41</v>
      </c>
      <c r="L34" s="3">
        <v>37</v>
      </c>
      <c r="M34" s="3">
        <v>46</v>
      </c>
      <c r="P34" s="8">
        <v>30</v>
      </c>
      <c r="Q34" s="3">
        <v>100</v>
      </c>
      <c r="R34" s="3">
        <v>50</v>
      </c>
      <c r="S34" s="3">
        <v>47</v>
      </c>
      <c r="T34" s="3">
        <v>41</v>
      </c>
      <c r="W34" s="8">
        <v>30</v>
      </c>
      <c r="X34" s="3">
        <v>90</v>
      </c>
      <c r="Y34" s="3">
        <v>39</v>
      </c>
      <c r="Z34" s="3">
        <v>46</v>
      </c>
      <c r="AA34" s="3">
        <v>49</v>
      </c>
      <c r="AD34" s="8">
        <v>30</v>
      </c>
      <c r="AE34" s="3">
        <v>99</v>
      </c>
      <c r="AF34" s="3">
        <v>48</v>
      </c>
      <c r="AG34" s="3">
        <v>36</v>
      </c>
      <c r="AH34" s="3">
        <v>31</v>
      </c>
      <c r="AK34" s="8">
        <v>77</v>
      </c>
      <c r="AL34" s="1">
        <v>95</v>
      </c>
      <c r="AM34" s="1">
        <v>58</v>
      </c>
      <c r="AN34" s="1">
        <v>44</v>
      </c>
      <c r="AO34" s="1">
        <v>58</v>
      </c>
    </row>
    <row r="35" spans="2:41" x14ac:dyDescent="0.35">
      <c r="B35" s="5">
        <v>31</v>
      </c>
      <c r="C35" s="3">
        <v>99</v>
      </c>
      <c r="D35" s="3">
        <v>21</v>
      </c>
      <c r="E35" s="3">
        <v>47</v>
      </c>
      <c r="F35" s="3">
        <v>32</v>
      </c>
      <c r="I35" s="8">
        <v>31</v>
      </c>
      <c r="J35" s="3">
        <v>98</v>
      </c>
      <c r="K35" s="3">
        <v>69</v>
      </c>
      <c r="L35" s="3">
        <v>35</v>
      </c>
      <c r="M35" s="3">
        <v>43</v>
      </c>
      <c r="P35" s="8">
        <v>31</v>
      </c>
      <c r="Q35" s="3">
        <v>99</v>
      </c>
      <c r="R35" s="3">
        <v>59</v>
      </c>
      <c r="S35" s="3">
        <v>23</v>
      </c>
      <c r="T35" s="3">
        <v>40</v>
      </c>
      <c r="W35" s="8">
        <v>31</v>
      </c>
      <c r="X35" s="3">
        <v>93</v>
      </c>
      <c r="Y35" s="3">
        <v>47</v>
      </c>
      <c r="Z35" s="3">
        <v>43</v>
      </c>
      <c r="AA35" s="3">
        <v>55</v>
      </c>
      <c r="AD35" s="8">
        <v>31</v>
      </c>
      <c r="AE35" s="3">
        <v>95</v>
      </c>
      <c r="AF35" s="3">
        <v>60</v>
      </c>
      <c r="AG35" s="3">
        <v>32</v>
      </c>
      <c r="AH35" s="3">
        <v>36</v>
      </c>
      <c r="AK35" s="8">
        <v>78</v>
      </c>
      <c r="AL35" s="1">
        <v>97</v>
      </c>
      <c r="AM35" s="1">
        <v>40</v>
      </c>
      <c r="AN35" s="1">
        <v>42</v>
      </c>
      <c r="AO35" s="1">
        <v>58</v>
      </c>
    </row>
    <row r="36" spans="2:41" x14ac:dyDescent="0.35">
      <c r="B36" s="5">
        <v>32</v>
      </c>
      <c r="C36" s="3">
        <v>95</v>
      </c>
      <c r="D36" s="3">
        <v>60</v>
      </c>
      <c r="E36" s="3">
        <v>38</v>
      </c>
      <c r="F36" s="3">
        <v>37</v>
      </c>
      <c r="I36" s="8">
        <v>32</v>
      </c>
      <c r="J36" s="3">
        <v>100</v>
      </c>
      <c r="K36" s="3">
        <v>41</v>
      </c>
      <c r="L36" s="3">
        <v>40</v>
      </c>
      <c r="M36" s="3">
        <v>45</v>
      </c>
      <c r="P36" s="8">
        <v>32</v>
      </c>
      <c r="Q36" s="3">
        <v>95</v>
      </c>
      <c r="R36" s="3">
        <v>49</v>
      </c>
      <c r="S36" s="3">
        <v>49</v>
      </c>
      <c r="T36" s="3">
        <v>44</v>
      </c>
      <c r="W36" s="8">
        <v>32</v>
      </c>
      <c r="X36" s="3">
        <v>94</v>
      </c>
      <c r="Y36" s="3">
        <v>50</v>
      </c>
      <c r="Z36" s="3">
        <v>46</v>
      </c>
      <c r="AA36" s="3">
        <v>48</v>
      </c>
      <c r="AD36" s="8">
        <v>32</v>
      </c>
      <c r="AE36" s="3">
        <v>97</v>
      </c>
      <c r="AF36" s="3">
        <v>48</v>
      </c>
      <c r="AG36" s="3">
        <v>46</v>
      </c>
      <c r="AH36" s="3">
        <v>29</v>
      </c>
      <c r="AK36" s="8">
        <v>79</v>
      </c>
      <c r="AL36" s="1">
        <v>99</v>
      </c>
      <c r="AM36" s="1">
        <v>67</v>
      </c>
      <c r="AN36" s="1">
        <v>43</v>
      </c>
      <c r="AO36" s="1">
        <v>58</v>
      </c>
    </row>
    <row r="37" spans="2:41" x14ac:dyDescent="0.35">
      <c r="B37" s="5">
        <v>33</v>
      </c>
      <c r="C37" s="3">
        <v>89</v>
      </c>
      <c r="D37" s="3">
        <v>31</v>
      </c>
      <c r="E37" s="3">
        <v>37</v>
      </c>
      <c r="F37" s="3">
        <v>35</v>
      </c>
      <c r="I37" s="8">
        <v>33</v>
      </c>
      <c r="J37" s="3">
        <v>97</v>
      </c>
      <c r="K37" s="3">
        <v>45</v>
      </c>
      <c r="L37" s="3">
        <v>32</v>
      </c>
      <c r="M37" s="3">
        <v>49</v>
      </c>
      <c r="P37" s="8">
        <v>33</v>
      </c>
      <c r="Q37" s="3">
        <v>96</v>
      </c>
      <c r="R37" s="3">
        <v>34</v>
      </c>
      <c r="S37" s="3">
        <v>42</v>
      </c>
      <c r="T37" s="3">
        <v>39</v>
      </c>
      <c r="W37" s="8">
        <v>33</v>
      </c>
      <c r="X37" s="3">
        <v>97</v>
      </c>
      <c r="Y37" s="3">
        <v>46</v>
      </c>
      <c r="Z37" s="3">
        <v>44</v>
      </c>
      <c r="AA37" s="3">
        <v>36</v>
      </c>
      <c r="AD37" s="8">
        <v>33</v>
      </c>
      <c r="AE37" s="3">
        <v>93</v>
      </c>
      <c r="AF37" s="3">
        <v>67</v>
      </c>
      <c r="AG37" s="3">
        <v>40</v>
      </c>
      <c r="AH37" s="3">
        <v>32</v>
      </c>
      <c r="AK37" s="8">
        <v>80</v>
      </c>
      <c r="AL37" s="1">
        <v>96</v>
      </c>
      <c r="AM37" s="1">
        <v>44</v>
      </c>
      <c r="AN37" s="1">
        <v>51</v>
      </c>
      <c r="AO37" s="1">
        <v>58</v>
      </c>
    </row>
    <row r="38" spans="2:41" x14ac:dyDescent="0.35">
      <c r="B38" s="5">
        <v>34</v>
      </c>
      <c r="C38" s="3">
        <v>99</v>
      </c>
      <c r="D38" s="3">
        <v>54</v>
      </c>
      <c r="E38" s="3">
        <v>41</v>
      </c>
      <c r="F38" s="3">
        <v>32</v>
      </c>
      <c r="I38" s="8">
        <v>34</v>
      </c>
      <c r="J38" s="3">
        <v>100</v>
      </c>
      <c r="K38" s="3">
        <v>55</v>
      </c>
      <c r="L38" s="3">
        <v>40</v>
      </c>
      <c r="M38" s="3">
        <v>41</v>
      </c>
      <c r="P38" s="8">
        <v>34</v>
      </c>
      <c r="Q38" s="3">
        <v>95</v>
      </c>
      <c r="R38" s="3">
        <v>63</v>
      </c>
      <c r="S38" s="3">
        <v>39</v>
      </c>
      <c r="T38" s="3">
        <v>38</v>
      </c>
      <c r="W38" s="8">
        <v>34</v>
      </c>
      <c r="X38" s="3">
        <v>100</v>
      </c>
      <c r="Y38" s="3">
        <v>30</v>
      </c>
      <c r="Z38" s="3">
        <v>48</v>
      </c>
      <c r="AA38" s="3">
        <v>34</v>
      </c>
      <c r="AD38" s="8">
        <v>34</v>
      </c>
      <c r="AE38" s="3">
        <v>95</v>
      </c>
      <c r="AF38" s="3">
        <v>56</v>
      </c>
      <c r="AG38" s="3">
        <v>35</v>
      </c>
      <c r="AH38" s="3">
        <v>32</v>
      </c>
      <c r="AK38" s="8">
        <v>86</v>
      </c>
      <c r="AL38" s="1">
        <v>92</v>
      </c>
      <c r="AM38" s="1">
        <v>61</v>
      </c>
      <c r="AN38" s="1">
        <v>29</v>
      </c>
      <c r="AO38" s="1">
        <v>58</v>
      </c>
    </row>
    <row r="39" spans="2:41" x14ac:dyDescent="0.35">
      <c r="B39" s="5">
        <v>35</v>
      </c>
      <c r="C39" s="3">
        <v>94</v>
      </c>
      <c r="D39" s="3">
        <v>51</v>
      </c>
      <c r="E39" s="3">
        <v>45</v>
      </c>
      <c r="F39" s="3">
        <v>35</v>
      </c>
      <c r="I39" s="8">
        <v>35</v>
      </c>
      <c r="J39" s="3">
        <v>99</v>
      </c>
      <c r="K39" s="3">
        <v>47</v>
      </c>
      <c r="L39" s="3">
        <v>33</v>
      </c>
      <c r="M39" s="3">
        <v>38</v>
      </c>
      <c r="P39" s="8">
        <v>35</v>
      </c>
      <c r="Q39" s="3">
        <v>88</v>
      </c>
      <c r="R39" s="3">
        <v>33</v>
      </c>
      <c r="S39" s="3">
        <v>35</v>
      </c>
      <c r="T39" s="3">
        <v>39</v>
      </c>
      <c r="W39" s="8">
        <v>35</v>
      </c>
      <c r="X39" s="3">
        <v>90</v>
      </c>
      <c r="Y39" s="3">
        <v>40</v>
      </c>
      <c r="Z39" s="3">
        <v>43</v>
      </c>
      <c r="AA39" s="3">
        <v>43</v>
      </c>
      <c r="AD39" s="8">
        <v>35</v>
      </c>
      <c r="AE39" s="3">
        <v>99</v>
      </c>
      <c r="AF39" s="3">
        <v>35</v>
      </c>
      <c r="AG39" s="3">
        <v>38</v>
      </c>
      <c r="AH39" s="3">
        <v>33</v>
      </c>
      <c r="AK39" s="8">
        <v>87</v>
      </c>
      <c r="AL39" s="1">
        <v>90</v>
      </c>
      <c r="AM39" s="1">
        <v>51</v>
      </c>
      <c r="AN39" s="1">
        <v>50</v>
      </c>
      <c r="AO39" s="1">
        <v>58</v>
      </c>
    </row>
    <row r="40" spans="2:41" x14ac:dyDescent="0.35">
      <c r="B40" s="5">
        <v>36</v>
      </c>
      <c r="C40" s="3">
        <v>92</v>
      </c>
      <c r="D40" s="3">
        <v>36</v>
      </c>
      <c r="E40" s="3">
        <v>40</v>
      </c>
      <c r="F40" s="3">
        <v>35</v>
      </c>
      <c r="I40" s="8">
        <v>36</v>
      </c>
      <c r="J40" s="3">
        <v>98</v>
      </c>
      <c r="K40" s="3">
        <v>44</v>
      </c>
      <c r="L40" s="3">
        <v>44</v>
      </c>
      <c r="M40" s="3">
        <v>46</v>
      </c>
      <c r="P40" s="8">
        <v>36</v>
      </c>
      <c r="Q40" s="3">
        <v>93</v>
      </c>
      <c r="R40" s="3">
        <v>34</v>
      </c>
      <c r="S40" s="3">
        <v>28</v>
      </c>
      <c r="T40" s="3">
        <v>37</v>
      </c>
      <c r="W40" s="8">
        <v>36</v>
      </c>
      <c r="X40" s="3">
        <v>96</v>
      </c>
      <c r="Y40" s="3">
        <v>48</v>
      </c>
      <c r="Z40" s="3">
        <v>34</v>
      </c>
      <c r="AA40" s="3">
        <v>44</v>
      </c>
      <c r="AD40" s="8">
        <v>36</v>
      </c>
      <c r="AE40" s="3">
        <v>87</v>
      </c>
      <c r="AF40" s="3">
        <v>31</v>
      </c>
      <c r="AG40" s="3">
        <v>44</v>
      </c>
      <c r="AH40" s="3">
        <v>33</v>
      </c>
      <c r="AK40" s="8">
        <v>91</v>
      </c>
      <c r="AL40" s="1">
        <v>93</v>
      </c>
      <c r="AM40" s="1">
        <v>65</v>
      </c>
      <c r="AN40" s="1">
        <v>43</v>
      </c>
      <c r="AO40" s="1">
        <v>58</v>
      </c>
    </row>
    <row r="41" spans="2:41" x14ac:dyDescent="0.35">
      <c r="B41" s="5">
        <v>37</v>
      </c>
      <c r="C41" s="3">
        <v>99</v>
      </c>
      <c r="D41" s="3">
        <v>62</v>
      </c>
      <c r="E41" s="3">
        <v>33</v>
      </c>
      <c r="F41" s="3">
        <v>34</v>
      </c>
      <c r="I41" s="8">
        <v>37</v>
      </c>
      <c r="J41" s="3">
        <v>92</v>
      </c>
      <c r="K41" s="3">
        <v>35</v>
      </c>
      <c r="L41" s="3">
        <v>35</v>
      </c>
      <c r="M41" s="3">
        <v>40</v>
      </c>
      <c r="P41" s="8">
        <v>37</v>
      </c>
      <c r="Q41" s="3">
        <v>96</v>
      </c>
      <c r="R41" s="3">
        <v>32</v>
      </c>
      <c r="S41" s="3">
        <v>44</v>
      </c>
      <c r="T41" s="3">
        <v>41</v>
      </c>
      <c r="W41" s="8">
        <v>37</v>
      </c>
      <c r="X41" s="3">
        <v>100</v>
      </c>
      <c r="Y41" s="3">
        <v>37</v>
      </c>
      <c r="Z41" s="3">
        <v>49</v>
      </c>
      <c r="AA41" s="3">
        <v>42</v>
      </c>
      <c r="AD41" s="8">
        <v>37</v>
      </c>
      <c r="AE41" s="3">
        <v>100</v>
      </c>
      <c r="AF41" s="3">
        <v>43</v>
      </c>
      <c r="AG41" s="3">
        <v>39</v>
      </c>
      <c r="AH41" s="3">
        <v>34</v>
      </c>
      <c r="AK41" s="8">
        <v>92</v>
      </c>
      <c r="AL41" s="1">
        <v>90</v>
      </c>
      <c r="AM41" s="1">
        <v>79</v>
      </c>
      <c r="AN41" s="1">
        <v>39</v>
      </c>
      <c r="AO41" s="1">
        <v>58</v>
      </c>
    </row>
    <row r="42" spans="2:41" x14ac:dyDescent="0.35">
      <c r="B42" s="5">
        <v>38</v>
      </c>
      <c r="C42" s="3">
        <v>98</v>
      </c>
      <c r="D42" s="3">
        <v>38</v>
      </c>
      <c r="E42" s="3">
        <v>38</v>
      </c>
      <c r="F42" s="3">
        <v>31</v>
      </c>
      <c r="I42" s="8">
        <v>38</v>
      </c>
      <c r="J42" s="3">
        <v>93</v>
      </c>
      <c r="K42" s="3">
        <v>45</v>
      </c>
      <c r="L42" s="3">
        <v>40</v>
      </c>
      <c r="M42" s="3">
        <v>46</v>
      </c>
      <c r="P42" s="8">
        <v>38</v>
      </c>
      <c r="Q42" s="3">
        <v>99</v>
      </c>
      <c r="R42" s="3">
        <v>43</v>
      </c>
      <c r="S42" s="3">
        <v>28</v>
      </c>
      <c r="T42" s="3">
        <v>43</v>
      </c>
      <c r="W42" s="8">
        <v>38</v>
      </c>
      <c r="X42" s="3">
        <v>98</v>
      </c>
      <c r="Y42" s="3">
        <v>64</v>
      </c>
      <c r="Z42" s="3">
        <v>54</v>
      </c>
      <c r="AA42" s="3">
        <v>53</v>
      </c>
      <c r="AD42" s="8">
        <v>38</v>
      </c>
      <c r="AE42" s="3">
        <v>90</v>
      </c>
      <c r="AF42" s="3">
        <v>46</v>
      </c>
      <c r="AG42" s="3">
        <v>47</v>
      </c>
      <c r="AH42" s="3">
        <v>33</v>
      </c>
      <c r="AK42" s="8">
        <v>96</v>
      </c>
      <c r="AL42" s="1">
        <v>91</v>
      </c>
      <c r="AM42" s="1">
        <v>54</v>
      </c>
      <c r="AN42" s="1">
        <v>50</v>
      </c>
      <c r="AO42" s="1">
        <v>58</v>
      </c>
    </row>
    <row r="43" spans="2:41" x14ac:dyDescent="0.35">
      <c r="B43" s="5">
        <v>39</v>
      </c>
      <c r="C43" s="3">
        <v>99</v>
      </c>
      <c r="D43" s="3">
        <v>62</v>
      </c>
      <c r="E43" s="3">
        <v>31</v>
      </c>
      <c r="F43" s="3">
        <v>45</v>
      </c>
      <c r="I43" s="8">
        <v>39</v>
      </c>
      <c r="J43" s="3">
        <v>97</v>
      </c>
      <c r="K43" s="3">
        <v>33</v>
      </c>
      <c r="L43" s="3">
        <v>42</v>
      </c>
      <c r="M43" s="3">
        <v>46</v>
      </c>
      <c r="P43" s="8">
        <v>39</v>
      </c>
      <c r="Q43" s="3">
        <v>100</v>
      </c>
      <c r="R43" s="3">
        <v>53</v>
      </c>
      <c r="S43" s="3">
        <v>40</v>
      </c>
      <c r="T43" s="3">
        <v>42</v>
      </c>
      <c r="W43" s="8">
        <v>39</v>
      </c>
      <c r="X43" s="3">
        <v>89</v>
      </c>
      <c r="Y43" s="3">
        <v>61</v>
      </c>
      <c r="Z43" s="3">
        <v>44</v>
      </c>
      <c r="AA43" s="3">
        <v>46</v>
      </c>
      <c r="AD43" s="8">
        <v>39</v>
      </c>
      <c r="AE43" s="3">
        <v>96</v>
      </c>
      <c r="AF43" s="3">
        <v>41</v>
      </c>
      <c r="AG43" s="3">
        <v>40</v>
      </c>
      <c r="AH43" s="3">
        <v>37</v>
      </c>
      <c r="AK43" s="8">
        <v>9</v>
      </c>
      <c r="AL43" s="3">
        <v>97</v>
      </c>
      <c r="AM43" s="3">
        <v>35</v>
      </c>
      <c r="AN43" s="3">
        <v>48</v>
      </c>
      <c r="AO43" s="3">
        <v>57</v>
      </c>
    </row>
    <row r="44" spans="2:41" x14ac:dyDescent="0.35">
      <c r="B44" s="5">
        <v>40</v>
      </c>
      <c r="C44" s="3">
        <v>92</v>
      </c>
      <c r="D44" s="3">
        <v>36</v>
      </c>
      <c r="E44" s="3">
        <v>40</v>
      </c>
      <c r="F44" s="3">
        <v>35</v>
      </c>
      <c r="I44" s="8">
        <v>40</v>
      </c>
      <c r="J44" s="3">
        <v>97</v>
      </c>
      <c r="K44" s="3">
        <v>37</v>
      </c>
      <c r="L44" s="3">
        <v>39</v>
      </c>
      <c r="M44" s="3">
        <v>44</v>
      </c>
      <c r="P44" s="8">
        <v>40</v>
      </c>
      <c r="Q44" s="3">
        <v>95</v>
      </c>
      <c r="R44" s="3">
        <v>53</v>
      </c>
      <c r="S44" s="3">
        <v>42</v>
      </c>
      <c r="T44" s="3">
        <v>44</v>
      </c>
      <c r="W44" s="8">
        <v>40</v>
      </c>
      <c r="X44" s="3">
        <v>100</v>
      </c>
      <c r="Y44" s="3">
        <v>52</v>
      </c>
      <c r="Z44" s="3">
        <v>50</v>
      </c>
      <c r="AA44" s="3">
        <v>50</v>
      </c>
      <c r="AD44" s="8">
        <v>40</v>
      </c>
      <c r="AE44" s="3">
        <v>96</v>
      </c>
      <c r="AF44" s="3">
        <v>52</v>
      </c>
      <c r="AG44" s="3">
        <v>40</v>
      </c>
      <c r="AH44" s="3">
        <v>32</v>
      </c>
      <c r="AK44" s="8">
        <v>14</v>
      </c>
      <c r="AL44" s="3">
        <v>94</v>
      </c>
      <c r="AM44" s="3">
        <v>30</v>
      </c>
      <c r="AN44" s="3">
        <v>33</v>
      </c>
      <c r="AO44" s="3">
        <v>57</v>
      </c>
    </row>
    <row r="45" spans="2:41" x14ac:dyDescent="0.35">
      <c r="B45" s="5">
        <v>41</v>
      </c>
      <c r="C45" s="3">
        <v>98</v>
      </c>
      <c r="D45" s="3">
        <v>44</v>
      </c>
      <c r="E45" s="3">
        <v>42</v>
      </c>
      <c r="F45" s="3">
        <v>33</v>
      </c>
      <c r="I45" s="8">
        <v>41</v>
      </c>
      <c r="J45" s="3">
        <v>100</v>
      </c>
      <c r="K45" s="3">
        <v>41</v>
      </c>
      <c r="L45" s="3">
        <v>29</v>
      </c>
      <c r="M45" s="3">
        <v>40</v>
      </c>
      <c r="P45" s="8">
        <v>41</v>
      </c>
      <c r="Q45" s="3">
        <v>93</v>
      </c>
      <c r="R45" s="3">
        <v>48</v>
      </c>
      <c r="S45" s="3">
        <v>46</v>
      </c>
      <c r="T45" s="3">
        <v>50</v>
      </c>
      <c r="W45" s="8">
        <v>41</v>
      </c>
      <c r="X45" s="3">
        <v>96</v>
      </c>
      <c r="Y45" s="3">
        <v>37</v>
      </c>
      <c r="Z45" s="3">
        <v>46</v>
      </c>
      <c r="AA45" s="3">
        <v>36</v>
      </c>
      <c r="AD45" s="8">
        <v>41</v>
      </c>
      <c r="AE45" s="3">
        <v>95</v>
      </c>
      <c r="AF45" s="3">
        <v>49</v>
      </c>
      <c r="AG45" s="3">
        <v>32</v>
      </c>
      <c r="AH45" s="3">
        <v>32</v>
      </c>
      <c r="AK45" s="8">
        <v>16</v>
      </c>
      <c r="AL45" s="3">
        <v>96</v>
      </c>
      <c r="AM45" s="3">
        <v>30</v>
      </c>
      <c r="AN45" s="3">
        <v>45</v>
      </c>
      <c r="AO45" s="3">
        <v>57</v>
      </c>
    </row>
    <row r="46" spans="2:41" x14ac:dyDescent="0.35">
      <c r="B46" s="5">
        <v>42</v>
      </c>
      <c r="C46" s="3">
        <v>99</v>
      </c>
      <c r="D46" s="3">
        <v>58</v>
      </c>
      <c r="E46" s="3">
        <v>41</v>
      </c>
      <c r="F46" s="3">
        <v>34</v>
      </c>
      <c r="I46" s="8">
        <v>42</v>
      </c>
      <c r="J46" s="3">
        <v>88</v>
      </c>
      <c r="K46" s="3">
        <v>30</v>
      </c>
      <c r="L46" s="3">
        <v>32</v>
      </c>
      <c r="M46" s="3">
        <v>43</v>
      </c>
      <c r="P46" s="8">
        <v>42</v>
      </c>
      <c r="Q46" s="3">
        <v>100</v>
      </c>
      <c r="R46" s="3">
        <v>61</v>
      </c>
      <c r="S46" s="3">
        <v>44</v>
      </c>
      <c r="T46" s="3">
        <v>49</v>
      </c>
      <c r="W46" s="8">
        <v>42</v>
      </c>
      <c r="X46" s="3">
        <v>100</v>
      </c>
      <c r="Y46" s="3">
        <v>49</v>
      </c>
      <c r="Z46" s="3">
        <v>52</v>
      </c>
      <c r="AA46" s="3">
        <v>46</v>
      </c>
      <c r="AD46" s="8">
        <v>42</v>
      </c>
      <c r="AE46" s="3">
        <v>87</v>
      </c>
      <c r="AF46" s="3">
        <v>28</v>
      </c>
      <c r="AG46" s="3">
        <v>35</v>
      </c>
      <c r="AH46" s="3">
        <v>29</v>
      </c>
      <c r="AK46" s="8">
        <v>19</v>
      </c>
      <c r="AL46" s="3">
        <v>96</v>
      </c>
      <c r="AM46" s="3">
        <v>56</v>
      </c>
      <c r="AN46" s="3">
        <v>45</v>
      </c>
      <c r="AO46" s="3">
        <v>57</v>
      </c>
    </row>
    <row r="47" spans="2:41" x14ac:dyDescent="0.35">
      <c r="B47" s="5">
        <v>43</v>
      </c>
      <c r="C47" s="3">
        <v>98</v>
      </c>
      <c r="D47" s="3">
        <v>23</v>
      </c>
      <c r="E47" s="3">
        <v>32</v>
      </c>
      <c r="F47" s="3">
        <v>35</v>
      </c>
      <c r="I47" s="8">
        <v>43</v>
      </c>
      <c r="J47" s="3">
        <v>80</v>
      </c>
      <c r="K47" s="3">
        <v>36</v>
      </c>
      <c r="L47" s="3">
        <v>25</v>
      </c>
      <c r="M47" s="3">
        <v>41</v>
      </c>
      <c r="P47" s="8">
        <v>43</v>
      </c>
      <c r="Q47" s="3">
        <v>98</v>
      </c>
      <c r="R47" s="3">
        <v>50</v>
      </c>
      <c r="S47" s="3">
        <v>36</v>
      </c>
      <c r="T47" s="3">
        <v>39</v>
      </c>
      <c r="W47" s="8">
        <v>43</v>
      </c>
      <c r="X47" s="3">
        <v>99</v>
      </c>
      <c r="Y47" s="3">
        <v>38</v>
      </c>
      <c r="Z47" s="3">
        <v>43</v>
      </c>
      <c r="AA47" s="3">
        <v>54</v>
      </c>
      <c r="AD47" s="8">
        <v>43</v>
      </c>
      <c r="AE47" s="3">
        <v>94</v>
      </c>
      <c r="AF47" s="3">
        <v>31</v>
      </c>
      <c r="AG47" s="3">
        <v>43</v>
      </c>
      <c r="AH47" s="3">
        <v>32</v>
      </c>
      <c r="AK47" s="8">
        <v>23</v>
      </c>
      <c r="AL47" s="3">
        <v>97</v>
      </c>
      <c r="AM47" s="3">
        <v>39</v>
      </c>
      <c r="AN47" s="3">
        <v>48</v>
      </c>
      <c r="AO47" s="3">
        <v>57</v>
      </c>
    </row>
    <row r="48" spans="2:41" x14ac:dyDescent="0.35">
      <c r="B48" s="5">
        <v>44</v>
      </c>
      <c r="C48" s="3">
        <v>100</v>
      </c>
      <c r="D48" s="3">
        <v>49</v>
      </c>
      <c r="E48" s="3">
        <v>26</v>
      </c>
      <c r="F48" s="3">
        <v>36</v>
      </c>
      <c r="I48" s="8">
        <v>44</v>
      </c>
      <c r="J48" s="3">
        <v>94</v>
      </c>
      <c r="K48" s="3">
        <v>41</v>
      </c>
      <c r="L48" s="3">
        <v>44</v>
      </c>
      <c r="M48" s="3">
        <v>40</v>
      </c>
      <c r="P48" s="8">
        <v>44</v>
      </c>
      <c r="Q48" s="3">
        <v>97</v>
      </c>
      <c r="R48" s="3">
        <v>57</v>
      </c>
      <c r="S48" s="3">
        <v>32</v>
      </c>
      <c r="T48" s="3">
        <v>37</v>
      </c>
      <c r="W48" s="8">
        <v>44</v>
      </c>
      <c r="X48" s="3">
        <v>96</v>
      </c>
      <c r="Y48" s="3">
        <v>54</v>
      </c>
      <c r="Z48" s="3">
        <v>41</v>
      </c>
      <c r="AA48" s="3">
        <v>56</v>
      </c>
      <c r="AD48" s="8">
        <v>44</v>
      </c>
      <c r="AE48" s="3">
        <v>100</v>
      </c>
      <c r="AF48" s="3">
        <v>44</v>
      </c>
      <c r="AG48" s="3">
        <v>32</v>
      </c>
      <c r="AH48" s="3">
        <v>33</v>
      </c>
      <c r="AK48" s="8">
        <v>27</v>
      </c>
      <c r="AL48" s="3">
        <v>97</v>
      </c>
      <c r="AM48" s="3">
        <v>62</v>
      </c>
      <c r="AN48" s="3">
        <v>49</v>
      </c>
      <c r="AO48" s="3">
        <v>57</v>
      </c>
    </row>
    <row r="49" spans="2:41" x14ac:dyDescent="0.35">
      <c r="B49" s="5">
        <v>45</v>
      </c>
      <c r="C49" s="3">
        <v>94</v>
      </c>
      <c r="D49" s="3">
        <v>38</v>
      </c>
      <c r="E49" s="3">
        <v>30</v>
      </c>
      <c r="F49" s="3">
        <v>33</v>
      </c>
      <c r="I49" s="8">
        <v>45</v>
      </c>
      <c r="J49" s="3">
        <v>99</v>
      </c>
      <c r="K49" s="3">
        <v>47</v>
      </c>
      <c r="L49" s="3">
        <v>37</v>
      </c>
      <c r="M49" s="3">
        <v>43</v>
      </c>
      <c r="P49" s="8">
        <v>45</v>
      </c>
      <c r="Q49" s="3">
        <v>99</v>
      </c>
      <c r="R49" s="3">
        <v>36</v>
      </c>
      <c r="S49" s="3">
        <v>44</v>
      </c>
      <c r="T49" s="3">
        <v>45</v>
      </c>
      <c r="W49" s="8">
        <v>45</v>
      </c>
      <c r="X49" s="3">
        <v>97</v>
      </c>
      <c r="Y49" s="3">
        <v>33</v>
      </c>
      <c r="Z49" s="3">
        <v>36</v>
      </c>
      <c r="AA49" s="3">
        <v>40</v>
      </c>
      <c r="AD49" s="8">
        <v>45</v>
      </c>
      <c r="AE49" s="3">
        <v>96</v>
      </c>
      <c r="AF49" s="3">
        <v>35</v>
      </c>
      <c r="AG49" s="3">
        <v>41</v>
      </c>
      <c r="AH49" s="3">
        <v>32</v>
      </c>
      <c r="AK49" s="8">
        <v>36</v>
      </c>
      <c r="AL49" s="3">
        <v>98</v>
      </c>
      <c r="AM49" s="3">
        <v>52</v>
      </c>
      <c r="AN49" s="3">
        <v>47</v>
      </c>
      <c r="AO49" s="3">
        <v>57</v>
      </c>
    </row>
    <row r="50" spans="2:41" x14ac:dyDescent="0.35">
      <c r="B50" s="5">
        <v>46</v>
      </c>
      <c r="C50" s="3">
        <v>95</v>
      </c>
      <c r="D50" s="3">
        <v>51</v>
      </c>
      <c r="E50" s="3">
        <v>37</v>
      </c>
      <c r="F50" s="3">
        <v>37</v>
      </c>
      <c r="I50" s="8">
        <v>46</v>
      </c>
      <c r="J50" s="3">
        <v>99</v>
      </c>
      <c r="K50" s="3">
        <v>52</v>
      </c>
      <c r="L50" s="3">
        <v>32</v>
      </c>
      <c r="M50" s="3">
        <v>43</v>
      </c>
      <c r="P50" s="8">
        <v>46</v>
      </c>
      <c r="Q50" s="3">
        <v>100</v>
      </c>
      <c r="R50" s="3">
        <v>46</v>
      </c>
      <c r="S50" s="3">
        <v>36</v>
      </c>
      <c r="T50" s="3">
        <v>43</v>
      </c>
      <c r="W50" s="8">
        <v>46</v>
      </c>
      <c r="X50" s="3">
        <v>92</v>
      </c>
      <c r="Y50" s="3">
        <v>30</v>
      </c>
      <c r="Z50" s="3">
        <v>46</v>
      </c>
      <c r="AA50" s="3">
        <v>52</v>
      </c>
      <c r="AD50" s="8">
        <v>46</v>
      </c>
      <c r="AE50" s="3">
        <v>93</v>
      </c>
      <c r="AF50" s="3">
        <v>75</v>
      </c>
      <c r="AG50" s="3">
        <v>43</v>
      </c>
      <c r="AH50" s="3">
        <v>31</v>
      </c>
      <c r="AK50" s="8">
        <v>38</v>
      </c>
      <c r="AL50" s="3">
        <v>96</v>
      </c>
      <c r="AM50" s="3">
        <v>72</v>
      </c>
      <c r="AN50" s="3">
        <v>39</v>
      </c>
      <c r="AO50" s="3">
        <v>57</v>
      </c>
    </row>
    <row r="51" spans="2:41" x14ac:dyDescent="0.35">
      <c r="B51" s="5">
        <v>47</v>
      </c>
      <c r="C51" s="3">
        <v>82</v>
      </c>
      <c r="D51" s="3">
        <v>59</v>
      </c>
      <c r="E51" s="3">
        <v>40</v>
      </c>
      <c r="F51" s="3">
        <v>32</v>
      </c>
      <c r="I51" s="8">
        <v>47</v>
      </c>
      <c r="J51" s="3">
        <v>98</v>
      </c>
      <c r="K51" s="3">
        <v>43</v>
      </c>
      <c r="L51" s="3">
        <v>31</v>
      </c>
      <c r="M51" s="3">
        <v>50</v>
      </c>
      <c r="P51" s="8">
        <v>47</v>
      </c>
      <c r="Q51" s="3">
        <v>97</v>
      </c>
      <c r="R51" s="3">
        <v>65</v>
      </c>
      <c r="S51" s="3">
        <v>39</v>
      </c>
      <c r="T51" s="3">
        <v>36</v>
      </c>
      <c r="W51" s="8">
        <v>47</v>
      </c>
      <c r="X51" s="3">
        <v>100</v>
      </c>
      <c r="Y51" s="3">
        <v>30</v>
      </c>
      <c r="Z51" s="3">
        <v>48</v>
      </c>
      <c r="AA51" s="3">
        <v>44</v>
      </c>
      <c r="AD51" s="8">
        <v>47</v>
      </c>
      <c r="AE51" s="3">
        <v>98</v>
      </c>
      <c r="AF51" s="3">
        <v>30</v>
      </c>
      <c r="AG51" s="3">
        <v>40</v>
      </c>
      <c r="AH51" s="3">
        <v>32</v>
      </c>
      <c r="AK51" s="8">
        <v>39</v>
      </c>
      <c r="AL51" s="3">
        <v>100</v>
      </c>
      <c r="AM51" s="3">
        <v>52</v>
      </c>
      <c r="AN51" s="3">
        <v>47</v>
      </c>
      <c r="AO51" s="3">
        <v>57</v>
      </c>
    </row>
    <row r="52" spans="2:41" x14ac:dyDescent="0.35">
      <c r="B52" s="5">
        <v>48</v>
      </c>
      <c r="C52" s="3">
        <v>98</v>
      </c>
      <c r="D52" s="3">
        <v>40</v>
      </c>
      <c r="E52" s="3">
        <v>41</v>
      </c>
      <c r="F52" s="3">
        <v>32</v>
      </c>
      <c r="I52" s="8">
        <v>48</v>
      </c>
      <c r="J52" s="3">
        <v>99</v>
      </c>
      <c r="K52" s="3">
        <v>38</v>
      </c>
      <c r="L52" s="3">
        <v>32</v>
      </c>
      <c r="M52" s="3">
        <v>46</v>
      </c>
      <c r="P52" s="8">
        <v>48</v>
      </c>
      <c r="Q52" s="3">
        <v>100</v>
      </c>
      <c r="R52" s="3">
        <v>42</v>
      </c>
      <c r="S52" s="3">
        <v>48</v>
      </c>
      <c r="T52" s="3">
        <v>42</v>
      </c>
      <c r="W52" s="8">
        <v>48</v>
      </c>
      <c r="X52" s="3">
        <v>98</v>
      </c>
      <c r="Y52" s="3">
        <v>38</v>
      </c>
      <c r="Z52" s="3">
        <v>49</v>
      </c>
      <c r="AA52" s="3">
        <v>38</v>
      </c>
      <c r="AD52" s="8">
        <v>48</v>
      </c>
      <c r="AE52" s="3">
        <v>100</v>
      </c>
      <c r="AF52" s="3">
        <v>64</v>
      </c>
      <c r="AG52" s="3">
        <v>39</v>
      </c>
      <c r="AH52" s="3">
        <v>35</v>
      </c>
      <c r="AK52" s="8">
        <v>42</v>
      </c>
      <c r="AL52" s="3">
        <v>85</v>
      </c>
      <c r="AM52" s="3">
        <v>63</v>
      </c>
      <c r="AN52" s="3">
        <v>50</v>
      </c>
      <c r="AO52" s="3">
        <v>57</v>
      </c>
    </row>
    <row r="53" spans="2:41" x14ac:dyDescent="0.35">
      <c r="B53" s="5">
        <v>49</v>
      </c>
      <c r="C53" s="3">
        <v>84</v>
      </c>
      <c r="D53" s="3">
        <v>30</v>
      </c>
      <c r="E53" s="3">
        <v>47</v>
      </c>
      <c r="F53" s="3">
        <v>29</v>
      </c>
      <c r="I53" s="8">
        <v>49</v>
      </c>
      <c r="J53" s="3">
        <v>99</v>
      </c>
      <c r="K53" s="3">
        <v>67</v>
      </c>
      <c r="L53" s="3">
        <v>34</v>
      </c>
      <c r="M53" s="3">
        <v>43</v>
      </c>
      <c r="P53" s="8">
        <v>49</v>
      </c>
      <c r="Q53" s="3">
        <v>94</v>
      </c>
      <c r="R53" s="3">
        <v>56</v>
      </c>
      <c r="S53" s="3">
        <v>43</v>
      </c>
      <c r="T53" s="3">
        <v>40</v>
      </c>
      <c r="W53" s="8">
        <v>49</v>
      </c>
      <c r="X53" s="3">
        <v>93</v>
      </c>
      <c r="Y53" s="3">
        <v>52</v>
      </c>
      <c r="Z53" s="3">
        <v>45</v>
      </c>
      <c r="AA53" s="3">
        <v>41</v>
      </c>
      <c r="AD53" s="8">
        <v>49</v>
      </c>
      <c r="AE53" s="3">
        <v>100</v>
      </c>
      <c r="AF53" s="3">
        <v>36</v>
      </c>
      <c r="AG53" s="3">
        <v>32</v>
      </c>
      <c r="AH53" s="3">
        <v>30</v>
      </c>
      <c r="AK53" s="8">
        <v>44</v>
      </c>
      <c r="AL53" s="3">
        <v>96</v>
      </c>
      <c r="AM53" s="3">
        <v>68</v>
      </c>
      <c r="AN53" s="3">
        <v>34</v>
      </c>
      <c r="AO53" s="3">
        <v>57</v>
      </c>
    </row>
    <row r="54" spans="2:41" x14ac:dyDescent="0.35">
      <c r="B54" s="5">
        <v>50</v>
      </c>
      <c r="C54" s="3">
        <v>88</v>
      </c>
      <c r="D54" s="3">
        <v>31</v>
      </c>
      <c r="E54" s="3">
        <v>29</v>
      </c>
      <c r="F54" s="3">
        <v>34</v>
      </c>
      <c r="I54" s="8">
        <v>50</v>
      </c>
      <c r="J54" s="3">
        <v>97</v>
      </c>
      <c r="K54" s="3">
        <v>50</v>
      </c>
      <c r="L54" s="3">
        <v>44</v>
      </c>
      <c r="M54" s="3">
        <v>37</v>
      </c>
      <c r="P54" s="8">
        <v>50</v>
      </c>
      <c r="Q54" s="3">
        <v>90</v>
      </c>
      <c r="R54" s="3">
        <v>48</v>
      </c>
      <c r="S54" s="3">
        <v>40</v>
      </c>
      <c r="T54" s="3">
        <v>41</v>
      </c>
      <c r="W54" s="8">
        <v>50</v>
      </c>
      <c r="X54" s="3">
        <v>90</v>
      </c>
      <c r="Y54" s="3">
        <v>35</v>
      </c>
      <c r="Z54" s="3">
        <v>38</v>
      </c>
      <c r="AA54" s="3">
        <v>47</v>
      </c>
      <c r="AD54" s="8">
        <v>50</v>
      </c>
      <c r="AE54" s="3">
        <v>98</v>
      </c>
      <c r="AF54" s="3">
        <v>42</v>
      </c>
      <c r="AG54" s="3">
        <v>30</v>
      </c>
      <c r="AH54" s="3">
        <v>39</v>
      </c>
      <c r="AK54" s="8">
        <v>46</v>
      </c>
      <c r="AL54" s="3">
        <v>99</v>
      </c>
      <c r="AM54" s="3">
        <v>41</v>
      </c>
      <c r="AN54" s="3">
        <v>42</v>
      </c>
      <c r="AO54" s="3">
        <v>57</v>
      </c>
    </row>
    <row r="55" spans="2:41" ht="18.5" x14ac:dyDescent="0.35">
      <c r="B55" s="6" t="s">
        <v>5</v>
      </c>
      <c r="C55" s="7">
        <f>SUBTOTAL(101,Table1[Beginner])</f>
        <v>95.32</v>
      </c>
      <c r="D55" s="7">
        <f>SUBTOTAL(101,Table1[Easy])</f>
        <v>45.72</v>
      </c>
      <c r="E55" s="7">
        <f>SUBTOTAL(101,Table1[Medium])</f>
        <v>35.840000000000003</v>
      </c>
      <c r="F55" s="7">
        <f>SUBTOTAL(101,Table1[Hard])</f>
        <v>34</v>
      </c>
      <c r="I55" s="6" t="s">
        <v>5</v>
      </c>
      <c r="J55" s="7">
        <f>SUBTOTAL(101,Table13[Beginner])</f>
        <v>95.44</v>
      </c>
      <c r="K55" s="7">
        <f>SUBTOTAL(101,Table13[Easy])</f>
        <v>46.5</v>
      </c>
      <c r="L55" s="7">
        <f>SUBTOTAL(101,Table13[Medium])</f>
        <v>36.18</v>
      </c>
      <c r="M55" s="7">
        <f>SUBTOTAL(101,Table13[Hard])</f>
        <v>42.88</v>
      </c>
      <c r="P55" s="8">
        <v>51</v>
      </c>
      <c r="Q55" s="1">
        <v>94</v>
      </c>
      <c r="R55" s="1">
        <v>38</v>
      </c>
      <c r="S55" s="1">
        <v>49</v>
      </c>
      <c r="T55" s="1">
        <v>36</v>
      </c>
      <c r="W55" s="8">
        <v>51</v>
      </c>
      <c r="X55" s="1">
        <v>86</v>
      </c>
      <c r="Y55" s="1">
        <v>35</v>
      </c>
      <c r="Z55" s="1">
        <v>43</v>
      </c>
      <c r="AA55" s="1">
        <v>51</v>
      </c>
      <c r="AD55" s="8">
        <v>51</v>
      </c>
      <c r="AE55" s="1">
        <v>93</v>
      </c>
      <c r="AF55" s="1">
        <v>35</v>
      </c>
      <c r="AG55" s="1">
        <v>43</v>
      </c>
      <c r="AH55" s="1">
        <v>36</v>
      </c>
      <c r="AK55" s="8">
        <v>50</v>
      </c>
      <c r="AL55" s="3">
        <v>100</v>
      </c>
      <c r="AM55" s="3">
        <v>46</v>
      </c>
      <c r="AN55" s="3">
        <v>52</v>
      </c>
      <c r="AO55" s="3">
        <v>57</v>
      </c>
    </row>
    <row r="56" spans="2:41" x14ac:dyDescent="0.35">
      <c r="P56" s="8">
        <v>52</v>
      </c>
      <c r="Q56" s="1">
        <v>98</v>
      </c>
      <c r="R56" s="1">
        <v>43</v>
      </c>
      <c r="S56" s="1">
        <v>54</v>
      </c>
      <c r="T56" s="1">
        <v>40</v>
      </c>
      <c r="W56" s="8">
        <v>52</v>
      </c>
      <c r="X56" s="1">
        <v>100</v>
      </c>
      <c r="Y56" s="1">
        <v>54</v>
      </c>
      <c r="Z56" s="1">
        <v>40</v>
      </c>
      <c r="AA56" s="1">
        <v>54</v>
      </c>
      <c r="AD56" s="8">
        <v>52</v>
      </c>
      <c r="AE56" s="1">
        <v>98</v>
      </c>
      <c r="AF56" s="1">
        <v>32</v>
      </c>
      <c r="AG56" s="1">
        <v>41</v>
      </c>
      <c r="AH56" s="1">
        <v>33</v>
      </c>
      <c r="AK56" s="8">
        <v>52</v>
      </c>
      <c r="AL56" s="1">
        <v>96</v>
      </c>
      <c r="AM56" s="1">
        <v>52</v>
      </c>
      <c r="AN56" s="1">
        <v>34</v>
      </c>
      <c r="AO56" s="1">
        <v>57</v>
      </c>
    </row>
    <row r="57" spans="2:41" x14ac:dyDescent="0.35">
      <c r="P57" s="8">
        <v>53</v>
      </c>
      <c r="Q57" s="1">
        <v>81</v>
      </c>
      <c r="R57" s="1">
        <v>50</v>
      </c>
      <c r="S57" s="1">
        <v>52</v>
      </c>
      <c r="T57" s="1">
        <v>39</v>
      </c>
      <c r="W57" s="8">
        <v>53</v>
      </c>
      <c r="X57" s="1">
        <v>97</v>
      </c>
      <c r="Y57" s="1">
        <v>43</v>
      </c>
      <c r="Z57" s="1">
        <v>38</v>
      </c>
      <c r="AA57" s="1">
        <v>51</v>
      </c>
      <c r="AD57" s="8">
        <v>53</v>
      </c>
      <c r="AE57" s="1">
        <v>99</v>
      </c>
      <c r="AF57" s="1">
        <v>53</v>
      </c>
      <c r="AG57" s="1">
        <v>37</v>
      </c>
      <c r="AH57" s="1">
        <v>36</v>
      </c>
      <c r="AK57" s="8">
        <v>57</v>
      </c>
      <c r="AL57" s="1">
        <v>98</v>
      </c>
      <c r="AM57" s="1">
        <v>62</v>
      </c>
      <c r="AN57" s="1">
        <v>46</v>
      </c>
      <c r="AO57" s="1">
        <v>57</v>
      </c>
    </row>
    <row r="58" spans="2:41" x14ac:dyDescent="0.35">
      <c r="P58" s="8">
        <v>54</v>
      </c>
      <c r="Q58" s="1">
        <v>96</v>
      </c>
      <c r="R58" s="1">
        <v>50</v>
      </c>
      <c r="S58" s="1">
        <v>47</v>
      </c>
      <c r="T58" s="1">
        <v>37</v>
      </c>
      <c r="W58" s="8">
        <v>54</v>
      </c>
      <c r="X58" s="1">
        <v>99</v>
      </c>
      <c r="Y58" s="1">
        <v>52</v>
      </c>
      <c r="Z58" s="1">
        <v>34</v>
      </c>
      <c r="AA58" s="1">
        <v>42</v>
      </c>
      <c r="AD58" s="8">
        <v>54</v>
      </c>
      <c r="AE58" s="1">
        <v>97</v>
      </c>
      <c r="AF58" s="1">
        <v>55</v>
      </c>
      <c r="AG58" s="1">
        <v>35</v>
      </c>
      <c r="AH58" s="1">
        <v>36</v>
      </c>
      <c r="AK58" s="8">
        <v>63</v>
      </c>
      <c r="AL58" s="1">
        <v>95</v>
      </c>
      <c r="AM58" s="1">
        <v>71</v>
      </c>
      <c r="AN58" s="1">
        <v>33</v>
      </c>
      <c r="AO58" s="1">
        <v>57</v>
      </c>
    </row>
    <row r="59" spans="2:41" x14ac:dyDescent="0.35">
      <c r="P59" s="8">
        <v>55</v>
      </c>
      <c r="Q59" s="1">
        <v>96</v>
      </c>
      <c r="R59" s="1">
        <v>76</v>
      </c>
      <c r="S59" s="1">
        <v>42</v>
      </c>
      <c r="T59" s="1">
        <v>43</v>
      </c>
      <c r="W59" s="8">
        <v>55</v>
      </c>
      <c r="X59" s="1">
        <v>98</v>
      </c>
      <c r="Y59" s="1">
        <v>67</v>
      </c>
      <c r="Z59" s="1">
        <v>41</v>
      </c>
      <c r="AA59" s="1">
        <v>35</v>
      </c>
      <c r="AD59" s="8">
        <v>55</v>
      </c>
      <c r="AE59" s="1">
        <v>100</v>
      </c>
      <c r="AF59" s="1">
        <v>45</v>
      </c>
      <c r="AG59" s="1">
        <v>32</v>
      </c>
      <c r="AH59" s="1">
        <v>34</v>
      </c>
      <c r="AK59" s="8">
        <v>65</v>
      </c>
      <c r="AL59" s="1">
        <v>95</v>
      </c>
      <c r="AM59" s="1">
        <v>74</v>
      </c>
      <c r="AN59" s="1">
        <v>48</v>
      </c>
      <c r="AO59" s="1">
        <v>57</v>
      </c>
    </row>
    <row r="60" spans="2:41" x14ac:dyDescent="0.35">
      <c r="P60" s="8">
        <v>56</v>
      </c>
      <c r="Q60" s="1">
        <v>93</v>
      </c>
      <c r="R60" s="1">
        <v>45</v>
      </c>
      <c r="S60" s="1">
        <v>37</v>
      </c>
      <c r="T60" s="1">
        <v>42</v>
      </c>
      <c r="W60" s="8">
        <v>56</v>
      </c>
      <c r="X60" s="1">
        <v>99</v>
      </c>
      <c r="Y60" s="1">
        <v>55</v>
      </c>
      <c r="Z60" s="1">
        <v>42</v>
      </c>
      <c r="AA60" s="1">
        <v>40</v>
      </c>
      <c r="AD60" s="8">
        <v>56</v>
      </c>
      <c r="AE60" s="1">
        <v>99</v>
      </c>
      <c r="AF60" s="1">
        <v>46</v>
      </c>
      <c r="AG60" s="1">
        <v>47</v>
      </c>
      <c r="AH60" s="1">
        <v>30</v>
      </c>
      <c r="AK60" s="8">
        <v>71</v>
      </c>
      <c r="AL60" s="1">
        <v>93</v>
      </c>
      <c r="AM60" s="1">
        <v>52</v>
      </c>
      <c r="AN60" s="1">
        <v>51</v>
      </c>
      <c r="AO60" s="1">
        <v>57</v>
      </c>
    </row>
    <row r="61" spans="2:41" x14ac:dyDescent="0.35">
      <c r="P61" s="8">
        <v>57</v>
      </c>
      <c r="Q61" s="1">
        <v>99</v>
      </c>
      <c r="R61" s="1">
        <v>66</v>
      </c>
      <c r="S61" s="1">
        <v>34</v>
      </c>
      <c r="T61" s="1">
        <v>40</v>
      </c>
      <c r="W61" s="8">
        <v>57</v>
      </c>
      <c r="X61" s="1">
        <v>99</v>
      </c>
      <c r="Y61" s="1">
        <v>47</v>
      </c>
      <c r="Z61" s="1">
        <v>48</v>
      </c>
      <c r="AA61" s="1">
        <v>49</v>
      </c>
      <c r="AD61" s="8">
        <v>57</v>
      </c>
      <c r="AE61" s="1">
        <v>97</v>
      </c>
      <c r="AF61" s="1">
        <v>56</v>
      </c>
      <c r="AG61" s="1">
        <v>43</v>
      </c>
      <c r="AH61" s="1">
        <v>32</v>
      </c>
      <c r="AK61" s="8">
        <v>73</v>
      </c>
      <c r="AL61" s="1">
        <v>100</v>
      </c>
      <c r="AM61" s="1">
        <v>48</v>
      </c>
      <c r="AN61" s="1">
        <v>36</v>
      </c>
      <c r="AO61" s="1">
        <v>57</v>
      </c>
    </row>
    <row r="62" spans="2:41" x14ac:dyDescent="0.35">
      <c r="P62" s="8">
        <v>58</v>
      </c>
      <c r="Q62" s="1">
        <v>87</v>
      </c>
      <c r="R62" s="1">
        <v>41</v>
      </c>
      <c r="S62" s="1">
        <v>47</v>
      </c>
      <c r="T62" s="1">
        <v>40</v>
      </c>
      <c r="W62" s="8">
        <v>58</v>
      </c>
      <c r="X62" s="1">
        <v>88</v>
      </c>
      <c r="Y62" s="1">
        <v>36</v>
      </c>
      <c r="Z62" s="1">
        <v>40</v>
      </c>
      <c r="AA62" s="1">
        <v>53</v>
      </c>
      <c r="AD62" s="8">
        <v>58</v>
      </c>
      <c r="AE62" s="1">
        <v>99</v>
      </c>
      <c r="AF62" s="1">
        <v>48</v>
      </c>
      <c r="AG62" s="1">
        <v>32</v>
      </c>
      <c r="AH62" s="1">
        <v>32</v>
      </c>
      <c r="AK62" s="8">
        <v>85</v>
      </c>
      <c r="AL62" s="1">
        <v>100</v>
      </c>
      <c r="AM62" s="1">
        <v>63</v>
      </c>
      <c r="AN62" s="1">
        <v>43</v>
      </c>
      <c r="AO62" s="1">
        <v>57</v>
      </c>
    </row>
    <row r="63" spans="2:41" x14ac:dyDescent="0.35">
      <c r="P63" s="8">
        <v>59</v>
      </c>
      <c r="Q63" s="1">
        <v>95</v>
      </c>
      <c r="R63" s="1">
        <v>61</v>
      </c>
      <c r="S63" s="1">
        <v>38</v>
      </c>
      <c r="T63" s="1">
        <v>36</v>
      </c>
      <c r="W63" s="8">
        <v>59</v>
      </c>
      <c r="X63" s="1">
        <v>86</v>
      </c>
      <c r="Y63" s="1">
        <v>47</v>
      </c>
      <c r="Z63" s="1">
        <v>40</v>
      </c>
      <c r="AA63" s="1">
        <v>38</v>
      </c>
      <c r="AD63" s="8">
        <v>59</v>
      </c>
      <c r="AE63" s="1">
        <v>97</v>
      </c>
      <c r="AF63" s="1">
        <v>31</v>
      </c>
      <c r="AG63" s="1">
        <v>42</v>
      </c>
      <c r="AH63" s="1">
        <v>30</v>
      </c>
      <c r="AK63" s="8">
        <v>89</v>
      </c>
      <c r="AL63" s="1">
        <v>83</v>
      </c>
      <c r="AM63" s="1">
        <v>48</v>
      </c>
      <c r="AN63" s="1">
        <v>40</v>
      </c>
      <c r="AO63" s="1">
        <v>57</v>
      </c>
    </row>
    <row r="64" spans="2:41" x14ac:dyDescent="0.35">
      <c r="P64" s="8">
        <v>60</v>
      </c>
      <c r="Q64" s="1">
        <v>98</v>
      </c>
      <c r="R64" s="1">
        <v>35</v>
      </c>
      <c r="S64" s="1">
        <v>47</v>
      </c>
      <c r="T64" s="1">
        <v>43</v>
      </c>
      <c r="W64" s="8">
        <v>60</v>
      </c>
      <c r="X64" s="1">
        <v>97</v>
      </c>
      <c r="Y64" s="1">
        <v>63</v>
      </c>
      <c r="Z64" s="1">
        <v>52</v>
      </c>
      <c r="AA64" s="1">
        <v>44</v>
      </c>
      <c r="AD64" s="8">
        <v>60</v>
      </c>
      <c r="AE64" s="1">
        <v>80</v>
      </c>
      <c r="AF64" s="1">
        <v>41</v>
      </c>
      <c r="AG64" s="1">
        <v>45</v>
      </c>
      <c r="AH64" s="1">
        <v>38</v>
      </c>
      <c r="AK64" s="8">
        <v>98</v>
      </c>
      <c r="AL64" s="1">
        <v>100</v>
      </c>
      <c r="AM64" s="1">
        <v>48</v>
      </c>
      <c r="AN64" s="1">
        <v>36</v>
      </c>
      <c r="AO64" s="1">
        <v>57</v>
      </c>
    </row>
    <row r="65" spans="16:41" x14ac:dyDescent="0.35">
      <c r="P65" s="8">
        <v>61</v>
      </c>
      <c r="Q65" s="1">
        <v>95</v>
      </c>
      <c r="R65" s="1">
        <v>52</v>
      </c>
      <c r="S65" s="1">
        <v>40</v>
      </c>
      <c r="T65" s="1">
        <v>38</v>
      </c>
      <c r="W65" s="8">
        <v>61</v>
      </c>
      <c r="X65" s="1">
        <v>100</v>
      </c>
      <c r="Y65" s="1">
        <v>50</v>
      </c>
      <c r="Z65" s="1">
        <v>40</v>
      </c>
      <c r="AA65" s="1">
        <v>42</v>
      </c>
      <c r="AD65" s="8">
        <v>61</v>
      </c>
      <c r="AE65" s="1">
        <v>100</v>
      </c>
      <c r="AF65" s="1">
        <v>44</v>
      </c>
      <c r="AG65" s="1">
        <v>39</v>
      </c>
      <c r="AH65" s="1">
        <v>35</v>
      </c>
      <c r="AK65" s="8">
        <v>99</v>
      </c>
      <c r="AL65" s="1">
        <v>100</v>
      </c>
      <c r="AM65" s="1">
        <v>62</v>
      </c>
      <c r="AN65" s="1">
        <v>52</v>
      </c>
      <c r="AO65" s="1">
        <v>57</v>
      </c>
    </row>
    <row r="66" spans="16:41" x14ac:dyDescent="0.35">
      <c r="P66" s="8">
        <v>62</v>
      </c>
      <c r="Q66" s="1">
        <v>98</v>
      </c>
      <c r="R66" s="1">
        <v>55</v>
      </c>
      <c r="S66" s="1">
        <v>40</v>
      </c>
      <c r="T66" s="1">
        <v>39</v>
      </c>
      <c r="W66" s="8">
        <v>62</v>
      </c>
      <c r="X66" s="1">
        <v>99</v>
      </c>
      <c r="Y66" s="1">
        <v>54</v>
      </c>
      <c r="Z66" s="1">
        <v>42</v>
      </c>
      <c r="AA66" s="1">
        <v>43</v>
      </c>
      <c r="AD66" s="8">
        <v>62</v>
      </c>
      <c r="AE66" s="1">
        <v>94</v>
      </c>
      <c r="AF66" s="1">
        <v>49</v>
      </c>
      <c r="AG66" s="1">
        <v>47</v>
      </c>
      <c r="AH66" s="1">
        <v>33</v>
      </c>
      <c r="AK66" s="8">
        <v>6</v>
      </c>
      <c r="AL66" s="3">
        <v>100</v>
      </c>
      <c r="AM66" s="3">
        <v>51</v>
      </c>
      <c r="AN66" s="3">
        <v>32</v>
      </c>
      <c r="AO66" s="3">
        <v>56</v>
      </c>
    </row>
    <row r="67" spans="16:41" x14ac:dyDescent="0.35">
      <c r="P67" s="8">
        <v>63</v>
      </c>
      <c r="Q67" s="1">
        <v>92</v>
      </c>
      <c r="R67" s="1">
        <v>50</v>
      </c>
      <c r="S67" s="1">
        <v>45</v>
      </c>
      <c r="T67" s="1">
        <v>41</v>
      </c>
      <c r="W67" s="8">
        <v>63</v>
      </c>
      <c r="X67" s="1">
        <v>99</v>
      </c>
      <c r="Y67" s="1">
        <v>60</v>
      </c>
      <c r="Z67" s="1">
        <v>31</v>
      </c>
      <c r="AA67" s="1">
        <v>57</v>
      </c>
      <c r="AD67" s="8">
        <v>63</v>
      </c>
      <c r="AE67" s="1">
        <v>93</v>
      </c>
      <c r="AF67" s="1">
        <v>57</v>
      </c>
      <c r="AG67" s="1">
        <v>41</v>
      </c>
      <c r="AH67" s="1">
        <v>31</v>
      </c>
      <c r="AK67" s="8">
        <v>11</v>
      </c>
      <c r="AL67" s="3">
        <v>94</v>
      </c>
      <c r="AM67" s="3">
        <v>60</v>
      </c>
      <c r="AN67" s="3">
        <v>47</v>
      </c>
      <c r="AO67" s="3">
        <v>56</v>
      </c>
    </row>
    <row r="68" spans="16:41" x14ac:dyDescent="0.35">
      <c r="P68" s="8">
        <v>64</v>
      </c>
      <c r="Q68" s="1">
        <v>99</v>
      </c>
      <c r="R68" s="1">
        <v>53</v>
      </c>
      <c r="S68" s="1">
        <v>38</v>
      </c>
      <c r="T68" s="1">
        <v>41</v>
      </c>
      <c r="W68" s="8">
        <v>64</v>
      </c>
      <c r="X68" s="1">
        <v>97</v>
      </c>
      <c r="Y68" s="1">
        <v>27</v>
      </c>
      <c r="Z68" s="1">
        <v>41</v>
      </c>
      <c r="AA68" s="1">
        <v>48</v>
      </c>
      <c r="AD68" s="8">
        <v>64</v>
      </c>
      <c r="AE68" s="1">
        <v>98</v>
      </c>
      <c r="AF68" s="1">
        <v>48</v>
      </c>
      <c r="AG68" s="1">
        <v>39</v>
      </c>
      <c r="AH68" s="1">
        <v>30</v>
      </c>
      <c r="AK68" s="8">
        <v>26</v>
      </c>
      <c r="AL68" s="3">
        <v>83</v>
      </c>
      <c r="AM68" s="3">
        <v>47</v>
      </c>
      <c r="AN68" s="3">
        <v>38</v>
      </c>
      <c r="AO68" s="3">
        <v>56</v>
      </c>
    </row>
    <row r="69" spans="16:41" x14ac:dyDescent="0.35">
      <c r="P69" s="8">
        <v>65</v>
      </c>
      <c r="Q69" s="1">
        <v>94</v>
      </c>
      <c r="R69" s="1">
        <v>40</v>
      </c>
      <c r="S69" s="1">
        <v>45</v>
      </c>
      <c r="T69" s="1">
        <v>44</v>
      </c>
      <c r="W69" s="8">
        <v>65</v>
      </c>
      <c r="X69" s="1">
        <v>100</v>
      </c>
      <c r="Y69" s="1">
        <v>39</v>
      </c>
      <c r="Z69" s="1">
        <v>42</v>
      </c>
      <c r="AA69" s="1">
        <v>49</v>
      </c>
      <c r="AD69" s="8">
        <v>65</v>
      </c>
      <c r="AE69" s="1">
        <v>99</v>
      </c>
      <c r="AF69" s="1">
        <v>59</v>
      </c>
      <c r="AG69" s="1">
        <v>32</v>
      </c>
      <c r="AH69" s="1">
        <v>29</v>
      </c>
      <c r="AK69" s="8">
        <v>30</v>
      </c>
      <c r="AL69" s="3">
        <v>92</v>
      </c>
      <c r="AM69" s="3">
        <v>32</v>
      </c>
      <c r="AN69" s="3">
        <v>50</v>
      </c>
      <c r="AO69" s="3">
        <v>56</v>
      </c>
    </row>
    <row r="70" spans="16:41" x14ac:dyDescent="0.35">
      <c r="P70" s="8">
        <v>66</v>
      </c>
      <c r="Q70" s="1">
        <v>98</v>
      </c>
      <c r="R70" s="1">
        <v>62</v>
      </c>
      <c r="S70" s="1">
        <v>29</v>
      </c>
      <c r="T70" s="1">
        <v>42</v>
      </c>
      <c r="W70" s="8">
        <v>66</v>
      </c>
      <c r="X70" s="1">
        <v>97</v>
      </c>
      <c r="Y70" s="1">
        <v>51</v>
      </c>
      <c r="Z70" s="1">
        <v>38</v>
      </c>
      <c r="AA70" s="1">
        <v>47</v>
      </c>
      <c r="AD70" s="8">
        <v>66</v>
      </c>
      <c r="AE70" s="1">
        <v>99</v>
      </c>
      <c r="AF70" s="1">
        <v>35</v>
      </c>
      <c r="AG70" s="1">
        <v>33</v>
      </c>
      <c r="AH70" s="1">
        <v>27</v>
      </c>
      <c r="AK70" s="8">
        <v>33</v>
      </c>
      <c r="AL70" s="3">
        <v>92</v>
      </c>
      <c r="AM70" s="3">
        <v>69</v>
      </c>
      <c r="AN70" s="3">
        <v>39</v>
      </c>
      <c r="AO70" s="3">
        <v>56</v>
      </c>
    </row>
    <row r="71" spans="16:41" x14ac:dyDescent="0.35">
      <c r="P71" s="8">
        <v>67</v>
      </c>
      <c r="Q71" s="1">
        <v>99</v>
      </c>
      <c r="R71" s="1">
        <v>37</v>
      </c>
      <c r="S71" s="1">
        <v>45</v>
      </c>
      <c r="T71" s="1">
        <v>42</v>
      </c>
      <c r="W71" s="8">
        <v>67</v>
      </c>
      <c r="X71" s="1">
        <v>100</v>
      </c>
      <c r="Y71" s="1">
        <v>43</v>
      </c>
      <c r="Z71" s="1">
        <v>47</v>
      </c>
      <c r="AA71" s="1">
        <v>44</v>
      </c>
      <c r="AD71" s="8">
        <v>67</v>
      </c>
      <c r="AE71" s="1">
        <v>98</v>
      </c>
      <c r="AF71" s="1">
        <v>30</v>
      </c>
      <c r="AG71" s="1">
        <v>37</v>
      </c>
      <c r="AH71" s="1">
        <v>31</v>
      </c>
      <c r="AK71" s="8">
        <v>45</v>
      </c>
      <c r="AL71" s="3">
        <v>98</v>
      </c>
      <c r="AM71" s="3">
        <v>36</v>
      </c>
      <c r="AN71" s="3">
        <v>46</v>
      </c>
      <c r="AO71" s="3">
        <v>56</v>
      </c>
    </row>
    <row r="72" spans="16:41" x14ac:dyDescent="0.35">
      <c r="P72" s="8">
        <v>68</v>
      </c>
      <c r="Q72" s="1">
        <v>97</v>
      </c>
      <c r="R72" s="1">
        <v>62</v>
      </c>
      <c r="S72" s="1">
        <v>41</v>
      </c>
      <c r="T72" s="1">
        <v>34</v>
      </c>
      <c r="W72" s="8">
        <v>68</v>
      </c>
      <c r="X72" s="1">
        <v>100</v>
      </c>
      <c r="Y72" s="1">
        <v>34</v>
      </c>
      <c r="Z72" s="1">
        <v>48</v>
      </c>
      <c r="AA72" s="1">
        <v>44</v>
      </c>
      <c r="AD72" s="8">
        <v>68</v>
      </c>
      <c r="AE72" s="1">
        <v>88</v>
      </c>
      <c r="AF72" s="1">
        <v>39</v>
      </c>
      <c r="AG72" s="1">
        <v>37</v>
      </c>
      <c r="AH72" s="1">
        <v>32</v>
      </c>
      <c r="AK72" s="8">
        <v>53</v>
      </c>
      <c r="AL72" s="1">
        <v>98</v>
      </c>
      <c r="AM72" s="1">
        <v>48</v>
      </c>
      <c r="AN72" s="1">
        <v>46</v>
      </c>
      <c r="AO72" s="1">
        <v>56</v>
      </c>
    </row>
    <row r="73" spans="16:41" x14ac:dyDescent="0.35">
      <c r="P73" s="8">
        <v>69</v>
      </c>
      <c r="Q73" s="1">
        <v>99</v>
      </c>
      <c r="R73" s="1">
        <v>63</v>
      </c>
      <c r="S73" s="1">
        <v>52</v>
      </c>
      <c r="T73" s="1">
        <v>41</v>
      </c>
      <c r="W73" s="8">
        <v>69</v>
      </c>
      <c r="X73" s="1">
        <v>93</v>
      </c>
      <c r="Y73" s="1">
        <v>56</v>
      </c>
      <c r="Z73" s="1">
        <v>51</v>
      </c>
      <c r="AA73" s="1">
        <v>47</v>
      </c>
      <c r="AD73" s="8">
        <v>69</v>
      </c>
      <c r="AE73" s="1">
        <v>100</v>
      </c>
      <c r="AF73" s="1">
        <v>47</v>
      </c>
      <c r="AG73" s="1">
        <v>40</v>
      </c>
      <c r="AH73" s="1">
        <v>33</v>
      </c>
      <c r="AK73" s="8">
        <v>54</v>
      </c>
      <c r="AL73" s="1">
        <v>100</v>
      </c>
      <c r="AM73" s="1">
        <v>35</v>
      </c>
      <c r="AN73" s="1">
        <v>46</v>
      </c>
      <c r="AO73" s="1">
        <v>56</v>
      </c>
    </row>
    <row r="74" spans="16:41" x14ac:dyDescent="0.35">
      <c r="P74" s="8">
        <v>70</v>
      </c>
      <c r="Q74" s="1">
        <v>100</v>
      </c>
      <c r="R74" s="1">
        <v>60</v>
      </c>
      <c r="S74" s="1">
        <v>46</v>
      </c>
      <c r="T74" s="1">
        <v>42</v>
      </c>
      <c r="W74" s="8">
        <v>70</v>
      </c>
      <c r="X74" s="1">
        <v>98</v>
      </c>
      <c r="Y74" s="1">
        <v>54</v>
      </c>
      <c r="Z74" s="1">
        <v>41</v>
      </c>
      <c r="AA74" s="1">
        <v>55</v>
      </c>
      <c r="AD74" s="8">
        <v>70</v>
      </c>
      <c r="AE74" s="1">
        <v>100</v>
      </c>
      <c r="AF74" s="1">
        <v>41</v>
      </c>
      <c r="AG74" s="1">
        <v>39</v>
      </c>
      <c r="AH74" s="1">
        <v>34</v>
      </c>
      <c r="AK74" s="8">
        <v>60</v>
      </c>
      <c r="AL74" s="1">
        <v>88</v>
      </c>
      <c r="AM74" s="1">
        <v>42</v>
      </c>
      <c r="AN74" s="1">
        <v>48</v>
      </c>
      <c r="AO74" s="1">
        <v>56</v>
      </c>
    </row>
    <row r="75" spans="16:41" x14ac:dyDescent="0.35">
      <c r="P75" s="8">
        <v>71</v>
      </c>
      <c r="Q75" s="1">
        <v>99</v>
      </c>
      <c r="R75" s="1">
        <v>30</v>
      </c>
      <c r="S75" s="1">
        <v>32</v>
      </c>
      <c r="T75" s="1">
        <v>38</v>
      </c>
      <c r="W75" s="8">
        <v>71</v>
      </c>
      <c r="X75" s="1">
        <v>93</v>
      </c>
      <c r="Y75" s="1">
        <v>53</v>
      </c>
      <c r="Z75" s="1">
        <v>41</v>
      </c>
      <c r="AA75" s="1">
        <v>40</v>
      </c>
      <c r="AD75" s="8">
        <v>71</v>
      </c>
      <c r="AE75" s="1">
        <v>98</v>
      </c>
      <c r="AF75" s="1">
        <v>48</v>
      </c>
      <c r="AG75" s="1">
        <v>45</v>
      </c>
      <c r="AH75" s="1">
        <v>31</v>
      </c>
      <c r="AK75" s="8">
        <v>72</v>
      </c>
      <c r="AL75" s="1">
        <v>97</v>
      </c>
      <c r="AM75" s="1">
        <v>63</v>
      </c>
      <c r="AN75" s="1">
        <v>41</v>
      </c>
      <c r="AO75" s="1">
        <v>56</v>
      </c>
    </row>
    <row r="76" spans="16:41" x14ac:dyDescent="0.35">
      <c r="P76" s="8">
        <v>72</v>
      </c>
      <c r="Q76" s="1">
        <v>98</v>
      </c>
      <c r="R76" s="1">
        <v>38</v>
      </c>
      <c r="S76" s="1">
        <v>38</v>
      </c>
      <c r="T76" s="1">
        <v>38</v>
      </c>
      <c r="W76" s="8">
        <v>72</v>
      </c>
      <c r="X76" s="1">
        <v>95</v>
      </c>
      <c r="Y76" s="1">
        <v>28</v>
      </c>
      <c r="Z76" s="1">
        <v>39</v>
      </c>
      <c r="AA76" s="1">
        <v>36</v>
      </c>
      <c r="AD76" s="8">
        <v>72</v>
      </c>
      <c r="AE76" s="1">
        <v>100</v>
      </c>
      <c r="AF76" s="1">
        <v>58</v>
      </c>
      <c r="AG76" s="1">
        <v>41</v>
      </c>
      <c r="AH76" s="1">
        <v>35</v>
      </c>
      <c r="AK76" s="8">
        <v>83</v>
      </c>
      <c r="AL76" s="1">
        <v>97</v>
      </c>
      <c r="AM76" s="1">
        <v>50</v>
      </c>
      <c r="AN76" s="1">
        <v>44</v>
      </c>
      <c r="AO76" s="1">
        <v>56</v>
      </c>
    </row>
    <row r="77" spans="16:41" x14ac:dyDescent="0.35">
      <c r="P77" s="8">
        <v>73</v>
      </c>
      <c r="Q77" s="1">
        <v>97</v>
      </c>
      <c r="R77" s="1">
        <v>44</v>
      </c>
      <c r="S77" s="1">
        <v>36</v>
      </c>
      <c r="T77" s="1">
        <v>37</v>
      </c>
      <c r="W77" s="8">
        <v>73</v>
      </c>
      <c r="X77" s="1">
        <v>100</v>
      </c>
      <c r="Y77" s="1">
        <v>36</v>
      </c>
      <c r="Z77" s="1">
        <v>47</v>
      </c>
      <c r="AA77" s="1">
        <v>39</v>
      </c>
      <c r="AD77" s="8">
        <v>73</v>
      </c>
      <c r="AE77" s="1">
        <v>86</v>
      </c>
      <c r="AF77" s="1">
        <v>49</v>
      </c>
      <c r="AG77" s="1">
        <v>38</v>
      </c>
      <c r="AH77" s="1">
        <v>35</v>
      </c>
      <c r="AK77" s="8">
        <v>84</v>
      </c>
      <c r="AL77" s="1">
        <v>96</v>
      </c>
      <c r="AM77" s="1">
        <v>69</v>
      </c>
      <c r="AN77" s="1">
        <v>37</v>
      </c>
      <c r="AO77" s="1">
        <v>56</v>
      </c>
    </row>
    <row r="78" spans="16:41" x14ac:dyDescent="0.35">
      <c r="P78" s="8">
        <v>74</v>
      </c>
      <c r="Q78" s="1">
        <v>98</v>
      </c>
      <c r="R78" s="1">
        <v>48</v>
      </c>
      <c r="S78" s="1">
        <v>39</v>
      </c>
      <c r="T78" s="1">
        <v>40</v>
      </c>
      <c r="W78" s="8">
        <v>74</v>
      </c>
      <c r="X78" s="1">
        <v>99</v>
      </c>
      <c r="Y78" s="1">
        <v>46</v>
      </c>
      <c r="Z78" s="1">
        <v>37</v>
      </c>
      <c r="AA78" s="1">
        <v>41</v>
      </c>
      <c r="AD78" s="8">
        <v>74</v>
      </c>
      <c r="AE78" s="1">
        <v>100</v>
      </c>
      <c r="AF78" s="1">
        <v>50</v>
      </c>
      <c r="AG78" s="1">
        <v>34</v>
      </c>
      <c r="AH78" s="1">
        <v>34</v>
      </c>
      <c r="AK78" s="8">
        <v>90</v>
      </c>
      <c r="AL78" s="1">
        <v>96</v>
      </c>
      <c r="AM78" s="1">
        <v>68</v>
      </c>
      <c r="AN78" s="1">
        <v>38</v>
      </c>
      <c r="AO78" s="1">
        <v>56</v>
      </c>
    </row>
    <row r="79" spans="16:41" x14ac:dyDescent="0.35">
      <c r="P79" s="8">
        <v>75</v>
      </c>
      <c r="Q79" s="1">
        <v>100</v>
      </c>
      <c r="R79" s="1">
        <v>48</v>
      </c>
      <c r="S79" s="1">
        <v>36</v>
      </c>
      <c r="T79" s="1">
        <v>42</v>
      </c>
      <c r="W79" s="8">
        <v>75</v>
      </c>
      <c r="X79" s="1">
        <v>90</v>
      </c>
      <c r="Y79" s="1">
        <v>51</v>
      </c>
      <c r="Z79" s="1">
        <v>42</v>
      </c>
      <c r="AA79" s="1">
        <v>52</v>
      </c>
      <c r="AD79" s="8">
        <v>75</v>
      </c>
      <c r="AE79" s="1">
        <v>100</v>
      </c>
      <c r="AF79" s="1">
        <v>49</v>
      </c>
      <c r="AG79" s="1">
        <v>33</v>
      </c>
      <c r="AH79" s="1">
        <v>34</v>
      </c>
      <c r="AK79" s="8">
        <v>97</v>
      </c>
      <c r="AL79" s="1">
        <v>99</v>
      </c>
      <c r="AM79" s="1">
        <v>40</v>
      </c>
      <c r="AN79" s="1">
        <v>26</v>
      </c>
      <c r="AO79" s="1">
        <v>56</v>
      </c>
    </row>
    <row r="80" spans="16:41" x14ac:dyDescent="0.35">
      <c r="P80" s="8">
        <v>76</v>
      </c>
      <c r="Q80" s="1">
        <v>100</v>
      </c>
      <c r="R80" s="1">
        <v>54</v>
      </c>
      <c r="S80" s="1">
        <v>41</v>
      </c>
      <c r="T80" s="1">
        <v>35</v>
      </c>
      <c r="W80" s="8">
        <v>76</v>
      </c>
      <c r="X80" s="1">
        <v>96</v>
      </c>
      <c r="Y80" s="1">
        <v>32</v>
      </c>
      <c r="Z80" s="1">
        <v>40</v>
      </c>
      <c r="AA80" s="1">
        <v>43</v>
      </c>
      <c r="AD80" s="8">
        <v>76</v>
      </c>
      <c r="AE80" s="1">
        <v>98</v>
      </c>
      <c r="AF80" s="1">
        <v>24</v>
      </c>
      <c r="AG80" s="1">
        <v>47</v>
      </c>
      <c r="AH80" s="1">
        <v>35</v>
      </c>
      <c r="AK80" s="8">
        <v>4</v>
      </c>
      <c r="AL80" s="3">
        <v>97</v>
      </c>
      <c r="AM80" s="3">
        <v>63</v>
      </c>
      <c r="AN80" s="3">
        <v>41</v>
      </c>
      <c r="AO80" s="3">
        <v>55</v>
      </c>
    </row>
    <row r="81" spans="16:41" x14ac:dyDescent="0.35">
      <c r="P81" s="8">
        <v>77</v>
      </c>
      <c r="Q81" s="1">
        <v>93</v>
      </c>
      <c r="R81" s="1">
        <v>54</v>
      </c>
      <c r="S81" s="1">
        <v>46</v>
      </c>
      <c r="T81" s="1">
        <v>40</v>
      </c>
      <c r="W81" s="8">
        <v>77</v>
      </c>
      <c r="X81" s="1">
        <v>98</v>
      </c>
      <c r="Y81" s="1">
        <v>38</v>
      </c>
      <c r="Z81" s="1">
        <v>41</v>
      </c>
      <c r="AA81" s="1">
        <v>43</v>
      </c>
      <c r="AD81" s="8">
        <v>77</v>
      </c>
      <c r="AE81" s="1">
        <v>98</v>
      </c>
      <c r="AF81" s="1">
        <v>38</v>
      </c>
      <c r="AG81" s="1">
        <v>36</v>
      </c>
      <c r="AH81" s="1">
        <v>33</v>
      </c>
      <c r="AK81" s="8">
        <v>10</v>
      </c>
      <c r="AL81" s="3">
        <v>90</v>
      </c>
      <c r="AM81" s="3">
        <v>46</v>
      </c>
      <c r="AN81" s="3">
        <v>30</v>
      </c>
      <c r="AO81" s="3">
        <v>55</v>
      </c>
    </row>
    <row r="82" spans="16:41" x14ac:dyDescent="0.35">
      <c r="P82" s="8">
        <v>78</v>
      </c>
      <c r="Q82" s="1">
        <v>92</v>
      </c>
      <c r="R82" s="1">
        <v>57</v>
      </c>
      <c r="S82" s="1">
        <v>40</v>
      </c>
      <c r="T82" s="1">
        <v>43</v>
      </c>
      <c r="W82" s="8">
        <v>78</v>
      </c>
      <c r="X82" s="1">
        <v>98</v>
      </c>
      <c r="Y82" s="1">
        <v>48</v>
      </c>
      <c r="Z82" s="1">
        <v>38</v>
      </c>
      <c r="AA82" s="1">
        <v>44</v>
      </c>
      <c r="AD82" s="8">
        <v>78</v>
      </c>
      <c r="AE82" s="1">
        <v>96</v>
      </c>
      <c r="AF82" s="1">
        <v>48</v>
      </c>
      <c r="AG82" s="1">
        <v>42</v>
      </c>
      <c r="AH82" s="1">
        <v>35</v>
      </c>
      <c r="AK82" s="8">
        <v>22</v>
      </c>
      <c r="AL82" s="3">
        <v>97</v>
      </c>
      <c r="AM82" s="3">
        <v>58</v>
      </c>
      <c r="AN82" s="3">
        <v>30</v>
      </c>
      <c r="AO82" s="3">
        <v>55</v>
      </c>
    </row>
    <row r="83" spans="16:41" x14ac:dyDescent="0.35">
      <c r="P83" s="8">
        <v>79</v>
      </c>
      <c r="Q83" s="1">
        <v>95</v>
      </c>
      <c r="R83" s="1">
        <v>51</v>
      </c>
      <c r="S83" s="1">
        <v>44</v>
      </c>
      <c r="T83" s="1">
        <v>39</v>
      </c>
      <c r="W83" s="8">
        <v>79</v>
      </c>
      <c r="X83" s="1">
        <v>99</v>
      </c>
      <c r="Y83" s="1">
        <v>58</v>
      </c>
      <c r="Z83" s="1">
        <v>43</v>
      </c>
      <c r="AA83" s="1">
        <v>43</v>
      </c>
      <c r="AD83" s="8">
        <v>79</v>
      </c>
      <c r="AE83" s="1">
        <v>96</v>
      </c>
      <c r="AF83" s="1">
        <v>49</v>
      </c>
      <c r="AG83" s="1">
        <v>28</v>
      </c>
      <c r="AH83" s="1">
        <v>29</v>
      </c>
      <c r="AK83" s="8">
        <v>24</v>
      </c>
      <c r="AL83" s="3">
        <v>98</v>
      </c>
      <c r="AM83" s="3">
        <v>62</v>
      </c>
      <c r="AN83" s="3">
        <v>37</v>
      </c>
      <c r="AO83" s="3">
        <v>55</v>
      </c>
    </row>
    <row r="84" spans="16:41" x14ac:dyDescent="0.35">
      <c r="P84" s="8">
        <v>80</v>
      </c>
      <c r="Q84" s="1">
        <v>96</v>
      </c>
      <c r="R84" s="1">
        <v>49</v>
      </c>
      <c r="S84" s="1">
        <v>42</v>
      </c>
      <c r="T84" s="1">
        <v>41</v>
      </c>
      <c r="W84" s="8">
        <v>80</v>
      </c>
      <c r="X84" s="1">
        <v>91</v>
      </c>
      <c r="Y84" s="1">
        <v>57</v>
      </c>
      <c r="Z84" s="1">
        <v>45</v>
      </c>
      <c r="AA84" s="1">
        <v>42</v>
      </c>
      <c r="AD84" s="8">
        <v>80</v>
      </c>
      <c r="AE84" s="1">
        <v>86</v>
      </c>
      <c r="AF84" s="1">
        <v>44</v>
      </c>
      <c r="AG84" s="1">
        <v>41</v>
      </c>
      <c r="AH84" s="1">
        <v>35</v>
      </c>
      <c r="AK84" s="8">
        <v>29</v>
      </c>
      <c r="AL84" s="3">
        <v>98</v>
      </c>
      <c r="AM84" s="3">
        <v>45</v>
      </c>
      <c r="AN84" s="3">
        <v>41</v>
      </c>
      <c r="AO84" s="3">
        <v>55</v>
      </c>
    </row>
    <row r="85" spans="16:41" x14ac:dyDescent="0.35">
      <c r="P85" s="8">
        <v>81</v>
      </c>
      <c r="Q85" s="1">
        <v>93</v>
      </c>
      <c r="R85" s="1">
        <v>48</v>
      </c>
      <c r="S85" s="1">
        <v>43</v>
      </c>
      <c r="T85" s="1">
        <v>41</v>
      </c>
      <c r="W85" s="8">
        <v>81</v>
      </c>
      <c r="X85" s="1">
        <v>98</v>
      </c>
      <c r="Y85" s="1">
        <v>45</v>
      </c>
      <c r="Z85" s="1">
        <v>50</v>
      </c>
      <c r="AA85" s="1">
        <v>43</v>
      </c>
      <c r="AD85" s="8">
        <v>81</v>
      </c>
      <c r="AE85" s="1">
        <v>100</v>
      </c>
      <c r="AF85" s="1">
        <v>61</v>
      </c>
      <c r="AG85" s="1">
        <v>36</v>
      </c>
      <c r="AH85" s="1">
        <v>36</v>
      </c>
      <c r="AK85" s="8">
        <v>31</v>
      </c>
      <c r="AL85" s="3">
        <v>91</v>
      </c>
      <c r="AM85" s="3">
        <v>64</v>
      </c>
      <c r="AN85" s="3">
        <v>28</v>
      </c>
      <c r="AO85" s="3">
        <v>55</v>
      </c>
    </row>
    <row r="86" spans="16:41" x14ac:dyDescent="0.35">
      <c r="P86" s="8">
        <v>82</v>
      </c>
      <c r="Q86" s="1">
        <v>100</v>
      </c>
      <c r="R86" s="1">
        <v>48</v>
      </c>
      <c r="S86" s="1">
        <v>37</v>
      </c>
      <c r="T86" s="1">
        <v>41</v>
      </c>
      <c r="W86" s="8">
        <v>82</v>
      </c>
      <c r="X86" s="1">
        <v>100</v>
      </c>
      <c r="Y86" s="1">
        <v>50</v>
      </c>
      <c r="Z86" s="1">
        <v>44</v>
      </c>
      <c r="AA86" s="1">
        <v>43</v>
      </c>
      <c r="AD86" s="8">
        <v>82</v>
      </c>
      <c r="AE86" s="1">
        <v>96</v>
      </c>
      <c r="AF86" s="1">
        <v>28</v>
      </c>
      <c r="AG86" s="1">
        <v>36</v>
      </c>
      <c r="AH86" s="1">
        <v>37</v>
      </c>
      <c r="AK86" s="8">
        <v>48</v>
      </c>
      <c r="AL86" s="3">
        <v>98</v>
      </c>
      <c r="AM86" s="3">
        <v>49</v>
      </c>
      <c r="AN86" s="3">
        <v>43</v>
      </c>
      <c r="AO86" s="3">
        <v>55</v>
      </c>
    </row>
    <row r="87" spans="16:41" x14ac:dyDescent="0.35">
      <c r="P87" s="8">
        <v>83</v>
      </c>
      <c r="Q87" s="1">
        <v>94</v>
      </c>
      <c r="R87" s="1">
        <v>53</v>
      </c>
      <c r="S87" s="1">
        <v>50</v>
      </c>
      <c r="T87" s="1">
        <v>39</v>
      </c>
      <c r="W87" s="8">
        <v>83</v>
      </c>
      <c r="X87" s="1">
        <v>93</v>
      </c>
      <c r="Y87" s="1">
        <v>48</v>
      </c>
      <c r="Z87" s="1">
        <v>42</v>
      </c>
      <c r="AA87" s="1">
        <v>40</v>
      </c>
      <c r="AD87" s="8">
        <v>83</v>
      </c>
      <c r="AE87" s="1">
        <v>96</v>
      </c>
      <c r="AF87" s="1">
        <v>46</v>
      </c>
      <c r="AG87" s="1">
        <v>37</v>
      </c>
      <c r="AH87" s="1">
        <v>34</v>
      </c>
      <c r="AK87" s="8">
        <v>55</v>
      </c>
      <c r="AL87" s="1">
        <v>97</v>
      </c>
      <c r="AM87" s="1">
        <v>76</v>
      </c>
      <c r="AN87" s="1">
        <v>38</v>
      </c>
      <c r="AO87" s="1">
        <v>55</v>
      </c>
    </row>
    <row r="88" spans="16:41" x14ac:dyDescent="0.35">
      <c r="P88" s="8">
        <v>84</v>
      </c>
      <c r="Q88" s="1">
        <v>95</v>
      </c>
      <c r="R88" s="1">
        <v>26</v>
      </c>
      <c r="S88" s="1">
        <v>35</v>
      </c>
      <c r="T88" s="1">
        <v>41</v>
      </c>
      <c r="W88" s="8">
        <v>84</v>
      </c>
      <c r="X88" s="1">
        <v>96</v>
      </c>
      <c r="Y88" s="1">
        <v>32</v>
      </c>
      <c r="Z88" s="1">
        <v>43</v>
      </c>
      <c r="AA88" s="1">
        <v>46</v>
      </c>
      <c r="AD88" s="8">
        <v>84</v>
      </c>
      <c r="AE88" s="1">
        <v>100</v>
      </c>
      <c r="AF88" s="1">
        <v>31</v>
      </c>
      <c r="AG88" s="1">
        <v>40</v>
      </c>
      <c r="AH88" s="1">
        <v>32</v>
      </c>
      <c r="AK88" s="8">
        <v>58</v>
      </c>
      <c r="AL88" s="1">
        <v>100</v>
      </c>
      <c r="AM88" s="1">
        <v>52</v>
      </c>
      <c r="AN88" s="1">
        <v>48</v>
      </c>
      <c r="AO88" s="1">
        <v>55</v>
      </c>
    </row>
    <row r="89" spans="16:41" x14ac:dyDescent="0.35">
      <c r="P89" s="8">
        <v>85</v>
      </c>
      <c r="Q89" s="1">
        <v>94</v>
      </c>
      <c r="R89" s="1">
        <v>43</v>
      </c>
      <c r="S89" s="1">
        <v>37</v>
      </c>
      <c r="T89" s="1">
        <v>38</v>
      </c>
      <c r="W89" s="8">
        <v>85</v>
      </c>
      <c r="X89" s="1">
        <v>100</v>
      </c>
      <c r="Y89" s="1">
        <v>44</v>
      </c>
      <c r="Z89" s="1">
        <v>33</v>
      </c>
      <c r="AA89" s="1">
        <v>51</v>
      </c>
      <c r="AD89" s="8">
        <v>85</v>
      </c>
      <c r="AE89" s="1">
        <v>100</v>
      </c>
      <c r="AF89" s="1">
        <v>63</v>
      </c>
      <c r="AG89" s="1">
        <v>39</v>
      </c>
      <c r="AH89" s="1">
        <v>34</v>
      </c>
      <c r="AK89" s="8">
        <v>59</v>
      </c>
      <c r="AL89" s="1">
        <v>99</v>
      </c>
      <c r="AM89" s="1">
        <v>46</v>
      </c>
      <c r="AN89" s="1">
        <v>45</v>
      </c>
      <c r="AO89" s="1">
        <v>55</v>
      </c>
    </row>
    <row r="90" spans="16:41" x14ac:dyDescent="0.35">
      <c r="P90" s="8">
        <v>86</v>
      </c>
      <c r="Q90" s="1">
        <v>97</v>
      </c>
      <c r="R90" s="1">
        <v>58</v>
      </c>
      <c r="S90" s="1">
        <v>41</v>
      </c>
      <c r="T90" s="1">
        <v>41</v>
      </c>
      <c r="W90" s="8">
        <v>86</v>
      </c>
      <c r="X90" s="1">
        <v>89</v>
      </c>
      <c r="Y90" s="1">
        <v>36</v>
      </c>
      <c r="Z90" s="1">
        <v>45</v>
      </c>
      <c r="AA90" s="1">
        <v>55</v>
      </c>
      <c r="AD90" s="8">
        <v>86</v>
      </c>
      <c r="AE90" s="1">
        <v>98</v>
      </c>
      <c r="AF90" s="1">
        <v>45</v>
      </c>
      <c r="AG90" s="1">
        <v>45</v>
      </c>
      <c r="AH90" s="1">
        <v>37</v>
      </c>
      <c r="AK90" s="8">
        <v>61</v>
      </c>
      <c r="AL90" s="1">
        <v>96</v>
      </c>
      <c r="AM90" s="1">
        <v>56</v>
      </c>
      <c r="AN90" s="1">
        <v>46</v>
      </c>
      <c r="AO90" s="1">
        <v>55</v>
      </c>
    </row>
    <row r="91" spans="16:41" x14ac:dyDescent="0.35">
      <c r="P91" s="8">
        <v>87</v>
      </c>
      <c r="Q91" s="1">
        <v>90</v>
      </c>
      <c r="R91" s="1">
        <v>62</v>
      </c>
      <c r="S91" s="1">
        <v>38</v>
      </c>
      <c r="T91" s="1">
        <v>45</v>
      </c>
      <c r="W91" s="8">
        <v>87</v>
      </c>
      <c r="X91" s="1">
        <v>93</v>
      </c>
      <c r="Y91" s="1">
        <v>47</v>
      </c>
      <c r="Z91" s="1">
        <v>43</v>
      </c>
      <c r="AA91" s="1">
        <v>49</v>
      </c>
      <c r="AD91" s="8">
        <v>87</v>
      </c>
      <c r="AE91" s="1">
        <v>98</v>
      </c>
      <c r="AF91" s="1">
        <v>42</v>
      </c>
      <c r="AG91" s="1">
        <v>43</v>
      </c>
      <c r="AH91" s="1">
        <v>33</v>
      </c>
      <c r="AK91" s="8">
        <v>67</v>
      </c>
      <c r="AL91" s="1">
        <v>91</v>
      </c>
      <c r="AM91" s="1">
        <v>42</v>
      </c>
      <c r="AN91" s="1">
        <v>45</v>
      </c>
      <c r="AO91" s="1">
        <v>55</v>
      </c>
    </row>
    <row r="92" spans="16:41" x14ac:dyDescent="0.35">
      <c r="P92" s="8">
        <v>88</v>
      </c>
      <c r="Q92" s="1">
        <v>100</v>
      </c>
      <c r="R92" s="1">
        <v>35</v>
      </c>
      <c r="S92" s="1">
        <v>45</v>
      </c>
      <c r="T92" s="1">
        <v>43</v>
      </c>
      <c r="W92" s="8">
        <v>88</v>
      </c>
      <c r="X92" s="1">
        <v>93</v>
      </c>
      <c r="Y92" s="1">
        <v>49</v>
      </c>
      <c r="Z92" s="1">
        <v>41</v>
      </c>
      <c r="AA92" s="1">
        <v>54</v>
      </c>
      <c r="AD92" s="8">
        <v>88</v>
      </c>
      <c r="AE92" s="1">
        <v>97</v>
      </c>
      <c r="AF92" s="1">
        <v>41</v>
      </c>
      <c r="AG92" s="1">
        <v>37</v>
      </c>
      <c r="AH92" s="1">
        <v>34</v>
      </c>
      <c r="AK92" s="8">
        <v>70</v>
      </c>
      <c r="AL92" s="1">
        <v>87</v>
      </c>
      <c r="AM92" s="1">
        <v>41</v>
      </c>
      <c r="AN92" s="1">
        <v>48</v>
      </c>
      <c r="AO92" s="1">
        <v>55</v>
      </c>
    </row>
    <row r="93" spans="16:41" x14ac:dyDescent="0.35">
      <c r="P93" s="8">
        <v>89</v>
      </c>
      <c r="Q93" s="1">
        <v>87</v>
      </c>
      <c r="R93" s="1">
        <v>51</v>
      </c>
      <c r="S93" s="1">
        <v>46</v>
      </c>
      <c r="T93" s="1">
        <v>41</v>
      </c>
      <c r="W93" s="8">
        <v>89</v>
      </c>
      <c r="X93" s="1">
        <v>98</v>
      </c>
      <c r="Y93" s="1">
        <v>41</v>
      </c>
      <c r="Z93" s="1">
        <v>45</v>
      </c>
      <c r="AA93" s="1">
        <v>48</v>
      </c>
      <c r="AD93" s="8">
        <v>89</v>
      </c>
      <c r="AE93" s="1">
        <v>93</v>
      </c>
      <c r="AF93" s="1">
        <v>47</v>
      </c>
      <c r="AG93" s="1">
        <v>25</v>
      </c>
      <c r="AH93" s="1">
        <v>29</v>
      </c>
      <c r="AK93" s="8">
        <v>81</v>
      </c>
      <c r="AL93" s="1">
        <v>99</v>
      </c>
      <c r="AM93" s="1">
        <v>67</v>
      </c>
      <c r="AN93" s="1">
        <v>51</v>
      </c>
      <c r="AO93" s="1">
        <v>55</v>
      </c>
    </row>
    <row r="94" spans="16:41" x14ac:dyDescent="0.35">
      <c r="P94" s="8">
        <v>90</v>
      </c>
      <c r="Q94" s="1">
        <v>99</v>
      </c>
      <c r="R94" s="1">
        <v>46</v>
      </c>
      <c r="S94" s="1">
        <v>29</v>
      </c>
      <c r="T94" s="1">
        <v>42</v>
      </c>
      <c r="W94" s="8">
        <v>90</v>
      </c>
      <c r="X94" s="1">
        <v>93</v>
      </c>
      <c r="Y94" s="1">
        <v>48</v>
      </c>
      <c r="Z94" s="1">
        <v>48</v>
      </c>
      <c r="AA94" s="1">
        <v>41</v>
      </c>
      <c r="AD94" s="8">
        <v>90</v>
      </c>
      <c r="AE94" s="1">
        <v>92</v>
      </c>
      <c r="AF94" s="1">
        <v>67</v>
      </c>
      <c r="AG94" s="1">
        <v>45</v>
      </c>
      <c r="AH94" s="1">
        <v>33</v>
      </c>
      <c r="AK94" s="8">
        <v>94</v>
      </c>
      <c r="AL94" s="1">
        <v>96</v>
      </c>
      <c r="AM94" s="1">
        <v>76</v>
      </c>
      <c r="AN94" s="1">
        <v>44</v>
      </c>
      <c r="AO94" s="1">
        <v>55</v>
      </c>
    </row>
    <row r="95" spans="16:41" x14ac:dyDescent="0.35">
      <c r="P95" s="8">
        <v>91</v>
      </c>
      <c r="Q95" s="1">
        <v>97</v>
      </c>
      <c r="R95" s="1">
        <v>44</v>
      </c>
      <c r="S95" s="1">
        <v>34</v>
      </c>
      <c r="T95" s="1">
        <v>40</v>
      </c>
      <c r="W95" s="8">
        <v>91</v>
      </c>
      <c r="X95" s="1">
        <v>93</v>
      </c>
      <c r="Y95" s="1">
        <v>36</v>
      </c>
      <c r="Z95" s="1">
        <v>37</v>
      </c>
      <c r="AA95" s="1">
        <v>43</v>
      </c>
      <c r="AD95" s="8">
        <v>91</v>
      </c>
      <c r="AE95" s="1">
        <v>93</v>
      </c>
      <c r="AF95" s="1">
        <v>26</v>
      </c>
      <c r="AG95" s="1">
        <v>33</v>
      </c>
      <c r="AH95" s="1">
        <v>32</v>
      </c>
      <c r="AK95" s="8">
        <v>100</v>
      </c>
      <c r="AL95" s="1">
        <v>98</v>
      </c>
      <c r="AM95" s="1">
        <v>53</v>
      </c>
      <c r="AN95" s="1">
        <v>41</v>
      </c>
      <c r="AO95" s="1">
        <v>55</v>
      </c>
    </row>
    <row r="96" spans="16:41" x14ac:dyDescent="0.35">
      <c r="P96" s="8">
        <v>92</v>
      </c>
      <c r="Q96" s="1">
        <v>99</v>
      </c>
      <c r="R96" s="1">
        <v>30</v>
      </c>
      <c r="S96" s="1">
        <v>34</v>
      </c>
      <c r="T96" s="1">
        <v>42</v>
      </c>
      <c r="W96" s="8">
        <v>92</v>
      </c>
      <c r="X96" s="1">
        <v>99</v>
      </c>
      <c r="Y96" s="1">
        <v>53</v>
      </c>
      <c r="Z96" s="1">
        <v>41</v>
      </c>
      <c r="AA96" s="1">
        <v>34</v>
      </c>
      <c r="AD96" s="8">
        <v>92</v>
      </c>
      <c r="AE96" s="1">
        <v>88</v>
      </c>
      <c r="AF96" s="1">
        <v>43</v>
      </c>
      <c r="AG96" s="1">
        <v>39</v>
      </c>
      <c r="AH96" s="1">
        <v>32</v>
      </c>
      <c r="AK96" s="8">
        <v>7</v>
      </c>
      <c r="AL96" s="3">
        <v>95</v>
      </c>
      <c r="AM96" s="3">
        <v>64</v>
      </c>
      <c r="AN96" s="3">
        <v>47</v>
      </c>
      <c r="AO96" s="3">
        <v>54</v>
      </c>
    </row>
    <row r="97" spans="16:41" x14ac:dyDescent="0.35">
      <c r="P97" s="8">
        <v>93</v>
      </c>
      <c r="Q97" s="1">
        <v>93</v>
      </c>
      <c r="R97" s="1">
        <v>44</v>
      </c>
      <c r="S97" s="1">
        <v>46</v>
      </c>
      <c r="T97" s="1">
        <v>38</v>
      </c>
      <c r="W97" s="8">
        <v>93</v>
      </c>
      <c r="X97" s="1">
        <v>100</v>
      </c>
      <c r="Y97" s="1">
        <v>38</v>
      </c>
      <c r="Z97" s="1">
        <v>42</v>
      </c>
      <c r="AA97" s="1">
        <v>41</v>
      </c>
      <c r="AD97" s="8">
        <v>93</v>
      </c>
      <c r="AE97" s="1">
        <v>96</v>
      </c>
      <c r="AF97" s="1">
        <v>38</v>
      </c>
      <c r="AG97" s="1">
        <v>34</v>
      </c>
      <c r="AH97" s="1">
        <v>32</v>
      </c>
      <c r="AK97" s="8">
        <v>25</v>
      </c>
      <c r="AL97" s="3">
        <v>81</v>
      </c>
      <c r="AM97" s="3">
        <v>50</v>
      </c>
      <c r="AN97" s="3">
        <v>42</v>
      </c>
      <c r="AO97" s="3">
        <v>54</v>
      </c>
    </row>
    <row r="98" spans="16:41" x14ac:dyDescent="0.35">
      <c r="P98" s="8">
        <v>94</v>
      </c>
      <c r="Q98" s="1">
        <v>97</v>
      </c>
      <c r="R98" s="1">
        <v>42</v>
      </c>
      <c r="S98" s="1">
        <v>45</v>
      </c>
      <c r="T98" s="1">
        <v>44</v>
      </c>
      <c r="W98" s="8">
        <v>94</v>
      </c>
      <c r="X98" s="1">
        <v>98</v>
      </c>
      <c r="Y98" s="1">
        <v>23</v>
      </c>
      <c r="Z98" s="1">
        <v>47</v>
      </c>
      <c r="AA98" s="1">
        <v>39</v>
      </c>
      <c r="AD98" s="8">
        <v>94</v>
      </c>
      <c r="AE98" s="1">
        <v>93</v>
      </c>
      <c r="AF98" s="1">
        <v>47</v>
      </c>
      <c r="AG98" s="1">
        <v>39</v>
      </c>
      <c r="AH98" s="1">
        <v>36</v>
      </c>
      <c r="AK98" s="8">
        <v>32</v>
      </c>
      <c r="AL98" s="3">
        <v>100</v>
      </c>
      <c r="AM98" s="3">
        <v>26</v>
      </c>
      <c r="AN98" s="3">
        <v>48</v>
      </c>
      <c r="AO98" s="3">
        <v>54</v>
      </c>
    </row>
    <row r="99" spans="16:41" x14ac:dyDescent="0.35">
      <c r="P99" s="8">
        <v>95</v>
      </c>
      <c r="Q99" s="1">
        <v>99</v>
      </c>
      <c r="R99" s="1">
        <v>51</v>
      </c>
      <c r="S99" s="1">
        <v>36</v>
      </c>
      <c r="T99" s="1">
        <v>40</v>
      </c>
      <c r="W99" s="8">
        <v>95</v>
      </c>
      <c r="X99" s="1">
        <v>93</v>
      </c>
      <c r="Y99" s="1">
        <v>63</v>
      </c>
      <c r="Z99" s="1">
        <v>45</v>
      </c>
      <c r="AA99" s="1">
        <v>48</v>
      </c>
      <c r="AD99" s="8">
        <v>95</v>
      </c>
      <c r="AE99" s="1">
        <v>96</v>
      </c>
      <c r="AF99" s="1">
        <v>50</v>
      </c>
      <c r="AG99" s="1">
        <v>36</v>
      </c>
      <c r="AH99" s="1">
        <v>32</v>
      </c>
      <c r="AK99" s="8">
        <v>34</v>
      </c>
      <c r="AL99" s="3">
        <v>98</v>
      </c>
      <c r="AM99" s="3">
        <v>58</v>
      </c>
      <c r="AN99" s="3">
        <v>31</v>
      </c>
      <c r="AO99" s="3">
        <v>54</v>
      </c>
    </row>
    <row r="100" spans="16:41" x14ac:dyDescent="0.35">
      <c r="P100" s="8">
        <v>96</v>
      </c>
      <c r="Q100" s="1">
        <v>97</v>
      </c>
      <c r="R100" s="1">
        <v>45</v>
      </c>
      <c r="S100" s="1">
        <v>44</v>
      </c>
      <c r="T100" s="1">
        <v>40</v>
      </c>
      <c r="W100" s="8">
        <v>96</v>
      </c>
      <c r="X100" s="1">
        <v>95</v>
      </c>
      <c r="Y100" s="1">
        <v>46</v>
      </c>
      <c r="Z100" s="1">
        <v>42</v>
      </c>
      <c r="AA100" s="1">
        <v>33</v>
      </c>
      <c r="AD100" s="8">
        <v>96</v>
      </c>
      <c r="AE100" s="1">
        <v>85</v>
      </c>
      <c r="AF100" s="1">
        <v>65</v>
      </c>
      <c r="AG100" s="1">
        <v>47</v>
      </c>
      <c r="AH100" s="1">
        <v>31</v>
      </c>
      <c r="AK100" s="8">
        <v>35</v>
      </c>
      <c r="AL100" s="3">
        <v>97</v>
      </c>
      <c r="AM100" s="3">
        <v>79</v>
      </c>
      <c r="AN100" s="3">
        <v>33</v>
      </c>
      <c r="AO100" s="3">
        <v>54</v>
      </c>
    </row>
    <row r="101" spans="16:41" x14ac:dyDescent="0.35">
      <c r="P101" s="8">
        <v>97</v>
      </c>
      <c r="Q101" s="1">
        <v>100</v>
      </c>
      <c r="R101" s="1">
        <v>39</v>
      </c>
      <c r="S101" s="1">
        <v>39</v>
      </c>
      <c r="T101" s="1">
        <v>42</v>
      </c>
      <c r="W101" s="8">
        <v>97</v>
      </c>
      <c r="X101" s="1">
        <v>100</v>
      </c>
      <c r="Y101" s="1">
        <v>44</v>
      </c>
      <c r="Z101" s="1">
        <v>33</v>
      </c>
      <c r="AA101" s="1">
        <v>53</v>
      </c>
      <c r="AD101" s="8">
        <v>97</v>
      </c>
      <c r="AE101" s="1">
        <v>94</v>
      </c>
      <c r="AF101" s="1">
        <v>37</v>
      </c>
      <c r="AG101" s="1">
        <v>36</v>
      </c>
      <c r="AH101" s="1">
        <v>31</v>
      </c>
      <c r="AK101" s="8">
        <v>43</v>
      </c>
      <c r="AL101" s="3">
        <v>91</v>
      </c>
      <c r="AM101" s="3">
        <v>66</v>
      </c>
      <c r="AN101" s="3">
        <v>45</v>
      </c>
      <c r="AO101" s="3">
        <v>54</v>
      </c>
    </row>
    <row r="102" spans="16:41" x14ac:dyDescent="0.35">
      <c r="P102" s="8">
        <v>98</v>
      </c>
      <c r="Q102" s="1">
        <v>89</v>
      </c>
      <c r="R102" s="1">
        <v>40</v>
      </c>
      <c r="S102" s="1">
        <v>37</v>
      </c>
      <c r="T102" s="1">
        <v>42</v>
      </c>
      <c r="W102" s="8">
        <v>98</v>
      </c>
      <c r="X102" s="1">
        <v>100</v>
      </c>
      <c r="Y102" s="1">
        <v>48</v>
      </c>
      <c r="Z102" s="1">
        <v>44</v>
      </c>
      <c r="AA102" s="1">
        <v>46</v>
      </c>
      <c r="AD102" s="8">
        <v>98</v>
      </c>
      <c r="AE102" s="1">
        <v>94</v>
      </c>
      <c r="AF102" s="1">
        <v>50</v>
      </c>
      <c r="AG102" s="1">
        <v>43</v>
      </c>
      <c r="AH102" s="1">
        <v>30</v>
      </c>
      <c r="AK102" s="8">
        <v>66</v>
      </c>
      <c r="AL102" s="1">
        <v>100</v>
      </c>
      <c r="AM102" s="1">
        <v>53</v>
      </c>
      <c r="AN102" s="1">
        <v>46</v>
      </c>
      <c r="AO102" s="1">
        <v>54</v>
      </c>
    </row>
    <row r="103" spans="16:41" x14ac:dyDescent="0.35">
      <c r="P103" s="8">
        <v>99</v>
      </c>
      <c r="Q103" s="1">
        <v>89</v>
      </c>
      <c r="R103" s="1">
        <v>32</v>
      </c>
      <c r="S103" s="1">
        <v>39</v>
      </c>
      <c r="T103" s="1">
        <v>38</v>
      </c>
      <c r="W103" s="8">
        <v>99</v>
      </c>
      <c r="X103" s="1">
        <v>92</v>
      </c>
      <c r="Y103" s="1">
        <v>45</v>
      </c>
      <c r="Z103" s="1">
        <v>45</v>
      </c>
      <c r="AA103" s="1">
        <v>45</v>
      </c>
      <c r="AD103" s="8">
        <v>99</v>
      </c>
      <c r="AE103" s="1">
        <v>99</v>
      </c>
      <c r="AF103" s="1">
        <v>58</v>
      </c>
      <c r="AG103" s="1">
        <v>44</v>
      </c>
      <c r="AH103" s="1">
        <v>37</v>
      </c>
      <c r="AK103" s="8">
        <v>74</v>
      </c>
      <c r="AL103" s="1">
        <v>86</v>
      </c>
      <c r="AM103" s="1">
        <v>63</v>
      </c>
      <c r="AN103" s="1">
        <v>41</v>
      </c>
      <c r="AO103" s="1">
        <v>54</v>
      </c>
    </row>
    <row r="104" spans="16:41" x14ac:dyDescent="0.35">
      <c r="P104" s="8">
        <v>100</v>
      </c>
      <c r="Q104" s="1">
        <v>100</v>
      </c>
      <c r="R104" s="1">
        <v>58</v>
      </c>
      <c r="S104" s="1">
        <v>48</v>
      </c>
      <c r="T104" s="1">
        <v>38</v>
      </c>
      <c r="W104" s="8">
        <v>100</v>
      </c>
      <c r="X104" s="1">
        <v>89</v>
      </c>
      <c r="Y104" s="1">
        <v>37</v>
      </c>
      <c r="Z104" s="1">
        <v>40</v>
      </c>
      <c r="AA104" s="1">
        <v>42</v>
      </c>
      <c r="AD104" s="8">
        <v>100</v>
      </c>
      <c r="AE104" s="1">
        <v>97</v>
      </c>
      <c r="AF104" s="1">
        <v>46</v>
      </c>
      <c r="AG104" s="1">
        <v>42</v>
      </c>
      <c r="AH104" s="1">
        <v>33</v>
      </c>
      <c r="AK104" s="8">
        <v>56</v>
      </c>
      <c r="AL104" s="1">
        <v>96</v>
      </c>
      <c r="AM104" s="1">
        <v>52</v>
      </c>
      <c r="AN104" s="1">
        <v>45</v>
      </c>
      <c r="AO104" s="1">
        <v>53</v>
      </c>
    </row>
    <row r="105" spans="16:41" ht="18.5" x14ac:dyDescent="0.35">
      <c r="P105" s="6" t="s">
        <v>5</v>
      </c>
      <c r="Q105" s="7">
        <f>SUBTOTAL(101,Table137[Beginner])</f>
        <v>95.64</v>
      </c>
      <c r="R105" s="7">
        <f>SUBTOTAL(101,Table137[Easy])</f>
        <v>48.03</v>
      </c>
      <c r="S105" s="7">
        <f>SUBTOTAL(101,Table137[Medium])</f>
        <v>40.020000000000003</v>
      </c>
      <c r="T105" s="7">
        <f>SUBTOTAL(101,Table137[Hard])</f>
        <v>40.31</v>
      </c>
      <c r="W105" s="6" t="s">
        <v>5</v>
      </c>
      <c r="X105" s="7">
        <f>SUBTOTAL(101,Table1375[Beginner])</f>
        <v>95.23</v>
      </c>
      <c r="Y105" s="7">
        <f>SUBTOTAL(101,Table1375[Easy])</f>
        <v>44.92</v>
      </c>
      <c r="Z105" s="7">
        <f>SUBTOTAL(101,Table1375[Medium])</f>
        <v>42.18</v>
      </c>
      <c r="AA105" s="7">
        <f>SUBTOTAL(101,Table1375[Hard])</f>
        <v>44.49</v>
      </c>
      <c r="AD105" s="6" t="s">
        <v>5</v>
      </c>
      <c r="AE105" s="7">
        <f>SUBTOTAL(101,Table137510[Beginner])</f>
        <v>94.99</v>
      </c>
      <c r="AF105" s="7">
        <f>SUBTOTAL(101,Table137510[Easy])</f>
        <v>46.18</v>
      </c>
      <c r="AG105" s="7">
        <f>SUBTOTAL(101,Table137510[Medium])</f>
        <v>38.33</v>
      </c>
      <c r="AH105" s="7">
        <f>SUBTOTAL(101,Table137510[Hard])</f>
        <v>33.119999999999997</v>
      </c>
      <c r="AK105" s="6" t="s">
        <v>5</v>
      </c>
      <c r="AL105" s="7">
        <f>SUBTOTAL(101,Table13751012[Beginner])</f>
        <v>94.99</v>
      </c>
      <c r="AM105" s="7">
        <f>SUBTOTAL(101,Table13751012[Easy])</f>
        <v>54.38</v>
      </c>
      <c r="AN105" s="7">
        <f>SUBTOTAL(101,Table13751012[Medium])</f>
        <v>41.36</v>
      </c>
      <c r="AO105" s="7">
        <f>SUBTOTAL(101,Table13751012[Hard])</f>
        <v>56.92</v>
      </c>
    </row>
    <row r="139" spans="15:41" x14ac:dyDescent="0.35">
      <c r="O139" s="1" t="s">
        <v>11</v>
      </c>
      <c r="P139" s="2" t="s">
        <v>6</v>
      </c>
      <c r="Q139" s="1" t="s">
        <v>7</v>
      </c>
      <c r="R139" s="1" t="s">
        <v>8</v>
      </c>
      <c r="S139" s="1" t="s">
        <v>9</v>
      </c>
      <c r="T139" s="1" t="s">
        <v>10</v>
      </c>
      <c r="V139" s="1" t="s">
        <v>11</v>
      </c>
      <c r="W139" s="2" t="s">
        <v>6</v>
      </c>
      <c r="X139" s="1" t="s">
        <v>7</v>
      </c>
      <c r="Y139" s="1" t="s">
        <v>8</v>
      </c>
      <c r="Z139" s="1" t="s">
        <v>9</v>
      </c>
      <c r="AA139" s="1" t="s">
        <v>10</v>
      </c>
      <c r="AC139" s="1" t="s">
        <v>11</v>
      </c>
      <c r="AD139" s="2" t="s">
        <v>6</v>
      </c>
      <c r="AE139" s="1" t="s">
        <v>7</v>
      </c>
      <c r="AF139" s="1" t="s">
        <v>8</v>
      </c>
      <c r="AG139" s="1" t="s">
        <v>9</v>
      </c>
      <c r="AH139" s="1" t="s">
        <v>10</v>
      </c>
      <c r="AJ139" s="1" t="s">
        <v>11</v>
      </c>
      <c r="AK139" s="2" t="s">
        <v>6</v>
      </c>
      <c r="AL139" s="1" t="s">
        <v>7</v>
      </c>
      <c r="AM139" s="1" t="s">
        <v>8</v>
      </c>
      <c r="AN139" s="1" t="s">
        <v>9</v>
      </c>
      <c r="AO139" s="1" t="s">
        <v>10</v>
      </c>
    </row>
    <row r="140" spans="15:41" x14ac:dyDescent="0.35">
      <c r="O140" s="4" t="s">
        <v>12</v>
      </c>
      <c r="P140" s="2" t="s">
        <v>37</v>
      </c>
      <c r="Q140" s="1" t="s">
        <v>15</v>
      </c>
      <c r="R140" s="1" t="s">
        <v>38</v>
      </c>
      <c r="S140" s="1" t="s">
        <v>39</v>
      </c>
      <c r="T140" s="1" t="s">
        <v>40</v>
      </c>
      <c r="V140" s="4" t="s">
        <v>12</v>
      </c>
      <c r="W140" s="2" t="s">
        <v>18</v>
      </c>
      <c r="X140" s="1" t="s">
        <v>25</v>
      </c>
      <c r="Y140" s="1" t="s">
        <v>26</v>
      </c>
      <c r="Z140" s="1" t="s">
        <v>27</v>
      </c>
      <c r="AA140" s="1" t="s">
        <v>28</v>
      </c>
      <c r="AC140" s="4" t="s">
        <v>12</v>
      </c>
      <c r="AD140" s="2" t="s">
        <v>29</v>
      </c>
      <c r="AE140" s="1" t="s">
        <v>30</v>
      </c>
      <c r="AF140" s="1" t="s">
        <v>31</v>
      </c>
      <c r="AG140" s="1" t="s">
        <v>32</v>
      </c>
      <c r="AH140" s="1" t="s">
        <v>33</v>
      </c>
      <c r="AJ140" s="4" t="s">
        <v>12</v>
      </c>
      <c r="AK140" s="2" t="s">
        <v>20</v>
      </c>
      <c r="AL140" s="1" t="s">
        <v>34</v>
      </c>
      <c r="AM140" s="1" t="s">
        <v>27</v>
      </c>
      <c r="AN140" s="1" t="s">
        <v>35</v>
      </c>
      <c r="AO140" s="1" t="s">
        <v>36</v>
      </c>
    </row>
    <row r="141" spans="15:41" x14ac:dyDescent="0.35">
      <c r="O141" s="4" t="s">
        <v>13</v>
      </c>
      <c r="P141" s="2" t="s">
        <v>24</v>
      </c>
      <c r="Q141" s="1" t="s">
        <v>24</v>
      </c>
      <c r="R141" s="1" t="s">
        <v>19</v>
      </c>
      <c r="S141" s="1" t="s">
        <v>24</v>
      </c>
      <c r="T141" s="1" t="s">
        <v>19</v>
      </c>
      <c r="V141" s="4" t="s">
        <v>13</v>
      </c>
      <c r="W141" s="2" t="s">
        <v>24</v>
      </c>
      <c r="X141" s="1" t="s">
        <v>19</v>
      </c>
      <c r="Y141" s="1" t="s">
        <v>24</v>
      </c>
      <c r="Z141" s="1" t="s">
        <v>24</v>
      </c>
      <c r="AA141" s="1" t="s">
        <v>19</v>
      </c>
      <c r="AC141" s="4" t="s">
        <v>13</v>
      </c>
      <c r="AD141" s="2" t="s">
        <v>24</v>
      </c>
      <c r="AE141" s="1" t="s">
        <v>19</v>
      </c>
      <c r="AF141" s="1" t="s">
        <v>19</v>
      </c>
      <c r="AG141" s="1" t="s">
        <v>24</v>
      </c>
      <c r="AH141" s="1" t="s">
        <v>24</v>
      </c>
      <c r="AJ141" s="4" t="s">
        <v>13</v>
      </c>
      <c r="AK141" s="2" t="s">
        <v>19</v>
      </c>
      <c r="AL141" s="1" t="s">
        <v>19</v>
      </c>
      <c r="AM141" s="1" t="s">
        <v>24</v>
      </c>
      <c r="AN141" s="1" t="s">
        <v>19</v>
      </c>
      <c r="AO141" s="1" t="s">
        <v>19</v>
      </c>
    </row>
    <row r="142" spans="15:41" x14ac:dyDescent="0.35">
      <c r="P142" s="2" t="s">
        <v>0</v>
      </c>
      <c r="Q142" s="1" t="s">
        <v>1</v>
      </c>
      <c r="R142" s="1" t="s">
        <v>2</v>
      </c>
      <c r="S142" s="1" t="s">
        <v>3</v>
      </c>
      <c r="T142" s="1" t="s">
        <v>4</v>
      </c>
      <c r="W142" s="2" t="s">
        <v>0</v>
      </c>
      <c r="X142" s="1" t="s">
        <v>1</v>
      </c>
      <c r="Y142" s="1" t="s">
        <v>2</v>
      </c>
      <c r="Z142" s="1" t="s">
        <v>3</v>
      </c>
      <c r="AA142" s="1" t="s">
        <v>4</v>
      </c>
      <c r="AD142" s="2" t="s">
        <v>0</v>
      </c>
      <c r="AE142" s="1" t="s">
        <v>1</v>
      </c>
      <c r="AF142" s="1" t="s">
        <v>2</v>
      </c>
      <c r="AG142" s="1" t="s">
        <v>3</v>
      </c>
      <c r="AH142" s="1" t="s">
        <v>4</v>
      </c>
      <c r="AK142" s="2" t="s">
        <v>0</v>
      </c>
      <c r="AL142" s="1" t="s">
        <v>1</v>
      </c>
      <c r="AM142" s="1" t="s">
        <v>2</v>
      </c>
      <c r="AN142" s="1" t="s">
        <v>3</v>
      </c>
      <c r="AO142" s="1" t="s">
        <v>4</v>
      </c>
    </row>
    <row r="143" spans="15:41" x14ac:dyDescent="0.35">
      <c r="P143" s="8">
        <v>1</v>
      </c>
      <c r="Q143" s="3">
        <v>95</v>
      </c>
      <c r="R143" s="3">
        <v>58</v>
      </c>
      <c r="S143" s="3">
        <v>38</v>
      </c>
      <c r="T143" s="3">
        <v>39</v>
      </c>
      <c r="W143" s="8">
        <v>1</v>
      </c>
      <c r="X143" s="3">
        <v>90</v>
      </c>
      <c r="Y143" s="3">
        <v>38</v>
      </c>
      <c r="Z143" s="3">
        <v>38</v>
      </c>
      <c r="AA143" s="3">
        <v>42</v>
      </c>
      <c r="AD143" s="8">
        <v>1</v>
      </c>
      <c r="AE143" s="3">
        <v>98</v>
      </c>
      <c r="AF143" s="3">
        <v>53</v>
      </c>
      <c r="AG143" s="3">
        <v>30</v>
      </c>
      <c r="AH143" s="3">
        <v>34</v>
      </c>
      <c r="AK143" s="8">
        <v>40</v>
      </c>
      <c r="AL143" s="3">
        <v>81</v>
      </c>
      <c r="AM143" s="3">
        <v>62</v>
      </c>
      <c r="AN143" s="3">
        <v>48</v>
      </c>
      <c r="AO143" s="3">
        <v>60</v>
      </c>
    </row>
    <row r="144" spans="15:41" x14ac:dyDescent="0.35">
      <c r="P144" s="8">
        <v>2</v>
      </c>
      <c r="Q144" s="3">
        <v>97</v>
      </c>
      <c r="R144" s="3">
        <v>35</v>
      </c>
      <c r="S144" s="3">
        <v>46</v>
      </c>
      <c r="T144" s="3">
        <v>42</v>
      </c>
      <c r="W144" s="8">
        <v>2</v>
      </c>
      <c r="X144" s="3">
        <v>98</v>
      </c>
      <c r="Y144" s="3">
        <v>43</v>
      </c>
      <c r="Z144" s="3">
        <v>47</v>
      </c>
      <c r="AA144" s="3">
        <v>38</v>
      </c>
      <c r="AD144" s="8">
        <v>2</v>
      </c>
      <c r="AE144" s="3">
        <v>86</v>
      </c>
      <c r="AF144" s="3">
        <v>41</v>
      </c>
      <c r="AG144" s="3">
        <v>39</v>
      </c>
      <c r="AH144" s="3">
        <v>32</v>
      </c>
      <c r="AK144" s="8">
        <v>93</v>
      </c>
      <c r="AL144" s="1">
        <v>93</v>
      </c>
      <c r="AM144" s="1">
        <v>79</v>
      </c>
      <c r="AN144" s="1">
        <v>36</v>
      </c>
      <c r="AO144" s="1">
        <v>59</v>
      </c>
    </row>
    <row r="145" spans="16:41" x14ac:dyDescent="0.35">
      <c r="P145" s="8">
        <v>3</v>
      </c>
      <c r="Q145" s="3">
        <v>97</v>
      </c>
      <c r="R145" s="3">
        <v>43</v>
      </c>
      <c r="S145" s="3">
        <v>44</v>
      </c>
      <c r="T145" s="3">
        <v>40</v>
      </c>
      <c r="W145" s="8">
        <v>3</v>
      </c>
      <c r="X145" s="3">
        <v>96</v>
      </c>
      <c r="Y145" s="3">
        <v>26</v>
      </c>
      <c r="Z145" s="3">
        <v>36</v>
      </c>
      <c r="AA145" s="3">
        <v>39</v>
      </c>
      <c r="AD145" s="8">
        <v>3</v>
      </c>
      <c r="AE145" s="3">
        <v>100</v>
      </c>
      <c r="AF145" s="3">
        <v>46</v>
      </c>
      <c r="AG145" s="3">
        <v>34</v>
      </c>
      <c r="AH145" s="3">
        <v>31</v>
      </c>
      <c r="AK145" s="8">
        <v>73</v>
      </c>
      <c r="AL145" s="1">
        <v>100</v>
      </c>
      <c r="AM145" s="1">
        <v>48</v>
      </c>
      <c r="AN145" s="1">
        <v>36</v>
      </c>
      <c r="AO145" s="1">
        <v>52</v>
      </c>
    </row>
    <row r="146" spans="16:41" x14ac:dyDescent="0.35">
      <c r="P146" s="8">
        <v>4</v>
      </c>
      <c r="Q146" s="3">
        <v>100</v>
      </c>
      <c r="R146" s="3">
        <v>46</v>
      </c>
      <c r="S146" s="3">
        <v>34</v>
      </c>
      <c r="T146" s="3">
        <v>36</v>
      </c>
      <c r="W146" s="8">
        <v>4</v>
      </c>
      <c r="X146" s="3">
        <v>96</v>
      </c>
      <c r="Y146" s="3">
        <v>46</v>
      </c>
      <c r="Z146" s="3">
        <v>40</v>
      </c>
      <c r="AA146" s="3">
        <v>32</v>
      </c>
      <c r="AD146" s="8">
        <v>4</v>
      </c>
      <c r="AE146" s="3">
        <v>97</v>
      </c>
      <c r="AF146" s="3">
        <v>43</v>
      </c>
      <c r="AG146" s="3">
        <v>34</v>
      </c>
      <c r="AH146" s="3">
        <v>36</v>
      </c>
      <c r="AK146" s="8">
        <v>83</v>
      </c>
      <c r="AL146" s="1">
        <v>97</v>
      </c>
      <c r="AM146" s="1">
        <v>50</v>
      </c>
      <c r="AN146" s="1">
        <v>44</v>
      </c>
      <c r="AO146" s="1">
        <v>63</v>
      </c>
    </row>
    <row r="147" spans="16:41" x14ac:dyDescent="0.35">
      <c r="P147" s="8">
        <v>5</v>
      </c>
      <c r="Q147" s="3">
        <v>95</v>
      </c>
      <c r="R147" s="3">
        <v>61</v>
      </c>
      <c r="S147" s="3">
        <v>32</v>
      </c>
      <c r="T147" s="3">
        <v>42</v>
      </c>
      <c r="W147" s="8">
        <v>5</v>
      </c>
      <c r="X147" s="3">
        <v>98</v>
      </c>
      <c r="Y147" s="3">
        <v>32</v>
      </c>
      <c r="Z147" s="3">
        <v>31</v>
      </c>
      <c r="AA147" s="3">
        <v>35</v>
      </c>
      <c r="AD147" s="8">
        <v>5</v>
      </c>
      <c r="AE147" s="3">
        <v>74</v>
      </c>
      <c r="AF147" s="3">
        <v>54</v>
      </c>
      <c r="AG147" s="3">
        <v>40</v>
      </c>
      <c r="AH147" s="3">
        <v>34</v>
      </c>
      <c r="AK147" s="8">
        <v>99</v>
      </c>
      <c r="AL147" s="1">
        <v>100</v>
      </c>
      <c r="AM147" s="1">
        <v>62</v>
      </c>
      <c r="AN147" s="1">
        <v>52</v>
      </c>
      <c r="AO147" s="1">
        <v>58</v>
      </c>
    </row>
    <row r="148" spans="16:41" x14ac:dyDescent="0.35">
      <c r="P148" s="8">
        <v>6</v>
      </c>
      <c r="Q148" s="3">
        <v>88</v>
      </c>
      <c r="R148" s="3">
        <v>47</v>
      </c>
      <c r="S148" s="3">
        <v>31</v>
      </c>
      <c r="T148" s="3">
        <v>40</v>
      </c>
      <c r="W148" s="8">
        <v>6</v>
      </c>
      <c r="X148" s="3">
        <v>87</v>
      </c>
      <c r="Y148" s="3">
        <v>44</v>
      </c>
      <c r="Z148" s="3">
        <v>52</v>
      </c>
      <c r="AA148" s="3">
        <v>36</v>
      </c>
      <c r="AD148" s="8">
        <v>6</v>
      </c>
      <c r="AE148" s="3">
        <v>100</v>
      </c>
      <c r="AF148" s="3">
        <v>69</v>
      </c>
      <c r="AG148" s="3">
        <v>26</v>
      </c>
      <c r="AH148" s="3">
        <v>43</v>
      </c>
      <c r="AK148" s="8">
        <v>62</v>
      </c>
      <c r="AL148" s="1">
        <v>93</v>
      </c>
      <c r="AM148" s="1">
        <v>60</v>
      </c>
      <c r="AN148" s="1">
        <v>31</v>
      </c>
      <c r="AO148" s="1">
        <v>57</v>
      </c>
    </row>
    <row r="149" spans="16:41" x14ac:dyDescent="0.35">
      <c r="P149" s="8">
        <v>7</v>
      </c>
      <c r="Q149" s="3">
        <v>88</v>
      </c>
      <c r="R149" s="3">
        <v>35</v>
      </c>
      <c r="S149" s="3">
        <v>41</v>
      </c>
      <c r="T149" s="3">
        <v>46</v>
      </c>
      <c r="W149" s="8">
        <v>7</v>
      </c>
      <c r="X149" s="3">
        <v>97</v>
      </c>
      <c r="Y149" s="3">
        <v>39</v>
      </c>
      <c r="Z149" s="3">
        <v>43</v>
      </c>
      <c r="AA149" s="3">
        <v>46</v>
      </c>
      <c r="AD149" s="8">
        <v>7</v>
      </c>
      <c r="AE149" s="3">
        <v>97</v>
      </c>
      <c r="AF149" s="3">
        <v>58</v>
      </c>
      <c r="AG149" s="3">
        <v>28</v>
      </c>
      <c r="AH149" s="3">
        <v>31</v>
      </c>
      <c r="AK149" s="8">
        <v>50</v>
      </c>
      <c r="AL149" s="3">
        <v>100</v>
      </c>
      <c r="AM149" s="3">
        <v>46</v>
      </c>
      <c r="AN149" s="3">
        <v>52</v>
      </c>
      <c r="AO149" s="3">
        <v>58</v>
      </c>
    </row>
    <row r="150" spans="16:41" x14ac:dyDescent="0.35">
      <c r="P150" s="8">
        <v>8</v>
      </c>
      <c r="Q150" s="3">
        <v>100</v>
      </c>
      <c r="R150" s="3">
        <v>39</v>
      </c>
      <c r="S150" s="3">
        <v>38</v>
      </c>
      <c r="T150" s="3">
        <v>45</v>
      </c>
      <c r="W150" s="8">
        <v>8</v>
      </c>
      <c r="X150" s="3">
        <v>85</v>
      </c>
      <c r="Y150" s="3">
        <v>42</v>
      </c>
      <c r="Z150" s="3">
        <v>31</v>
      </c>
      <c r="AA150" s="3">
        <v>40</v>
      </c>
      <c r="AD150" s="8">
        <v>8</v>
      </c>
      <c r="AE150" s="3">
        <v>91</v>
      </c>
      <c r="AF150" s="3">
        <v>66</v>
      </c>
      <c r="AG150" s="3">
        <v>36</v>
      </c>
      <c r="AH150" s="3">
        <v>45</v>
      </c>
      <c r="AK150" s="8">
        <v>55</v>
      </c>
      <c r="AL150" s="1">
        <v>97</v>
      </c>
      <c r="AM150" s="1">
        <v>76</v>
      </c>
      <c r="AN150" s="1">
        <v>38</v>
      </c>
      <c r="AO150" s="1">
        <v>56</v>
      </c>
    </row>
    <row r="151" spans="16:41" x14ac:dyDescent="0.35">
      <c r="P151" s="8">
        <v>9</v>
      </c>
      <c r="Q151" s="3">
        <v>90</v>
      </c>
      <c r="R151" s="3">
        <v>37</v>
      </c>
      <c r="S151" s="3">
        <v>42</v>
      </c>
      <c r="T151" s="3">
        <v>39</v>
      </c>
      <c r="W151" s="8">
        <v>9</v>
      </c>
      <c r="X151" s="3">
        <v>97</v>
      </c>
      <c r="Y151" s="3">
        <v>36</v>
      </c>
      <c r="Z151" s="3">
        <v>28</v>
      </c>
      <c r="AA151" s="3">
        <v>35</v>
      </c>
      <c r="AD151" s="8">
        <v>9</v>
      </c>
      <c r="AE151" s="3">
        <v>98</v>
      </c>
      <c r="AF151" s="3">
        <v>24</v>
      </c>
      <c r="AG151" s="3">
        <v>43</v>
      </c>
      <c r="AH151" s="3">
        <v>40</v>
      </c>
      <c r="AK151" s="8">
        <v>56</v>
      </c>
      <c r="AL151" s="1">
        <v>96</v>
      </c>
      <c r="AM151" s="1">
        <v>52</v>
      </c>
      <c r="AN151" s="1">
        <v>45</v>
      </c>
      <c r="AO151" s="1">
        <v>55</v>
      </c>
    </row>
    <row r="152" spans="16:41" x14ac:dyDescent="0.35">
      <c r="P152" s="8">
        <v>10</v>
      </c>
      <c r="Q152" s="3">
        <v>89</v>
      </c>
      <c r="R152" s="3">
        <v>40</v>
      </c>
      <c r="S152" s="3">
        <v>42</v>
      </c>
      <c r="T152" s="3">
        <v>40</v>
      </c>
      <c r="W152" s="8">
        <v>10</v>
      </c>
      <c r="X152" s="3">
        <v>96</v>
      </c>
      <c r="Y152" s="3">
        <v>64</v>
      </c>
      <c r="Z152" s="3">
        <v>46</v>
      </c>
      <c r="AA152" s="3">
        <v>38</v>
      </c>
      <c r="AD152" s="8">
        <v>10</v>
      </c>
      <c r="AE152" s="3">
        <v>94</v>
      </c>
      <c r="AF152" s="3">
        <v>43</v>
      </c>
      <c r="AG152" s="3">
        <v>40</v>
      </c>
      <c r="AH152" s="3">
        <v>33</v>
      </c>
      <c r="AK152" s="8">
        <v>24</v>
      </c>
      <c r="AL152" s="3">
        <v>98</v>
      </c>
      <c r="AM152" s="3">
        <v>62</v>
      </c>
      <c r="AN152" s="3">
        <v>37</v>
      </c>
      <c r="AO152" s="3">
        <v>53</v>
      </c>
    </row>
    <row r="153" spans="16:41" x14ac:dyDescent="0.35">
      <c r="P153" s="8">
        <v>11</v>
      </c>
      <c r="Q153" s="3">
        <v>90</v>
      </c>
      <c r="R153" s="3">
        <v>50</v>
      </c>
      <c r="S153" s="3">
        <v>45</v>
      </c>
      <c r="T153" s="3">
        <v>35</v>
      </c>
      <c r="W153" s="8">
        <v>11</v>
      </c>
      <c r="X153" s="3">
        <v>99</v>
      </c>
      <c r="Y153" s="3">
        <v>38</v>
      </c>
      <c r="Z153" s="3">
        <v>47</v>
      </c>
      <c r="AA153" s="3">
        <v>45</v>
      </c>
      <c r="AD153" s="8">
        <v>11</v>
      </c>
      <c r="AE153" s="3">
        <v>99</v>
      </c>
      <c r="AF153" s="3">
        <v>61</v>
      </c>
      <c r="AG153" s="3">
        <v>39</v>
      </c>
      <c r="AH153" s="3">
        <v>29</v>
      </c>
      <c r="AK153" s="8">
        <v>4</v>
      </c>
      <c r="AL153" s="3">
        <v>97</v>
      </c>
      <c r="AM153" s="3">
        <v>63</v>
      </c>
      <c r="AN153" s="3">
        <v>41</v>
      </c>
      <c r="AO153" s="3">
        <v>58</v>
      </c>
    </row>
    <row r="154" spans="16:41" x14ac:dyDescent="0.35">
      <c r="P154" s="8">
        <v>12</v>
      </c>
      <c r="Q154" s="3">
        <v>95</v>
      </c>
      <c r="R154" s="3">
        <v>51</v>
      </c>
      <c r="S154" s="3">
        <v>32</v>
      </c>
      <c r="T154" s="3">
        <v>48</v>
      </c>
      <c r="W154" s="8">
        <v>12</v>
      </c>
      <c r="X154" s="3">
        <v>94</v>
      </c>
      <c r="Y154" s="3">
        <v>38</v>
      </c>
      <c r="Z154" s="3">
        <v>41</v>
      </c>
      <c r="AA154" s="3">
        <v>35</v>
      </c>
      <c r="AD154" s="8">
        <v>12</v>
      </c>
      <c r="AE154" s="3">
        <v>96</v>
      </c>
      <c r="AF154" s="3">
        <v>34</v>
      </c>
      <c r="AG154" s="3">
        <v>31</v>
      </c>
      <c r="AH154" s="3">
        <v>44</v>
      </c>
      <c r="AK154" s="8">
        <v>60</v>
      </c>
      <c r="AL154" s="1">
        <v>88</v>
      </c>
      <c r="AM154" s="1">
        <v>42</v>
      </c>
      <c r="AN154" s="1">
        <v>48</v>
      </c>
      <c r="AO154" s="1">
        <v>58</v>
      </c>
    </row>
    <row r="155" spans="16:41" x14ac:dyDescent="0.35">
      <c r="P155" s="8">
        <v>13</v>
      </c>
      <c r="Q155" s="3">
        <v>99</v>
      </c>
      <c r="R155" s="3">
        <v>35</v>
      </c>
      <c r="S155" s="3">
        <v>39</v>
      </c>
      <c r="T155" s="3">
        <v>38</v>
      </c>
      <c r="W155" s="8">
        <v>13</v>
      </c>
      <c r="X155" s="3">
        <v>88</v>
      </c>
      <c r="Y155" s="3">
        <v>46</v>
      </c>
      <c r="Z155" s="3">
        <v>37</v>
      </c>
      <c r="AA155" s="3">
        <v>34</v>
      </c>
      <c r="AD155" s="8">
        <v>13</v>
      </c>
      <c r="AE155" s="3">
        <v>98</v>
      </c>
      <c r="AF155" s="3">
        <v>56</v>
      </c>
      <c r="AG155" s="3">
        <v>42</v>
      </c>
      <c r="AH155" s="3">
        <v>31</v>
      </c>
      <c r="AK155" s="8">
        <v>11</v>
      </c>
      <c r="AL155" s="3">
        <v>94</v>
      </c>
      <c r="AM155" s="3">
        <v>60</v>
      </c>
      <c r="AN155" s="3">
        <v>47</v>
      </c>
      <c r="AO155" s="3">
        <v>61</v>
      </c>
    </row>
    <row r="156" spans="16:41" x14ac:dyDescent="0.35">
      <c r="P156" s="8">
        <v>14</v>
      </c>
      <c r="Q156" s="3">
        <v>96</v>
      </c>
      <c r="R156" s="3">
        <v>75</v>
      </c>
      <c r="S156" s="3">
        <v>44</v>
      </c>
      <c r="T156" s="3">
        <v>49</v>
      </c>
      <c r="W156" s="8">
        <v>14</v>
      </c>
      <c r="X156" s="3">
        <v>89</v>
      </c>
      <c r="Y156" s="3">
        <v>53</v>
      </c>
      <c r="Z156" s="3">
        <v>48</v>
      </c>
      <c r="AA156" s="3">
        <v>39</v>
      </c>
      <c r="AD156" s="8">
        <v>14</v>
      </c>
      <c r="AE156" s="3">
        <v>92</v>
      </c>
      <c r="AF156" s="3">
        <v>56</v>
      </c>
      <c r="AG156" s="3">
        <v>38</v>
      </c>
      <c r="AH156" s="3">
        <v>25</v>
      </c>
      <c r="AK156" s="8">
        <v>7</v>
      </c>
      <c r="AL156" s="3">
        <v>95</v>
      </c>
      <c r="AM156" s="3">
        <v>64</v>
      </c>
      <c r="AN156" s="3">
        <v>47</v>
      </c>
      <c r="AO156" s="3">
        <v>53</v>
      </c>
    </row>
    <row r="157" spans="16:41" x14ac:dyDescent="0.35">
      <c r="P157" s="8">
        <v>15</v>
      </c>
      <c r="Q157" s="3">
        <v>88</v>
      </c>
      <c r="R157" s="3">
        <v>46</v>
      </c>
      <c r="S157" s="3">
        <v>38</v>
      </c>
      <c r="T157" s="3">
        <v>38</v>
      </c>
      <c r="W157" s="8">
        <v>15</v>
      </c>
      <c r="X157" s="3">
        <v>95</v>
      </c>
      <c r="Y157" s="3">
        <v>69</v>
      </c>
      <c r="Z157" s="3">
        <v>39</v>
      </c>
      <c r="AA157" s="3">
        <v>33</v>
      </c>
      <c r="AD157" s="8">
        <v>15</v>
      </c>
      <c r="AE157" s="3">
        <v>88</v>
      </c>
      <c r="AF157" s="3">
        <v>37</v>
      </c>
      <c r="AG157" s="3">
        <v>39</v>
      </c>
      <c r="AH157" s="3">
        <v>48</v>
      </c>
      <c r="AK157" s="8">
        <v>81</v>
      </c>
      <c r="AL157" s="1">
        <v>99</v>
      </c>
      <c r="AM157" s="1">
        <v>67</v>
      </c>
      <c r="AN157" s="1">
        <v>51</v>
      </c>
      <c r="AO157" s="1">
        <v>55</v>
      </c>
    </row>
    <row r="158" spans="16:41" x14ac:dyDescent="0.35">
      <c r="P158" s="8">
        <v>16</v>
      </c>
      <c r="Q158" s="3">
        <v>100</v>
      </c>
      <c r="R158" s="3">
        <v>57</v>
      </c>
      <c r="S158" s="3">
        <v>41</v>
      </c>
      <c r="T158" s="3">
        <v>41</v>
      </c>
      <c r="W158" s="8">
        <v>16</v>
      </c>
      <c r="X158" s="3">
        <v>92</v>
      </c>
      <c r="Y158" s="3">
        <v>30</v>
      </c>
      <c r="Z158" s="3">
        <v>42</v>
      </c>
      <c r="AA158" s="3">
        <v>46</v>
      </c>
      <c r="AD158" s="8">
        <v>16</v>
      </c>
      <c r="AE158" s="3">
        <v>97</v>
      </c>
      <c r="AF158" s="3">
        <v>46</v>
      </c>
      <c r="AG158" s="3">
        <v>39</v>
      </c>
      <c r="AH158" s="3">
        <v>32</v>
      </c>
      <c r="AK158" s="8">
        <v>97</v>
      </c>
      <c r="AL158" s="1">
        <v>99</v>
      </c>
      <c r="AM158" s="1">
        <v>40</v>
      </c>
      <c r="AN158" s="1">
        <v>26</v>
      </c>
      <c r="AO158" s="1">
        <v>56</v>
      </c>
    </row>
    <row r="159" spans="16:41" x14ac:dyDescent="0.35">
      <c r="P159" s="8">
        <v>17</v>
      </c>
      <c r="Q159" s="3">
        <v>100</v>
      </c>
      <c r="R159" s="3">
        <v>46</v>
      </c>
      <c r="S159" s="3">
        <v>46</v>
      </c>
      <c r="T159" s="3">
        <v>34</v>
      </c>
      <c r="W159" s="8">
        <v>17</v>
      </c>
      <c r="X159" s="3">
        <v>99</v>
      </c>
      <c r="Y159" s="3">
        <v>40</v>
      </c>
      <c r="Z159" s="3">
        <v>39</v>
      </c>
      <c r="AA159" s="3">
        <v>41</v>
      </c>
      <c r="AD159" s="8">
        <v>17</v>
      </c>
      <c r="AE159" s="3">
        <v>94</v>
      </c>
      <c r="AF159" s="3">
        <v>47</v>
      </c>
      <c r="AG159" s="3">
        <v>25</v>
      </c>
      <c r="AH159" s="3">
        <v>37</v>
      </c>
      <c r="AK159" s="8">
        <v>79</v>
      </c>
      <c r="AL159" s="1">
        <v>99</v>
      </c>
      <c r="AM159" s="1">
        <v>67</v>
      </c>
      <c r="AN159" s="1">
        <v>43</v>
      </c>
      <c r="AO159" s="1">
        <v>56</v>
      </c>
    </row>
    <row r="160" spans="16:41" x14ac:dyDescent="0.35">
      <c r="P160" s="8">
        <v>18</v>
      </c>
      <c r="Q160" s="3">
        <v>98</v>
      </c>
      <c r="R160" s="3">
        <v>38</v>
      </c>
      <c r="S160" s="3">
        <v>30</v>
      </c>
      <c r="T160" s="3">
        <v>36</v>
      </c>
      <c r="W160" s="8">
        <v>18</v>
      </c>
      <c r="X160" s="3">
        <v>90</v>
      </c>
      <c r="Y160" s="3">
        <v>46</v>
      </c>
      <c r="Z160" s="3">
        <v>45</v>
      </c>
      <c r="AA160" s="3">
        <v>41</v>
      </c>
      <c r="AD160" s="8">
        <v>18</v>
      </c>
      <c r="AE160" s="3">
        <v>100</v>
      </c>
      <c r="AF160" s="3">
        <v>56</v>
      </c>
      <c r="AG160" s="3">
        <v>44</v>
      </c>
      <c r="AH160" s="3">
        <v>32</v>
      </c>
      <c r="AK160" s="8">
        <v>17</v>
      </c>
      <c r="AL160" s="3">
        <v>100</v>
      </c>
      <c r="AM160" s="3">
        <v>52</v>
      </c>
      <c r="AN160" s="3">
        <v>36</v>
      </c>
      <c r="AO160" s="3">
        <v>54</v>
      </c>
    </row>
    <row r="161" spans="16:41" x14ac:dyDescent="0.35">
      <c r="P161" s="8">
        <v>19</v>
      </c>
      <c r="Q161" s="3">
        <v>92</v>
      </c>
      <c r="R161" s="3">
        <v>39</v>
      </c>
      <c r="S161" s="3">
        <v>35</v>
      </c>
      <c r="T161" s="3">
        <v>40</v>
      </c>
      <c r="W161" s="8">
        <v>19</v>
      </c>
      <c r="X161" s="3">
        <v>94</v>
      </c>
      <c r="Y161" s="3">
        <v>40</v>
      </c>
      <c r="Z161" s="3">
        <v>40</v>
      </c>
      <c r="AA161" s="3">
        <v>46</v>
      </c>
      <c r="AD161" s="8">
        <v>19</v>
      </c>
      <c r="AE161" s="3">
        <v>79</v>
      </c>
      <c r="AF161" s="3">
        <v>34</v>
      </c>
      <c r="AG161" s="3">
        <v>42</v>
      </c>
      <c r="AH161" s="3">
        <v>32</v>
      </c>
      <c r="AK161" s="8">
        <v>59</v>
      </c>
      <c r="AL161" s="1">
        <v>99</v>
      </c>
      <c r="AM161" s="1">
        <v>46</v>
      </c>
      <c r="AN161" s="1">
        <v>45</v>
      </c>
      <c r="AO161" s="1">
        <v>61</v>
      </c>
    </row>
    <row r="162" spans="16:41" x14ac:dyDescent="0.35">
      <c r="P162" s="8">
        <v>20</v>
      </c>
      <c r="Q162" s="3">
        <v>97</v>
      </c>
      <c r="R162" s="3">
        <v>57</v>
      </c>
      <c r="S162" s="3">
        <v>39</v>
      </c>
      <c r="T162" s="3">
        <v>42</v>
      </c>
      <c r="W162" s="8">
        <v>20</v>
      </c>
      <c r="X162" s="3">
        <v>93</v>
      </c>
      <c r="Y162" s="3">
        <v>45</v>
      </c>
      <c r="Z162" s="3">
        <v>42</v>
      </c>
      <c r="AA162" s="3">
        <v>44</v>
      </c>
      <c r="AD162" s="8">
        <v>20</v>
      </c>
      <c r="AE162" s="3">
        <v>89</v>
      </c>
      <c r="AF162" s="3">
        <v>42</v>
      </c>
      <c r="AG162" s="3">
        <v>45</v>
      </c>
      <c r="AH162" s="3">
        <v>50</v>
      </c>
      <c r="AK162" s="8">
        <v>92</v>
      </c>
      <c r="AL162" s="1">
        <v>90</v>
      </c>
      <c r="AM162" s="1">
        <v>79</v>
      </c>
      <c r="AN162" s="1">
        <v>39</v>
      </c>
      <c r="AO162" s="1">
        <v>58</v>
      </c>
    </row>
    <row r="163" spans="16:41" x14ac:dyDescent="0.35">
      <c r="P163" s="8">
        <v>21</v>
      </c>
      <c r="Q163" s="3">
        <v>99</v>
      </c>
      <c r="R163" s="3">
        <v>34</v>
      </c>
      <c r="S163" s="3">
        <v>35</v>
      </c>
      <c r="T163" s="3">
        <v>41</v>
      </c>
      <c r="W163" s="8">
        <v>21</v>
      </c>
      <c r="X163" s="3">
        <v>99</v>
      </c>
      <c r="Y163" s="3">
        <v>40</v>
      </c>
      <c r="Z163" s="3">
        <v>42</v>
      </c>
      <c r="AA163" s="3">
        <v>35</v>
      </c>
      <c r="AD163" s="8">
        <v>21</v>
      </c>
      <c r="AE163" s="3">
        <v>98</v>
      </c>
      <c r="AF163" s="3">
        <v>58</v>
      </c>
      <c r="AG163" s="3">
        <v>39</v>
      </c>
      <c r="AH163" s="3">
        <v>33</v>
      </c>
      <c r="AK163" s="8">
        <v>35</v>
      </c>
      <c r="AL163" s="3">
        <v>97</v>
      </c>
      <c r="AM163" s="3">
        <v>79</v>
      </c>
      <c r="AN163" s="3">
        <v>33</v>
      </c>
      <c r="AO163" s="3">
        <v>60</v>
      </c>
    </row>
    <row r="164" spans="16:41" x14ac:dyDescent="0.35">
      <c r="P164" s="8">
        <v>22</v>
      </c>
      <c r="Q164" s="3">
        <v>99</v>
      </c>
      <c r="R164" s="3">
        <v>48</v>
      </c>
      <c r="S164" s="3">
        <v>41</v>
      </c>
      <c r="T164" s="3">
        <v>45</v>
      </c>
      <c r="W164" s="8">
        <v>22</v>
      </c>
      <c r="X164" s="3">
        <v>95</v>
      </c>
      <c r="Y164" s="3">
        <v>60</v>
      </c>
      <c r="Z164" s="3">
        <v>43</v>
      </c>
      <c r="AA164" s="3">
        <v>36</v>
      </c>
      <c r="AD164" s="8">
        <v>22</v>
      </c>
      <c r="AE164" s="3">
        <v>91</v>
      </c>
      <c r="AF164" s="3">
        <v>33</v>
      </c>
      <c r="AG164" s="3">
        <v>35</v>
      </c>
      <c r="AH164" s="3">
        <v>44</v>
      </c>
      <c r="AK164" s="8">
        <v>41</v>
      </c>
      <c r="AL164" s="3">
        <v>91</v>
      </c>
      <c r="AM164" s="3">
        <v>70</v>
      </c>
      <c r="AN164" s="3">
        <v>45</v>
      </c>
      <c r="AO164" s="3">
        <v>55</v>
      </c>
    </row>
    <row r="165" spans="16:41" x14ac:dyDescent="0.35">
      <c r="P165" s="8">
        <v>23</v>
      </c>
      <c r="Q165" s="3">
        <v>92</v>
      </c>
      <c r="R165" s="3">
        <v>45</v>
      </c>
      <c r="S165" s="3">
        <v>35</v>
      </c>
      <c r="T165" s="3">
        <v>36</v>
      </c>
      <c r="W165" s="8">
        <v>23</v>
      </c>
      <c r="X165" s="3">
        <v>99</v>
      </c>
      <c r="Y165" s="3">
        <v>62</v>
      </c>
      <c r="Z165" s="3">
        <v>34</v>
      </c>
      <c r="AA165" s="3">
        <v>41</v>
      </c>
      <c r="AD165" s="8">
        <v>23</v>
      </c>
      <c r="AE165" s="3">
        <v>81</v>
      </c>
      <c r="AF165" s="3">
        <v>54</v>
      </c>
      <c r="AG165" s="3">
        <v>40</v>
      </c>
      <c r="AH165" s="3">
        <v>47</v>
      </c>
      <c r="AK165" s="8">
        <v>3</v>
      </c>
      <c r="AL165" s="3">
        <v>99</v>
      </c>
      <c r="AM165" s="3">
        <v>58</v>
      </c>
      <c r="AN165" s="3">
        <v>43</v>
      </c>
      <c r="AO165" s="3">
        <v>59</v>
      </c>
    </row>
    <row r="166" spans="16:41" x14ac:dyDescent="0.35">
      <c r="P166" s="8">
        <v>24</v>
      </c>
      <c r="Q166" s="3">
        <v>94</v>
      </c>
      <c r="R166" s="3">
        <v>56</v>
      </c>
      <c r="S166" s="3">
        <v>40</v>
      </c>
      <c r="T166" s="3">
        <v>48</v>
      </c>
      <c r="W166" s="8">
        <v>24</v>
      </c>
      <c r="X166" s="3">
        <v>92</v>
      </c>
      <c r="Y166" s="3">
        <v>31</v>
      </c>
      <c r="Z166" s="3">
        <v>45</v>
      </c>
      <c r="AA166" s="3">
        <v>53</v>
      </c>
      <c r="AD166" s="8">
        <v>24</v>
      </c>
      <c r="AE166" s="3">
        <v>96</v>
      </c>
      <c r="AF166" s="3">
        <v>46</v>
      </c>
      <c r="AG166" s="3">
        <v>41</v>
      </c>
      <c r="AH166" s="3">
        <v>33</v>
      </c>
      <c r="AK166" s="8">
        <v>64</v>
      </c>
      <c r="AL166" s="1">
        <v>98</v>
      </c>
      <c r="AM166" s="1">
        <v>62</v>
      </c>
      <c r="AN166" s="1">
        <v>42</v>
      </c>
      <c r="AO166" s="1">
        <v>53</v>
      </c>
    </row>
    <row r="167" spans="16:41" x14ac:dyDescent="0.35">
      <c r="P167" s="8">
        <v>25</v>
      </c>
      <c r="Q167" s="3">
        <v>100</v>
      </c>
      <c r="R167" s="3">
        <v>54</v>
      </c>
      <c r="S167" s="3">
        <v>36</v>
      </c>
      <c r="T167" s="3">
        <v>44</v>
      </c>
      <c r="W167" s="8">
        <v>25</v>
      </c>
      <c r="X167" s="3">
        <v>93</v>
      </c>
      <c r="Y167" s="3">
        <v>44</v>
      </c>
      <c r="Z167" s="3">
        <v>49</v>
      </c>
      <c r="AA167" s="3">
        <v>41</v>
      </c>
      <c r="AD167" s="8">
        <v>25</v>
      </c>
      <c r="AE167" s="3">
        <v>98</v>
      </c>
      <c r="AF167" s="3">
        <v>46</v>
      </c>
      <c r="AG167" s="3">
        <v>42</v>
      </c>
      <c r="AH167" s="3">
        <v>34</v>
      </c>
      <c r="AK167" s="8">
        <v>20</v>
      </c>
      <c r="AL167" s="3">
        <v>96</v>
      </c>
      <c r="AM167" s="3">
        <v>50</v>
      </c>
      <c r="AN167" s="3">
        <v>45</v>
      </c>
      <c r="AO167" s="3">
        <v>58</v>
      </c>
    </row>
    <row r="168" spans="16:41" x14ac:dyDescent="0.35">
      <c r="P168" s="8">
        <v>26</v>
      </c>
      <c r="Q168" s="3">
        <v>97</v>
      </c>
      <c r="R168" s="3">
        <v>47</v>
      </c>
      <c r="S168" s="3">
        <v>33</v>
      </c>
      <c r="T168" s="3">
        <v>38</v>
      </c>
      <c r="W168" s="8">
        <v>26</v>
      </c>
      <c r="X168" s="3">
        <v>94</v>
      </c>
      <c r="Y168" s="3">
        <v>41</v>
      </c>
      <c r="Z168" s="3">
        <v>39</v>
      </c>
      <c r="AA168" s="3">
        <v>36</v>
      </c>
      <c r="AD168" s="8">
        <v>26</v>
      </c>
      <c r="AE168" s="3">
        <v>77</v>
      </c>
      <c r="AF168" s="3">
        <v>44</v>
      </c>
      <c r="AG168" s="3">
        <v>38</v>
      </c>
      <c r="AH168" s="3">
        <v>44</v>
      </c>
      <c r="AK168" s="8">
        <v>22</v>
      </c>
      <c r="AL168" s="3">
        <v>97</v>
      </c>
      <c r="AM168" s="3">
        <v>58</v>
      </c>
      <c r="AN168" s="3">
        <v>30</v>
      </c>
      <c r="AO168" s="3">
        <v>55</v>
      </c>
    </row>
    <row r="169" spans="16:41" x14ac:dyDescent="0.35">
      <c r="P169" s="8">
        <v>27</v>
      </c>
      <c r="Q169" s="3">
        <v>89</v>
      </c>
      <c r="R169" s="3">
        <v>67</v>
      </c>
      <c r="S169" s="3">
        <v>46</v>
      </c>
      <c r="T169" s="3">
        <v>37</v>
      </c>
      <c r="W169" s="8">
        <v>27</v>
      </c>
      <c r="X169" s="3">
        <v>91</v>
      </c>
      <c r="Y169" s="3">
        <v>47</v>
      </c>
      <c r="Z169" s="3">
        <v>31</v>
      </c>
      <c r="AA169" s="3">
        <v>43</v>
      </c>
      <c r="AD169" s="8">
        <v>27</v>
      </c>
      <c r="AE169" s="3">
        <v>97</v>
      </c>
      <c r="AF169" s="3">
        <v>30</v>
      </c>
      <c r="AG169" s="3">
        <v>40</v>
      </c>
      <c r="AH169" s="3">
        <v>37</v>
      </c>
      <c r="AK169" s="8">
        <v>82</v>
      </c>
      <c r="AL169" s="1">
        <v>99</v>
      </c>
      <c r="AM169" s="1">
        <v>63</v>
      </c>
      <c r="AN169" s="1">
        <v>37</v>
      </c>
      <c r="AO169" s="1">
        <v>57</v>
      </c>
    </row>
    <row r="170" spans="16:41" x14ac:dyDescent="0.35">
      <c r="P170" s="8">
        <v>28</v>
      </c>
      <c r="Q170" s="3">
        <v>93</v>
      </c>
      <c r="R170" s="3">
        <v>41</v>
      </c>
      <c r="S170" s="3">
        <v>34</v>
      </c>
      <c r="T170" s="3">
        <v>44</v>
      </c>
      <c r="W170" s="8">
        <v>28</v>
      </c>
      <c r="X170" s="3">
        <v>93</v>
      </c>
      <c r="Y170" s="3">
        <v>47</v>
      </c>
      <c r="Z170" s="3">
        <v>45</v>
      </c>
      <c r="AA170" s="3">
        <v>36</v>
      </c>
      <c r="AD170" s="8">
        <v>28</v>
      </c>
      <c r="AE170" s="3">
        <v>99</v>
      </c>
      <c r="AF170" s="3">
        <v>47</v>
      </c>
      <c r="AG170" s="3">
        <v>34</v>
      </c>
      <c r="AH170" s="3">
        <v>37</v>
      </c>
      <c r="AK170" s="8">
        <v>15</v>
      </c>
      <c r="AL170" s="3">
        <v>89</v>
      </c>
      <c r="AM170" s="3">
        <v>48</v>
      </c>
      <c r="AN170" s="3">
        <v>47</v>
      </c>
      <c r="AO170" s="3">
        <v>59</v>
      </c>
    </row>
    <row r="171" spans="16:41" x14ac:dyDescent="0.35">
      <c r="P171" s="8">
        <v>29</v>
      </c>
      <c r="Q171" s="3">
        <v>98</v>
      </c>
      <c r="R171" s="3">
        <v>57</v>
      </c>
      <c r="S171" s="3">
        <v>35</v>
      </c>
      <c r="T171" s="3">
        <v>38</v>
      </c>
      <c r="W171" s="8">
        <v>29</v>
      </c>
      <c r="X171" s="3">
        <v>83</v>
      </c>
      <c r="Y171" s="3">
        <v>68</v>
      </c>
      <c r="Z171" s="3">
        <v>31</v>
      </c>
      <c r="AA171" s="3">
        <v>37</v>
      </c>
      <c r="AD171" s="8">
        <v>29</v>
      </c>
      <c r="AE171" s="3">
        <v>96</v>
      </c>
      <c r="AF171" s="3">
        <v>54</v>
      </c>
      <c r="AG171" s="3">
        <v>44</v>
      </c>
      <c r="AH171" s="3">
        <v>39</v>
      </c>
      <c r="AK171" s="8">
        <v>30</v>
      </c>
      <c r="AL171" s="3">
        <v>92</v>
      </c>
      <c r="AM171" s="3">
        <v>32</v>
      </c>
      <c r="AN171" s="3">
        <v>50</v>
      </c>
      <c r="AO171" s="3">
        <v>53</v>
      </c>
    </row>
    <row r="172" spans="16:41" x14ac:dyDescent="0.35">
      <c r="P172" s="8">
        <v>30</v>
      </c>
      <c r="Q172" s="3">
        <v>100</v>
      </c>
      <c r="R172" s="3">
        <v>50</v>
      </c>
      <c r="S172" s="3">
        <v>47</v>
      </c>
      <c r="T172" s="3">
        <v>35</v>
      </c>
      <c r="W172" s="8">
        <v>30</v>
      </c>
      <c r="X172" s="3">
        <v>90</v>
      </c>
      <c r="Y172" s="3">
        <v>39</v>
      </c>
      <c r="Z172" s="3">
        <v>46</v>
      </c>
      <c r="AA172" s="3">
        <v>41</v>
      </c>
      <c r="AD172" s="8">
        <v>30</v>
      </c>
      <c r="AE172" s="3">
        <v>99</v>
      </c>
      <c r="AF172" s="3">
        <v>48</v>
      </c>
      <c r="AG172" s="3">
        <v>36</v>
      </c>
      <c r="AH172" s="3">
        <v>38</v>
      </c>
      <c r="AK172" s="8">
        <v>26</v>
      </c>
      <c r="AL172" s="3">
        <v>83</v>
      </c>
      <c r="AM172" s="3">
        <v>47</v>
      </c>
      <c r="AN172" s="3">
        <v>38</v>
      </c>
      <c r="AO172" s="3">
        <v>54</v>
      </c>
    </row>
    <row r="173" spans="16:41" x14ac:dyDescent="0.35">
      <c r="P173" s="8">
        <v>31</v>
      </c>
      <c r="Q173" s="3">
        <v>99</v>
      </c>
      <c r="R173" s="3">
        <v>59</v>
      </c>
      <c r="S173" s="3">
        <v>23</v>
      </c>
      <c r="T173" s="3">
        <v>54</v>
      </c>
      <c r="W173" s="8">
        <v>31</v>
      </c>
      <c r="X173" s="3">
        <v>93</v>
      </c>
      <c r="Y173" s="3">
        <v>47</v>
      </c>
      <c r="Z173" s="3">
        <v>43</v>
      </c>
      <c r="AA173" s="3">
        <v>39</v>
      </c>
      <c r="AD173" s="8">
        <v>31</v>
      </c>
      <c r="AE173" s="3">
        <v>95</v>
      </c>
      <c r="AF173" s="3">
        <v>60</v>
      </c>
      <c r="AG173" s="3">
        <v>32</v>
      </c>
      <c r="AH173" s="3">
        <v>31</v>
      </c>
      <c r="AK173" s="8">
        <v>70</v>
      </c>
      <c r="AL173" s="1">
        <v>87</v>
      </c>
      <c r="AM173" s="1">
        <v>41</v>
      </c>
      <c r="AN173" s="1">
        <v>48</v>
      </c>
      <c r="AO173" s="1">
        <v>56</v>
      </c>
    </row>
    <row r="174" spans="16:41" x14ac:dyDescent="0.35">
      <c r="P174" s="8">
        <v>32</v>
      </c>
      <c r="Q174" s="3">
        <v>95</v>
      </c>
      <c r="R174" s="3">
        <v>49</v>
      </c>
      <c r="S174" s="3">
        <v>49</v>
      </c>
      <c r="T174" s="3">
        <v>46</v>
      </c>
      <c r="W174" s="8">
        <v>32</v>
      </c>
      <c r="X174" s="3">
        <v>94</v>
      </c>
      <c r="Y174" s="3">
        <v>50</v>
      </c>
      <c r="Z174" s="3">
        <v>46</v>
      </c>
      <c r="AA174" s="3">
        <v>40</v>
      </c>
      <c r="AD174" s="8">
        <v>32</v>
      </c>
      <c r="AE174" s="3">
        <v>97</v>
      </c>
      <c r="AF174" s="3">
        <v>48</v>
      </c>
      <c r="AG174" s="3">
        <v>46</v>
      </c>
      <c r="AH174" s="3">
        <v>40</v>
      </c>
      <c r="AK174" s="8">
        <v>47</v>
      </c>
      <c r="AL174" s="3">
        <v>97</v>
      </c>
      <c r="AM174" s="3">
        <v>27</v>
      </c>
      <c r="AN174" s="3">
        <v>42</v>
      </c>
      <c r="AO174" s="3">
        <v>57</v>
      </c>
    </row>
    <row r="175" spans="16:41" x14ac:dyDescent="0.35">
      <c r="P175" s="8">
        <v>33</v>
      </c>
      <c r="Q175" s="3">
        <v>96</v>
      </c>
      <c r="R175" s="3">
        <v>34</v>
      </c>
      <c r="S175" s="3">
        <v>42</v>
      </c>
      <c r="T175" s="3">
        <v>45</v>
      </c>
      <c r="W175" s="8">
        <v>33</v>
      </c>
      <c r="X175" s="3">
        <v>97</v>
      </c>
      <c r="Y175" s="3">
        <v>46</v>
      </c>
      <c r="Z175" s="3">
        <v>44</v>
      </c>
      <c r="AA175" s="3">
        <v>35</v>
      </c>
      <c r="AD175" s="8">
        <v>33</v>
      </c>
      <c r="AE175" s="3">
        <v>93</v>
      </c>
      <c r="AF175" s="3">
        <v>67</v>
      </c>
      <c r="AG175" s="3">
        <v>40</v>
      </c>
      <c r="AH175" s="3">
        <v>36</v>
      </c>
      <c r="AK175" s="8">
        <v>61</v>
      </c>
      <c r="AL175" s="1">
        <v>96</v>
      </c>
      <c r="AM175" s="1">
        <v>56</v>
      </c>
      <c r="AN175" s="1">
        <v>46</v>
      </c>
      <c r="AO175" s="1">
        <v>61</v>
      </c>
    </row>
    <row r="176" spans="16:41" x14ac:dyDescent="0.35">
      <c r="P176" s="8">
        <v>34</v>
      </c>
      <c r="Q176" s="3">
        <v>95</v>
      </c>
      <c r="R176" s="3">
        <v>63</v>
      </c>
      <c r="S176" s="3">
        <v>39</v>
      </c>
      <c r="T176" s="3">
        <v>45</v>
      </c>
      <c r="W176" s="8">
        <v>34</v>
      </c>
      <c r="X176" s="3">
        <v>100</v>
      </c>
      <c r="Y176" s="3">
        <v>30</v>
      </c>
      <c r="Z176" s="3">
        <v>48</v>
      </c>
      <c r="AA176" s="3">
        <v>35</v>
      </c>
      <c r="AD176" s="8">
        <v>34</v>
      </c>
      <c r="AE176" s="3">
        <v>95</v>
      </c>
      <c r="AF176" s="3">
        <v>56</v>
      </c>
      <c r="AG176" s="3">
        <v>35</v>
      </c>
      <c r="AH176" s="3">
        <v>31</v>
      </c>
      <c r="AK176" s="8">
        <v>52</v>
      </c>
      <c r="AL176" s="1">
        <v>96</v>
      </c>
      <c r="AM176" s="1">
        <v>52</v>
      </c>
      <c r="AN176" s="1">
        <v>34</v>
      </c>
      <c r="AO176" s="1">
        <v>56</v>
      </c>
    </row>
    <row r="177" spans="16:41" x14ac:dyDescent="0.35">
      <c r="P177" s="8">
        <v>35</v>
      </c>
      <c r="Q177" s="3">
        <v>88</v>
      </c>
      <c r="R177" s="3">
        <v>33</v>
      </c>
      <c r="S177" s="3">
        <v>35</v>
      </c>
      <c r="T177" s="3">
        <v>36</v>
      </c>
      <c r="W177" s="8">
        <v>35</v>
      </c>
      <c r="X177" s="3">
        <v>90</v>
      </c>
      <c r="Y177" s="3">
        <v>40</v>
      </c>
      <c r="Z177" s="3">
        <v>43</v>
      </c>
      <c r="AA177" s="3">
        <v>35</v>
      </c>
      <c r="AD177" s="8">
        <v>35</v>
      </c>
      <c r="AE177" s="3">
        <v>99</v>
      </c>
      <c r="AF177" s="3">
        <v>35</v>
      </c>
      <c r="AG177" s="3">
        <v>38</v>
      </c>
      <c r="AH177" s="3">
        <v>30</v>
      </c>
      <c r="AK177" s="8">
        <v>9</v>
      </c>
      <c r="AL177" s="3">
        <v>97</v>
      </c>
      <c r="AM177" s="3">
        <v>35</v>
      </c>
      <c r="AN177" s="3">
        <v>48</v>
      </c>
      <c r="AO177" s="3">
        <v>55</v>
      </c>
    </row>
    <row r="178" spans="16:41" x14ac:dyDescent="0.35">
      <c r="P178" s="8">
        <v>36</v>
      </c>
      <c r="Q178" s="3">
        <v>93</v>
      </c>
      <c r="R178" s="3">
        <v>34</v>
      </c>
      <c r="S178" s="3">
        <v>28</v>
      </c>
      <c r="T178" s="3">
        <v>38</v>
      </c>
      <c r="W178" s="8">
        <v>36</v>
      </c>
      <c r="X178" s="3">
        <v>96</v>
      </c>
      <c r="Y178" s="3">
        <v>48</v>
      </c>
      <c r="Z178" s="3">
        <v>34</v>
      </c>
      <c r="AA178" s="3">
        <v>46</v>
      </c>
      <c r="AD178" s="8">
        <v>36</v>
      </c>
      <c r="AE178" s="3">
        <v>87</v>
      </c>
      <c r="AF178" s="3">
        <v>31</v>
      </c>
      <c r="AG178" s="3">
        <v>44</v>
      </c>
      <c r="AH178" s="3">
        <v>42</v>
      </c>
      <c r="AK178" s="8">
        <v>45</v>
      </c>
      <c r="AL178" s="3">
        <v>98</v>
      </c>
      <c r="AM178" s="3">
        <v>36</v>
      </c>
      <c r="AN178" s="3">
        <v>46</v>
      </c>
      <c r="AO178" s="3">
        <v>59</v>
      </c>
    </row>
    <row r="179" spans="16:41" x14ac:dyDescent="0.35">
      <c r="P179" s="8">
        <v>37</v>
      </c>
      <c r="Q179" s="3">
        <v>96</v>
      </c>
      <c r="R179" s="3">
        <v>32</v>
      </c>
      <c r="S179" s="3">
        <v>44</v>
      </c>
      <c r="T179" s="3">
        <v>38</v>
      </c>
      <c r="W179" s="8">
        <v>37</v>
      </c>
      <c r="X179" s="3">
        <v>100</v>
      </c>
      <c r="Y179" s="3">
        <v>37</v>
      </c>
      <c r="Z179" s="3">
        <v>49</v>
      </c>
      <c r="AA179" s="3">
        <v>39</v>
      </c>
      <c r="AD179" s="8">
        <v>37</v>
      </c>
      <c r="AE179" s="3">
        <v>100</v>
      </c>
      <c r="AF179" s="3">
        <v>43</v>
      </c>
      <c r="AG179" s="3">
        <v>39</v>
      </c>
      <c r="AH179" s="3">
        <v>32</v>
      </c>
      <c r="AK179" s="8">
        <v>84</v>
      </c>
      <c r="AL179" s="1">
        <v>96</v>
      </c>
      <c r="AM179" s="1">
        <v>69</v>
      </c>
      <c r="AN179" s="1">
        <v>37</v>
      </c>
      <c r="AO179" s="1">
        <v>53</v>
      </c>
    </row>
    <row r="180" spans="16:41" x14ac:dyDescent="0.35">
      <c r="P180" s="8">
        <v>38</v>
      </c>
      <c r="Q180" s="3">
        <v>99</v>
      </c>
      <c r="R180" s="3">
        <v>43</v>
      </c>
      <c r="S180" s="3">
        <v>28</v>
      </c>
      <c r="T180" s="3">
        <v>43</v>
      </c>
      <c r="W180" s="8">
        <v>38</v>
      </c>
      <c r="X180" s="3">
        <v>98</v>
      </c>
      <c r="Y180" s="3">
        <v>64</v>
      </c>
      <c r="Z180" s="3">
        <v>54</v>
      </c>
      <c r="AA180" s="3">
        <v>32</v>
      </c>
      <c r="AD180" s="8">
        <v>38</v>
      </c>
      <c r="AE180" s="3">
        <v>90</v>
      </c>
      <c r="AF180" s="3">
        <v>46</v>
      </c>
      <c r="AG180" s="3">
        <v>47</v>
      </c>
      <c r="AH180" s="3">
        <v>45</v>
      </c>
      <c r="AK180" s="8">
        <v>25</v>
      </c>
      <c r="AL180" s="3">
        <v>81</v>
      </c>
      <c r="AM180" s="3">
        <v>50</v>
      </c>
      <c r="AN180" s="3">
        <v>42</v>
      </c>
      <c r="AO180" s="3">
        <v>55</v>
      </c>
    </row>
    <row r="181" spans="16:41" x14ac:dyDescent="0.35">
      <c r="P181" s="8">
        <v>39</v>
      </c>
      <c r="Q181" s="3">
        <v>100</v>
      </c>
      <c r="R181" s="3">
        <v>53</v>
      </c>
      <c r="S181" s="3">
        <v>40</v>
      </c>
      <c r="T181" s="3">
        <v>40</v>
      </c>
      <c r="W181" s="8">
        <v>39</v>
      </c>
      <c r="X181" s="3">
        <v>89</v>
      </c>
      <c r="Y181" s="3">
        <v>61</v>
      </c>
      <c r="Z181" s="3">
        <v>44</v>
      </c>
      <c r="AA181" s="3">
        <v>38</v>
      </c>
      <c r="AD181" s="8">
        <v>39</v>
      </c>
      <c r="AE181" s="3">
        <v>96</v>
      </c>
      <c r="AF181" s="3">
        <v>41</v>
      </c>
      <c r="AG181" s="3">
        <v>40</v>
      </c>
      <c r="AH181" s="3">
        <v>43</v>
      </c>
      <c r="AK181" s="8">
        <v>38</v>
      </c>
      <c r="AL181" s="3">
        <v>96</v>
      </c>
      <c r="AM181" s="3">
        <v>72</v>
      </c>
      <c r="AN181" s="3">
        <v>39</v>
      </c>
      <c r="AO181" s="3">
        <v>58</v>
      </c>
    </row>
    <row r="182" spans="16:41" x14ac:dyDescent="0.35">
      <c r="P182" s="8">
        <v>40</v>
      </c>
      <c r="Q182" s="3">
        <v>95</v>
      </c>
      <c r="R182" s="3">
        <v>53</v>
      </c>
      <c r="S182" s="3">
        <v>42</v>
      </c>
      <c r="T182" s="3">
        <v>50</v>
      </c>
      <c r="W182" s="8">
        <v>40</v>
      </c>
      <c r="X182" s="3">
        <v>100</v>
      </c>
      <c r="Y182" s="3">
        <v>52</v>
      </c>
      <c r="Z182" s="3">
        <v>50</v>
      </c>
      <c r="AA182" s="3">
        <v>35</v>
      </c>
      <c r="AD182" s="8">
        <v>40</v>
      </c>
      <c r="AE182" s="3">
        <v>96</v>
      </c>
      <c r="AF182" s="3">
        <v>52</v>
      </c>
      <c r="AG182" s="3">
        <v>40</v>
      </c>
      <c r="AH182" s="3">
        <v>43</v>
      </c>
      <c r="AK182" s="8">
        <v>34</v>
      </c>
      <c r="AL182" s="3">
        <v>98</v>
      </c>
      <c r="AM182" s="3">
        <v>58</v>
      </c>
      <c r="AN182" s="3">
        <v>31</v>
      </c>
      <c r="AO182" s="3">
        <v>52</v>
      </c>
    </row>
    <row r="183" spans="16:41" x14ac:dyDescent="0.35">
      <c r="P183" s="8">
        <v>41</v>
      </c>
      <c r="Q183" s="3">
        <v>93</v>
      </c>
      <c r="R183" s="3">
        <v>48</v>
      </c>
      <c r="S183" s="3">
        <v>46</v>
      </c>
      <c r="T183" s="3">
        <v>36</v>
      </c>
      <c r="W183" s="8">
        <v>41</v>
      </c>
      <c r="X183" s="3">
        <v>96</v>
      </c>
      <c r="Y183" s="3">
        <v>37</v>
      </c>
      <c r="Z183" s="3">
        <v>46</v>
      </c>
      <c r="AA183" s="3">
        <v>43</v>
      </c>
      <c r="AD183" s="8">
        <v>41</v>
      </c>
      <c r="AE183" s="3">
        <v>95</v>
      </c>
      <c r="AF183" s="3">
        <v>49</v>
      </c>
      <c r="AG183" s="3">
        <v>32</v>
      </c>
      <c r="AH183" s="3">
        <v>33</v>
      </c>
      <c r="AK183" s="8">
        <v>89</v>
      </c>
      <c r="AL183" s="1">
        <v>83</v>
      </c>
      <c r="AM183" s="1">
        <v>48</v>
      </c>
      <c r="AN183" s="1">
        <v>40</v>
      </c>
      <c r="AO183" s="1">
        <v>57</v>
      </c>
    </row>
    <row r="184" spans="16:41" x14ac:dyDescent="0.35">
      <c r="P184" s="8">
        <v>42</v>
      </c>
      <c r="Q184" s="3">
        <v>100</v>
      </c>
      <c r="R184" s="3">
        <v>61</v>
      </c>
      <c r="S184" s="3">
        <v>44</v>
      </c>
      <c r="T184" s="3">
        <v>41</v>
      </c>
      <c r="W184" s="8">
        <v>42</v>
      </c>
      <c r="X184" s="3">
        <v>100</v>
      </c>
      <c r="Y184" s="3">
        <v>49</v>
      </c>
      <c r="Z184" s="3">
        <v>52</v>
      </c>
      <c r="AA184" s="3">
        <v>36</v>
      </c>
      <c r="AD184" s="8">
        <v>42</v>
      </c>
      <c r="AE184" s="3">
        <v>87</v>
      </c>
      <c r="AF184" s="3">
        <v>28</v>
      </c>
      <c r="AG184" s="3">
        <v>35</v>
      </c>
      <c r="AH184" s="3">
        <v>42</v>
      </c>
      <c r="AK184" s="8">
        <v>69</v>
      </c>
      <c r="AL184" s="1">
        <v>88</v>
      </c>
      <c r="AM184" s="1">
        <v>60</v>
      </c>
      <c r="AN184" s="1">
        <v>20</v>
      </c>
      <c r="AO184" s="1">
        <v>53</v>
      </c>
    </row>
    <row r="185" spans="16:41" x14ac:dyDescent="0.35">
      <c r="P185" s="8">
        <v>43</v>
      </c>
      <c r="Q185" s="3">
        <v>98</v>
      </c>
      <c r="R185" s="3">
        <v>50</v>
      </c>
      <c r="S185" s="3">
        <v>36</v>
      </c>
      <c r="T185" s="3">
        <v>39</v>
      </c>
      <c r="W185" s="8">
        <v>43</v>
      </c>
      <c r="X185" s="3">
        <v>99</v>
      </c>
      <c r="Y185" s="3">
        <v>38</v>
      </c>
      <c r="Z185" s="3">
        <v>43</v>
      </c>
      <c r="AA185" s="3">
        <v>49</v>
      </c>
      <c r="AD185" s="8">
        <v>43</v>
      </c>
      <c r="AE185" s="3">
        <v>94</v>
      </c>
      <c r="AF185" s="3">
        <v>31</v>
      </c>
      <c r="AG185" s="3">
        <v>43</v>
      </c>
      <c r="AH185" s="3">
        <v>42</v>
      </c>
      <c r="AK185" s="8">
        <v>2</v>
      </c>
      <c r="AL185" s="3">
        <v>91</v>
      </c>
      <c r="AM185" s="3">
        <v>31</v>
      </c>
      <c r="AN185" s="3">
        <v>34</v>
      </c>
      <c r="AO185" s="3">
        <v>59</v>
      </c>
    </row>
    <row r="186" spans="16:41" x14ac:dyDescent="0.35">
      <c r="P186" s="8">
        <v>44</v>
      </c>
      <c r="Q186" s="3">
        <v>97</v>
      </c>
      <c r="R186" s="3">
        <v>57</v>
      </c>
      <c r="S186" s="3">
        <v>32</v>
      </c>
      <c r="T186" s="3">
        <v>39</v>
      </c>
      <c r="W186" s="8">
        <v>44</v>
      </c>
      <c r="X186" s="3">
        <v>96</v>
      </c>
      <c r="Y186" s="3">
        <v>54</v>
      </c>
      <c r="Z186" s="3">
        <v>41</v>
      </c>
      <c r="AA186" s="3">
        <v>35</v>
      </c>
      <c r="AD186" s="8">
        <v>44</v>
      </c>
      <c r="AE186" s="3">
        <v>100</v>
      </c>
      <c r="AF186" s="3">
        <v>44</v>
      </c>
      <c r="AG186" s="3">
        <v>32</v>
      </c>
      <c r="AH186" s="3">
        <v>34</v>
      </c>
      <c r="AK186" s="8">
        <v>87</v>
      </c>
      <c r="AL186" s="1">
        <v>90</v>
      </c>
      <c r="AM186" s="1">
        <v>51</v>
      </c>
      <c r="AN186" s="1">
        <v>50</v>
      </c>
      <c r="AO186" s="1">
        <v>58</v>
      </c>
    </row>
    <row r="187" spans="16:41" x14ac:dyDescent="0.35">
      <c r="P187" s="8">
        <v>45</v>
      </c>
      <c r="Q187" s="3">
        <v>99</v>
      </c>
      <c r="R187" s="3">
        <v>36</v>
      </c>
      <c r="S187" s="3">
        <v>44</v>
      </c>
      <c r="T187" s="3">
        <v>38</v>
      </c>
      <c r="W187" s="8">
        <v>45</v>
      </c>
      <c r="X187" s="3">
        <v>97</v>
      </c>
      <c r="Y187" s="3">
        <v>33</v>
      </c>
      <c r="Z187" s="3">
        <v>36</v>
      </c>
      <c r="AA187" s="3">
        <v>43</v>
      </c>
      <c r="AD187" s="8">
        <v>45</v>
      </c>
      <c r="AE187" s="3">
        <v>96</v>
      </c>
      <c r="AF187" s="3">
        <v>35</v>
      </c>
      <c r="AG187" s="3">
        <v>41</v>
      </c>
      <c r="AH187" s="3">
        <v>44</v>
      </c>
      <c r="AK187" s="8">
        <v>29</v>
      </c>
      <c r="AL187" s="3">
        <v>98</v>
      </c>
      <c r="AM187" s="3">
        <v>45</v>
      </c>
      <c r="AN187" s="3">
        <v>41</v>
      </c>
      <c r="AO187" s="3">
        <v>56</v>
      </c>
    </row>
    <row r="188" spans="16:41" x14ac:dyDescent="0.35">
      <c r="P188" s="8">
        <v>46</v>
      </c>
      <c r="Q188" s="3">
        <v>100</v>
      </c>
      <c r="R188" s="3">
        <v>46</v>
      </c>
      <c r="S188" s="3">
        <v>36</v>
      </c>
      <c r="T188" s="3">
        <v>37</v>
      </c>
      <c r="W188" s="8">
        <v>46</v>
      </c>
      <c r="X188" s="3">
        <v>92</v>
      </c>
      <c r="Y188" s="3">
        <v>30</v>
      </c>
      <c r="Z188" s="3">
        <v>46</v>
      </c>
      <c r="AA188" s="3">
        <v>53</v>
      </c>
      <c r="AD188" s="8">
        <v>46</v>
      </c>
      <c r="AE188" s="3">
        <v>93</v>
      </c>
      <c r="AF188" s="3">
        <v>75</v>
      </c>
      <c r="AG188" s="3">
        <v>43</v>
      </c>
      <c r="AH188" s="3">
        <v>38</v>
      </c>
      <c r="AK188" s="8">
        <v>95</v>
      </c>
      <c r="AL188" s="1">
        <v>95</v>
      </c>
      <c r="AM188" s="1">
        <v>58</v>
      </c>
      <c r="AN188" s="1">
        <v>39</v>
      </c>
      <c r="AO188" s="1">
        <v>57</v>
      </c>
    </row>
    <row r="189" spans="16:41" x14ac:dyDescent="0.35">
      <c r="P189" s="8">
        <v>47</v>
      </c>
      <c r="Q189" s="3">
        <v>97</v>
      </c>
      <c r="R189" s="3">
        <v>65</v>
      </c>
      <c r="S189" s="3">
        <v>39</v>
      </c>
      <c r="T189" s="3">
        <v>44</v>
      </c>
      <c r="W189" s="8">
        <v>47</v>
      </c>
      <c r="X189" s="3">
        <v>100</v>
      </c>
      <c r="Y189" s="3">
        <v>30</v>
      </c>
      <c r="Z189" s="3">
        <v>48</v>
      </c>
      <c r="AA189" s="3">
        <v>36</v>
      </c>
      <c r="AD189" s="8">
        <v>47</v>
      </c>
      <c r="AE189" s="3">
        <v>98</v>
      </c>
      <c r="AF189" s="3">
        <v>30</v>
      </c>
      <c r="AG189" s="3">
        <v>40</v>
      </c>
      <c r="AH189" s="3">
        <v>33</v>
      </c>
      <c r="AK189" s="8">
        <v>5</v>
      </c>
      <c r="AL189" s="3">
        <v>97</v>
      </c>
      <c r="AM189" s="3">
        <v>72</v>
      </c>
      <c r="AN189" s="3">
        <v>47</v>
      </c>
      <c r="AO189" s="3">
        <v>56</v>
      </c>
    </row>
    <row r="190" spans="16:41" x14ac:dyDescent="0.35">
      <c r="P190" s="8">
        <v>48</v>
      </c>
      <c r="Q190" s="3">
        <v>100</v>
      </c>
      <c r="R190" s="3">
        <v>42</v>
      </c>
      <c r="S190" s="3">
        <v>48</v>
      </c>
      <c r="T190" s="3">
        <v>40</v>
      </c>
      <c r="W190" s="8">
        <v>48</v>
      </c>
      <c r="X190" s="3">
        <v>98</v>
      </c>
      <c r="Y190" s="3">
        <v>38</v>
      </c>
      <c r="Z190" s="3">
        <v>49</v>
      </c>
      <c r="AA190" s="3">
        <v>36</v>
      </c>
      <c r="AD190" s="8">
        <v>48</v>
      </c>
      <c r="AE190" s="3">
        <v>100</v>
      </c>
      <c r="AF190" s="3">
        <v>64</v>
      </c>
      <c r="AG190" s="3">
        <v>39</v>
      </c>
      <c r="AH190" s="3">
        <v>30</v>
      </c>
      <c r="AK190" s="8">
        <v>85</v>
      </c>
      <c r="AL190" s="1">
        <v>100</v>
      </c>
      <c r="AM190" s="1">
        <v>63</v>
      </c>
      <c r="AN190" s="1">
        <v>43</v>
      </c>
      <c r="AO190" s="1">
        <v>56</v>
      </c>
    </row>
    <row r="191" spans="16:41" x14ac:dyDescent="0.35">
      <c r="P191" s="8">
        <v>49</v>
      </c>
      <c r="Q191" s="3">
        <v>94</v>
      </c>
      <c r="R191" s="3">
        <v>56</v>
      </c>
      <c r="S191" s="3">
        <v>43</v>
      </c>
      <c r="T191" s="3">
        <v>38</v>
      </c>
      <c r="W191" s="8">
        <v>49</v>
      </c>
      <c r="X191" s="3">
        <v>93</v>
      </c>
      <c r="Y191" s="3">
        <v>52</v>
      </c>
      <c r="Z191" s="3">
        <v>45</v>
      </c>
      <c r="AA191" s="3">
        <v>42</v>
      </c>
      <c r="AD191" s="8">
        <v>49</v>
      </c>
      <c r="AE191" s="3">
        <v>100</v>
      </c>
      <c r="AF191" s="3">
        <v>36</v>
      </c>
      <c r="AG191" s="3">
        <v>32</v>
      </c>
      <c r="AH191" s="3">
        <v>34</v>
      </c>
      <c r="AK191" s="8">
        <v>44</v>
      </c>
      <c r="AL191" s="3">
        <v>96</v>
      </c>
      <c r="AM191" s="3">
        <v>68</v>
      </c>
      <c r="AN191" s="3">
        <v>34</v>
      </c>
      <c r="AO191" s="3">
        <v>55</v>
      </c>
    </row>
    <row r="192" spans="16:41" x14ac:dyDescent="0.35">
      <c r="P192" s="8">
        <v>50</v>
      </c>
      <c r="Q192" s="3">
        <v>90</v>
      </c>
      <c r="R192" s="3">
        <v>48</v>
      </c>
      <c r="S192" s="3">
        <v>40</v>
      </c>
      <c r="T192" s="3">
        <v>42</v>
      </c>
      <c r="W192" s="8">
        <v>50</v>
      </c>
      <c r="X192" s="3">
        <v>90</v>
      </c>
      <c r="Y192" s="3">
        <v>35</v>
      </c>
      <c r="Z192" s="3">
        <v>38</v>
      </c>
      <c r="AA192" s="3">
        <v>33</v>
      </c>
      <c r="AD192" s="8">
        <v>50</v>
      </c>
      <c r="AE192" s="3">
        <v>98</v>
      </c>
      <c r="AF192" s="3">
        <v>42</v>
      </c>
      <c r="AG192" s="3">
        <v>30</v>
      </c>
      <c r="AH192" s="3">
        <v>48</v>
      </c>
      <c r="AK192" s="8">
        <v>96</v>
      </c>
      <c r="AL192" s="1">
        <v>91</v>
      </c>
      <c r="AM192" s="1">
        <v>54</v>
      </c>
      <c r="AN192" s="1">
        <v>50</v>
      </c>
      <c r="AO192" s="1">
        <v>55</v>
      </c>
    </row>
    <row r="193" spans="16:41" x14ac:dyDescent="0.35">
      <c r="P193" s="8">
        <v>51</v>
      </c>
      <c r="Q193" s="1">
        <v>94</v>
      </c>
      <c r="R193" s="1">
        <v>38</v>
      </c>
      <c r="S193" s="1">
        <v>49</v>
      </c>
      <c r="T193" s="1">
        <v>37</v>
      </c>
      <c r="W193" s="8">
        <v>51</v>
      </c>
      <c r="X193" s="1">
        <v>86</v>
      </c>
      <c r="Y193" s="1">
        <v>35</v>
      </c>
      <c r="Z193" s="1">
        <v>43</v>
      </c>
      <c r="AA193" s="1">
        <v>43</v>
      </c>
      <c r="AD193" s="8">
        <v>51</v>
      </c>
      <c r="AE193" s="1">
        <v>93</v>
      </c>
      <c r="AF193" s="1">
        <v>35</v>
      </c>
      <c r="AG193" s="1">
        <v>43</v>
      </c>
      <c r="AH193" s="1">
        <v>33</v>
      </c>
      <c r="AK193" s="8">
        <v>74</v>
      </c>
      <c r="AL193" s="1">
        <v>86</v>
      </c>
      <c r="AM193" s="1">
        <v>63</v>
      </c>
      <c r="AN193" s="1">
        <v>41</v>
      </c>
      <c r="AO193" s="1">
        <v>56</v>
      </c>
    </row>
    <row r="194" spans="16:41" x14ac:dyDescent="0.35">
      <c r="P194" s="8">
        <v>52</v>
      </c>
      <c r="Q194" s="1">
        <v>98</v>
      </c>
      <c r="R194" s="1">
        <v>43</v>
      </c>
      <c r="S194" s="1">
        <v>54</v>
      </c>
      <c r="T194" s="1">
        <v>37</v>
      </c>
      <c r="W194" s="8">
        <v>52</v>
      </c>
      <c r="X194" s="1">
        <v>100</v>
      </c>
      <c r="Y194" s="1">
        <v>54</v>
      </c>
      <c r="Z194" s="1">
        <v>40</v>
      </c>
      <c r="AA194" s="1">
        <v>40</v>
      </c>
      <c r="AD194" s="8">
        <v>52</v>
      </c>
      <c r="AE194" s="1">
        <v>98</v>
      </c>
      <c r="AF194" s="1">
        <v>32</v>
      </c>
      <c r="AG194" s="1">
        <v>41</v>
      </c>
      <c r="AH194" s="1">
        <v>34</v>
      </c>
      <c r="AK194" s="8">
        <v>39</v>
      </c>
      <c r="AL194" s="3">
        <v>100</v>
      </c>
      <c r="AM194" s="3">
        <v>52</v>
      </c>
      <c r="AN194" s="3">
        <v>47</v>
      </c>
      <c r="AO194" s="3">
        <v>58</v>
      </c>
    </row>
    <row r="195" spans="16:41" x14ac:dyDescent="0.35">
      <c r="P195" s="8">
        <v>53</v>
      </c>
      <c r="Q195" s="1">
        <v>81</v>
      </c>
      <c r="R195" s="1">
        <v>50</v>
      </c>
      <c r="S195" s="1">
        <v>52</v>
      </c>
      <c r="T195" s="1">
        <v>41</v>
      </c>
      <c r="W195" s="8">
        <v>53</v>
      </c>
      <c r="X195" s="1">
        <v>97</v>
      </c>
      <c r="Y195" s="1">
        <v>43</v>
      </c>
      <c r="Z195" s="1">
        <v>38</v>
      </c>
      <c r="AA195" s="1">
        <v>42</v>
      </c>
      <c r="AD195" s="8">
        <v>53</v>
      </c>
      <c r="AE195" s="1">
        <v>99</v>
      </c>
      <c r="AF195" s="1">
        <v>53</v>
      </c>
      <c r="AG195" s="1">
        <v>37</v>
      </c>
      <c r="AH195" s="1">
        <v>38</v>
      </c>
      <c r="AK195" s="8">
        <v>67</v>
      </c>
      <c r="AL195" s="1">
        <v>91</v>
      </c>
      <c r="AM195" s="1">
        <v>42</v>
      </c>
      <c r="AN195" s="1">
        <v>45</v>
      </c>
      <c r="AO195" s="1">
        <v>60</v>
      </c>
    </row>
    <row r="196" spans="16:41" x14ac:dyDescent="0.35">
      <c r="P196" s="8">
        <v>54</v>
      </c>
      <c r="Q196" s="1">
        <v>96</v>
      </c>
      <c r="R196" s="1">
        <v>50</v>
      </c>
      <c r="S196" s="1">
        <v>47</v>
      </c>
      <c r="T196" s="1">
        <v>43</v>
      </c>
      <c r="W196" s="8">
        <v>54</v>
      </c>
      <c r="X196" s="1">
        <v>99</v>
      </c>
      <c r="Y196" s="1">
        <v>52</v>
      </c>
      <c r="Z196" s="1">
        <v>34</v>
      </c>
      <c r="AA196" s="1">
        <v>52</v>
      </c>
      <c r="AD196" s="8">
        <v>54</v>
      </c>
      <c r="AE196" s="1">
        <v>97</v>
      </c>
      <c r="AF196" s="1">
        <v>55</v>
      </c>
      <c r="AG196" s="1">
        <v>35</v>
      </c>
      <c r="AH196" s="1">
        <v>36</v>
      </c>
      <c r="AK196" s="8">
        <v>19</v>
      </c>
      <c r="AL196" s="3">
        <v>96</v>
      </c>
      <c r="AM196" s="3">
        <v>56</v>
      </c>
      <c r="AN196" s="3">
        <v>45</v>
      </c>
      <c r="AO196" s="3">
        <v>58</v>
      </c>
    </row>
    <row r="197" spans="16:41" x14ac:dyDescent="0.35">
      <c r="P197" s="8">
        <v>55</v>
      </c>
      <c r="Q197" s="1">
        <v>96</v>
      </c>
      <c r="R197" s="1">
        <v>76</v>
      </c>
      <c r="S197" s="1">
        <v>42</v>
      </c>
      <c r="T197" s="1">
        <v>39</v>
      </c>
      <c r="W197" s="8">
        <v>55</v>
      </c>
      <c r="X197" s="1">
        <v>98</v>
      </c>
      <c r="Y197" s="1">
        <v>67</v>
      </c>
      <c r="Z197" s="1">
        <v>41</v>
      </c>
      <c r="AA197" s="1">
        <v>52</v>
      </c>
      <c r="AD197" s="8">
        <v>55</v>
      </c>
      <c r="AE197" s="1">
        <v>100</v>
      </c>
      <c r="AF197" s="1">
        <v>45</v>
      </c>
      <c r="AG197" s="1">
        <v>32</v>
      </c>
      <c r="AH197" s="1">
        <v>40</v>
      </c>
      <c r="AK197" s="8">
        <v>88</v>
      </c>
      <c r="AL197" s="1">
        <v>100</v>
      </c>
      <c r="AM197" s="1">
        <v>49</v>
      </c>
      <c r="AN197" s="1">
        <v>45</v>
      </c>
      <c r="AO197" s="1">
        <v>57</v>
      </c>
    </row>
    <row r="198" spans="16:41" x14ac:dyDescent="0.35">
      <c r="P198" s="8">
        <v>56</v>
      </c>
      <c r="Q198" s="1">
        <v>93</v>
      </c>
      <c r="R198" s="1">
        <v>45</v>
      </c>
      <c r="S198" s="1">
        <v>37</v>
      </c>
      <c r="T198" s="1">
        <v>33</v>
      </c>
      <c r="W198" s="8">
        <v>56</v>
      </c>
      <c r="X198" s="1">
        <v>99</v>
      </c>
      <c r="Y198" s="1">
        <v>55</v>
      </c>
      <c r="Z198" s="1">
        <v>42</v>
      </c>
      <c r="AA198" s="1">
        <v>35</v>
      </c>
      <c r="AD198" s="8">
        <v>56</v>
      </c>
      <c r="AE198" s="1">
        <v>99</v>
      </c>
      <c r="AF198" s="1">
        <v>46</v>
      </c>
      <c r="AG198" s="1">
        <v>47</v>
      </c>
      <c r="AH198" s="1">
        <v>43</v>
      </c>
      <c r="AK198" s="8">
        <v>27</v>
      </c>
      <c r="AL198" s="3">
        <v>97</v>
      </c>
      <c r="AM198" s="3">
        <v>62</v>
      </c>
      <c r="AN198" s="3">
        <v>49</v>
      </c>
      <c r="AO198" s="3">
        <v>54</v>
      </c>
    </row>
    <row r="199" spans="16:41" x14ac:dyDescent="0.35">
      <c r="P199" s="8">
        <v>57</v>
      </c>
      <c r="Q199" s="1">
        <v>99</v>
      </c>
      <c r="R199" s="1">
        <v>66</v>
      </c>
      <c r="S199" s="1">
        <v>34</v>
      </c>
      <c r="T199" s="1">
        <v>39</v>
      </c>
      <c r="W199" s="8">
        <v>57</v>
      </c>
      <c r="X199" s="1">
        <v>99</v>
      </c>
      <c r="Y199" s="1">
        <v>47</v>
      </c>
      <c r="Z199" s="1">
        <v>48</v>
      </c>
      <c r="AA199" s="1">
        <v>47</v>
      </c>
      <c r="AD199" s="8">
        <v>57</v>
      </c>
      <c r="AE199" s="1">
        <v>97</v>
      </c>
      <c r="AF199" s="1">
        <v>56</v>
      </c>
      <c r="AG199" s="1">
        <v>43</v>
      </c>
      <c r="AH199" s="1">
        <v>45</v>
      </c>
      <c r="AK199" s="8">
        <v>54</v>
      </c>
      <c r="AL199" s="1">
        <v>100</v>
      </c>
      <c r="AM199" s="1">
        <v>35</v>
      </c>
      <c r="AN199" s="1">
        <v>46</v>
      </c>
      <c r="AO199" s="1">
        <v>57</v>
      </c>
    </row>
    <row r="200" spans="16:41" x14ac:dyDescent="0.35">
      <c r="P200" s="8">
        <v>58</v>
      </c>
      <c r="Q200" s="1">
        <v>87</v>
      </c>
      <c r="R200" s="1">
        <v>41</v>
      </c>
      <c r="S200" s="1">
        <v>47</v>
      </c>
      <c r="T200" s="1">
        <v>44</v>
      </c>
      <c r="W200" s="8">
        <v>58</v>
      </c>
      <c r="X200" s="1">
        <v>88</v>
      </c>
      <c r="Y200" s="1">
        <v>36</v>
      </c>
      <c r="Z200" s="1">
        <v>40</v>
      </c>
      <c r="AA200" s="1">
        <v>51</v>
      </c>
      <c r="AD200" s="8">
        <v>58</v>
      </c>
      <c r="AE200" s="1">
        <v>99</v>
      </c>
      <c r="AF200" s="1">
        <v>48</v>
      </c>
      <c r="AG200" s="1">
        <v>32</v>
      </c>
      <c r="AH200" s="1">
        <v>43</v>
      </c>
      <c r="AK200" s="8">
        <v>51</v>
      </c>
      <c r="AL200" s="1">
        <v>94</v>
      </c>
      <c r="AM200" s="1">
        <v>54</v>
      </c>
      <c r="AN200" s="1">
        <v>40</v>
      </c>
      <c r="AO200" s="1">
        <v>51</v>
      </c>
    </row>
    <row r="201" spans="16:41" x14ac:dyDescent="0.35">
      <c r="P201" s="8">
        <v>59</v>
      </c>
      <c r="Q201" s="1">
        <v>95</v>
      </c>
      <c r="R201" s="1">
        <v>61</v>
      </c>
      <c r="S201" s="1">
        <v>38</v>
      </c>
      <c r="T201" s="1">
        <v>44</v>
      </c>
      <c r="W201" s="8">
        <v>59</v>
      </c>
      <c r="X201" s="1">
        <v>86</v>
      </c>
      <c r="Y201" s="1">
        <v>47</v>
      </c>
      <c r="Z201" s="1">
        <v>40</v>
      </c>
      <c r="AA201" s="1">
        <v>34</v>
      </c>
      <c r="AD201" s="8">
        <v>59</v>
      </c>
      <c r="AE201" s="1">
        <v>97</v>
      </c>
      <c r="AF201" s="1">
        <v>31</v>
      </c>
      <c r="AG201" s="1">
        <v>42</v>
      </c>
      <c r="AH201" s="1">
        <v>36</v>
      </c>
      <c r="AK201" s="8">
        <v>21</v>
      </c>
      <c r="AL201" s="3">
        <v>99</v>
      </c>
      <c r="AM201" s="3">
        <v>48</v>
      </c>
      <c r="AN201" s="3">
        <v>36</v>
      </c>
      <c r="AO201" s="3">
        <v>59</v>
      </c>
    </row>
    <row r="202" spans="16:41" x14ac:dyDescent="0.35">
      <c r="P202" s="8">
        <v>60</v>
      </c>
      <c r="Q202" s="1">
        <v>98</v>
      </c>
      <c r="R202" s="1">
        <v>35</v>
      </c>
      <c r="S202" s="1">
        <v>47</v>
      </c>
      <c r="T202" s="1">
        <v>37</v>
      </c>
      <c r="W202" s="8">
        <v>60</v>
      </c>
      <c r="X202" s="1">
        <v>97</v>
      </c>
      <c r="Y202" s="1">
        <v>63</v>
      </c>
      <c r="Z202" s="1">
        <v>52</v>
      </c>
      <c r="AA202" s="1">
        <v>36</v>
      </c>
      <c r="AD202" s="8">
        <v>60</v>
      </c>
      <c r="AE202" s="1">
        <v>80</v>
      </c>
      <c r="AF202" s="1">
        <v>41</v>
      </c>
      <c r="AG202" s="1">
        <v>45</v>
      </c>
      <c r="AH202" s="1">
        <v>43</v>
      </c>
      <c r="AK202" s="8">
        <v>68</v>
      </c>
      <c r="AL202" s="1">
        <v>98</v>
      </c>
      <c r="AM202" s="1">
        <v>39</v>
      </c>
      <c r="AN202" s="1">
        <v>44</v>
      </c>
      <c r="AO202" s="1">
        <v>57</v>
      </c>
    </row>
    <row r="203" spans="16:41" x14ac:dyDescent="0.35">
      <c r="P203" s="8">
        <v>61</v>
      </c>
      <c r="Q203" s="1">
        <v>95</v>
      </c>
      <c r="R203" s="1">
        <v>52</v>
      </c>
      <c r="S203" s="1">
        <v>40</v>
      </c>
      <c r="T203" s="1">
        <v>42</v>
      </c>
      <c r="W203" s="8">
        <v>61</v>
      </c>
      <c r="X203" s="1">
        <v>100</v>
      </c>
      <c r="Y203" s="1">
        <v>50</v>
      </c>
      <c r="Z203" s="1">
        <v>40</v>
      </c>
      <c r="AA203" s="1">
        <v>40</v>
      </c>
      <c r="AD203" s="8">
        <v>61</v>
      </c>
      <c r="AE203" s="1">
        <v>100</v>
      </c>
      <c r="AF203" s="1">
        <v>44</v>
      </c>
      <c r="AG203" s="1">
        <v>39</v>
      </c>
      <c r="AH203" s="1">
        <v>33</v>
      </c>
      <c r="AK203" s="8">
        <v>36</v>
      </c>
      <c r="AL203" s="3">
        <v>98</v>
      </c>
      <c r="AM203" s="3">
        <v>52</v>
      </c>
      <c r="AN203" s="3">
        <v>47</v>
      </c>
      <c r="AO203" s="3">
        <v>58</v>
      </c>
    </row>
    <row r="204" spans="16:41" x14ac:dyDescent="0.35">
      <c r="P204" s="8">
        <v>62</v>
      </c>
      <c r="Q204" s="1">
        <v>98</v>
      </c>
      <c r="R204" s="1">
        <v>55</v>
      </c>
      <c r="S204" s="1">
        <v>40</v>
      </c>
      <c r="T204" s="1">
        <v>42</v>
      </c>
      <c r="W204" s="8">
        <v>62</v>
      </c>
      <c r="X204" s="1">
        <v>99</v>
      </c>
      <c r="Y204" s="1">
        <v>54</v>
      </c>
      <c r="Z204" s="1">
        <v>42</v>
      </c>
      <c r="AA204" s="1">
        <v>45</v>
      </c>
      <c r="AD204" s="8">
        <v>62</v>
      </c>
      <c r="AE204" s="1">
        <v>94</v>
      </c>
      <c r="AF204" s="1">
        <v>49</v>
      </c>
      <c r="AG204" s="1">
        <v>47</v>
      </c>
      <c r="AH204" s="1">
        <v>36</v>
      </c>
      <c r="AK204" s="8">
        <v>91</v>
      </c>
      <c r="AL204" s="1">
        <v>93</v>
      </c>
      <c r="AM204" s="1">
        <v>65</v>
      </c>
      <c r="AN204" s="1">
        <v>43</v>
      </c>
      <c r="AO204" s="1">
        <v>54</v>
      </c>
    </row>
    <row r="205" spans="16:41" x14ac:dyDescent="0.35">
      <c r="P205" s="8">
        <v>63</v>
      </c>
      <c r="Q205" s="1">
        <v>92</v>
      </c>
      <c r="R205" s="1">
        <v>50</v>
      </c>
      <c r="S205" s="1">
        <v>45</v>
      </c>
      <c r="T205" s="1">
        <v>38</v>
      </c>
      <c r="W205" s="8">
        <v>63</v>
      </c>
      <c r="X205" s="1">
        <v>99</v>
      </c>
      <c r="Y205" s="1">
        <v>60</v>
      </c>
      <c r="Z205" s="1">
        <v>31</v>
      </c>
      <c r="AA205" s="1">
        <v>39</v>
      </c>
      <c r="AD205" s="8">
        <v>63</v>
      </c>
      <c r="AE205" s="1">
        <v>93</v>
      </c>
      <c r="AF205" s="1">
        <v>57</v>
      </c>
      <c r="AG205" s="1">
        <v>41</v>
      </c>
      <c r="AH205" s="1">
        <v>38</v>
      </c>
      <c r="AK205" s="8">
        <v>12</v>
      </c>
      <c r="AL205" s="3">
        <v>96</v>
      </c>
      <c r="AM205" s="3">
        <v>50</v>
      </c>
      <c r="AN205" s="3">
        <v>23</v>
      </c>
      <c r="AO205" s="3">
        <v>56</v>
      </c>
    </row>
    <row r="206" spans="16:41" x14ac:dyDescent="0.35">
      <c r="P206" s="8">
        <v>64</v>
      </c>
      <c r="Q206" s="1">
        <v>99</v>
      </c>
      <c r="R206" s="1">
        <v>53</v>
      </c>
      <c r="S206" s="1">
        <v>38</v>
      </c>
      <c r="T206" s="1">
        <v>41</v>
      </c>
      <c r="W206" s="8">
        <v>64</v>
      </c>
      <c r="X206" s="1">
        <v>97</v>
      </c>
      <c r="Y206" s="1">
        <v>27</v>
      </c>
      <c r="Z206" s="1">
        <v>41</v>
      </c>
      <c r="AA206" s="1">
        <v>50</v>
      </c>
      <c r="AD206" s="8">
        <v>64</v>
      </c>
      <c r="AE206" s="1">
        <v>98</v>
      </c>
      <c r="AF206" s="1">
        <v>48</v>
      </c>
      <c r="AG206" s="1">
        <v>39</v>
      </c>
      <c r="AH206" s="1">
        <v>39</v>
      </c>
      <c r="AK206" s="8">
        <v>48</v>
      </c>
      <c r="AL206" s="3">
        <v>98</v>
      </c>
      <c r="AM206" s="3">
        <v>49</v>
      </c>
      <c r="AN206" s="3">
        <v>43</v>
      </c>
      <c r="AO206" s="3">
        <v>62</v>
      </c>
    </row>
    <row r="207" spans="16:41" x14ac:dyDescent="0.35">
      <c r="P207" s="8">
        <v>65</v>
      </c>
      <c r="Q207" s="1">
        <v>94</v>
      </c>
      <c r="R207" s="1">
        <v>40</v>
      </c>
      <c r="S207" s="1">
        <v>45</v>
      </c>
      <c r="T207" s="1">
        <v>39</v>
      </c>
      <c r="W207" s="8">
        <v>65</v>
      </c>
      <c r="X207" s="1">
        <v>100</v>
      </c>
      <c r="Y207" s="1">
        <v>39</v>
      </c>
      <c r="Z207" s="1">
        <v>42</v>
      </c>
      <c r="AA207" s="1">
        <v>37</v>
      </c>
      <c r="AD207" s="8">
        <v>65</v>
      </c>
      <c r="AE207" s="1">
        <v>99</v>
      </c>
      <c r="AF207" s="1">
        <v>59</v>
      </c>
      <c r="AG207" s="1">
        <v>32</v>
      </c>
      <c r="AH207" s="1">
        <v>44</v>
      </c>
      <c r="AK207" s="8">
        <v>23</v>
      </c>
      <c r="AL207" s="3">
        <v>97</v>
      </c>
      <c r="AM207" s="3">
        <v>39</v>
      </c>
      <c r="AN207" s="3">
        <v>48</v>
      </c>
      <c r="AO207" s="3">
        <v>54</v>
      </c>
    </row>
    <row r="208" spans="16:41" x14ac:dyDescent="0.35">
      <c r="P208" s="8">
        <v>66</v>
      </c>
      <c r="Q208" s="1">
        <v>98</v>
      </c>
      <c r="R208" s="1">
        <v>62</v>
      </c>
      <c r="S208" s="1">
        <v>29</v>
      </c>
      <c r="T208" s="1">
        <v>35</v>
      </c>
      <c r="W208" s="8">
        <v>66</v>
      </c>
      <c r="X208" s="1">
        <v>97</v>
      </c>
      <c r="Y208" s="1">
        <v>51</v>
      </c>
      <c r="Z208" s="1">
        <v>38</v>
      </c>
      <c r="AA208" s="1">
        <v>34</v>
      </c>
      <c r="AD208" s="8">
        <v>66</v>
      </c>
      <c r="AE208" s="1">
        <v>99</v>
      </c>
      <c r="AF208" s="1">
        <v>35</v>
      </c>
      <c r="AG208" s="1">
        <v>33</v>
      </c>
      <c r="AH208" s="1">
        <v>43</v>
      </c>
      <c r="AK208" s="8">
        <v>90</v>
      </c>
      <c r="AL208" s="1">
        <v>96</v>
      </c>
      <c r="AM208" s="1">
        <v>68</v>
      </c>
      <c r="AN208" s="1">
        <v>38</v>
      </c>
      <c r="AO208" s="1">
        <v>54</v>
      </c>
    </row>
    <row r="209" spans="16:41" x14ac:dyDescent="0.35">
      <c r="P209" s="8">
        <v>67</v>
      </c>
      <c r="Q209" s="1">
        <v>99</v>
      </c>
      <c r="R209" s="1">
        <v>37</v>
      </c>
      <c r="S209" s="1">
        <v>45</v>
      </c>
      <c r="T209" s="1">
        <v>43</v>
      </c>
      <c r="W209" s="8">
        <v>67</v>
      </c>
      <c r="X209" s="1">
        <v>100</v>
      </c>
      <c r="Y209" s="1">
        <v>43</v>
      </c>
      <c r="Z209" s="1">
        <v>47</v>
      </c>
      <c r="AA209" s="1">
        <v>36</v>
      </c>
      <c r="AD209" s="8">
        <v>67</v>
      </c>
      <c r="AE209" s="1">
        <v>98</v>
      </c>
      <c r="AF209" s="1">
        <v>30</v>
      </c>
      <c r="AG209" s="1">
        <v>37</v>
      </c>
      <c r="AH209" s="1">
        <v>34</v>
      </c>
      <c r="AK209" s="8">
        <v>75</v>
      </c>
      <c r="AL209" s="1">
        <v>100</v>
      </c>
      <c r="AM209" s="1">
        <v>39</v>
      </c>
      <c r="AN209" s="1">
        <v>50</v>
      </c>
      <c r="AO209" s="1">
        <v>57</v>
      </c>
    </row>
    <row r="210" spans="16:41" x14ac:dyDescent="0.35">
      <c r="P210" s="8">
        <v>68</v>
      </c>
      <c r="Q210" s="1">
        <v>97</v>
      </c>
      <c r="R210" s="1">
        <v>62</v>
      </c>
      <c r="S210" s="1">
        <v>41</v>
      </c>
      <c r="T210" s="1">
        <v>38</v>
      </c>
      <c r="W210" s="8">
        <v>68</v>
      </c>
      <c r="X210" s="1">
        <v>100</v>
      </c>
      <c r="Y210" s="1">
        <v>34</v>
      </c>
      <c r="Z210" s="1">
        <v>48</v>
      </c>
      <c r="AA210" s="1">
        <v>35</v>
      </c>
      <c r="AD210" s="8">
        <v>68</v>
      </c>
      <c r="AE210" s="1">
        <v>88</v>
      </c>
      <c r="AF210" s="1">
        <v>39</v>
      </c>
      <c r="AG210" s="1">
        <v>37</v>
      </c>
      <c r="AH210" s="1">
        <v>41</v>
      </c>
      <c r="AK210" s="8">
        <v>80</v>
      </c>
      <c r="AL210" s="1">
        <v>96</v>
      </c>
      <c r="AM210" s="1">
        <v>44</v>
      </c>
      <c r="AN210" s="1">
        <v>51</v>
      </c>
      <c r="AO210" s="1">
        <v>58</v>
      </c>
    </row>
    <row r="211" spans="16:41" x14ac:dyDescent="0.35">
      <c r="P211" s="8">
        <v>69</v>
      </c>
      <c r="Q211" s="1">
        <v>99</v>
      </c>
      <c r="R211" s="1">
        <v>63</v>
      </c>
      <c r="S211" s="1">
        <v>52</v>
      </c>
      <c r="T211" s="1">
        <v>39</v>
      </c>
      <c r="W211" s="8">
        <v>69</v>
      </c>
      <c r="X211" s="1">
        <v>93</v>
      </c>
      <c r="Y211" s="1">
        <v>56</v>
      </c>
      <c r="Z211" s="1">
        <v>51</v>
      </c>
      <c r="AA211" s="1">
        <v>41</v>
      </c>
      <c r="AD211" s="8">
        <v>69</v>
      </c>
      <c r="AE211" s="1">
        <v>100</v>
      </c>
      <c r="AF211" s="1">
        <v>47</v>
      </c>
      <c r="AG211" s="1">
        <v>40</v>
      </c>
      <c r="AH211" s="1">
        <v>38</v>
      </c>
      <c r="AK211" s="8">
        <v>49</v>
      </c>
      <c r="AL211" s="3">
        <v>89</v>
      </c>
      <c r="AM211" s="3">
        <v>52</v>
      </c>
      <c r="AN211" s="3">
        <v>42</v>
      </c>
      <c r="AO211" s="3">
        <v>53</v>
      </c>
    </row>
    <row r="212" spans="16:41" x14ac:dyDescent="0.35">
      <c r="P212" s="8">
        <v>70</v>
      </c>
      <c r="Q212" s="1">
        <v>100</v>
      </c>
      <c r="R212" s="1">
        <v>60</v>
      </c>
      <c r="S212" s="1">
        <v>46</v>
      </c>
      <c r="T212" s="1">
        <v>35</v>
      </c>
      <c r="W212" s="8">
        <v>70</v>
      </c>
      <c r="X212" s="1">
        <v>98</v>
      </c>
      <c r="Y212" s="1">
        <v>54</v>
      </c>
      <c r="Z212" s="1">
        <v>41</v>
      </c>
      <c r="AA212" s="1">
        <v>45</v>
      </c>
      <c r="AD212" s="8">
        <v>70</v>
      </c>
      <c r="AE212" s="1">
        <v>100</v>
      </c>
      <c r="AF212" s="1">
        <v>41</v>
      </c>
      <c r="AG212" s="1">
        <v>39</v>
      </c>
      <c r="AH212" s="1">
        <v>38</v>
      </c>
      <c r="AK212" s="8">
        <v>53</v>
      </c>
      <c r="AL212" s="1">
        <v>98</v>
      </c>
      <c r="AM212" s="1">
        <v>48</v>
      </c>
      <c r="AN212" s="1">
        <v>46</v>
      </c>
      <c r="AO212" s="1">
        <v>55</v>
      </c>
    </row>
    <row r="213" spans="16:41" x14ac:dyDescent="0.35">
      <c r="P213" s="8">
        <v>71</v>
      </c>
      <c r="Q213" s="1">
        <v>99</v>
      </c>
      <c r="R213" s="1">
        <v>30</v>
      </c>
      <c r="S213" s="1">
        <v>32</v>
      </c>
      <c r="T213" s="1">
        <v>38</v>
      </c>
      <c r="W213" s="8">
        <v>71</v>
      </c>
      <c r="X213" s="1">
        <v>93</v>
      </c>
      <c r="Y213" s="1">
        <v>53</v>
      </c>
      <c r="Z213" s="1">
        <v>41</v>
      </c>
      <c r="AA213" s="1">
        <v>44</v>
      </c>
      <c r="AD213" s="8">
        <v>71</v>
      </c>
      <c r="AE213" s="1">
        <v>98</v>
      </c>
      <c r="AF213" s="1">
        <v>48</v>
      </c>
      <c r="AG213" s="1">
        <v>45</v>
      </c>
      <c r="AH213" s="1">
        <v>32</v>
      </c>
      <c r="AK213" s="8">
        <v>65</v>
      </c>
      <c r="AL213" s="1">
        <v>95</v>
      </c>
      <c r="AM213" s="1">
        <v>74</v>
      </c>
      <c r="AN213" s="1">
        <v>48</v>
      </c>
      <c r="AO213" s="1">
        <v>54</v>
      </c>
    </row>
    <row r="214" spans="16:41" x14ac:dyDescent="0.35">
      <c r="P214" s="8">
        <v>72</v>
      </c>
      <c r="Q214" s="1">
        <v>98</v>
      </c>
      <c r="R214" s="1">
        <v>38</v>
      </c>
      <c r="S214" s="1">
        <v>38</v>
      </c>
      <c r="T214" s="1">
        <v>38</v>
      </c>
      <c r="W214" s="8">
        <v>72</v>
      </c>
      <c r="X214" s="1">
        <v>95</v>
      </c>
      <c r="Y214" s="1">
        <v>28</v>
      </c>
      <c r="Z214" s="1">
        <v>39</v>
      </c>
      <c r="AA214" s="1">
        <v>39</v>
      </c>
      <c r="AD214" s="8">
        <v>72</v>
      </c>
      <c r="AE214" s="1">
        <v>100</v>
      </c>
      <c r="AF214" s="1">
        <v>58</v>
      </c>
      <c r="AG214" s="1">
        <v>41</v>
      </c>
      <c r="AH214" s="1">
        <v>39</v>
      </c>
      <c r="AK214" s="8">
        <v>8</v>
      </c>
      <c r="AL214" s="3">
        <v>92</v>
      </c>
      <c r="AM214" s="3">
        <v>53</v>
      </c>
      <c r="AN214" s="3">
        <v>38</v>
      </c>
      <c r="AO214" s="3">
        <v>54</v>
      </c>
    </row>
    <row r="215" spans="16:41" x14ac:dyDescent="0.35">
      <c r="P215" s="8">
        <v>73</v>
      </c>
      <c r="Q215" s="1">
        <v>97</v>
      </c>
      <c r="R215" s="1">
        <v>44</v>
      </c>
      <c r="S215" s="1">
        <v>36</v>
      </c>
      <c r="T215" s="1">
        <v>41</v>
      </c>
      <c r="W215" s="8">
        <v>73</v>
      </c>
      <c r="X215" s="1">
        <v>100</v>
      </c>
      <c r="Y215" s="1">
        <v>36</v>
      </c>
      <c r="Z215" s="1">
        <v>47</v>
      </c>
      <c r="AA215" s="1">
        <v>40</v>
      </c>
      <c r="AD215" s="8">
        <v>73</v>
      </c>
      <c r="AE215" s="1">
        <v>86</v>
      </c>
      <c r="AF215" s="1">
        <v>49</v>
      </c>
      <c r="AG215" s="1">
        <v>38</v>
      </c>
      <c r="AH215" s="1">
        <v>41</v>
      </c>
      <c r="AK215" s="8">
        <v>77</v>
      </c>
      <c r="AL215" s="1">
        <v>95</v>
      </c>
      <c r="AM215" s="1">
        <v>58</v>
      </c>
      <c r="AN215" s="1">
        <v>44</v>
      </c>
      <c r="AO215" s="1">
        <v>57</v>
      </c>
    </row>
    <row r="216" spans="16:41" x14ac:dyDescent="0.35">
      <c r="P216" s="8">
        <v>74</v>
      </c>
      <c r="Q216" s="1">
        <v>98</v>
      </c>
      <c r="R216" s="1">
        <v>48</v>
      </c>
      <c r="S216" s="1">
        <v>39</v>
      </c>
      <c r="T216" s="1">
        <v>35</v>
      </c>
      <c r="W216" s="8">
        <v>74</v>
      </c>
      <c r="X216" s="1">
        <v>99</v>
      </c>
      <c r="Y216" s="1">
        <v>46</v>
      </c>
      <c r="Z216" s="1">
        <v>37</v>
      </c>
      <c r="AA216" s="1">
        <v>41</v>
      </c>
      <c r="AD216" s="8">
        <v>74</v>
      </c>
      <c r="AE216" s="1">
        <v>100</v>
      </c>
      <c r="AF216" s="1">
        <v>50</v>
      </c>
      <c r="AG216" s="1">
        <v>34</v>
      </c>
      <c r="AH216" s="1">
        <v>46</v>
      </c>
      <c r="AK216" s="8">
        <v>31</v>
      </c>
      <c r="AL216" s="3">
        <v>91</v>
      </c>
      <c r="AM216" s="3">
        <v>64</v>
      </c>
      <c r="AN216" s="3">
        <v>28</v>
      </c>
      <c r="AO216" s="3">
        <v>53</v>
      </c>
    </row>
    <row r="217" spans="16:41" x14ac:dyDescent="0.35">
      <c r="P217" s="8">
        <v>75</v>
      </c>
      <c r="Q217" s="1">
        <v>100</v>
      </c>
      <c r="R217" s="1">
        <v>48</v>
      </c>
      <c r="S217" s="1">
        <v>36</v>
      </c>
      <c r="T217" s="1">
        <v>37</v>
      </c>
      <c r="W217" s="8">
        <v>75</v>
      </c>
      <c r="X217" s="1">
        <v>90</v>
      </c>
      <c r="Y217" s="1">
        <v>51</v>
      </c>
      <c r="Z217" s="1">
        <v>42</v>
      </c>
      <c r="AA217" s="1">
        <v>43</v>
      </c>
      <c r="AD217" s="8">
        <v>75</v>
      </c>
      <c r="AE217" s="1">
        <v>100</v>
      </c>
      <c r="AF217" s="1">
        <v>49</v>
      </c>
      <c r="AG217" s="1">
        <v>33</v>
      </c>
      <c r="AH217" s="1">
        <v>44</v>
      </c>
      <c r="AK217" s="8">
        <v>1</v>
      </c>
      <c r="AL217" s="3">
        <v>98</v>
      </c>
      <c r="AM217" s="3">
        <v>57</v>
      </c>
      <c r="AN217" s="3">
        <v>29</v>
      </c>
      <c r="AO217" s="3">
        <v>58</v>
      </c>
    </row>
    <row r="218" spans="16:41" x14ac:dyDescent="0.35">
      <c r="P218" s="8">
        <v>76</v>
      </c>
      <c r="Q218" s="1">
        <v>100</v>
      </c>
      <c r="R218" s="1">
        <v>54</v>
      </c>
      <c r="S218" s="1">
        <v>41</v>
      </c>
      <c r="T218" s="1">
        <v>42</v>
      </c>
      <c r="W218" s="8">
        <v>76</v>
      </c>
      <c r="X218" s="1">
        <v>96</v>
      </c>
      <c r="Y218" s="1">
        <v>32</v>
      </c>
      <c r="Z218" s="1">
        <v>40</v>
      </c>
      <c r="AA218" s="1">
        <v>44</v>
      </c>
      <c r="AD218" s="8">
        <v>76</v>
      </c>
      <c r="AE218" s="1">
        <v>98</v>
      </c>
      <c r="AF218" s="1">
        <v>24</v>
      </c>
      <c r="AG218" s="1">
        <v>47</v>
      </c>
      <c r="AH218" s="1">
        <v>30</v>
      </c>
      <c r="AK218" s="8">
        <v>16</v>
      </c>
      <c r="AL218" s="3">
        <v>96</v>
      </c>
      <c r="AM218" s="3">
        <v>30</v>
      </c>
      <c r="AN218" s="3">
        <v>45</v>
      </c>
      <c r="AO218" s="3">
        <v>55</v>
      </c>
    </row>
    <row r="219" spans="16:41" x14ac:dyDescent="0.35">
      <c r="P219" s="8">
        <v>77</v>
      </c>
      <c r="Q219" s="1">
        <v>93</v>
      </c>
      <c r="R219" s="1">
        <v>54</v>
      </c>
      <c r="S219" s="1">
        <v>46</v>
      </c>
      <c r="T219" s="1">
        <v>45</v>
      </c>
      <c r="W219" s="8">
        <v>77</v>
      </c>
      <c r="X219" s="1">
        <v>98</v>
      </c>
      <c r="Y219" s="1">
        <v>38</v>
      </c>
      <c r="Z219" s="1">
        <v>41</v>
      </c>
      <c r="AA219" s="1">
        <v>44</v>
      </c>
      <c r="AD219" s="8">
        <v>77</v>
      </c>
      <c r="AE219" s="1">
        <v>98</v>
      </c>
      <c r="AF219" s="1">
        <v>38</v>
      </c>
      <c r="AG219" s="1">
        <v>36</v>
      </c>
      <c r="AH219" s="1">
        <v>33</v>
      </c>
      <c r="AK219" s="8">
        <v>66</v>
      </c>
      <c r="AL219" s="1">
        <v>100</v>
      </c>
      <c r="AM219" s="1">
        <v>53</v>
      </c>
      <c r="AN219" s="1">
        <v>46</v>
      </c>
      <c r="AO219" s="1">
        <v>58</v>
      </c>
    </row>
    <row r="220" spans="16:41" x14ac:dyDescent="0.35">
      <c r="P220" s="8">
        <v>78</v>
      </c>
      <c r="Q220" s="1">
        <v>92</v>
      </c>
      <c r="R220" s="1">
        <v>57</v>
      </c>
      <c r="S220" s="1">
        <v>40</v>
      </c>
      <c r="T220" s="1">
        <v>40</v>
      </c>
      <c r="W220" s="8">
        <v>78</v>
      </c>
      <c r="X220" s="1">
        <v>98</v>
      </c>
      <c r="Y220" s="1">
        <v>48</v>
      </c>
      <c r="Z220" s="1">
        <v>38</v>
      </c>
      <c r="AA220" s="1">
        <v>40</v>
      </c>
      <c r="AD220" s="8">
        <v>78</v>
      </c>
      <c r="AE220" s="1">
        <v>96</v>
      </c>
      <c r="AF220" s="1">
        <v>48</v>
      </c>
      <c r="AG220" s="1">
        <v>42</v>
      </c>
      <c r="AH220" s="1">
        <v>44</v>
      </c>
      <c r="AK220" s="8">
        <v>46</v>
      </c>
      <c r="AL220" s="3">
        <v>99</v>
      </c>
      <c r="AM220" s="3">
        <v>41</v>
      </c>
      <c r="AN220" s="3">
        <v>42</v>
      </c>
      <c r="AO220" s="3">
        <v>61</v>
      </c>
    </row>
    <row r="221" spans="16:41" x14ac:dyDescent="0.35">
      <c r="P221" s="8">
        <v>79</v>
      </c>
      <c r="Q221" s="1">
        <v>95</v>
      </c>
      <c r="R221" s="1">
        <v>51</v>
      </c>
      <c r="S221" s="1">
        <v>44</v>
      </c>
      <c r="T221" s="1">
        <v>38</v>
      </c>
      <c r="W221" s="8">
        <v>79</v>
      </c>
      <c r="X221" s="1">
        <v>99</v>
      </c>
      <c r="Y221" s="1">
        <v>58</v>
      </c>
      <c r="Z221" s="1">
        <v>43</v>
      </c>
      <c r="AA221" s="1">
        <v>37</v>
      </c>
      <c r="AD221" s="8">
        <v>79</v>
      </c>
      <c r="AE221" s="1">
        <v>96</v>
      </c>
      <c r="AF221" s="1">
        <v>49</v>
      </c>
      <c r="AG221" s="1">
        <v>28</v>
      </c>
      <c r="AH221" s="1">
        <v>51</v>
      </c>
      <c r="AK221" s="8">
        <v>6</v>
      </c>
      <c r="AL221" s="3">
        <v>100</v>
      </c>
      <c r="AM221" s="3">
        <v>51</v>
      </c>
      <c r="AN221" s="3">
        <v>32</v>
      </c>
      <c r="AO221" s="3">
        <v>61</v>
      </c>
    </row>
    <row r="222" spans="16:41" x14ac:dyDescent="0.35">
      <c r="P222" s="8">
        <v>80</v>
      </c>
      <c r="Q222" s="1">
        <v>96</v>
      </c>
      <c r="R222" s="1">
        <v>49</v>
      </c>
      <c r="S222" s="1">
        <v>42</v>
      </c>
      <c r="T222" s="1">
        <v>38</v>
      </c>
      <c r="W222" s="8">
        <v>80</v>
      </c>
      <c r="X222" s="1">
        <v>91</v>
      </c>
      <c r="Y222" s="1">
        <v>57</v>
      </c>
      <c r="Z222" s="1">
        <v>45</v>
      </c>
      <c r="AA222" s="1">
        <v>34</v>
      </c>
      <c r="AD222" s="8">
        <v>80</v>
      </c>
      <c r="AE222" s="1">
        <v>86</v>
      </c>
      <c r="AF222" s="1">
        <v>44</v>
      </c>
      <c r="AG222" s="1">
        <v>41</v>
      </c>
      <c r="AH222" s="1">
        <v>39</v>
      </c>
      <c r="AK222" s="8">
        <v>76</v>
      </c>
      <c r="AL222" s="1">
        <v>74</v>
      </c>
      <c r="AM222" s="1">
        <v>51</v>
      </c>
      <c r="AN222" s="1">
        <v>41</v>
      </c>
      <c r="AO222" s="1">
        <v>53</v>
      </c>
    </row>
    <row r="223" spans="16:41" x14ac:dyDescent="0.35">
      <c r="P223" s="8">
        <v>81</v>
      </c>
      <c r="Q223" s="1">
        <v>93</v>
      </c>
      <c r="R223" s="1">
        <v>48</v>
      </c>
      <c r="S223" s="1">
        <v>43</v>
      </c>
      <c r="T223" s="1">
        <v>47</v>
      </c>
      <c r="W223" s="8">
        <v>81</v>
      </c>
      <c r="X223" s="1">
        <v>98</v>
      </c>
      <c r="Y223" s="1">
        <v>45</v>
      </c>
      <c r="Z223" s="1">
        <v>50</v>
      </c>
      <c r="AA223" s="1">
        <v>34</v>
      </c>
      <c r="AD223" s="8">
        <v>81</v>
      </c>
      <c r="AE223" s="1">
        <v>100</v>
      </c>
      <c r="AF223" s="1">
        <v>61</v>
      </c>
      <c r="AG223" s="1">
        <v>36</v>
      </c>
      <c r="AH223" s="1">
        <v>28</v>
      </c>
      <c r="AK223" s="8">
        <v>78</v>
      </c>
      <c r="AL223" s="1">
        <v>97</v>
      </c>
      <c r="AM223" s="1">
        <v>40</v>
      </c>
      <c r="AN223" s="1">
        <v>42</v>
      </c>
      <c r="AO223" s="1">
        <v>57</v>
      </c>
    </row>
    <row r="224" spans="16:41" x14ac:dyDescent="0.35">
      <c r="P224" s="8">
        <v>82</v>
      </c>
      <c r="Q224" s="1">
        <v>100</v>
      </c>
      <c r="R224" s="1">
        <v>48</v>
      </c>
      <c r="S224" s="1">
        <v>37</v>
      </c>
      <c r="T224" s="1">
        <v>39</v>
      </c>
      <c r="W224" s="8">
        <v>82</v>
      </c>
      <c r="X224" s="1">
        <v>100</v>
      </c>
      <c r="Y224" s="1">
        <v>50</v>
      </c>
      <c r="Z224" s="1">
        <v>44</v>
      </c>
      <c r="AA224" s="1">
        <v>36</v>
      </c>
      <c r="AD224" s="8">
        <v>82</v>
      </c>
      <c r="AE224" s="1">
        <v>96</v>
      </c>
      <c r="AF224" s="1">
        <v>28</v>
      </c>
      <c r="AG224" s="1">
        <v>36</v>
      </c>
      <c r="AH224" s="1">
        <v>38</v>
      </c>
      <c r="AK224" s="8">
        <v>42</v>
      </c>
      <c r="AL224" s="3">
        <v>85</v>
      </c>
      <c r="AM224" s="3">
        <v>63</v>
      </c>
      <c r="AN224" s="3">
        <v>50</v>
      </c>
      <c r="AO224" s="3">
        <v>56</v>
      </c>
    </row>
    <row r="225" spans="16:41" x14ac:dyDescent="0.35">
      <c r="P225" s="8">
        <v>83</v>
      </c>
      <c r="Q225" s="1">
        <v>94</v>
      </c>
      <c r="R225" s="1">
        <v>53</v>
      </c>
      <c r="S225" s="1">
        <v>50</v>
      </c>
      <c r="T225" s="1">
        <v>41</v>
      </c>
      <c r="W225" s="8">
        <v>83</v>
      </c>
      <c r="X225" s="1">
        <v>93</v>
      </c>
      <c r="Y225" s="1">
        <v>48</v>
      </c>
      <c r="Z225" s="1">
        <v>42</v>
      </c>
      <c r="AA225" s="1">
        <v>52</v>
      </c>
      <c r="AD225" s="8">
        <v>83</v>
      </c>
      <c r="AE225" s="1">
        <v>96</v>
      </c>
      <c r="AF225" s="1">
        <v>46</v>
      </c>
      <c r="AG225" s="1">
        <v>37</v>
      </c>
      <c r="AH225" s="1">
        <v>33</v>
      </c>
      <c r="AK225" s="8">
        <v>18</v>
      </c>
      <c r="AL225" s="3">
        <v>96</v>
      </c>
      <c r="AM225" s="3">
        <v>43</v>
      </c>
      <c r="AN225" s="3">
        <v>33</v>
      </c>
      <c r="AO225" s="3">
        <v>57</v>
      </c>
    </row>
    <row r="226" spans="16:41" x14ac:dyDescent="0.35">
      <c r="P226" s="8">
        <v>84</v>
      </c>
      <c r="Q226" s="1">
        <v>95</v>
      </c>
      <c r="R226" s="1">
        <v>26</v>
      </c>
      <c r="S226" s="1">
        <v>35</v>
      </c>
      <c r="T226" s="1">
        <v>38</v>
      </c>
      <c r="W226" s="8">
        <v>84</v>
      </c>
      <c r="X226" s="1">
        <v>96</v>
      </c>
      <c r="Y226" s="1">
        <v>32</v>
      </c>
      <c r="Z226" s="1">
        <v>43</v>
      </c>
      <c r="AA226" s="1">
        <v>45</v>
      </c>
      <c r="AD226" s="8">
        <v>84</v>
      </c>
      <c r="AE226" s="1">
        <v>100</v>
      </c>
      <c r="AF226" s="1">
        <v>31</v>
      </c>
      <c r="AG226" s="1">
        <v>40</v>
      </c>
      <c r="AH226" s="1">
        <v>41</v>
      </c>
      <c r="AK226" s="8">
        <v>71</v>
      </c>
      <c r="AL226" s="1">
        <v>93</v>
      </c>
      <c r="AM226" s="1">
        <v>52</v>
      </c>
      <c r="AN226" s="1">
        <v>51</v>
      </c>
      <c r="AO226" s="1">
        <v>57</v>
      </c>
    </row>
    <row r="227" spans="16:41" x14ac:dyDescent="0.35">
      <c r="P227" s="8">
        <v>85</v>
      </c>
      <c r="Q227" s="1">
        <v>94</v>
      </c>
      <c r="R227" s="1">
        <v>43</v>
      </c>
      <c r="S227" s="1">
        <v>37</v>
      </c>
      <c r="T227" s="1">
        <v>37</v>
      </c>
      <c r="W227" s="8">
        <v>85</v>
      </c>
      <c r="X227" s="1">
        <v>100</v>
      </c>
      <c r="Y227" s="1">
        <v>44</v>
      </c>
      <c r="Z227" s="1">
        <v>33</v>
      </c>
      <c r="AA227" s="1">
        <v>37</v>
      </c>
      <c r="AD227" s="8">
        <v>85</v>
      </c>
      <c r="AE227" s="1">
        <v>100</v>
      </c>
      <c r="AF227" s="1">
        <v>63</v>
      </c>
      <c r="AG227" s="1">
        <v>39</v>
      </c>
      <c r="AH227" s="1">
        <v>38</v>
      </c>
      <c r="AK227" s="8">
        <v>10</v>
      </c>
      <c r="AL227" s="3">
        <v>90</v>
      </c>
      <c r="AM227" s="3">
        <v>46</v>
      </c>
      <c r="AN227" s="3">
        <v>30</v>
      </c>
      <c r="AO227" s="3">
        <v>56</v>
      </c>
    </row>
    <row r="228" spans="16:41" x14ac:dyDescent="0.35">
      <c r="P228" s="8">
        <v>86</v>
      </c>
      <c r="Q228" s="1">
        <v>97</v>
      </c>
      <c r="R228" s="1">
        <v>58</v>
      </c>
      <c r="S228" s="1">
        <v>41</v>
      </c>
      <c r="T228" s="1">
        <v>40</v>
      </c>
      <c r="W228" s="8">
        <v>86</v>
      </c>
      <c r="X228" s="1">
        <v>89</v>
      </c>
      <c r="Y228" s="1">
        <v>36</v>
      </c>
      <c r="Z228" s="1">
        <v>45</v>
      </c>
      <c r="AA228" s="1">
        <v>32</v>
      </c>
      <c r="AD228" s="8">
        <v>86</v>
      </c>
      <c r="AE228" s="1">
        <v>98</v>
      </c>
      <c r="AF228" s="1">
        <v>45</v>
      </c>
      <c r="AG228" s="1">
        <v>45</v>
      </c>
      <c r="AH228" s="1">
        <v>41</v>
      </c>
      <c r="AK228" s="8">
        <v>72</v>
      </c>
      <c r="AL228" s="1">
        <v>97</v>
      </c>
      <c r="AM228" s="1">
        <v>63</v>
      </c>
      <c r="AN228" s="1">
        <v>41</v>
      </c>
      <c r="AO228" s="1">
        <v>58</v>
      </c>
    </row>
    <row r="229" spans="16:41" x14ac:dyDescent="0.35">
      <c r="P229" s="8">
        <v>87</v>
      </c>
      <c r="Q229" s="1">
        <v>90</v>
      </c>
      <c r="R229" s="1">
        <v>62</v>
      </c>
      <c r="S229" s="1">
        <v>38</v>
      </c>
      <c r="T229" s="1">
        <v>39</v>
      </c>
      <c r="W229" s="8">
        <v>87</v>
      </c>
      <c r="X229" s="1">
        <v>93</v>
      </c>
      <c r="Y229" s="1">
        <v>47</v>
      </c>
      <c r="Z229" s="1">
        <v>43</v>
      </c>
      <c r="AA229" s="1">
        <v>35</v>
      </c>
      <c r="AD229" s="8">
        <v>87</v>
      </c>
      <c r="AE229" s="1">
        <v>98</v>
      </c>
      <c r="AF229" s="1">
        <v>42</v>
      </c>
      <c r="AG229" s="1">
        <v>43</v>
      </c>
      <c r="AH229" s="1">
        <v>42</v>
      </c>
      <c r="AK229" s="8">
        <v>37</v>
      </c>
      <c r="AL229" s="3">
        <v>100</v>
      </c>
      <c r="AM229" s="3">
        <v>47</v>
      </c>
      <c r="AN229" s="3">
        <v>31</v>
      </c>
      <c r="AO229" s="3">
        <v>55</v>
      </c>
    </row>
    <row r="230" spans="16:41" x14ac:dyDescent="0.35">
      <c r="P230" s="8">
        <v>88</v>
      </c>
      <c r="Q230" s="1">
        <v>100</v>
      </c>
      <c r="R230" s="1">
        <v>35</v>
      </c>
      <c r="S230" s="1">
        <v>45</v>
      </c>
      <c r="T230" s="1">
        <v>39</v>
      </c>
      <c r="W230" s="8">
        <v>88</v>
      </c>
      <c r="X230" s="1">
        <v>93</v>
      </c>
      <c r="Y230" s="1">
        <v>49</v>
      </c>
      <c r="Z230" s="1">
        <v>41</v>
      </c>
      <c r="AA230" s="1">
        <v>46</v>
      </c>
      <c r="AD230" s="8">
        <v>88</v>
      </c>
      <c r="AE230" s="1">
        <v>97</v>
      </c>
      <c r="AF230" s="1">
        <v>41</v>
      </c>
      <c r="AG230" s="1">
        <v>37</v>
      </c>
      <c r="AH230" s="1">
        <v>46</v>
      </c>
      <c r="AK230" s="8">
        <v>63</v>
      </c>
      <c r="AL230" s="1">
        <v>95</v>
      </c>
      <c r="AM230" s="1">
        <v>71</v>
      </c>
      <c r="AN230" s="1">
        <v>33</v>
      </c>
      <c r="AO230" s="1">
        <v>55</v>
      </c>
    </row>
    <row r="231" spans="16:41" x14ac:dyDescent="0.35">
      <c r="P231" s="8">
        <v>89</v>
      </c>
      <c r="Q231" s="1">
        <v>87</v>
      </c>
      <c r="R231" s="1">
        <v>51</v>
      </c>
      <c r="S231" s="1">
        <v>46</v>
      </c>
      <c r="T231" s="1">
        <v>38</v>
      </c>
      <c r="W231" s="8">
        <v>89</v>
      </c>
      <c r="X231" s="1">
        <v>98</v>
      </c>
      <c r="Y231" s="1">
        <v>41</v>
      </c>
      <c r="Z231" s="1">
        <v>45</v>
      </c>
      <c r="AA231" s="1">
        <v>46</v>
      </c>
      <c r="AD231" s="8">
        <v>89</v>
      </c>
      <c r="AE231" s="1">
        <v>93</v>
      </c>
      <c r="AF231" s="1">
        <v>47</v>
      </c>
      <c r="AG231" s="1">
        <v>25</v>
      </c>
      <c r="AH231" s="1">
        <v>41</v>
      </c>
      <c r="AK231" s="8">
        <v>100</v>
      </c>
      <c r="AL231" s="1">
        <v>98</v>
      </c>
      <c r="AM231" s="1">
        <v>53</v>
      </c>
      <c r="AN231" s="1">
        <v>41</v>
      </c>
      <c r="AO231" s="1">
        <v>55</v>
      </c>
    </row>
    <row r="232" spans="16:41" x14ac:dyDescent="0.35">
      <c r="P232" s="8">
        <v>90</v>
      </c>
      <c r="Q232" s="1">
        <v>99</v>
      </c>
      <c r="R232" s="1">
        <v>46</v>
      </c>
      <c r="S232" s="1">
        <v>29</v>
      </c>
      <c r="T232" s="1">
        <v>53</v>
      </c>
      <c r="W232" s="8">
        <v>90</v>
      </c>
      <c r="X232" s="1">
        <v>93</v>
      </c>
      <c r="Y232" s="1">
        <v>48</v>
      </c>
      <c r="Z232" s="1">
        <v>48</v>
      </c>
      <c r="AA232" s="1">
        <v>35</v>
      </c>
      <c r="AD232" s="8">
        <v>90</v>
      </c>
      <c r="AE232" s="1">
        <v>92</v>
      </c>
      <c r="AF232" s="1">
        <v>67</v>
      </c>
      <c r="AG232" s="1">
        <v>45</v>
      </c>
      <c r="AH232" s="1">
        <v>46</v>
      </c>
      <c r="AK232" s="8">
        <v>58</v>
      </c>
      <c r="AL232" s="1">
        <v>100</v>
      </c>
      <c r="AM232" s="1">
        <v>52</v>
      </c>
      <c r="AN232" s="1">
        <v>48</v>
      </c>
      <c r="AO232" s="1">
        <v>54</v>
      </c>
    </row>
    <row r="233" spans="16:41" x14ac:dyDescent="0.35">
      <c r="P233" s="8">
        <v>91</v>
      </c>
      <c r="Q233" s="1">
        <v>97</v>
      </c>
      <c r="R233" s="1">
        <v>44</v>
      </c>
      <c r="S233" s="1">
        <v>34</v>
      </c>
      <c r="T233" s="1">
        <v>37</v>
      </c>
      <c r="W233" s="8">
        <v>91</v>
      </c>
      <c r="X233" s="1">
        <v>93</v>
      </c>
      <c r="Y233" s="1">
        <v>36</v>
      </c>
      <c r="Z233" s="1">
        <v>37</v>
      </c>
      <c r="AA233" s="1">
        <v>43</v>
      </c>
      <c r="AD233" s="8">
        <v>91</v>
      </c>
      <c r="AE233" s="1">
        <v>93</v>
      </c>
      <c r="AF233" s="1">
        <v>26</v>
      </c>
      <c r="AG233" s="1">
        <v>33</v>
      </c>
      <c r="AH233" s="1">
        <v>46</v>
      </c>
      <c r="AK233" s="8">
        <v>98</v>
      </c>
      <c r="AL233" s="1">
        <v>100</v>
      </c>
      <c r="AM233" s="1">
        <v>48</v>
      </c>
      <c r="AN233" s="1">
        <v>36</v>
      </c>
      <c r="AO233" s="1">
        <v>56</v>
      </c>
    </row>
    <row r="234" spans="16:41" x14ac:dyDescent="0.35">
      <c r="P234" s="8">
        <v>92</v>
      </c>
      <c r="Q234" s="1">
        <v>99</v>
      </c>
      <c r="R234" s="1">
        <v>30</v>
      </c>
      <c r="S234" s="1">
        <v>34</v>
      </c>
      <c r="T234" s="1">
        <v>40</v>
      </c>
      <c r="W234" s="8">
        <v>92</v>
      </c>
      <c r="X234" s="1">
        <v>99</v>
      </c>
      <c r="Y234" s="1">
        <v>53</v>
      </c>
      <c r="Z234" s="1">
        <v>41</v>
      </c>
      <c r="AA234" s="1">
        <v>34</v>
      </c>
      <c r="AD234" s="8">
        <v>92</v>
      </c>
      <c r="AE234" s="1">
        <v>88</v>
      </c>
      <c r="AF234" s="1">
        <v>43</v>
      </c>
      <c r="AG234" s="1">
        <v>39</v>
      </c>
      <c r="AH234" s="1">
        <v>39</v>
      </c>
      <c r="AK234" s="8">
        <v>14</v>
      </c>
      <c r="AL234" s="3">
        <v>94</v>
      </c>
      <c r="AM234" s="3">
        <v>30</v>
      </c>
      <c r="AN234" s="3">
        <v>33</v>
      </c>
      <c r="AO234" s="3">
        <v>58</v>
      </c>
    </row>
    <row r="235" spans="16:41" x14ac:dyDescent="0.35">
      <c r="P235" s="8">
        <v>93</v>
      </c>
      <c r="Q235" s="1">
        <v>93</v>
      </c>
      <c r="R235" s="1">
        <v>44</v>
      </c>
      <c r="S235" s="1">
        <v>46</v>
      </c>
      <c r="T235" s="1">
        <v>43</v>
      </c>
      <c r="W235" s="8">
        <v>93</v>
      </c>
      <c r="X235" s="1">
        <v>100</v>
      </c>
      <c r="Y235" s="1">
        <v>38</v>
      </c>
      <c r="Z235" s="1">
        <v>42</v>
      </c>
      <c r="AA235" s="1">
        <v>39</v>
      </c>
      <c r="AD235" s="8">
        <v>93</v>
      </c>
      <c r="AE235" s="1">
        <v>96</v>
      </c>
      <c r="AF235" s="1">
        <v>38</v>
      </c>
      <c r="AG235" s="1">
        <v>34</v>
      </c>
      <c r="AH235" s="1">
        <v>41</v>
      </c>
      <c r="AK235" s="8">
        <v>43</v>
      </c>
      <c r="AL235" s="3">
        <v>91</v>
      </c>
      <c r="AM235" s="3">
        <v>66</v>
      </c>
      <c r="AN235" s="3">
        <v>45</v>
      </c>
      <c r="AO235" s="3">
        <v>57</v>
      </c>
    </row>
    <row r="236" spans="16:41" x14ac:dyDescent="0.35">
      <c r="P236" s="8">
        <v>94</v>
      </c>
      <c r="Q236" s="1">
        <v>97</v>
      </c>
      <c r="R236" s="1">
        <v>42</v>
      </c>
      <c r="S236" s="1">
        <v>45</v>
      </c>
      <c r="T236" s="1">
        <v>43</v>
      </c>
      <c r="W236" s="8">
        <v>94</v>
      </c>
      <c r="X236" s="1">
        <v>98</v>
      </c>
      <c r="Y236" s="1">
        <v>23</v>
      </c>
      <c r="Z236" s="1">
        <v>47</v>
      </c>
      <c r="AA236" s="1">
        <v>34</v>
      </c>
      <c r="AD236" s="8">
        <v>94</v>
      </c>
      <c r="AE236" s="1">
        <v>93</v>
      </c>
      <c r="AF236" s="1">
        <v>47</v>
      </c>
      <c r="AG236" s="1">
        <v>39</v>
      </c>
      <c r="AH236" s="1">
        <v>38</v>
      </c>
      <c r="AK236" s="8">
        <v>33</v>
      </c>
      <c r="AL236" s="3">
        <v>92</v>
      </c>
      <c r="AM236" s="3">
        <v>69</v>
      </c>
      <c r="AN236" s="3">
        <v>39</v>
      </c>
      <c r="AO236" s="3">
        <v>54</v>
      </c>
    </row>
    <row r="237" spans="16:41" x14ac:dyDescent="0.35">
      <c r="P237" s="8">
        <v>95</v>
      </c>
      <c r="Q237" s="1">
        <v>99</v>
      </c>
      <c r="R237" s="1">
        <v>51</v>
      </c>
      <c r="S237" s="1">
        <v>36</v>
      </c>
      <c r="T237" s="1">
        <v>41</v>
      </c>
      <c r="W237" s="8">
        <v>95</v>
      </c>
      <c r="X237" s="1">
        <v>93</v>
      </c>
      <c r="Y237" s="1">
        <v>63</v>
      </c>
      <c r="Z237" s="1">
        <v>45</v>
      </c>
      <c r="AA237" s="1">
        <v>35</v>
      </c>
      <c r="AD237" s="8">
        <v>95</v>
      </c>
      <c r="AE237" s="1">
        <v>96</v>
      </c>
      <c r="AF237" s="1">
        <v>50</v>
      </c>
      <c r="AG237" s="1">
        <v>36</v>
      </c>
      <c r="AH237" s="1">
        <v>38</v>
      </c>
      <c r="AK237" s="8">
        <v>94</v>
      </c>
      <c r="AL237" s="1">
        <v>96</v>
      </c>
      <c r="AM237" s="1">
        <v>76</v>
      </c>
      <c r="AN237" s="1">
        <v>44</v>
      </c>
      <c r="AO237" s="1">
        <v>56</v>
      </c>
    </row>
    <row r="238" spans="16:41" x14ac:dyDescent="0.35">
      <c r="P238" s="8">
        <v>96</v>
      </c>
      <c r="Q238" s="1">
        <v>97</v>
      </c>
      <c r="R238" s="1">
        <v>45</v>
      </c>
      <c r="S238" s="1">
        <v>44</v>
      </c>
      <c r="T238" s="1">
        <v>46</v>
      </c>
      <c r="W238" s="8">
        <v>96</v>
      </c>
      <c r="X238" s="1">
        <v>95</v>
      </c>
      <c r="Y238" s="1">
        <v>46</v>
      </c>
      <c r="Z238" s="1">
        <v>42</v>
      </c>
      <c r="AA238" s="1">
        <v>42</v>
      </c>
      <c r="AD238" s="8">
        <v>96</v>
      </c>
      <c r="AE238" s="1">
        <v>85</v>
      </c>
      <c r="AF238" s="1">
        <v>65</v>
      </c>
      <c r="AG238" s="1">
        <v>47</v>
      </c>
      <c r="AH238" s="1">
        <v>46</v>
      </c>
      <c r="AK238" s="8">
        <v>28</v>
      </c>
      <c r="AL238" s="3">
        <v>100</v>
      </c>
      <c r="AM238" s="3">
        <v>70</v>
      </c>
      <c r="AN238" s="3">
        <v>43</v>
      </c>
      <c r="AO238" s="3">
        <v>57</v>
      </c>
    </row>
    <row r="239" spans="16:41" x14ac:dyDescent="0.35">
      <c r="P239" s="8">
        <v>97</v>
      </c>
      <c r="Q239" s="1">
        <v>100</v>
      </c>
      <c r="R239" s="1">
        <v>39</v>
      </c>
      <c r="S239" s="1">
        <v>39</v>
      </c>
      <c r="T239" s="1">
        <v>39</v>
      </c>
      <c r="W239" s="8">
        <v>97</v>
      </c>
      <c r="X239" s="1">
        <v>100</v>
      </c>
      <c r="Y239" s="1">
        <v>44</v>
      </c>
      <c r="Z239" s="1">
        <v>33</v>
      </c>
      <c r="AA239" s="1">
        <v>47</v>
      </c>
      <c r="AD239" s="8">
        <v>97</v>
      </c>
      <c r="AE239" s="1">
        <v>94</v>
      </c>
      <c r="AF239" s="1">
        <v>37</v>
      </c>
      <c r="AG239" s="1">
        <v>36</v>
      </c>
      <c r="AH239" s="1">
        <v>42</v>
      </c>
      <c r="AK239" s="8">
        <v>32</v>
      </c>
      <c r="AL239" s="3">
        <v>100</v>
      </c>
      <c r="AM239" s="3">
        <v>26</v>
      </c>
      <c r="AN239" s="3">
        <v>48</v>
      </c>
      <c r="AO239" s="3">
        <v>54</v>
      </c>
    </row>
    <row r="240" spans="16:41" x14ac:dyDescent="0.35">
      <c r="P240" s="8">
        <v>98</v>
      </c>
      <c r="Q240" s="1">
        <v>89</v>
      </c>
      <c r="R240" s="1">
        <v>40</v>
      </c>
      <c r="S240" s="1">
        <v>37</v>
      </c>
      <c r="T240" s="1">
        <v>36</v>
      </c>
      <c r="W240" s="8">
        <v>98</v>
      </c>
      <c r="X240" s="1">
        <v>100</v>
      </c>
      <c r="Y240" s="1">
        <v>48</v>
      </c>
      <c r="Z240" s="1">
        <v>44</v>
      </c>
      <c r="AA240" s="1">
        <v>36</v>
      </c>
      <c r="AD240" s="8">
        <v>98</v>
      </c>
      <c r="AE240" s="1">
        <v>94</v>
      </c>
      <c r="AF240" s="1">
        <v>50</v>
      </c>
      <c r="AG240" s="1">
        <v>43</v>
      </c>
      <c r="AH240" s="1">
        <v>32</v>
      </c>
      <c r="AK240" s="8">
        <v>13</v>
      </c>
      <c r="AL240" s="3">
        <v>96</v>
      </c>
      <c r="AM240" s="3">
        <v>72</v>
      </c>
      <c r="AN240" s="3">
        <v>48</v>
      </c>
      <c r="AO240" s="3">
        <v>59</v>
      </c>
    </row>
    <row r="241" spans="16:41" x14ac:dyDescent="0.35">
      <c r="P241" s="8">
        <v>99</v>
      </c>
      <c r="Q241" s="1">
        <v>89</v>
      </c>
      <c r="R241" s="1">
        <v>32</v>
      </c>
      <c r="S241" s="1">
        <v>39</v>
      </c>
      <c r="T241" s="1">
        <v>50</v>
      </c>
      <c r="W241" s="8">
        <v>99</v>
      </c>
      <c r="X241" s="1">
        <v>92</v>
      </c>
      <c r="Y241" s="1">
        <v>45</v>
      </c>
      <c r="Z241" s="1">
        <v>45</v>
      </c>
      <c r="AA241" s="1">
        <v>37</v>
      </c>
      <c r="AD241" s="8">
        <v>99</v>
      </c>
      <c r="AE241" s="1">
        <v>99</v>
      </c>
      <c r="AF241" s="1">
        <v>58</v>
      </c>
      <c r="AG241" s="1">
        <v>44</v>
      </c>
      <c r="AH241" s="1">
        <v>32</v>
      </c>
      <c r="AK241" s="8">
        <v>86</v>
      </c>
      <c r="AL241" s="1">
        <v>92</v>
      </c>
      <c r="AM241" s="1">
        <v>61</v>
      </c>
      <c r="AN241" s="1">
        <v>29</v>
      </c>
      <c r="AO241" s="1">
        <v>56</v>
      </c>
    </row>
    <row r="242" spans="16:41" x14ac:dyDescent="0.35">
      <c r="P242" s="8">
        <v>100</v>
      </c>
      <c r="Q242" s="1">
        <v>100</v>
      </c>
      <c r="R242" s="1">
        <v>58</v>
      </c>
      <c r="S242" s="1">
        <v>48</v>
      </c>
      <c r="T242" s="1">
        <v>37</v>
      </c>
      <c r="W242" s="8">
        <v>100</v>
      </c>
      <c r="X242" s="1">
        <v>89</v>
      </c>
      <c r="Y242" s="1">
        <v>37</v>
      </c>
      <c r="Z242" s="1">
        <v>40</v>
      </c>
      <c r="AA242" s="1">
        <v>36</v>
      </c>
      <c r="AD242" s="8">
        <v>100</v>
      </c>
      <c r="AE242" s="1">
        <v>97</v>
      </c>
      <c r="AF242" s="1">
        <v>46</v>
      </c>
      <c r="AG242" s="1">
        <v>42</v>
      </c>
      <c r="AH242" s="1">
        <v>39</v>
      </c>
      <c r="AK242" s="8">
        <v>57</v>
      </c>
      <c r="AL242" s="1">
        <v>98</v>
      </c>
      <c r="AM242" s="1">
        <v>62</v>
      </c>
      <c r="AN242" s="1">
        <v>46</v>
      </c>
      <c r="AO242" s="1">
        <v>58</v>
      </c>
    </row>
    <row r="243" spans="16:41" ht="18.5" x14ac:dyDescent="0.35">
      <c r="P243" s="6" t="s">
        <v>5</v>
      </c>
      <c r="Q243" s="7">
        <f>SUBTOTAL(101,Table13722[Beginner])</f>
        <v>95.64</v>
      </c>
      <c r="R243" s="7">
        <f>SUBTOTAL(101,Table13722[Easy])</f>
        <v>48.03</v>
      </c>
      <c r="S243" s="7">
        <f>SUBTOTAL(101,Table13722[Medium])</f>
        <v>40.020000000000003</v>
      </c>
      <c r="T243" s="7">
        <f>SUBTOTAL(101,Table13722[Hard])</f>
        <v>40.46</v>
      </c>
      <c r="W243" s="6" t="s">
        <v>5</v>
      </c>
      <c r="X243" s="7">
        <f>SUBTOTAL(101,Table137524[Beginner])</f>
        <v>95.23</v>
      </c>
      <c r="Y243" s="7">
        <f>SUBTOTAL(101,Table137524[Easy])</f>
        <v>44.92</v>
      </c>
      <c r="Z243" s="7">
        <f>SUBTOTAL(101,Table137524[Medium])</f>
        <v>42.18</v>
      </c>
      <c r="AA243" s="7">
        <f>SUBTOTAL(101,Table137524[Hard])</f>
        <v>39.85</v>
      </c>
      <c r="AD243" s="6" t="s">
        <v>5</v>
      </c>
      <c r="AE243" s="7">
        <f>SUBTOTAL(101,Table13751026[Beginner])</f>
        <v>94.99</v>
      </c>
      <c r="AF243" s="7">
        <f>SUBTOTAL(101,Table13751026[Easy])</f>
        <v>46.18</v>
      </c>
      <c r="AG243" s="7">
        <f>SUBTOTAL(101,Table13751026[Medium])</f>
        <v>38.33</v>
      </c>
      <c r="AH243" s="7">
        <f>SUBTOTAL(101,Table13751026[Hard])</f>
        <v>38.17</v>
      </c>
      <c r="AK243" s="6" t="s">
        <v>5</v>
      </c>
      <c r="AL243" s="7">
        <f>SUBTOTAL(101,Table1375101214[Beginner])</f>
        <v>94.99</v>
      </c>
      <c r="AM243" s="7">
        <f>SUBTOTAL(101,Table1375101214[Easy])</f>
        <v>54.38</v>
      </c>
      <c r="AN243" s="7">
        <f>SUBTOTAL(101,Table1375101214[Medium])</f>
        <v>41.36</v>
      </c>
      <c r="AO243" s="7">
        <f>SUBTOTAL(101,Table1375101214[Hard])</f>
        <v>56.45</v>
      </c>
    </row>
  </sheetData>
  <pageMargins left="0.7" right="0.7" top="0.75" bottom="0.75" header="0.3" footer="0.3"/>
  <pageSetup paperSize="9" fitToWidth="0" fitToHeight="0" orientation="portrait" r:id="rId1"/>
  <drawing r:id="rId2"/>
  <tableParts count="2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 Razvan</dc:creator>
  <cp:lastModifiedBy>Lazar Razvan</cp:lastModifiedBy>
  <dcterms:created xsi:type="dcterms:W3CDTF">2021-01-12T14:11:07Z</dcterms:created>
  <dcterms:modified xsi:type="dcterms:W3CDTF">2021-01-12T22:25:40Z</dcterms:modified>
</cp:coreProperties>
</file>