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Sample 1" sheetId="2" r:id="rId4"/>
    <sheet state="visible" name="Sample 2" sheetId="3" r:id="rId5"/>
    <sheet state="visible" name="Sample 3" sheetId="4" r:id="rId6"/>
    <sheet state="visible" name="Sample 4" sheetId="5" r:id="rId7"/>
  </sheets>
  <definedNames/>
  <calcPr/>
</workbook>
</file>

<file path=xl/sharedStrings.xml><?xml version="1.0" encoding="utf-8"?>
<sst xmlns="http://schemas.openxmlformats.org/spreadsheetml/2006/main" count="140" uniqueCount="87">
  <si>
    <t>Last refreshed: Tue May 02 2023 17:16:34 GMT+0300 (Eastern European Summer Time).</t>
  </si>
  <si>
    <t>Exploratory Testing Summary Report</t>
  </si>
  <si>
    <t>Overall Summary</t>
  </si>
  <si>
    <t>Total Sessions</t>
  </si>
  <si>
    <t>Total Time (hours)</t>
  </si>
  <si>
    <t>Total Bugs</t>
  </si>
  <si>
    <t>Time on Test (hours)</t>
  </si>
  <si>
    <t>Time on Setup (hours)</t>
  </si>
  <si>
    <t>Time on Bugs (hours)</t>
  </si>
  <si>
    <t>Time Off Charter (hours)</t>
  </si>
  <si>
    <t>Total Questions</t>
  </si>
  <si>
    <t>Total Next Time Ideas</t>
  </si>
  <si>
    <t>Area</t>
  </si>
  <si>
    <t>Sessions</t>
  </si>
  <si>
    <t>Total Time
 (hours)</t>
  </si>
  <si>
    <t>Number 
of bugs</t>
  </si>
  <si>
    <t>All Charters:</t>
  </si>
  <si>
    <t>Reporter</t>
  </si>
  <si>
    <t>Date</t>
  </si>
  <si>
    <t>Session Time (hours)</t>
  </si>
  <si>
    <t>Bugs</t>
  </si>
  <si>
    <t>Sessions (hrs) over time</t>
  </si>
  <si>
    <t>Bugs over time</t>
  </si>
  <si>
    <t>ADDGRADE FEATURE</t>
  </si>
  <si>
    <t>SBTM session for addGrade feature</t>
  </si>
  <si>
    <t>astalus.adrian1703@gmail.com</t>
  </si>
  <si>
    <t>SSVV SBTM addGrades</t>
  </si>
  <si>
    <t>teomaster1886@gmail.com</t>
  </si>
  <si>
    <t>Session end.Duration</t>
  </si>
  <si>
    <t>Number of bugs</t>
  </si>
  <si>
    <t>Time on Test (mins)</t>
  </si>
  <si>
    <t>Time on Setup (mins)</t>
  </si>
  <si>
    <t>Time on Bugs (mins)</t>
  </si>
  <si>
    <t>Time Off Charter (mins)</t>
  </si>
  <si>
    <t>Number of questions</t>
  </si>
  <si>
    <t>Number of ideas for next time</t>
  </si>
  <si>
    <t>Session Tester</t>
  </si>
  <si>
    <t>Session Charter</t>
  </si>
  <si>
    <t>Planned session time (mins)</t>
  </si>
  <si>
    <t>Environment Info</t>
  </si>
  <si>
    <t>Laptop with Windows 10</t>
  </si>
  <si>
    <t>addGrade Feature</t>
  </si>
  <si>
    <t>Setup</t>
  </si>
  <si>
    <t>Pull project repository from GitHub</t>
  </si>
  <si>
    <t>Check that we have available data to use</t>
  </si>
  <si>
    <t>Test</t>
  </si>
  <si>
    <t>Test addGrade method with existing Student and Assignment, valid grade and valid deadline</t>
  </si>
  <si>
    <t>Note</t>
  </si>
  <si>
    <t>addGrade works when all fields are valid</t>
  </si>
  <si>
    <t>Test addGrade method when either the studentId or the assignmentId is not valid</t>
  </si>
  <si>
    <t>Non-existent studentId -&gt; error message displayed and the grade is not added</t>
  </si>
  <si>
    <t>Non-existent assignmentID -&gt; error message and grade not added</t>
  </si>
  <si>
    <t>Test addGrade method when the grade is bigger than 10</t>
  </si>
  <si>
    <t>grade field greater than 10 -&gt; error message saying that the entity is not valid</t>
  </si>
  <si>
    <t>Test addGrade when the turn in week is out of bounds (smaller than startline or bigger than deadline)</t>
  </si>
  <si>
    <t xml:space="preserve">if the turn in date is smaller than the startline, the grade is added </t>
  </si>
  <si>
    <t>Bug</t>
  </si>
  <si>
    <t>A grade should not be added when the turn in week is smaller than the startline - an error should be displayed as well</t>
  </si>
  <si>
    <t>if the turn in date is bigger than the deadline, the penalty is correctly calculated</t>
  </si>
  <si>
    <t>If an Assignment is two weeks late and has the grade 5, then the final grade is 0, which should not be possible</t>
  </si>
  <si>
    <t>In case an assignment is two weeks late and the grade is less than five, then the final grade would be less than zero. Nevertheless, the grade is not added, the program only mentioning that the entity is not valid</t>
  </si>
  <si>
    <t>Test addGrade method when the studentID or assignmentID is a string</t>
  </si>
  <si>
    <t>In these cases, the notes are invalid because the IDs are treated as strings</t>
  </si>
  <si>
    <t>The application crashes when the user inputs a random string or an empty string on the grade field</t>
  </si>
  <si>
    <t>The application crashes when the user inputs a random string or an empty string on the turn in week is a string</t>
  </si>
  <si>
    <t>Test addGrade when the difference between the turn in date and deadline is greater than two</t>
  </si>
  <si>
    <t>OffCharter</t>
  </si>
  <si>
    <t>Tried changing the deadline of an Assignment to see if the already existing grades for that Assignment would change</t>
  </si>
  <si>
    <t>The functionality for changing the deadline is not working</t>
  </si>
  <si>
    <t>Tried deleting an Assignment to check whether the related Grades would be removed as well</t>
  </si>
  <si>
    <t>The Grades associated to an Assignment are not removed when the Assignment is removed</t>
  </si>
  <si>
    <t xml:space="preserve"> Environment Info</t>
  </si>
  <si>
    <t xml:space="preserve"> Area</t>
  </si>
  <si>
    <t>Existing students: 4, having ids: 1, 2, 3,4. Existing assignments: 3, having ids: 1, 2, 16. Existing grades 5, studentId-assignmentId pairs: 1-1, 2-2, 1-2, 1-3, 3-16</t>
  </si>
  <si>
    <t>Try to add a grade with value: 15, studentId 4, assignmentId 1, deadline 7, turnWeek: '9'; Entity was not added since it was not valid and the corresponding message was shown</t>
  </si>
  <si>
    <t>Also the message in case of an existing grade was displayed as a result of how errors were handled</t>
  </si>
  <si>
    <t>Try to add a grade with value: 10, studentId 23, assignmentId 1, deadline 8, turnWeek: 'Good'; Entity was not added since it was not valid(student not existent) and the corresponding message was shown</t>
  </si>
  <si>
    <t>Try to add a grade with missing arguments -&gt; application crashed (invalid grade value)</t>
  </si>
  <si>
    <t>Application could not manage the error properly</t>
  </si>
  <si>
    <t>Try to add a grade with value: 10, studentId and assignmentId not provided, trunWeek: 10, feedback: 'Good': Entity was not added, since studentid and/or assignmentId were invalid and a proper message was displayed</t>
  </si>
  <si>
    <t>Try to add grade with value: 8, studentId 1, assignmentId 1, turnWeek: 8, feedback: "Redone"; Entity was not added since there already exists a grade having that pair for studentId-assignmentId and a proper message was displayed</t>
  </si>
  <si>
    <t>Try to add grade with value 10, studentid 1, assignmentId 16, turnWeek: 7, feedback: "Done"; Entity should be invalid since the turnWeek is before the startline of the assignment, but the application has crashed instead of displaying an error message and letting the user continue using the app</t>
  </si>
  <si>
    <t>Application crashes when trying to add a grade with a turnWeek before the startline</t>
  </si>
  <si>
    <t>Try to add a grade with value: 10, studentid 4, assignmentId 1, turnWeek: 9, feedback: "Late"; Entity was valid and added, the grade value was correctly computed having in mind the delay penalty, being 2.5 points / week, and it's value being 1 if the delay is greater than 1 week</t>
  </si>
  <si>
    <t>Try to add a grade with value: 10, studentid 4, assignmentId 2, turnWeek: 11, feedback: "Very late"; Entity was valid and added, the grade value was correctly computed, its value being 1 since the delay was greater than 2 weeks</t>
  </si>
  <si>
    <t>Try to add a grade with value: 10, studentid 4, assignemntId 10, turnweek missing, Entity should not be valid as it has no turnweek, instead of displaying an error message, the app crashed and the user had to restart the application</t>
  </si>
  <si>
    <t>When trying to add a grade with the turnWeek missing, the application crashed instead of handling the error and allowing the user to try again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</si>
</sst>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mm/yyyy hh:mm:ss"/>
  </numFmts>
  <fonts count="7">
    <font>
      <sz val="10.0"/>
      <color rgb="FF000000"/>
      <name val="Arial"/>
    </font>
    <font/>
    <font>
      <sz val="14.0"/>
    </font>
    <font>
      <b/>
      <sz val="10.0"/>
    </font>
    <font>
      <color rgb="FF000000"/>
      <name val="Arial"/>
    </font>
    <font>
      <name val="Arial"/>
    </font>
    <font>
      <color rgb="FF808080"/>
      <name val="Arial"/>
    </font>
  </fonts>
  <fills count="9">
    <fill>
      <patternFill patternType="none"/>
    </fill>
    <fill>
      <patternFill patternType="lightGray"/>
    </fill>
    <fill>
      <patternFill patternType="solid">
        <fgColor rgb="FFFFF2CC"/>
        <bgColor rgb="FFFFF2CC"/>
      </patternFill>
    </fill>
    <fill>
      <patternFill patternType="solid">
        <fgColor rgb="FFCFE2F3"/>
        <bgColor rgb="FFCFE2F3"/>
      </patternFill>
    </fill>
    <fill>
      <patternFill patternType="solid">
        <fgColor rgb="FFEB0000"/>
        <bgColor rgb="FFEB0000"/>
      </patternFill>
    </fill>
    <fill>
      <patternFill patternType="solid">
        <fgColor rgb="FFD9D9D9"/>
        <bgColor rgb="FFD9D9D9"/>
      </patternFill>
    </fill>
    <fill>
      <patternFill patternType="solid">
        <fgColor rgb="FF6D9EEB"/>
        <bgColor rgb="FF6D9EEB"/>
      </patternFill>
    </fill>
    <fill>
      <patternFill patternType="solid">
        <fgColor rgb="FF93C47D"/>
        <bgColor rgb="FF93C47D"/>
      </patternFill>
    </fill>
    <fill>
      <patternFill patternType="solid">
        <fgColor rgb="FFFFE599"/>
        <bgColor rgb="FFFFE599"/>
      </patternFill>
    </fill>
  </fills>
  <borders count="4">
    <border/>
    <border>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37">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1" fillId="0" fontId="2" numFmtId="0" xfId="0" applyAlignment="1" applyBorder="1" applyFont="1">
      <alignment horizontal="center" readingOrder="0" shrinkToFit="0" vertical="center" wrapText="1"/>
    </xf>
    <xf borderId="1" fillId="0" fontId="1" numFmtId="0" xfId="0" applyAlignment="1" applyBorder="1" applyFont="1">
      <alignment shrinkToFit="0" wrapText="1"/>
    </xf>
    <xf borderId="2" fillId="3" fontId="3" numFmtId="0" xfId="0" applyAlignment="1" applyBorder="1" applyFill="1" applyFont="1">
      <alignment horizontal="center" readingOrder="0" shrinkToFit="0" vertical="bottom" wrapText="1"/>
    </xf>
    <xf borderId="2" fillId="0" fontId="1" numFmtId="0" xfId="0" applyAlignment="1" applyBorder="1" applyFont="1">
      <alignment shrinkToFit="0" wrapText="1"/>
    </xf>
    <xf borderId="3" fillId="0" fontId="3" numFmtId="0" xfId="0" applyAlignment="1" applyBorder="1" applyFont="1">
      <alignment horizontal="center" shrinkToFit="0" vertical="bottom" wrapText="1"/>
    </xf>
    <xf borderId="3" fillId="0" fontId="1" numFmtId="0" xfId="0" applyAlignment="1" applyBorder="1" applyFont="1">
      <alignment shrinkToFit="0" wrapText="1"/>
    </xf>
    <xf borderId="3" fillId="0" fontId="1" numFmtId="0" xfId="0" applyAlignment="1" applyBorder="1" applyFont="1">
      <alignment readingOrder="0" shrinkToFit="0" wrapText="1"/>
    </xf>
    <xf borderId="0" fillId="0" fontId="1" numFmtId="0" xfId="0" applyAlignment="1" applyFont="1">
      <alignment readingOrder="0" shrinkToFit="0" wrapText="1"/>
    </xf>
    <xf borderId="1" fillId="3" fontId="3" numFmtId="0" xfId="0" applyAlignment="1" applyBorder="1" applyFont="1">
      <alignment readingOrder="0" shrinkToFit="0" wrapText="1"/>
    </xf>
    <xf borderId="1" fillId="3" fontId="1" numFmtId="0" xfId="0" applyAlignment="1" applyBorder="1" applyFont="1">
      <alignment readingOrder="0" shrinkToFit="0" wrapText="1"/>
    </xf>
    <xf borderId="3" fillId="0" fontId="1" numFmtId="0" xfId="0" applyAlignment="1" applyBorder="1" applyFont="1">
      <alignment readingOrder="0" shrinkToFit="0" wrapText="1"/>
    </xf>
    <xf borderId="3" fillId="0" fontId="1" numFmtId="14" xfId="0" applyAlignment="1" applyBorder="1" applyFont="1" applyNumberFormat="1">
      <alignment readingOrder="0" shrinkToFit="0" wrapText="1"/>
    </xf>
    <xf borderId="3" fillId="0" fontId="1" numFmtId="0" xfId="0" applyAlignment="1" applyBorder="1" applyFont="1">
      <alignment shrinkToFit="0" wrapText="1"/>
    </xf>
    <xf borderId="0" fillId="4" fontId="1" numFmtId="0" xfId="0" applyAlignment="1" applyFill="1" applyFont="1">
      <alignment shrinkToFit="0" wrapText="1"/>
    </xf>
    <xf borderId="0" fillId="0" fontId="1" numFmtId="0" xfId="0" applyAlignment="1" applyFont="1">
      <alignment readingOrder="0" shrinkToFit="0" wrapText="1"/>
    </xf>
    <xf borderId="0" fillId="0" fontId="1" numFmtId="14" xfId="0" applyAlignment="1" applyFont="1" applyNumberFormat="1">
      <alignment readingOrder="0" shrinkToFit="0" wrapText="1"/>
    </xf>
    <xf borderId="0" fillId="0" fontId="1" numFmtId="0" xfId="0" applyAlignment="1" applyFont="1">
      <alignment shrinkToFit="0" wrapText="1"/>
    </xf>
    <xf borderId="0" fillId="5" fontId="4" numFmtId="164" xfId="0" applyAlignment="1" applyFill="1" applyFont="1" applyNumberFormat="1">
      <alignment horizontal="right" shrinkToFit="0" vertical="bottom" wrapText="1"/>
    </xf>
    <xf borderId="0" fillId="0" fontId="4" numFmtId="0" xfId="0" applyAlignment="1" applyFont="1">
      <alignment shrinkToFit="0" vertical="bottom" wrapText="1"/>
    </xf>
    <xf borderId="0" fillId="0" fontId="4" numFmtId="1" xfId="0" applyAlignment="1" applyFont="1" applyNumberFormat="1">
      <alignment horizontal="right" shrinkToFit="0" vertical="bottom" wrapText="1"/>
    </xf>
    <xf borderId="0" fillId="0" fontId="4" numFmtId="0" xfId="0" applyAlignment="1" applyFont="1">
      <alignment horizontal="right" shrinkToFit="0" vertical="bottom" wrapText="1"/>
    </xf>
    <xf borderId="0" fillId="5" fontId="4" numFmtId="165" xfId="0" applyAlignment="1" applyFont="1" applyNumberFormat="1">
      <alignment horizontal="right" shrinkToFit="0" vertical="bottom" wrapText="1"/>
    </xf>
    <xf borderId="0" fillId="6" fontId="4" numFmtId="0" xfId="0" applyAlignment="1" applyFill="1" applyFont="1">
      <alignment shrinkToFit="0" vertical="bottom" wrapText="1"/>
    </xf>
    <xf borderId="0" fillId="7" fontId="4" numFmtId="0" xfId="0" applyAlignment="1" applyFill="1" applyFont="1">
      <alignment shrinkToFit="0" vertical="bottom" wrapText="1"/>
    </xf>
    <xf borderId="0" fillId="4" fontId="4" numFmtId="0" xfId="0" applyAlignment="1" applyFont="1">
      <alignment shrinkToFit="0" vertical="bottom" wrapText="1"/>
    </xf>
    <xf borderId="0" fillId="8" fontId="4" numFmtId="0" xfId="0" applyAlignment="1" applyFill="1" applyFont="1">
      <alignment shrinkToFit="0" vertical="bottom" wrapText="1"/>
    </xf>
    <xf borderId="0" fillId="0" fontId="5" numFmtId="0" xfId="0" applyAlignment="1" applyFont="1">
      <alignment shrinkToFit="0" vertical="bottom" wrapText="1"/>
    </xf>
    <xf borderId="0" fillId="5" fontId="6" numFmtId="164" xfId="0" applyAlignment="1" applyFont="1" applyNumberFormat="1">
      <alignment horizontal="right" shrinkToFit="0" vertical="bottom" wrapText="1"/>
    </xf>
    <xf borderId="0" fillId="0" fontId="6" numFmtId="1" xfId="0" applyAlignment="1" applyFont="1" applyNumberFormat="1">
      <alignment horizontal="right" shrinkToFit="0" vertical="bottom" wrapText="1"/>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5" fontId="6" numFmtId="165" xfId="0" applyAlignment="1" applyFont="1" applyNumberFormat="1">
      <alignment horizontal="right" shrinkToFit="0" vertical="bottom" wrapText="1"/>
    </xf>
    <xf borderId="0" fillId="6" fontId="5" numFmtId="0" xfId="0" applyAlignment="1" applyFont="1">
      <alignment shrinkToFit="0" vertical="bottom" wrapText="1"/>
    </xf>
    <xf borderId="0" fillId="7" fontId="5" numFmtId="0" xfId="0" applyAlignment="1" applyFont="1">
      <alignment shrinkToFit="0" vertical="bottom" wrapText="1"/>
    </xf>
    <xf borderId="0" fillId="4"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Test/Bugs/Setup/OffCharter</a:t>
            </a:r>
          </a:p>
        </c:rich>
      </c:tx>
      <c:overlay val="0"/>
    </c:title>
    <c:view3D>
      <c:rotX val="50"/>
      <c:perspective val="0"/>
    </c:view3D>
    <c:plotArea>
      <c:layout/>
      <c:pie3DChart>
        <c:varyColors val="1"/>
        <c:ser>
          <c:idx val="0"/>
          <c:order val="0"/>
          <c:dPt>
            <c:idx val="0"/>
            <c:spPr>
              <a:solidFill>
                <a:srgbClr val="93C47D"/>
              </a:solidFill>
            </c:spPr>
          </c:dPt>
          <c:dPt>
            <c:idx val="1"/>
            <c:spPr>
              <a:solidFill>
                <a:srgbClr val="6D9EEB"/>
              </a:solidFill>
            </c:spPr>
          </c:dPt>
          <c:dPt>
            <c:idx val="2"/>
            <c:spPr>
              <a:solidFill>
                <a:srgbClr val="DC3912"/>
              </a:solidFill>
            </c:spPr>
          </c:dPt>
          <c:dPt>
            <c:idx val="3"/>
            <c:spPr>
              <a:solidFill>
                <a:srgbClr val="FFE599"/>
              </a:solidFill>
            </c:spPr>
          </c:dPt>
          <c:dLbls>
            <c:showLegendKey val="0"/>
            <c:showVal val="1"/>
            <c:showCatName val="0"/>
            <c:showSerName val="0"/>
            <c:showPercent val="0"/>
            <c:showBubbleSize val="0"/>
            <c:showLeaderLines val="1"/>
          </c:dLbls>
          <c:cat>
            <c:strRef>
              <c:f>Summary!$B$8:$B$11</c:f>
            </c:strRef>
          </c:cat>
          <c:val>
            <c:numRef>
              <c:f>Summary!$C$8:$C$11</c:f>
              <c:numCache/>
            </c:numRef>
          </c:val>
        </c:ser>
        <c:dLbls>
          <c:showLegendKey val="0"/>
          <c:showVal val="0"/>
          <c:showCatName val="0"/>
          <c:showSerName val="0"/>
          <c:showPercent val="0"/>
          <c:showBubbleSize val="0"/>
        </c:dLbls>
      </c:pie3DChart>
    </c:plotArea>
    <c:legend>
      <c:legendPos val="r"/>
      <c:overlay val="0"/>
      <c:txPr>
        <a:bodyPr/>
        <a:lstStyle/>
        <a:p>
          <a:pPr lvl="0">
            <a:defRPr b="0" sz="1100">
              <a:solidFill>
                <a:srgbClr val="222222"/>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Testing Summary by Area</a:t>
            </a:r>
          </a:p>
        </c:rich>
      </c:tx>
      <c:overlay val="0"/>
    </c:title>
    <c:plotArea>
      <c:layout/>
      <c:barChart>
        <c:barDir val="col"/>
        <c:ser>
          <c:idx val="0"/>
          <c:order val="0"/>
          <c:tx>
            <c:strRef>
              <c:f>Summary!$C$19</c:f>
            </c:strRef>
          </c:tx>
          <c:spPr>
            <a:solidFill>
              <a:srgbClr val="A4C2F4"/>
            </a:solidFill>
            <a:ln cmpd="sng">
              <a:solidFill>
                <a:srgbClr val="000000"/>
              </a:solidFill>
            </a:ln>
          </c:spPr>
          <c:cat>
            <c:strRef>
              <c:f>Summary!$B$20:$B$47</c:f>
            </c:strRef>
          </c:cat>
          <c:val>
            <c:numRef>
              <c:f>Summary!$C$20:$C$47</c:f>
              <c:numCache/>
            </c:numRef>
          </c:val>
        </c:ser>
        <c:ser>
          <c:idx val="1"/>
          <c:order val="1"/>
          <c:tx>
            <c:strRef>
              <c:f>Summary!$D$19</c:f>
            </c:strRef>
          </c:tx>
          <c:spPr>
            <a:solidFill>
              <a:srgbClr val="93C47D"/>
            </a:solidFill>
            <a:ln cmpd="sng">
              <a:solidFill>
                <a:srgbClr val="000000"/>
              </a:solidFill>
            </a:ln>
          </c:spPr>
          <c:cat>
            <c:strRef>
              <c:f>Summary!$B$20:$B$47</c:f>
            </c:strRef>
          </c:cat>
          <c:val>
            <c:numRef>
              <c:f>Summary!$D$20:$D$47</c:f>
              <c:numCache/>
            </c:numRef>
          </c:val>
        </c:ser>
        <c:ser>
          <c:idx val="2"/>
          <c:order val="2"/>
          <c:tx>
            <c:strRef>
              <c:f>Summary!$E$19</c:f>
            </c:strRef>
          </c:tx>
          <c:spPr>
            <a:solidFill>
              <a:srgbClr val="DC3912"/>
            </a:solidFill>
            <a:ln cmpd="sng">
              <a:solidFill>
                <a:srgbClr val="000000"/>
              </a:solidFill>
            </a:ln>
          </c:spPr>
          <c:cat>
            <c:strRef>
              <c:f>Summary!$B$20:$B$47</c:f>
            </c:strRef>
          </c:cat>
          <c:val>
            <c:numRef>
              <c:f>Summary!$E$20:$E$47</c:f>
              <c:numCache/>
            </c:numRef>
          </c:val>
        </c:ser>
        <c:axId val="2104607079"/>
        <c:axId val="2098430697"/>
      </c:barChart>
      <c:catAx>
        <c:axId val="210460707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sz="800">
                <a:solidFill>
                  <a:srgbClr val="222222"/>
                </a:solidFill>
                <a:latin typeface="Roboto"/>
              </a:defRPr>
            </a:pPr>
          </a:p>
        </c:txPr>
        <c:crossAx val="2098430697"/>
      </c:catAx>
      <c:valAx>
        <c:axId val="2098430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04607079"/>
      </c:valAx>
    </c:plotArea>
    <c:legend>
      <c:legendPos val="r"/>
      <c:overlay val="0"/>
      <c:txPr>
        <a:bodyPr/>
        <a:lstStyle/>
        <a:p>
          <a:pPr lvl="0">
            <a:defRPr b="0" sz="1100">
              <a:solidFill>
                <a:srgbClr val="222222"/>
              </a:solidFill>
              <a:latin typeface="Roboto"/>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Sessions and Bugs Over Time</a:t>
            </a:r>
          </a:p>
        </c:rich>
      </c:tx>
      <c:overlay val="0"/>
    </c:title>
    <c:plotArea>
      <c:layout/>
      <c:lineChart>
        <c:ser>
          <c:idx val="0"/>
          <c:order val="0"/>
          <c:tx>
            <c:strRef>
              <c:f>Summary!$N$19</c:f>
            </c:strRef>
          </c:tx>
          <c:spPr>
            <a:ln cmpd="sng" w="38100">
              <a:solidFill>
                <a:srgbClr val="3366CC"/>
              </a:solidFill>
            </a:ln>
          </c:spPr>
          <c:marker>
            <c:symbol val="none"/>
          </c:marker>
          <c:cat>
            <c:strRef>
              <c:f>Summary!$K$20:$K$74</c:f>
            </c:strRef>
          </c:cat>
          <c:val>
            <c:numRef>
              <c:f>Summary!$N$20:$N$74</c:f>
              <c:numCache/>
            </c:numRef>
          </c:val>
          <c:smooth val="0"/>
        </c:ser>
        <c:ser>
          <c:idx val="1"/>
          <c:order val="1"/>
          <c:tx>
            <c:strRef>
              <c:f>Summary!$O$19</c:f>
            </c:strRef>
          </c:tx>
          <c:spPr>
            <a:ln cmpd="sng" w="38100">
              <a:solidFill>
                <a:srgbClr val="DC3912"/>
              </a:solidFill>
            </a:ln>
          </c:spPr>
          <c:marker>
            <c:symbol val="none"/>
          </c:marker>
          <c:cat>
            <c:strRef>
              <c:f>Summary!$K$20:$K$74</c:f>
            </c:strRef>
          </c:cat>
          <c:val>
            <c:numRef>
              <c:f>Summary!$O$20:$O$74</c:f>
              <c:numCache/>
            </c:numRef>
          </c:val>
          <c:smooth val="0"/>
        </c:ser>
        <c:axId val="475674161"/>
        <c:axId val="974352802"/>
      </c:lineChart>
      <c:catAx>
        <c:axId val="47567416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rot="-1800000"/>
          <a:lstStyle/>
          <a:p>
            <a:pPr lvl="0">
              <a:defRPr b="0" sz="1000">
                <a:solidFill>
                  <a:srgbClr val="222222"/>
                </a:solidFill>
                <a:latin typeface="Roboto"/>
              </a:defRPr>
            </a:pPr>
          </a:p>
        </c:txPr>
        <c:crossAx val="974352802"/>
      </c:catAx>
      <c:valAx>
        <c:axId val="974352802"/>
        <c:scaling>
          <c:orientation val="minMax"/>
          <c:min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75674161"/>
      </c:valAx>
    </c:plotArea>
    <c:legend>
      <c:legendPos val="r"/>
      <c:overlay val="0"/>
      <c:txPr>
        <a:bodyPr/>
        <a:lstStyle/>
        <a:p>
          <a:pPr lvl="0">
            <a:defRPr b="0" sz="800">
              <a:solidFill>
                <a:srgbClr val="222222"/>
              </a:solidFill>
              <a:latin typeface="Roboto"/>
            </a:defRPr>
          </a:pPr>
        </a:p>
      </c:txPr>
    </c:legend>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2457450</xdr:colOff>
      <xdr:row>1</xdr:row>
      <xdr:rowOff>628650</xdr:rowOff>
    </xdr:from>
    <xdr:ext cx="4391025" cy="24860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6943725</xdr:colOff>
      <xdr:row>1</xdr:row>
      <xdr:rowOff>628650</xdr:rowOff>
    </xdr:from>
    <xdr:ext cx="6934200" cy="2486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381000</xdr:colOff>
      <xdr:row>1</xdr:row>
      <xdr:rowOff>628650</xdr:rowOff>
    </xdr:from>
    <xdr:ext cx="5305425" cy="2476500"/>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3.25"/>
    <col customWidth="1" min="2" max="2" width="18.88"/>
    <col customWidth="1" min="3" max="3" width="8.38"/>
    <col customWidth="1" min="4" max="4" width="9.5"/>
    <col customWidth="1" min="5" max="5" width="8.0"/>
    <col customWidth="1" min="6" max="6" width="3.88"/>
    <col customWidth="1" min="7" max="7" width="3.63"/>
    <col customWidth="1" min="8" max="8" width="34.25"/>
    <col customWidth="1" min="9" max="9" width="18.38"/>
    <col customWidth="1" min="10" max="10" width="15.13"/>
    <col customWidth="1" min="11" max="11" width="15.88"/>
    <col customWidth="1" min="12" max="12" width="11.13"/>
    <col customWidth="1" min="13" max="13" width="8.88"/>
    <col customWidth="1" min="14" max="14" width="15.13"/>
    <col customWidth="1" min="15" max="15" width="8.0"/>
    <col customWidth="1" min="16" max="20" width="15.13"/>
  </cols>
  <sheetData>
    <row r="1" ht="16.5" customHeight="1">
      <c r="A1" s="1" t="s">
        <v>0</v>
      </c>
    </row>
    <row r="2" ht="45.0" customHeight="1">
      <c r="B2" s="2" t="s">
        <v>1</v>
      </c>
      <c r="C2" s="3"/>
      <c r="D2" s="3"/>
      <c r="E2" s="3"/>
      <c r="F2" s="3"/>
      <c r="G2" s="3"/>
      <c r="H2" s="3"/>
      <c r="I2" s="3"/>
      <c r="J2" s="3"/>
      <c r="K2" s="3"/>
    </row>
    <row r="3">
      <c r="B3" s="4" t="s">
        <v>2</v>
      </c>
      <c r="C3" s="5"/>
      <c r="D3" s="6"/>
      <c r="E3" s="7"/>
      <c r="F3" s="7"/>
      <c r="G3" s="7"/>
      <c r="H3" s="7"/>
      <c r="I3" s="7"/>
      <c r="J3" s="7"/>
      <c r="K3" s="7"/>
    </row>
    <row r="4">
      <c r="B4" s="8" t="s">
        <v>3</v>
      </c>
      <c r="C4" s="8">
        <v>4.0</v>
      </c>
    </row>
    <row r="5">
      <c r="B5" s="9" t="s">
        <v>4</v>
      </c>
      <c r="C5" s="9">
        <v>1.08</v>
      </c>
    </row>
    <row r="6">
      <c r="B6" s="9" t="s">
        <v>5</v>
      </c>
      <c r="C6" s="9">
        <v>8.0</v>
      </c>
    </row>
    <row r="8">
      <c r="B8" s="9" t="s">
        <v>6</v>
      </c>
      <c r="C8" s="9">
        <v>0.64</v>
      </c>
    </row>
    <row r="9">
      <c r="B9" s="9" t="s">
        <v>7</v>
      </c>
      <c r="C9" s="9">
        <v>0.19</v>
      </c>
    </row>
    <row r="10">
      <c r="B10" s="9" t="s">
        <v>8</v>
      </c>
      <c r="C10" s="9">
        <v>0.21</v>
      </c>
    </row>
    <row r="11">
      <c r="B11" s="9" t="s">
        <v>9</v>
      </c>
      <c r="C11" s="9">
        <v>0.04</v>
      </c>
    </row>
    <row r="14">
      <c r="B14" s="9" t="s">
        <v>10</v>
      </c>
      <c r="C14" s="9">
        <v>0.0</v>
      </c>
    </row>
    <row r="15">
      <c r="B15" s="9" t="s">
        <v>11</v>
      </c>
      <c r="C15" s="9">
        <v>0.0</v>
      </c>
    </row>
    <row r="18" ht="17.25" customHeight="1"/>
    <row r="19" ht="17.25" customHeight="1">
      <c r="B19" s="10" t="s">
        <v>12</v>
      </c>
      <c r="C19" s="10" t="s">
        <v>13</v>
      </c>
      <c r="D19" s="10" t="s">
        <v>14</v>
      </c>
      <c r="E19" s="10" t="s">
        <v>15</v>
      </c>
      <c r="H19" s="10" t="s">
        <v>16</v>
      </c>
      <c r="I19" s="10" t="s">
        <v>12</v>
      </c>
      <c r="J19" s="10" t="s">
        <v>17</v>
      </c>
      <c r="K19" s="10" t="s">
        <v>18</v>
      </c>
      <c r="L19" s="10" t="s">
        <v>19</v>
      </c>
      <c r="M19" s="10" t="s">
        <v>20</v>
      </c>
      <c r="N19" s="11" t="s">
        <v>21</v>
      </c>
      <c r="O19" s="11" t="s">
        <v>22</v>
      </c>
    </row>
    <row r="20">
      <c r="B20" s="12" t="s">
        <v>23</v>
      </c>
      <c r="C20" s="12">
        <v>2.0</v>
      </c>
      <c r="D20" s="12">
        <v>1.07</v>
      </c>
      <c r="E20" s="12">
        <v>8.0</v>
      </c>
      <c r="H20" s="12" t="s">
        <v>24</v>
      </c>
      <c r="I20" s="12" t="s">
        <v>23</v>
      </c>
      <c r="J20" s="12" t="s">
        <v>25</v>
      </c>
      <c r="K20" s="13">
        <v>45048.68605934028</v>
      </c>
      <c r="L20" s="8">
        <v>0.63</v>
      </c>
      <c r="M20" s="8">
        <v>4.0</v>
      </c>
      <c r="N20" s="14">
        <f t="shared" ref="N20:O20" si="1">L20</f>
        <v>0.63</v>
      </c>
      <c r="O20" s="14">
        <f t="shared" si="1"/>
        <v>4</v>
      </c>
      <c r="R20" s="15"/>
    </row>
    <row r="21">
      <c r="B21" s="16"/>
      <c r="C21" s="16">
        <v>3.0</v>
      </c>
      <c r="D21" s="16">
        <v>0.44</v>
      </c>
      <c r="E21" s="16">
        <v>4.0</v>
      </c>
      <c r="H21" s="16" t="s">
        <v>26</v>
      </c>
      <c r="I21" s="16" t="s">
        <v>23</v>
      </c>
      <c r="J21" s="16" t="s">
        <v>27</v>
      </c>
      <c r="K21" s="17">
        <v>45048.68722850694</v>
      </c>
      <c r="L21" s="9">
        <v>0.44</v>
      </c>
      <c r="M21" s="9">
        <v>4.0</v>
      </c>
      <c r="N21" s="18">
        <f t="shared" ref="N21:O21" si="2">N20+L21</f>
        <v>1.07</v>
      </c>
      <c r="O21" s="18">
        <f t="shared" si="2"/>
        <v>8</v>
      </c>
    </row>
    <row r="22">
      <c r="B22" s="16"/>
      <c r="C22" s="16"/>
      <c r="D22" s="16"/>
      <c r="E22" s="16"/>
      <c r="H22" s="16"/>
      <c r="I22" s="16"/>
      <c r="J22" s="16"/>
      <c r="K22" s="16"/>
      <c r="L22" s="9">
        <v>0.0</v>
      </c>
      <c r="M22" s="9"/>
      <c r="N22" s="18">
        <f t="shared" ref="N22:O22" si="3">N21+L22</f>
        <v>1.07</v>
      </c>
      <c r="O22" s="18">
        <f t="shared" si="3"/>
        <v>8</v>
      </c>
    </row>
    <row r="23">
      <c r="H23" s="16"/>
      <c r="I23" s="16"/>
      <c r="J23" s="16"/>
      <c r="K23" s="16"/>
      <c r="L23" s="9">
        <v>0.0</v>
      </c>
      <c r="M23" s="9"/>
      <c r="N23" s="18">
        <f t="shared" ref="N23:O23" si="4">N22+L23</f>
        <v>1.07</v>
      </c>
      <c r="O23" s="18">
        <f t="shared" si="4"/>
        <v>8</v>
      </c>
    </row>
  </sheetData>
  <mergeCells count="3">
    <mergeCell ref="A1:E1"/>
    <mergeCell ref="B2:K2"/>
    <mergeCell ref="B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7.75"/>
    <col customWidth="1" min="2" max="2" width="32.0"/>
    <col customWidth="1" min="3" max="3" width="43.5"/>
    <col customWidth="1" min="4" max="20" width="15.13"/>
  </cols>
  <sheetData>
    <row r="1">
      <c r="A1" s="19">
        <v>45048.68605934028</v>
      </c>
      <c r="B1" s="20" t="s">
        <v>28</v>
      </c>
      <c r="C1" s="21">
        <v>37.903299999999994</v>
      </c>
    </row>
    <row r="2">
      <c r="A2" s="19">
        <v>45048.68605939815</v>
      </c>
      <c r="B2" s="20" t="s">
        <v>29</v>
      </c>
      <c r="C2" s="21">
        <v>4.0</v>
      </c>
    </row>
    <row r="3">
      <c r="A3" s="19">
        <v>45048.686059432875</v>
      </c>
      <c r="B3" s="20" t="s">
        <v>30</v>
      </c>
      <c r="C3" s="21">
        <v>15.239083333333333</v>
      </c>
    </row>
    <row r="4">
      <c r="A4" s="19">
        <v>45048.686059479165</v>
      </c>
      <c r="B4" s="20" t="s">
        <v>31</v>
      </c>
      <c r="C4" s="21">
        <v>9.734466666666668</v>
      </c>
    </row>
    <row r="5">
      <c r="A5" s="19">
        <v>45048.68605954861</v>
      </c>
      <c r="B5" s="20" t="s">
        <v>32</v>
      </c>
      <c r="C5" s="21">
        <v>10.737616666666666</v>
      </c>
    </row>
    <row r="6">
      <c r="A6" s="19">
        <v>45048.68605959491</v>
      </c>
      <c r="B6" s="20" t="s">
        <v>33</v>
      </c>
      <c r="C6" s="21">
        <v>2.1908166666666666</v>
      </c>
    </row>
    <row r="7">
      <c r="A7" s="19">
        <v>45048.68605965278</v>
      </c>
      <c r="B7" s="20" t="s">
        <v>34</v>
      </c>
      <c r="C7" s="21">
        <v>0.0</v>
      </c>
    </row>
    <row r="8">
      <c r="A8" s="19">
        <v>45048.686059733795</v>
      </c>
      <c r="B8" s="20" t="s">
        <v>35</v>
      </c>
      <c r="C8" s="21">
        <v>0.0</v>
      </c>
    </row>
    <row r="9">
      <c r="A9" s="19">
        <v>45048.68605978009</v>
      </c>
      <c r="B9" s="20" t="s">
        <v>36</v>
      </c>
      <c r="C9" s="20" t="s">
        <v>25</v>
      </c>
    </row>
    <row r="10">
      <c r="A10" s="19">
        <v>45048.686059837964</v>
      </c>
      <c r="B10" s="20" t="s">
        <v>37</v>
      </c>
      <c r="C10" s="20" t="s">
        <v>24</v>
      </c>
    </row>
    <row r="11">
      <c r="A11" s="19">
        <v>45048.68605989583</v>
      </c>
      <c r="B11" s="20" t="s">
        <v>38</v>
      </c>
      <c r="C11" s="22">
        <v>45.0</v>
      </c>
    </row>
    <row r="12">
      <c r="A12" s="19">
        <v>45048.686059942134</v>
      </c>
      <c r="B12" s="20" t="s">
        <v>39</v>
      </c>
      <c r="C12" s="20" t="s">
        <v>40</v>
      </c>
    </row>
    <row r="13">
      <c r="A13" s="19">
        <v>45048.68606</v>
      </c>
      <c r="B13" s="20" t="s">
        <v>12</v>
      </c>
      <c r="C13" s="20" t="s">
        <v>41</v>
      </c>
    </row>
    <row r="14">
      <c r="A14" s="23">
        <v>45048.68606025463</v>
      </c>
      <c r="B14" s="24" t="s">
        <v>42</v>
      </c>
      <c r="C14" s="20" t="s">
        <v>43</v>
      </c>
    </row>
    <row r="15">
      <c r="A15" s="23">
        <v>45048.69008318287</v>
      </c>
      <c r="B15" s="24" t="s">
        <v>42</v>
      </c>
      <c r="C15" s="20" t="s">
        <v>44</v>
      </c>
    </row>
    <row r="16">
      <c r="A16" s="23">
        <v>45048.69282030093</v>
      </c>
      <c r="B16" s="25" t="s">
        <v>45</v>
      </c>
      <c r="C16" s="20" t="s">
        <v>46</v>
      </c>
    </row>
    <row r="17">
      <c r="A17" s="23">
        <v>45048.69367804399</v>
      </c>
      <c r="B17" s="25" t="s">
        <v>47</v>
      </c>
      <c r="C17" s="20" t="s">
        <v>48</v>
      </c>
    </row>
    <row r="18">
      <c r="A18" s="23">
        <v>45048.69399273148</v>
      </c>
      <c r="B18" s="25" t="s">
        <v>45</v>
      </c>
      <c r="C18" s="20" t="s">
        <v>49</v>
      </c>
    </row>
    <row r="19">
      <c r="A19" s="23">
        <v>45048.69463133102</v>
      </c>
      <c r="B19" s="25" t="s">
        <v>47</v>
      </c>
      <c r="C19" s="20" t="s">
        <v>50</v>
      </c>
    </row>
    <row r="20">
      <c r="A20" s="23">
        <v>45048.69530153935</v>
      </c>
      <c r="B20" s="25" t="s">
        <v>47</v>
      </c>
      <c r="C20" s="20" t="s">
        <v>51</v>
      </c>
    </row>
    <row r="21">
      <c r="A21" s="23">
        <v>45048.695568634255</v>
      </c>
      <c r="B21" s="25" t="s">
        <v>45</v>
      </c>
      <c r="C21" s="20" t="s">
        <v>52</v>
      </c>
    </row>
    <row r="22">
      <c r="A22" s="23">
        <v>45048.698295995375</v>
      </c>
      <c r="B22" s="25" t="s">
        <v>47</v>
      </c>
      <c r="C22" s="20" t="s">
        <v>53</v>
      </c>
    </row>
    <row r="23">
      <c r="A23" s="23">
        <v>45048.698349328704</v>
      </c>
      <c r="B23" s="25" t="s">
        <v>45</v>
      </c>
      <c r="C23" s="20" t="s">
        <v>54</v>
      </c>
    </row>
    <row r="24">
      <c r="A24" s="23">
        <v>45048.69934716435</v>
      </c>
      <c r="B24" s="25" t="s">
        <v>47</v>
      </c>
      <c r="C24" s="20" t="s">
        <v>55</v>
      </c>
    </row>
    <row r="25">
      <c r="A25" s="23">
        <v>45048.69998505787</v>
      </c>
      <c r="B25" s="26" t="s">
        <v>56</v>
      </c>
      <c r="C25" s="20" t="s">
        <v>57</v>
      </c>
    </row>
    <row r="26">
      <c r="A26" s="23">
        <v>45048.70159966435</v>
      </c>
      <c r="B26" s="25" t="s">
        <v>47</v>
      </c>
      <c r="C26" s="20" t="s">
        <v>58</v>
      </c>
    </row>
    <row r="27">
      <c r="A27" s="23">
        <v>45048.70309490741</v>
      </c>
      <c r="B27" s="26" t="s">
        <v>56</v>
      </c>
      <c r="C27" s="20" t="s">
        <v>59</v>
      </c>
    </row>
    <row r="28">
      <c r="A28" s="23">
        <v>45048.70396886574</v>
      </c>
      <c r="B28" s="26" t="s">
        <v>47</v>
      </c>
      <c r="C28" s="20" t="s">
        <v>60</v>
      </c>
    </row>
    <row r="29">
      <c r="A29" s="23">
        <v>45048.70590559028</v>
      </c>
      <c r="B29" s="25" t="s">
        <v>45</v>
      </c>
      <c r="C29" s="20" t="s">
        <v>61</v>
      </c>
    </row>
    <row r="30">
      <c r="A30" s="23">
        <v>45048.70632616898</v>
      </c>
      <c r="B30" s="25" t="s">
        <v>47</v>
      </c>
      <c r="C30" s="20" t="s">
        <v>62</v>
      </c>
    </row>
    <row r="31">
      <c r="A31" s="23">
        <v>45048.70671416666</v>
      </c>
      <c r="B31" s="26" t="s">
        <v>56</v>
      </c>
      <c r="C31" s="20" t="s">
        <v>63</v>
      </c>
    </row>
    <row r="32">
      <c r="A32" s="23">
        <v>45048.70814509259</v>
      </c>
      <c r="B32" s="26" t="s">
        <v>56</v>
      </c>
      <c r="C32" s="20" t="s">
        <v>64</v>
      </c>
    </row>
    <row r="33">
      <c r="A33" s="23">
        <v>45048.709745555556</v>
      </c>
      <c r="B33" s="25" t="s">
        <v>45</v>
      </c>
      <c r="C33" s="20" t="s">
        <v>65</v>
      </c>
    </row>
    <row r="34">
      <c r="A34" s="23">
        <v>45048.71085967592</v>
      </c>
      <c r="B34" s="27" t="s">
        <v>66</v>
      </c>
      <c r="C34" s="20" t="s">
        <v>67</v>
      </c>
    </row>
    <row r="35">
      <c r="A35" s="23">
        <v>45048.71143773149</v>
      </c>
      <c r="B35" s="27" t="s">
        <v>66</v>
      </c>
      <c r="C35" s="20" t="s">
        <v>68</v>
      </c>
    </row>
    <row r="36">
      <c r="A36" s="23">
        <v>45048.712125659724</v>
      </c>
      <c r="B36" s="27" t="s">
        <v>66</v>
      </c>
      <c r="C36" s="20" t="s">
        <v>69</v>
      </c>
    </row>
    <row r="37">
      <c r="A37" s="23">
        <v>45048.71238107639</v>
      </c>
      <c r="B37" s="27" t="s">
        <v>66</v>
      </c>
      <c r="C37" s="20" t="s">
        <v>70</v>
      </c>
    </row>
    <row r="38">
      <c r="A38" s="28"/>
    </row>
    <row r="39">
      <c r="A39" s="28"/>
    </row>
    <row r="40">
      <c r="A40" s="28"/>
    </row>
  </sheetData>
  <dataValidations>
    <dataValidation type="list" allowBlank="1" sqref="B14:B37">
      <formula1>#REF!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7.75"/>
    <col customWidth="1" min="2" max="2" width="32.0"/>
    <col customWidth="1" min="3" max="3" width="43.5"/>
    <col customWidth="1" min="4" max="20" width="15.13"/>
  </cols>
  <sheetData>
    <row r="1">
      <c r="A1" s="29">
        <v>45048.68722850694</v>
      </c>
      <c r="B1" s="28" t="s">
        <v>28</v>
      </c>
      <c r="C1" s="30">
        <v>26.6783</v>
      </c>
    </row>
    <row r="2">
      <c r="A2" s="29">
        <v>45048.68722856481</v>
      </c>
      <c r="B2" s="28" t="s">
        <v>29</v>
      </c>
      <c r="C2" s="30">
        <f> COUNTIF(B:B, "Bug")</f>
        <v>4</v>
      </c>
    </row>
    <row r="3">
      <c r="A3" s="29">
        <v>45048.687228599534</v>
      </c>
      <c r="B3" s="28" t="s">
        <v>30</v>
      </c>
      <c r="C3" s="30">
        <v>23.410616666666666</v>
      </c>
    </row>
    <row r="4">
      <c r="A4" s="29">
        <v>45048.68722864584</v>
      </c>
      <c r="B4" s="28" t="s">
        <v>31</v>
      </c>
      <c r="C4" s="30">
        <v>1.3848833333333335</v>
      </c>
    </row>
    <row r="5">
      <c r="A5" s="29">
        <v>45048.68722877315</v>
      </c>
      <c r="B5" s="28" t="s">
        <v>32</v>
      </c>
      <c r="C5" s="30">
        <v>1.88165</v>
      </c>
    </row>
    <row r="6">
      <c r="A6" s="29">
        <v>45048.68722881944</v>
      </c>
      <c r="B6" s="28" t="s">
        <v>33</v>
      </c>
      <c r="C6" s="30">
        <v>0.0</v>
      </c>
    </row>
    <row r="7">
      <c r="A7" s="29">
        <v>45048.68722885416</v>
      </c>
      <c r="B7" s="28" t="s">
        <v>34</v>
      </c>
      <c r="C7" s="30">
        <f> COUNTIF(B:B, "Question")</f>
        <v>0</v>
      </c>
    </row>
    <row r="8">
      <c r="A8" s="29">
        <v>45048.687228877316</v>
      </c>
      <c r="B8" s="28" t="s">
        <v>35</v>
      </c>
      <c r="C8" s="30">
        <f> COUNTIF(B:B, "NextTime")</f>
        <v>0</v>
      </c>
    </row>
    <row r="9">
      <c r="A9" s="29">
        <v>45048.68722891204</v>
      </c>
      <c r="B9" s="28" t="s">
        <v>36</v>
      </c>
      <c r="C9" s="31" t="s">
        <v>27</v>
      </c>
    </row>
    <row r="10">
      <c r="A10" s="29">
        <v>45048.68722895833</v>
      </c>
      <c r="B10" s="28" t="s">
        <v>37</v>
      </c>
      <c r="C10" s="31" t="s">
        <v>26</v>
      </c>
    </row>
    <row r="11">
      <c r="A11" s="29">
        <v>45048.68722900463</v>
      </c>
      <c r="B11" s="28" t="s">
        <v>38</v>
      </c>
      <c r="C11" s="32">
        <v>45.0</v>
      </c>
    </row>
    <row r="12">
      <c r="A12" s="29">
        <v>45048.68722905093</v>
      </c>
      <c r="B12" s="28" t="s">
        <v>71</v>
      </c>
      <c r="C12" s="31"/>
    </row>
    <row r="13">
      <c r="A13" s="29">
        <v>45048.687229097224</v>
      </c>
      <c r="B13" s="28" t="s">
        <v>72</v>
      </c>
      <c r="C13" s="20" t="s">
        <v>41</v>
      </c>
    </row>
    <row r="14">
      <c r="A14" s="33">
        <v>45048.68722930556</v>
      </c>
      <c r="B14" s="34" t="s">
        <v>42</v>
      </c>
      <c r="C14" s="31" t="s">
        <v>73</v>
      </c>
    </row>
    <row r="15">
      <c r="A15" s="33">
        <v>45048.68819103009</v>
      </c>
      <c r="B15" s="35" t="s">
        <v>45</v>
      </c>
      <c r="C15" s="31" t="s">
        <v>74</v>
      </c>
    </row>
    <row r="16">
      <c r="A16" s="33">
        <v>45048.68836962963</v>
      </c>
      <c r="B16" s="36" t="s">
        <v>56</v>
      </c>
      <c r="C16" s="31" t="s">
        <v>75</v>
      </c>
    </row>
    <row r="17">
      <c r="A17" s="33">
        <v>45048.688364745365</v>
      </c>
      <c r="B17" s="35" t="s">
        <v>45</v>
      </c>
      <c r="C17" s="31" t="s">
        <v>76</v>
      </c>
    </row>
    <row r="18">
      <c r="A18" s="33">
        <v>45048.695772129635</v>
      </c>
      <c r="B18" s="35" t="s">
        <v>45</v>
      </c>
      <c r="C18" s="31" t="s">
        <v>77</v>
      </c>
    </row>
    <row r="19">
      <c r="A19" s="33">
        <v>45048.69609341436</v>
      </c>
      <c r="B19" s="36" t="s">
        <v>56</v>
      </c>
      <c r="C19" s="31" t="s">
        <v>78</v>
      </c>
    </row>
    <row r="20">
      <c r="A20" s="33">
        <v>45048.697031296295</v>
      </c>
      <c r="B20" s="35" t="s">
        <v>45</v>
      </c>
      <c r="C20" s="31" t="s">
        <v>79</v>
      </c>
    </row>
    <row r="21">
      <c r="A21" s="33">
        <v>45048.69793116898</v>
      </c>
      <c r="B21" s="35" t="s">
        <v>45</v>
      </c>
      <c r="C21" s="31" t="s">
        <v>80</v>
      </c>
    </row>
    <row r="22">
      <c r="A22" s="33">
        <v>45048.69899965278</v>
      </c>
      <c r="B22" s="35" t="s">
        <v>45</v>
      </c>
      <c r="C22" s="31" t="s">
        <v>81</v>
      </c>
    </row>
    <row r="23">
      <c r="A23" s="33">
        <v>45048.70077646991</v>
      </c>
      <c r="B23" s="36" t="s">
        <v>56</v>
      </c>
      <c r="C23" s="31" t="s">
        <v>82</v>
      </c>
    </row>
    <row r="24">
      <c r="A24" s="33">
        <v>45048.70115017361</v>
      </c>
      <c r="B24" s="35" t="s">
        <v>45</v>
      </c>
      <c r="C24" s="31" t="s">
        <v>83</v>
      </c>
    </row>
    <row r="25">
      <c r="A25" s="33">
        <v>45048.70351535879</v>
      </c>
      <c r="B25" s="35" t="s">
        <v>45</v>
      </c>
      <c r="C25" s="31" t="s">
        <v>84</v>
      </c>
    </row>
    <row r="26">
      <c r="A26" s="33">
        <v>45048.705684016204</v>
      </c>
      <c r="B26" s="35" t="s">
        <v>45</v>
      </c>
      <c r="C26" s="31" t="s">
        <v>85</v>
      </c>
    </row>
    <row r="27">
      <c r="A27" s="33">
        <v>45048.705755104165</v>
      </c>
      <c r="B27" s="36" t="s">
        <v>56</v>
      </c>
      <c r="C27" s="31" t="s">
        <v>86</v>
      </c>
    </row>
  </sheetData>
  <dataValidations>
    <dataValidation type="list" allowBlank="1" sqref="B14:B27">
      <formula1>#REF!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7.75"/>
    <col customWidth="1" min="2" max="2" width="32.0"/>
    <col customWidth="1" min="3" max="3" width="43.5"/>
    <col customWidth="1" min="4" max="20" width="15.13"/>
  </cols>
  <sheetData>
    <row r="1">
      <c r="A1" s="30"/>
      <c r="C1" s="30"/>
    </row>
    <row r="2">
      <c r="A2" s="30"/>
      <c r="C2" s="30"/>
    </row>
    <row r="3">
      <c r="A3" s="30"/>
      <c r="C3" s="30"/>
    </row>
    <row r="4">
      <c r="A4" s="30"/>
      <c r="C4" s="30"/>
    </row>
    <row r="5">
      <c r="A5" s="30"/>
      <c r="C5" s="30"/>
    </row>
    <row r="6">
      <c r="A6" s="30"/>
      <c r="C6" s="30"/>
    </row>
    <row r="7">
      <c r="A7" s="30"/>
      <c r="C7" s="30"/>
    </row>
    <row r="8">
      <c r="A8" s="30"/>
      <c r="C8" s="30"/>
    </row>
    <row r="9">
      <c r="A9" s="31"/>
      <c r="C9" s="31"/>
    </row>
    <row r="10">
      <c r="A10" s="31"/>
      <c r="C10" s="31"/>
    </row>
    <row r="11">
      <c r="A11" s="32"/>
      <c r="C11" s="32"/>
    </row>
    <row r="12">
      <c r="A12" s="31"/>
      <c r="C12" s="31"/>
    </row>
    <row r="13">
      <c r="A13" s="20"/>
      <c r="C13" s="20"/>
    </row>
    <row r="14">
      <c r="A14" s="31"/>
      <c r="C14" s="31"/>
    </row>
    <row r="15">
      <c r="A15" s="31"/>
      <c r="C15" s="31"/>
    </row>
    <row r="16">
      <c r="A16" s="31"/>
      <c r="C16" s="31"/>
    </row>
    <row r="17">
      <c r="A17" s="31"/>
      <c r="C17" s="31"/>
    </row>
    <row r="18">
      <c r="A18" s="31"/>
      <c r="C18" s="31"/>
    </row>
    <row r="19">
      <c r="A19" s="31"/>
      <c r="C19" s="31"/>
    </row>
    <row r="20">
      <c r="A20" s="31"/>
      <c r="C20" s="31"/>
    </row>
    <row r="21">
      <c r="A21" s="31"/>
      <c r="C21" s="31"/>
    </row>
    <row r="22">
      <c r="A22" s="31"/>
      <c r="C22" s="31"/>
    </row>
    <row r="23">
      <c r="A23" s="31"/>
      <c r="C23" s="31"/>
    </row>
    <row r="24">
      <c r="A24" s="31"/>
      <c r="C24" s="31"/>
    </row>
    <row r="25">
      <c r="A25" s="31"/>
      <c r="C25" s="31"/>
    </row>
    <row r="26">
      <c r="A26" s="31"/>
      <c r="C26" s="31"/>
    </row>
    <row r="27">
      <c r="A27" s="31"/>
      <c r="C27"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7.75"/>
    <col customWidth="1" min="2" max="2" width="32.0"/>
    <col customWidth="1" min="3" max="3" width="43.5"/>
    <col customWidth="1" min="4" max="20" width="15.13"/>
  </cols>
  <sheetData>
    <row r="1">
      <c r="A1" s="30"/>
      <c r="C1" s="30"/>
    </row>
    <row r="2">
      <c r="A2" s="30"/>
      <c r="C2" s="30"/>
    </row>
    <row r="3">
      <c r="A3" s="30"/>
      <c r="C3" s="30"/>
    </row>
    <row r="4">
      <c r="A4" s="30"/>
      <c r="C4" s="30"/>
    </row>
    <row r="5">
      <c r="A5" s="30"/>
      <c r="C5" s="30"/>
    </row>
    <row r="6">
      <c r="A6" s="30"/>
      <c r="C6" s="30"/>
    </row>
    <row r="7">
      <c r="A7" s="30"/>
      <c r="C7" s="30"/>
    </row>
    <row r="8">
      <c r="A8" s="30"/>
      <c r="C8" s="30"/>
    </row>
    <row r="9">
      <c r="A9" s="31"/>
      <c r="C9" s="31"/>
    </row>
    <row r="10">
      <c r="A10" s="31"/>
      <c r="C10" s="31"/>
    </row>
    <row r="11">
      <c r="A11" s="32"/>
      <c r="C11" s="32"/>
    </row>
    <row r="12">
      <c r="A12" s="31"/>
      <c r="C12" s="31"/>
    </row>
    <row r="13">
      <c r="A13" s="20"/>
      <c r="C13" s="20"/>
    </row>
    <row r="14">
      <c r="A14" s="31"/>
      <c r="C14" s="31"/>
    </row>
    <row r="15">
      <c r="A15" s="31"/>
      <c r="C15" s="31"/>
    </row>
    <row r="16">
      <c r="A16" s="31"/>
      <c r="C16" s="31"/>
    </row>
    <row r="17">
      <c r="A17" s="31"/>
      <c r="C17" s="31"/>
    </row>
    <row r="18">
      <c r="A18" s="31"/>
      <c r="C18" s="31"/>
    </row>
    <row r="19">
      <c r="A19" s="31"/>
      <c r="C19" s="31"/>
    </row>
    <row r="20">
      <c r="A20" s="31"/>
      <c r="C20" s="31"/>
    </row>
    <row r="21">
      <c r="A21" s="31"/>
      <c r="C21" s="31"/>
    </row>
    <row r="22">
      <c r="A22" s="31"/>
      <c r="C22" s="31"/>
    </row>
    <row r="23">
      <c r="A23" s="31"/>
      <c r="C23" s="31"/>
    </row>
    <row r="24">
      <c r="A24" s="31"/>
      <c r="C24" s="31"/>
    </row>
    <row r="25">
      <c r="A25" s="31"/>
      <c r="C25" s="31"/>
    </row>
    <row r="26">
      <c r="A26" s="31"/>
      <c r="C26" s="31"/>
    </row>
    <row r="27">
      <c r="A27" s="31"/>
      <c r="C27" s="31"/>
    </row>
  </sheetData>
  <drawing r:id="rId1"/>
</worksheet>
</file>