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<sst xmlns="http://schemas.openxmlformats.org/spreadsheetml/2006/main" count="58" uniqueCount="58">
  <si>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</si>
  <si>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</si>
  <si>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</si>
  <si>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</si>
  <si>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</si>
  <si>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</si>
  <si>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</si>
  <si>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</si>
  <si>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</si>
  <si>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Homework 6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</si>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</sst>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true" hidden="false" outlineLevel="0" max="10" min="10" style="1" width="13.11"/>
    <col collapsed="false" customWidth="true" hidden="false" outlineLevel="0" max="11" min="11" style="1" width="10.49"/>
    <col collapsed="false" customWidth="true" hidden="false" outlineLevel="0" max="12" min="12" style="1" width="13.71"/>
    <col collapsed="false" customWidth="false" hidden="false" outlineLevel="0" max="1024" min="13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customFormat="false" ht="17.35" hidden="false" customHeight="false" outlineLevel="0" collapsed="false">
      <c r="A3" s="1" t="s">
        <v>10</v>
      </c>
      <c r="B3" s="1" t="s">
        <v>11</v>
      </c>
      <c r="C3" s="1" t="s">
        <v>12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  <c r="J3" s="1" t="n">
        <f aca="false">13/13</f>
        <v>1</v>
      </c>
      <c r="K3" s="1" t="n">
        <f aca="false">47/50</f>
        <v>0.94</v>
      </c>
      <c r="L3" s="1" t="n">
        <f aca="false">12/12</f>
        <v>1</v>
      </c>
    </row>
    <row r="4" customFormat="false" ht="17.35" hidden="false" customHeight="false" outlineLevel="0" collapsed="false">
      <c r="A4" s="1" t="s">
        <v>13</v>
      </c>
      <c r="B4" s="1" t="s">
        <v>14</v>
      </c>
      <c r="C4" s="1" t="s">
        <v>15</v>
      </c>
      <c r="F4" s="1" t="n">
        <f aca="false">0</f>
        <v>0</v>
      </c>
      <c r="G4" s="1" t="n">
        <f aca="false">6/12</f>
        <v>0.5</v>
      </c>
      <c r="H4" s="1" t="n">
        <f aca="false">8/13</f>
        <v>0.615384615384615</v>
      </c>
      <c r="I4" s="1" t="n">
        <f aca="false">5/10</f>
        <v>0.5</v>
      </c>
      <c r="J4" s="1" t="n">
        <v>0</v>
      </c>
      <c r="K4" s="1" t="n">
        <f aca="false">31/50</f>
        <v>0.62</v>
      </c>
      <c r="L4" s="1" t="n">
        <f aca="false">10/12</f>
        <v>0.833333333333333</v>
      </c>
    </row>
    <row r="5" customFormat="false" ht="17.35" hidden="false" customHeight="false" outlineLevel="0" collapsed="false">
      <c r="A5" s="1" t="s">
        <v>16</v>
      </c>
      <c r="B5" s="1" t="s">
        <v>17</v>
      </c>
      <c r="C5" s="1" t="s">
        <v>18</v>
      </c>
      <c r="F5" s="1" t="n">
        <f aca="false">9.25/10</f>
        <v>0.925</v>
      </c>
      <c r="G5" s="1" t="n">
        <f aca="false">12/12</f>
        <v>1</v>
      </c>
      <c r="I5" s="1" t="n">
        <f aca="false">0</f>
        <v>0</v>
      </c>
      <c r="J5" s="1" t="n">
        <f aca="false">13/13</f>
        <v>1</v>
      </c>
      <c r="K5" s="1" t="n">
        <f aca="false">43/50</f>
        <v>0.86</v>
      </c>
      <c r="L5" s="1" t="n">
        <f aca="false">12/12</f>
        <v>1</v>
      </c>
    </row>
    <row r="6" customFormat="false" ht="17.35" hidden="false" customHeight="false" outlineLevel="0" collapsed="false">
      <c r="A6" s="1" t="s">
        <v>19</v>
      </c>
      <c r="B6" s="1" t="s">
        <v>20</v>
      </c>
      <c r="C6" s="1" t="s">
        <v>21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  <c r="J6" s="1" t="n">
        <f aca="false">12.5/13</f>
        <v>0.961538461538462</v>
      </c>
      <c r="K6" s="1" t="n">
        <f aca="false">46.5/50</f>
        <v>0.93</v>
      </c>
      <c r="L6" s="1" t="n">
        <f aca="false">11/12</f>
        <v>0.916666666666667</v>
      </c>
    </row>
    <row r="7" customFormat="false" ht="17.35" hidden="false" customHeight="false" outlineLevel="0" collapsed="false">
      <c r="A7" s="1" t="s">
        <v>22</v>
      </c>
      <c r="B7" s="1" t="s">
        <v>23</v>
      </c>
      <c r="C7" s="1" t="s">
        <v>24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  <c r="J7" s="1" t="n">
        <f aca="false">12.5/13</f>
        <v>0.961538461538462</v>
      </c>
      <c r="K7" s="1" t="n">
        <f aca="false">43/50</f>
        <v>0.86</v>
      </c>
      <c r="L7" s="1" t="n">
        <f aca="false">11/12</f>
        <v>0.916666666666667</v>
      </c>
    </row>
    <row r="8" customFormat="false" ht="17.35" hidden="false" customHeight="false" outlineLevel="0" collapsed="false">
      <c r="A8" s="1" t="s">
        <v>25</v>
      </c>
      <c r="B8" s="1" t="s">
        <v>26</v>
      </c>
      <c r="C8" s="1" t="s">
        <v>27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  <c r="J8" s="1" t="n">
        <f aca="false">11/13</f>
        <v>0.846153846153846</v>
      </c>
      <c r="K8" s="1" t="n">
        <v>0</v>
      </c>
      <c r="L8" s="1" t="n">
        <f aca="false">11/12</f>
        <v>0.916666666666667</v>
      </c>
    </row>
    <row r="9" customFormat="false" ht="17.35" hidden="false" customHeight="false" outlineLevel="0" collapsed="false">
      <c r="A9" s="1" t="s">
        <v>28</v>
      </c>
      <c r="B9" s="1" t="s">
        <v>29</v>
      </c>
      <c r="C9" s="1" t="s">
        <v>30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  <c r="J9" s="1" t="n">
        <f aca="false">13/13</f>
        <v>1</v>
      </c>
      <c r="K9" s="1" t="n">
        <f aca="false">45/50</f>
        <v>0.9</v>
      </c>
      <c r="L9" s="1" t="n">
        <f aca="false">12/12</f>
        <v>1</v>
      </c>
    </row>
    <row r="11" customFormat="false" ht="17.35" hidden="false" customHeight="false" outlineLevel="0" collapsed="false">
      <c r="A11" s="1" t="s">
        <v>31</v>
      </c>
      <c r="B11" s="1" t="s">
        <v>32</v>
      </c>
      <c r="C11" s="1" t="s">
        <v>33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  <c r="J11" s="1" t="n">
        <f aca="false">13/13</f>
        <v>1</v>
      </c>
      <c r="K11" s="1" t="n">
        <f aca="false">41/50</f>
        <v>0.82</v>
      </c>
      <c r="L11" s="1" t="n">
        <f aca="false">12/12</f>
        <v>1</v>
      </c>
    </row>
    <row r="12" customFormat="false" ht="17.35" hidden="false" customHeight="false" outlineLevel="0" collapsed="false">
      <c r="A12" s="1" t="s">
        <v>34</v>
      </c>
      <c r="B12" s="1" t="s">
        <v>35</v>
      </c>
      <c r="C12" s="1" t="s">
        <v>36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  <c r="J12" s="1" t="n">
        <f aca="false">12/13</f>
        <v>0.923076923076923</v>
      </c>
      <c r="K12" s="1" t="n">
        <f aca="false">42/50</f>
        <v>0.84</v>
      </c>
      <c r="L12" s="1" t="n">
        <f aca="false">11/12</f>
        <v>0.916666666666667</v>
      </c>
    </row>
    <row r="13" customFormat="false" ht="17.35" hidden="false" customHeight="false" outlineLevel="0" collapsed="false">
      <c r="A13" s="1" t="s">
        <v>37</v>
      </c>
      <c r="B13" s="1" t="s">
        <v>38</v>
      </c>
      <c r="C13" s="1" t="s">
        <v>39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  <c r="J13" s="1" t="n">
        <f aca="false">13/13</f>
        <v>1</v>
      </c>
      <c r="K13" s="1" t="n">
        <f aca="false">44/50</f>
        <v>0.88</v>
      </c>
      <c r="L13" s="1" t="n">
        <f aca="false">11.5/12</f>
        <v>0.958333333333333</v>
      </c>
    </row>
    <row r="14" customFormat="false" ht="17.35" hidden="false" customHeight="false" outlineLevel="0" collapsed="false">
      <c r="A14" s="1" t="s">
        <v>40</v>
      </c>
      <c r="B14" s="1" t="s">
        <v>41</v>
      </c>
      <c r="C14" s="1" t="s">
        <v>42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  <c r="J14" s="1" t="n">
        <f aca="false">13/13</f>
        <v>1</v>
      </c>
      <c r="K14" s="1" t="n">
        <f aca="false">40/50</f>
        <v>0.8</v>
      </c>
      <c r="L14" s="1" t="n">
        <f aca="false">11/12</f>
        <v>0.916666666666667</v>
      </c>
    </row>
    <row r="15" customFormat="false" ht="17.35" hidden="false" customHeight="false" outlineLevel="0" collapsed="false">
      <c r="A15" s="1" t="s">
        <v>43</v>
      </c>
      <c r="B15" s="1" t="s">
        <v>44</v>
      </c>
      <c r="C15" s="1" t="s">
        <v>45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  <c r="J15" s="1" t="n">
        <f aca="false">13/13</f>
        <v>1</v>
      </c>
      <c r="K15" s="1" t="n">
        <f aca="false">46/50</f>
        <v>0.92</v>
      </c>
      <c r="L15" s="1" t="n">
        <f aca="false">11/12</f>
        <v>0.916666666666667</v>
      </c>
    </row>
    <row r="16" customFormat="false" ht="17.35" hidden="false" customHeight="false" outlineLevel="0" collapsed="false">
      <c r="A16" s="1" t="s">
        <v>46</v>
      </c>
      <c r="B16" s="1" t="s">
        <v>47</v>
      </c>
      <c r="C16" s="1" t="s">
        <v>48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  <c r="J16" s="1" t="n">
        <f aca="false">13/13</f>
        <v>1</v>
      </c>
      <c r="K16" s="1" t="n">
        <f aca="false">47/50</f>
        <v>0.94</v>
      </c>
      <c r="L16" s="1" t="n">
        <f aca="false">12/12</f>
        <v>1</v>
      </c>
    </row>
    <row r="17" customFormat="false" ht="17.35" hidden="false" customHeight="false" outlineLevel="0" collapsed="false">
      <c r="A17" s="1" t="s">
        <v>49</v>
      </c>
      <c r="B17" s="1" t="s">
        <v>50</v>
      </c>
      <c r="C17" s="1" t="s">
        <v>51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  <c r="J17" s="1" t="n">
        <f aca="false">13/13</f>
        <v>1</v>
      </c>
      <c r="K17" s="1" t="n">
        <f aca="false">45.5/50</f>
        <v>0.91</v>
      </c>
      <c r="L17" s="1" t="n">
        <f aca="false">12/12</f>
        <v>1</v>
      </c>
    </row>
    <row r="18" customFormat="false" ht="17.35" hidden="false" customHeight="false" outlineLevel="0" collapsed="false">
      <c r="A18" s="1" t="s">
        <v>52</v>
      </c>
      <c r="B18" s="1" t="s">
        <v>53</v>
      </c>
      <c r="C18" s="1" t="s">
        <v>54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  <c r="K18" s="1" t="n">
        <f aca="false">42/50</f>
        <v>0.84</v>
      </c>
      <c r="L18" s="1" t="n">
        <f aca="false">11.5/12</f>
        <v>0.958333333333333</v>
      </c>
    </row>
    <row r="19" customFormat="false" ht="17.35" hidden="false" customHeight="false" outlineLevel="0" collapsed="false">
      <c r="A19" s="1" t="s">
        <v>55</v>
      </c>
      <c r="B19" s="1" t="s">
        <v>56</v>
      </c>
      <c r="C19" s="1" t="s">
        <v>57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  <c r="J19" s="1" t="n">
        <f aca="false">13/13</f>
        <v>1</v>
      </c>
      <c r="K19" s="1" t="n">
        <f aca="false">45.5/50</f>
        <v>0.91</v>
      </c>
      <c r="L19" s="1" t="n">
        <f aca="false">12/12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2024-04-01T16:58:33Z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