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<sst xmlns="http://schemas.openxmlformats.org/spreadsheetml/2006/main" count="55" uniqueCount="55">
  <si>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</si>
  <si>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</si>
  <si>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</si>
  <si>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</si>
  <si>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</si>
  <si>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</si>
  <si>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</si>
  <si>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</si>
  <si>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</si>
  <si>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</si>
  <si>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Quiz 3</t>
  </si>
  <si>
    <t xml:space="preserve">PBL Env</t>
  </si>
  <si>
    <t xml:space="preserve">Raw Grade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</si>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</sst>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601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  <col collapsed="false" customWidth="true" hidden="false" outlineLevel="0" max="13" min="13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1" t="s">
        <v>13</v>
      </c>
      <c r="B2" s="1" t="s">
        <v>14</v>
      </c>
      <c r="C2" s="1" t="s">
        <v>15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  <c r="L2" s="0" t="n">
        <f aca="false">0.15+0.1</f>
        <v>0.25</v>
      </c>
      <c r="M2" s="0" t="n">
        <f aca="false">AVERAGE(D2:F2,D2:I2)*0.25+0.15*G2+0.15*J2+0.15*K2+L2</f>
        <v>0.825330687830688</v>
      </c>
    </row>
    <row r="3" customFormat="false" ht="15" hidden="false" customHeight="false" outlineLevel="0" collapsed="false">
      <c r="A3" s="1" t="s">
        <v>16</v>
      </c>
      <c r="B3" s="1" t="s">
        <v>17</v>
      </c>
      <c r="C3" s="1" t="s">
        <v>18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  <c r="L3" s="0" t="n">
        <f aca="false">0.2+0.1</f>
        <v>0.3</v>
      </c>
      <c r="M3" s="0" t="n">
        <f aca="false">+0.15*G3+0.15*J3+0.15*K3+L3</f>
        <v>0.577714285714286</v>
      </c>
    </row>
    <row r="4" customFormat="false" ht="15" hidden="false" customHeight="false" outlineLevel="0" collapsed="false">
      <c r="A4" s="1" t="s">
        <v>19</v>
      </c>
      <c r="B4" s="1" t="s">
        <v>20</v>
      </c>
      <c r="C4" s="1" t="s">
        <v>21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  <c r="L4" s="0" t="n">
        <f aca="false">0.2+0.1</f>
        <v>0.3</v>
      </c>
      <c r="M4" s="0" t="n">
        <f aca="false">+0.15*G4+0.15*J4+0.15*K4+L4</f>
        <v>0.627857142857144</v>
      </c>
    </row>
    <row r="5" customFormat="false" ht="15" hidden="false" customHeight="false" outlineLevel="0" collapsed="false">
      <c r="A5" s="1" t="s">
        <v>22</v>
      </c>
      <c r="B5" s="1" t="s">
        <v>23</v>
      </c>
      <c r="C5" s="1" t="s">
        <v>24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20/20</f>
        <v>1</v>
      </c>
      <c r="I5" s="0" t="n">
        <f aca="false">25/25</f>
        <v>1</v>
      </c>
      <c r="J5" s="0" t="n">
        <f aca="false">37/35</f>
        <v>1.05714285714286</v>
      </c>
      <c r="L5" s="0" t="n">
        <f aca="false">0.1+0.2</f>
        <v>0.3</v>
      </c>
      <c r="M5" s="0" t="n">
        <f aca="false">+0.15*G5+0.15*J5+0.15*K5+L5</f>
        <v>0.623571428571429</v>
      </c>
    </row>
    <row r="6" customFormat="false" ht="15" hidden="false" customHeight="false" outlineLevel="0" collapsed="false">
      <c r="A6" s="1" t="s">
        <v>25</v>
      </c>
      <c r="B6" s="1" t="s">
        <v>26</v>
      </c>
      <c r="C6" s="1" t="s">
        <v>27</v>
      </c>
      <c r="D6" s="0" t="n">
        <f aca="false">0</f>
        <v>0</v>
      </c>
      <c r="E6" s="0" t="n">
        <v>0</v>
      </c>
      <c r="F6" s="0" t="n">
        <f aca="false">0</f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  <c r="J6" s="0" t="n">
        <f aca="false">0</f>
        <v>0</v>
      </c>
      <c r="L6" s="0" t="n">
        <f aca="false">0.17+0.08</f>
        <v>0.25</v>
      </c>
      <c r="M6" s="0" t="n">
        <f aca="false">+0.15*G6+0.15*J6+0.15*K6+L6</f>
        <v>0.391</v>
      </c>
    </row>
    <row r="7" customFormat="false" ht="15" hidden="false" customHeight="false" outlineLevel="0" collapsed="false">
      <c r="A7" s="1" t="s">
        <v>28</v>
      </c>
      <c r="B7" s="1" t="s">
        <v>29</v>
      </c>
      <c r="C7" s="1" t="s">
        <v>30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  <c r="L7" s="0" t="n">
        <f aca="false">0.1+0.2</f>
        <v>0.3</v>
      </c>
      <c r="M7" s="0" t="n">
        <f aca="false">+0.15*G7+0.15*J7+0.15*K7+L7</f>
        <v>0.530142857142857</v>
      </c>
    </row>
    <row r="8" customFormat="false" ht="15" hidden="false" customHeight="false" outlineLevel="0" collapsed="false">
      <c r="A8" s="1" t="s">
        <v>31</v>
      </c>
      <c r="B8" s="1" t="s">
        <v>32</v>
      </c>
      <c r="C8" s="1" t="s">
        <v>33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  <c r="L8" s="0" t="n">
        <f aca="false">0.2+0.1</f>
        <v>0.3</v>
      </c>
      <c r="M8" s="0" t="n">
        <f aca="false">+0.15*G8+0.15*J8+0.15*K8+L8</f>
        <v>0.6</v>
      </c>
    </row>
    <row r="9" customFormat="false" ht="15" hidden="false" customHeight="false" outlineLevel="0" collapsed="false">
      <c r="A9" s="1" t="s">
        <v>34</v>
      </c>
      <c r="B9" s="1" t="s">
        <v>35</v>
      </c>
      <c r="C9" s="1" t="s">
        <v>36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  <c r="L9" s="0" t="n">
        <f aca="false">0.2+0.1</f>
        <v>0.3</v>
      </c>
      <c r="M9" s="0" t="n">
        <f aca="false">+0.15*G9+0.15*J9+0.15*K9+L9</f>
        <v>0.594857142857143</v>
      </c>
    </row>
    <row r="10" customFormat="false" ht="15" hidden="false" customHeight="false" outlineLevel="0" collapsed="false">
      <c r="A10" s="1" t="s">
        <v>37</v>
      </c>
      <c r="B10" s="1" t="s">
        <v>38</v>
      </c>
      <c r="C10" s="1" t="s">
        <v>39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  <c r="J10" s="0" t="n">
        <f aca="false">0</f>
        <v>0</v>
      </c>
      <c r="L10" s="0" t="n">
        <f aca="false">0.2+0.1</f>
        <v>0.3</v>
      </c>
      <c r="M10" s="0" t="n">
        <f aca="false">+0.15*G10+0.15*J10+0.15*K10+L10</f>
        <v>0.465</v>
      </c>
    </row>
    <row r="11" customFormat="false" ht="15" hidden="false" customHeight="false" outlineLevel="0" collapsed="false">
      <c r="A11" s="1" t="s">
        <v>40</v>
      </c>
      <c r="B11" s="1" t="s">
        <v>41</v>
      </c>
      <c r="C11" s="1" t="s">
        <v>42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35/50</f>
        <v>0.7</v>
      </c>
      <c r="H11" s="0" t="n">
        <f aca="false">16/20</f>
        <v>0.8</v>
      </c>
      <c r="I11" s="0" t="n">
        <f aca="false">0</f>
        <v>0</v>
      </c>
      <c r="J11" s="0" t="n">
        <f aca="false">0</f>
        <v>0</v>
      </c>
      <c r="L11" s="0" t="n">
        <f aca="false">0.2+0.1</f>
        <v>0.3</v>
      </c>
      <c r="M11" s="0" t="n">
        <f aca="false">+0.15*G11+0.15*J11+0.15*K11+L11</f>
        <v>0.405</v>
      </c>
    </row>
    <row r="12" customFormat="false" ht="15" hidden="false" customHeight="false" outlineLevel="0" collapsed="false">
      <c r="A12" s="1" t="s">
        <v>43</v>
      </c>
      <c r="B12" s="1" t="s">
        <v>44</v>
      </c>
      <c r="C12" s="1" t="s">
        <v>45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  <c r="J12" s="0" t="n">
        <f aca="false">0</f>
        <v>0</v>
      </c>
      <c r="L12" s="0" t="n">
        <f aca="false">0.17+0.08</f>
        <v>0.25</v>
      </c>
      <c r="M12" s="0" t="n">
        <f aca="false">+0.15*G12+0.15*J12+0.15*K12+L12</f>
        <v>0.25</v>
      </c>
    </row>
    <row r="13" customFormat="false" ht="15" hidden="false" customHeight="false" outlineLevel="0" collapsed="false">
      <c r="A13" s="1" t="s">
        <v>46</v>
      </c>
      <c r="B13" s="1" t="s">
        <v>47</v>
      </c>
      <c r="C13" s="1" t="s">
        <v>48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  <c r="L13" s="0" t="n">
        <f aca="false">0.2+0.1</f>
        <v>0.3</v>
      </c>
      <c r="M13" s="0" t="n">
        <f aca="false">+0.15*G13+0.15*J13+0.15*K13+L13</f>
        <v>0.573857142857143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1" t="s">
        <v>51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  <c r="L14" s="0" t="n">
        <f aca="false">0.2+0.1</f>
        <v>0.3</v>
      </c>
      <c r="M14" s="0" t="n">
        <f aca="false">+0.15*G14+0.15*J14+0.15*K14+L14</f>
        <v>0.559714285714286</v>
      </c>
    </row>
    <row r="15" customFormat="false" ht="15" hidden="false" customHeight="false" outlineLevel="0" collapsed="false">
      <c r="A15" s="1" t="s">
        <v>52</v>
      </c>
      <c r="B15" s="1" t="s">
        <v>53</v>
      </c>
      <c r="C15" s="1" t="s">
        <v>54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  <c r="L15" s="0" t="n">
        <f aca="false">0.2+0.1</f>
        <v>0.3</v>
      </c>
      <c r="M15" s="0" t="n">
        <f aca="false">+0.15*G15+0.15*J15+0.15*K15+L15</f>
        <v>0.608571428571429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2025-05-05T14:24:51Z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