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<sst xmlns="http://schemas.openxmlformats.org/spreadsheetml/2006/main" count="99" uniqueCount="98">
  <si>
    <t xml:space="preserve">First name</t>
  </si>
  <si>
    <t xml:space="preserve">Surname</t>
  </si>
  <si>
    <t xml:space="preserve">Email address</t>
  </si>
  <si>
    <t xml:space="preserve">Midterm 1</t>
  </si>
  <si>
    <t xml:space="preserve">Final Paper</t>
  </si>
  <si>
    <t xml:space="preserve">Final Project</t>
  </si>
  <si>
    <t xml:space="preserve">Lucy</t>
  </si>
  <si>
    <t xml:space="preserve">Campbell</t>
  </si>
  <si>
    <t xml:space="preserve">lcampbel@poets.whittier.edu</t>
  </si>
  <si>
    <t xml:space="preserve">Nate</t>
  </si>
  <si>
    <t xml:space="preserve">Medina</t>
  </si>
  <si>
    <t xml:space="preserve">nmedina1@poets.whittier.edu</t>
  </si>
  <si>
    <t xml:space="preserve">Kamarina</t>
  </si>
  <si>
    <t xml:space="preserve">Hewett</t>
  </si>
  <si>
    <t xml:space="preserve">khewett@poets.whittier.edu</t>
  </si>
  <si>
    <t xml:space="preserve">Lissa</t>
  </si>
  <si>
    <t xml:space="preserve">Castillo Higueros</t>
  </si>
  <si>
    <t xml:space="preserve">lcastil1@poets.whittier.edu</t>
  </si>
  <si>
    <t xml:space="preserve">Cyrus</t>
  </si>
  <si>
    <t xml:space="preserve">Judge</t>
  </si>
  <si>
    <t xml:space="preserve">cjudge@poets.whittier.edu</t>
  </si>
  <si>
    <t xml:space="preserve">Kai</t>
  </si>
  <si>
    <t xml:space="preserve">Umeda</t>
  </si>
  <si>
    <t xml:space="preserve">kumeda@poets.whittier.edu</t>
  </si>
  <si>
    <t xml:space="preserve">Annalise</t>
  </si>
  <si>
    <t xml:space="preserve">Valdivia</t>
  </si>
  <si>
    <t xml:space="preserve">avaldiv1@poets.whittier.edu</t>
  </si>
  <si>
    <t xml:space="preserve">Sonali</t>
  </si>
  <si>
    <t xml:space="preserve">Ortiz-Casillas</t>
  </si>
  <si>
    <t xml:space="preserve">sortizca@poets.whittier.edu</t>
  </si>
  <si>
    <t xml:space="preserve">Prayag</t>
  </si>
  <si>
    <t xml:space="preserve">Ahire</t>
  </si>
  <si>
    <t xml:space="preserve">pahire@poets.whittier.edu</t>
  </si>
  <si>
    <t xml:space="preserve">Tyler</t>
  </si>
  <si>
    <t xml:space="preserve">Lehnertz</t>
  </si>
  <si>
    <t xml:space="preserve">tlehnert@poets.whittier.edu</t>
  </si>
  <si>
    <t xml:space="preserve">Masrur</t>
  </si>
  <si>
    <t xml:space="preserve">Hossain</t>
  </si>
  <si>
    <t xml:space="preserve">mhossain@poets.whittier.edu</t>
  </si>
  <si>
    <t xml:space="preserve">Olivia</t>
  </si>
  <si>
    <t xml:space="preserve">Butler</t>
  </si>
  <si>
    <t xml:space="preserve">obutler@poets.whittier.edu</t>
  </si>
  <si>
    <t xml:space="preserve">Gia</t>
  </si>
  <si>
    <t xml:space="preserve">Prado</t>
  </si>
  <si>
    <t xml:space="preserve">gprado2@poets.whittier.edu</t>
  </si>
  <si>
    <t xml:space="preserve">William</t>
  </si>
  <si>
    <t xml:space="preserve">Stapleton</t>
  </si>
  <si>
    <t xml:space="preserve">wstaplet@poets.whittier.edu</t>
  </si>
  <si>
    <t xml:space="preserve">Almas</t>
  </si>
  <si>
    <t xml:space="preserve">Waseem</t>
  </si>
  <si>
    <t xml:space="preserve">awaseem@poets.whittier.edu</t>
  </si>
  <si>
    <t xml:space="preserve">Alyssa</t>
  </si>
  <si>
    <t xml:space="preserve">Castillo</t>
  </si>
  <si>
    <t xml:space="preserve">acastil7@poets.whittier.edu</t>
  </si>
  <si>
    <t xml:space="preserve">Rylee</t>
  </si>
  <si>
    <t xml:space="preserve">Lawrence</t>
  </si>
  <si>
    <t xml:space="preserve">rlawrenc@poets.whittier.edu</t>
  </si>
  <si>
    <t xml:space="preserve">Filipp</t>
  </si>
  <si>
    <t xml:space="preserve">Khegay</t>
  </si>
  <si>
    <t xml:space="preserve">pkhegay@poets.whittier.edu</t>
  </si>
  <si>
    <t xml:space="preserve">Jazmin</t>
  </si>
  <si>
    <t xml:space="preserve">Duarte</t>
  </si>
  <si>
    <t xml:space="preserve">jduarte1@poets.whittier.edu</t>
  </si>
  <si>
    <t xml:space="preserve">Angelica</t>
  </si>
  <si>
    <t xml:space="preserve">Hennessy</t>
  </si>
  <si>
    <t xml:space="preserve">ahennes1@poets.whittier.edu</t>
  </si>
  <si>
    <t xml:space="preserve">Nohely</t>
  </si>
  <si>
    <t xml:space="preserve">Lopez</t>
  </si>
  <si>
    <t xml:space="preserve">nlopez7@poets.whittier.edu</t>
  </si>
  <si>
    <t xml:space="preserve">Emmanuel</t>
  </si>
  <si>
    <t xml:space="preserve">Cevallos</t>
  </si>
  <si>
    <t xml:space="preserve">ecevallo@poets.whittier.edu</t>
  </si>
  <si>
    <t xml:space="preserve">Chianti</t>
  </si>
  <si>
    <t xml:space="preserve">Raddavero</t>
  </si>
  <si>
    <t xml:space="preserve">craddave@poets.whittier.edu</t>
  </si>
  <si>
    <t xml:space="preserve">Lucinda</t>
  </si>
  <si>
    <t xml:space="preserve">Frates</t>
  </si>
  <si>
    <t xml:space="preserve">lfrates@poets.whittier.edu</t>
  </si>
  <si>
    <t xml:space="preserve">Jamie</t>
  </si>
  <si>
    <t xml:space="preserve">Luna</t>
  </si>
  <si>
    <t xml:space="preserve">jluna3@poets.whittier.edu</t>
  </si>
  <si>
    <t xml:space="preserve">Johnathon</t>
  </si>
  <si>
    <t xml:space="preserve">Lewis</t>
  </si>
  <si>
    <t xml:space="preserve">jlewis7@poets.whittier.edu</t>
  </si>
  <si>
    <t xml:space="preserve">Diego</t>
  </si>
  <si>
    <t xml:space="preserve">jlopez16@poets.whittier.edu</t>
  </si>
  <si>
    <t xml:space="preserve">Sebastian Ignacio</t>
  </si>
  <si>
    <t xml:space="preserve">Garrido Gomez</t>
  </si>
  <si>
    <t xml:space="preserve">sgarrido@poets.whittier.edu</t>
  </si>
  <si>
    <t xml:space="preserve">Kayla</t>
  </si>
  <si>
    <t xml:space="preserve">Pham</t>
  </si>
  <si>
    <t xml:space="preserve">kpham2@poets.whittier.edu</t>
  </si>
  <si>
    <t xml:space="preserve">Emilia</t>
  </si>
  <si>
    <t xml:space="preserve">Graham</t>
  </si>
  <si>
    <t xml:space="preserve">egraham@poets.whittier.edu</t>
  </si>
  <si>
    <t xml:space="preserve">Mathieu</t>
  </si>
  <si>
    <t xml:space="preserve">Ortega</t>
  </si>
  <si>
    <t xml:space="preserve">mortega4@poets.whittier.edu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</si>
</sst>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8.54296875" defaultRowHeight="12.8" zeroHeight="false" outlineLevelRow="0" outlineLevelCol="0"/>
  <cols>
    <col collapsed="false" customWidth="true" hidden="false" outlineLevel="0" max="2" min="2" style="0" width="16.14"/>
    <col collapsed="false" customWidth="true" hidden="false" outlineLevel="0" max="7" min="7" style="0" width="9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0" t="s">
        <v>4</v>
      </c>
      <c r="H1" s="0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F2" s="2" t="n">
        <f aca="false">51/60</f>
        <v>0.85</v>
      </c>
    </row>
    <row r="3" customFormat="false" ht="12.8" hidden="false" customHeight="false" outlineLevel="0" collapsed="false">
      <c r="A3" s="1" t="s">
        <v>9</v>
      </c>
      <c r="B3" s="1" t="s">
        <v>10</v>
      </c>
      <c r="C3" s="1" t="s">
        <v>11</v>
      </c>
      <c r="F3" s="2" t="n">
        <f aca="false">40/60</f>
        <v>0.666666666666667</v>
      </c>
      <c r="H3" s="0" t="n">
        <f aca="false">10/10</f>
        <v>1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s">
        <v>14</v>
      </c>
      <c r="F4" s="2" t="n">
        <f aca="false">61/60</f>
        <v>1.01666666666667</v>
      </c>
      <c r="H4" s="0" t="n">
        <f aca="false">10/10</f>
        <v>1</v>
      </c>
    </row>
    <row r="5" customFormat="false" ht="12.8" hidden="false" customHeight="false" outlineLevel="0" collapsed="false">
      <c r="A5" s="1" t="s">
        <v>15</v>
      </c>
      <c r="B5" s="1" t="s">
        <v>16</v>
      </c>
      <c r="C5" s="1" t="s">
        <v>17</v>
      </c>
      <c r="F5" s="2" t="n">
        <f aca="false">51/60</f>
        <v>0.85</v>
      </c>
      <c r="H5" s="0" t="n">
        <f aca="false">10/10</f>
        <v>1</v>
      </c>
    </row>
    <row r="6" customFormat="false" ht="12.8" hidden="false" customHeight="false" outlineLevel="0" collapsed="false">
      <c r="A6" s="1" t="s">
        <v>18</v>
      </c>
      <c r="B6" s="1" t="s">
        <v>19</v>
      </c>
      <c r="C6" s="1" t="s">
        <v>20</v>
      </c>
      <c r="F6" s="1" t="n">
        <f aca="false">57/60</f>
        <v>0.95</v>
      </c>
      <c r="G6" s="0" t="n">
        <f aca="false">95/100</f>
        <v>0.95</v>
      </c>
      <c r="H6" s="0" t="n">
        <f aca="false">10/10</f>
        <v>1</v>
      </c>
    </row>
    <row r="7" customFormat="false" ht="12.8" hidden="false" customHeight="false" outlineLevel="0" collapsed="false">
      <c r="A7" s="1" t="s">
        <v>21</v>
      </c>
      <c r="B7" s="1" t="s">
        <v>22</v>
      </c>
      <c r="C7" s="1" t="s">
        <v>23</v>
      </c>
      <c r="F7" s="2" t="n">
        <f aca="false">40/60</f>
        <v>0.666666666666667</v>
      </c>
      <c r="H7" s="0" t="n">
        <f aca="false">5/10</f>
        <v>0.5</v>
      </c>
    </row>
    <row r="8" customFormat="false" ht="12.8" hidden="false" customHeight="false" outlineLevel="0" collapsed="false">
      <c r="A8" s="1" t="s">
        <v>24</v>
      </c>
      <c r="B8" s="1" t="s">
        <v>25</v>
      </c>
      <c r="C8" s="1" t="s">
        <v>26</v>
      </c>
      <c r="F8" s="1" t="n">
        <f aca="false">55/60</f>
        <v>0.916666666666667</v>
      </c>
      <c r="H8" s="0" t="n">
        <f aca="false">10/10</f>
        <v>1</v>
      </c>
    </row>
    <row r="9" customFormat="false" ht="12.8" hidden="false" customHeight="false" outlineLevel="0" collapsed="false">
      <c r="A9" s="1" t="s">
        <v>27</v>
      </c>
      <c r="B9" s="1" t="s">
        <v>28</v>
      </c>
      <c r="C9" s="1" t="s">
        <v>29</v>
      </c>
      <c r="F9" s="2" t="n">
        <f aca="false">55/60</f>
        <v>0.916666666666667</v>
      </c>
    </row>
    <row r="10" customFormat="false" ht="12.8" hidden="false" customHeight="false" outlineLevel="0" collapsed="false">
      <c r="A10" s="1" t="s">
        <v>30</v>
      </c>
      <c r="B10" s="1" t="s">
        <v>31</v>
      </c>
      <c r="C10" s="1" t="s">
        <v>32</v>
      </c>
      <c r="F10" s="2" t="n">
        <f aca="false">54/60</f>
        <v>0.9</v>
      </c>
      <c r="G10" s="0" t="n">
        <f aca="false">75/100</f>
        <v>0.75</v>
      </c>
    </row>
    <row r="11" customFormat="false" ht="12.8" hidden="false" customHeight="false" outlineLevel="0" collapsed="false">
      <c r="A11" s="1" t="s">
        <v>33</v>
      </c>
      <c r="B11" s="1" t="s">
        <v>34</v>
      </c>
      <c r="C11" s="1" t="s">
        <v>35</v>
      </c>
      <c r="F11" s="2" t="n">
        <f aca="false">52/60</f>
        <v>0.866666666666667</v>
      </c>
    </row>
    <row r="12" customFormat="false" ht="12.8" hidden="false" customHeight="false" outlineLevel="0" collapsed="false">
      <c r="A12" s="1" t="s">
        <v>36</v>
      </c>
      <c r="B12" s="1" t="s">
        <v>37</v>
      </c>
      <c r="C12" s="1" t="s">
        <v>38</v>
      </c>
      <c r="F12" s="2" t="n">
        <f aca="false">41/60</f>
        <v>0.683333333333333</v>
      </c>
      <c r="G12" s="0" t="n">
        <f aca="false">90/100</f>
        <v>0.9</v>
      </c>
    </row>
    <row r="13" customFormat="false" ht="15" hidden="false" customHeight="false" outlineLevel="0" collapsed="false">
      <c r="A13" s="1" t="s">
        <v>39</v>
      </c>
      <c r="B13" s="1" t="s">
        <v>40</v>
      </c>
      <c r="C13" s="1" t="s">
        <v>41</v>
      </c>
      <c r="F13" s="2" t="n">
        <f aca="false">50/60</f>
        <v>0.833333333333333</v>
      </c>
      <c r="H13" s="0" t="n">
        <f aca="false">10/10</f>
        <v>1</v>
      </c>
    </row>
    <row r="14" customFormat="false" ht="12.8" hidden="false" customHeight="false" outlineLevel="0" collapsed="false">
      <c r="A14" s="1" t="s">
        <v>42</v>
      </c>
      <c r="B14" s="1" t="s">
        <v>43</v>
      </c>
      <c r="C14" s="1" t="s">
        <v>44</v>
      </c>
    </row>
    <row r="15" customFormat="false" ht="12.8" hidden="false" customHeight="false" outlineLevel="0" collapsed="false">
      <c r="A15" s="1" t="s">
        <v>45</v>
      </c>
      <c r="B15" s="1" t="s">
        <v>46</v>
      </c>
      <c r="C15" s="1" t="s">
        <v>47</v>
      </c>
    </row>
    <row r="16" customFormat="false" ht="12.8" hidden="false" customHeight="false" outlineLevel="0" collapsed="false">
      <c r="A16" s="1" t="s">
        <v>48</v>
      </c>
      <c r="B16" s="1" t="s">
        <v>49</v>
      </c>
      <c r="C16" s="1" t="s">
        <v>50</v>
      </c>
    </row>
    <row r="17" customFormat="false" ht="12.8" hidden="false" customHeight="false" outlineLevel="0" collapsed="false">
      <c r="A17" s="1" t="s">
        <v>51</v>
      </c>
      <c r="B17" s="1" t="s">
        <v>52</v>
      </c>
      <c r="C17" s="1" t="s">
        <v>53</v>
      </c>
      <c r="F17" s="1" t="n">
        <f aca="false">50/60</f>
        <v>0.833333333333333</v>
      </c>
      <c r="H17" s="0" t="n">
        <f aca="false">9/10</f>
        <v>0.9</v>
      </c>
    </row>
    <row r="18" customFormat="false" ht="12.8" hidden="false" customHeight="false" outlineLevel="0" collapsed="false">
      <c r="A18" s="1" t="s">
        <v>54</v>
      </c>
      <c r="B18" s="1" t="s">
        <v>55</v>
      </c>
      <c r="C18" s="1" t="s">
        <v>56</v>
      </c>
      <c r="F18" s="2" t="n">
        <f aca="false">(60-14)/60</f>
        <v>0.766666666666667</v>
      </c>
      <c r="H18" s="0" t="n">
        <f aca="false">10/10</f>
        <v>1</v>
      </c>
    </row>
    <row r="19" customFormat="false" ht="12.8" hidden="false" customHeight="false" outlineLevel="0" collapsed="false">
      <c r="A19" s="1" t="s">
        <v>57</v>
      </c>
      <c r="B19" s="1" t="s">
        <v>58</v>
      </c>
      <c r="C19" s="1" t="s">
        <v>59</v>
      </c>
      <c r="F19" s="1" t="n">
        <f aca="false">50/60</f>
        <v>0.833333333333333</v>
      </c>
      <c r="H19" s="0" t="n">
        <f aca="false">9/10</f>
        <v>0.9</v>
      </c>
    </row>
    <row r="20" customFormat="false" ht="12.8" hidden="false" customHeight="false" outlineLevel="0" collapsed="false">
      <c r="A20" s="1" t="s">
        <v>60</v>
      </c>
      <c r="B20" s="1" t="s">
        <v>61</v>
      </c>
      <c r="C20" s="1" t="s">
        <v>62</v>
      </c>
      <c r="F20" s="1" t="n">
        <f aca="false">54/60</f>
        <v>0.9</v>
      </c>
      <c r="H20" s="0" t="n">
        <f aca="false">10/10</f>
        <v>1</v>
      </c>
    </row>
    <row r="21" customFormat="false" ht="12.8" hidden="false" customHeight="false" outlineLevel="0" collapsed="false">
      <c r="A21" s="1" t="s">
        <v>63</v>
      </c>
      <c r="B21" s="1" t="s">
        <v>64</v>
      </c>
      <c r="C21" s="1" t="s">
        <v>65</v>
      </c>
      <c r="F21" s="1" t="n">
        <f aca="false">57/60</f>
        <v>0.95</v>
      </c>
    </row>
    <row r="22" customFormat="false" ht="12.8" hidden="false" customHeight="false" outlineLevel="0" collapsed="false">
      <c r="A22" s="1" t="s">
        <v>66</v>
      </c>
      <c r="B22" s="1" t="s">
        <v>67</v>
      </c>
      <c r="C22" s="1" t="s">
        <v>68</v>
      </c>
      <c r="F22" s="2" t="n">
        <f aca="false">51/60</f>
        <v>0.85</v>
      </c>
      <c r="H22" s="0" t="n">
        <f aca="false">9/10</f>
        <v>0.9</v>
      </c>
    </row>
    <row r="23" customFormat="false" ht="12.8" hidden="false" customHeight="false" outlineLevel="0" collapsed="false">
      <c r="A23" s="1" t="s">
        <v>69</v>
      </c>
      <c r="B23" s="1" t="s">
        <v>70</v>
      </c>
      <c r="C23" s="1" t="s">
        <v>71</v>
      </c>
    </row>
    <row r="24" customFormat="false" ht="12.8" hidden="false" customHeight="false" outlineLevel="0" collapsed="false">
      <c r="A24" s="1" t="s">
        <v>72</v>
      </c>
      <c r="B24" s="1" t="s">
        <v>73</v>
      </c>
      <c r="C24" s="1" t="s">
        <v>74</v>
      </c>
      <c r="F24" s="1" t="n">
        <f aca="false">57/60</f>
        <v>0.95</v>
      </c>
      <c r="G24" s="0" t="n">
        <f aca="false">95/100</f>
        <v>0.95</v>
      </c>
      <c r="H24" s="0" t="n">
        <f aca="false">10/10</f>
        <v>1</v>
      </c>
    </row>
    <row r="25" customFormat="false" ht="12.8" hidden="false" customHeight="false" outlineLevel="0" collapsed="false">
      <c r="A25" s="1" t="s">
        <v>75</v>
      </c>
      <c r="B25" s="1" t="s">
        <v>76</v>
      </c>
      <c r="C25" s="1" t="s">
        <v>77</v>
      </c>
      <c r="F25" s="2" t="n">
        <f aca="false">58/60</f>
        <v>0.966666666666667</v>
      </c>
    </row>
    <row r="26" customFormat="false" ht="12.8" hidden="false" customHeight="false" outlineLevel="0" collapsed="false">
      <c r="A26" s="1" t="s">
        <v>78</v>
      </c>
      <c r="B26" s="1" t="s">
        <v>79</v>
      </c>
      <c r="C26" s="1" t="s">
        <v>80</v>
      </c>
      <c r="F26" s="1" t="n">
        <f aca="false">52/60</f>
        <v>0.866666666666667</v>
      </c>
    </row>
    <row r="27" customFormat="false" ht="12.8" hidden="false" customHeight="false" outlineLevel="0" collapsed="false">
      <c r="A27" s="1" t="s">
        <v>81</v>
      </c>
      <c r="B27" s="1" t="s">
        <v>82</v>
      </c>
      <c r="C27" s="1" t="s">
        <v>83</v>
      </c>
      <c r="F27" s="2" t="n">
        <f aca="false">42/60</f>
        <v>0.7</v>
      </c>
      <c r="H27" s="0" t="n">
        <f aca="false">9/10</f>
        <v>0.9</v>
      </c>
    </row>
    <row r="28" customFormat="false" ht="12.8" hidden="false" customHeight="false" outlineLevel="0" collapsed="false">
      <c r="A28" s="1" t="s">
        <v>84</v>
      </c>
      <c r="B28" s="1" t="s">
        <v>67</v>
      </c>
      <c r="C28" s="1" t="s">
        <v>85</v>
      </c>
      <c r="F28" s="1" t="n">
        <f aca="false">48/60</f>
        <v>0.8</v>
      </c>
      <c r="H28" s="0" t="n">
        <f aca="false">10/10</f>
        <v>1</v>
      </c>
    </row>
    <row r="29" customFormat="false" ht="12.8" hidden="false" customHeight="false" outlineLevel="0" collapsed="false">
      <c r="A29" s="1" t="s">
        <v>86</v>
      </c>
      <c r="B29" s="1" t="s">
        <v>87</v>
      </c>
      <c r="C29" s="1" t="s">
        <v>88</v>
      </c>
      <c r="F29" s="2" t="n">
        <f aca="false">40/60</f>
        <v>0.666666666666667</v>
      </c>
    </row>
    <row r="30" customFormat="false" ht="12.8" hidden="false" customHeight="false" outlineLevel="0" collapsed="false">
      <c r="A30" s="1" t="s">
        <v>89</v>
      </c>
      <c r="B30" s="1" t="s">
        <v>90</v>
      </c>
      <c r="C30" s="1" t="s">
        <v>91</v>
      </c>
      <c r="F30" s="2" t="n">
        <f aca="false">40/60</f>
        <v>0.666666666666667</v>
      </c>
    </row>
    <row r="31" customFormat="false" ht="12.8" hidden="false" customHeight="false" outlineLevel="0" collapsed="false">
      <c r="A31" s="1" t="s">
        <v>92</v>
      </c>
      <c r="B31" s="1" t="s">
        <v>93</v>
      </c>
      <c r="C31" s="1" t="s">
        <v>94</v>
      </c>
      <c r="F31" s="1" t="n">
        <f aca="false">53/60</f>
        <v>0.883333333333333</v>
      </c>
      <c r="H31" s="0" t="n">
        <f aca="false">10/10</f>
        <v>1</v>
      </c>
    </row>
    <row r="32" customFormat="false" ht="12.8" hidden="false" customHeight="false" outlineLevel="0" collapsed="false">
      <c r="A32" s="1" t="s">
        <v>95</v>
      </c>
      <c r="B32" s="1" t="s">
        <v>96</v>
      </c>
      <c r="C32" s="1" t="s">
        <v>97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2024-11-02T20:31:58Z</dcterms:created>
  <dc:creator/>
  <dc:description/>
  <dc:language>en-US</dc:language>
  <cp:lastModifiedBy/>
  <dcterms:modified xsi:type="dcterms:W3CDTF">2024-12-05T17:16:11Z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