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urataydin/Documents/SPICE core/FieldSeason2015/"/>
    </mc:Choice>
  </mc:AlternateContent>
  <bookViews>
    <workbookView xWindow="640" yWindow="460" windowWidth="28360" windowHeight="20440" activeTab="1"/>
  </bookViews>
  <sheets>
    <sheet name="Density" sheetId="1" r:id="rId1"/>
    <sheet name="Density 95" sheetId="2" r:id="rId2"/>
    <sheet name="Collection log SPF15#1" sheetId="3" r:id="rId3"/>
    <sheet name="Strategy" sheetId="4" r:id="rId4"/>
    <sheet name="Depth and Flask Summary" sheetId="5" r:id="rId5"/>
    <sheet name="Ice core box overview" sheetId="6" r:id="rId6"/>
    <sheet name="CO2 vs Depth" sheetId="7" r:id="rId7"/>
  </sheets>
  <calcPr calcId="150001" iterate="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4" i="1"/>
  <c r="F99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100" i="1"/>
  <c r="F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</calcChain>
</file>

<file path=xl/comments1.xml><?xml version="1.0" encoding="utf-8"?>
<comments xmlns="http://schemas.openxmlformats.org/spreadsheetml/2006/main">
  <authors>
    <author>tas11</author>
  </authors>
  <commentList>
    <comment ref="A3" authorId="0">
      <text>
        <r>
          <rPr>
            <b/>
            <sz val="8"/>
            <color rgb="FF000000"/>
            <rFont val="Arial"/>
            <family val="2"/>
          </rPr>
          <t xml:space="preserve">Murat Aydin:
</t>
        </r>
        <r>
          <rPr>
            <sz val="8"/>
            <color rgb="FF000000"/>
            <rFont val="Arial"/>
            <family val="2"/>
          </rPr>
          <t>add 1.43m to these numbers for actual depth from the surface</t>
        </r>
      </text>
    </comment>
    <comment ref="H3" authorId="0">
      <text>
        <r>
          <rPr>
            <b/>
            <sz val="8"/>
            <color rgb="FF000000"/>
            <rFont val="Arial"/>
            <family val="2"/>
          </rPr>
          <t xml:space="preserve">Murat Aydin:
</t>
        </r>
        <r>
          <rPr>
            <sz val="8"/>
            <color rgb="FF000000"/>
            <rFont val="Arial"/>
            <family val="2"/>
          </rPr>
          <t>add 1.43m to these numbers for actual depth from the surface</t>
        </r>
      </text>
    </comment>
    <comment ref="H5" authorId="0">
      <text>
        <r>
          <rPr>
            <b/>
            <sz val="8"/>
            <color rgb="FF000000"/>
            <rFont val="Arial"/>
            <family val="2"/>
          </rPr>
          <t xml:space="preserve">Murat Aydin:
</t>
        </r>
        <r>
          <rPr>
            <sz val="8"/>
            <color rgb="FF000000"/>
            <rFont val="Arial"/>
            <family val="2"/>
          </rPr>
          <t>1st sampling depth. Tape meaure read 8.54m, encoder 8.57m. Actual depth from surface is 10.0 based on encoder</t>
        </r>
      </text>
    </comment>
    <comment ref="A7" authorId="0">
      <text>
        <r>
          <rPr>
            <b/>
            <sz val="8"/>
            <color rgb="FF000000"/>
            <rFont val="Arial"/>
            <family val="2"/>
          </rPr>
          <t xml:space="preserve">Murat Aydin:
</t>
        </r>
        <r>
          <rPr>
            <sz val="8"/>
            <color rgb="FF000000"/>
            <rFont val="Arial"/>
            <family val="2"/>
          </rPr>
          <t>sent tape measure down the hole to confirm encoder depth. Tape measure read 6.40 and encoder read 6.42</t>
        </r>
      </text>
    </comment>
    <comment ref="A9" authorId="0">
      <text>
        <r>
          <rPr>
            <b/>
            <sz val="8"/>
            <color rgb="FF000000"/>
            <rFont val="Arial"/>
            <family val="2"/>
          </rPr>
          <t xml:space="preserve">Murat Aydin:
</t>
        </r>
        <r>
          <rPr>
            <sz val="8"/>
            <color rgb="FF000000"/>
            <rFont val="Arial"/>
            <family val="2"/>
          </rPr>
          <t>1st sampling depth. Tape meaure read 8.54m, encoder 8.57m. Actual depth from surface is 10.0 based on encoder</t>
        </r>
      </text>
    </comment>
  </commentList>
</comments>
</file>

<file path=xl/sharedStrings.xml><?xml version="1.0" encoding="utf-8"?>
<sst xmlns="http://schemas.openxmlformats.org/spreadsheetml/2006/main" count="457" uniqueCount="203">
  <si>
    <t>SP 15 FC1  Bag #</t>
  </si>
  <si>
    <t>length measured (cm)</t>
  </si>
  <si>
    <t>diameter (mm)</t>
  </si>
  <si>
    <t>weight (kg)</t>
  </si>
  <si>
    <t>Mid Depth</t>
  </si>
  <si>
    <t>Density 15</t>
  </si>
  <si>
    <t>SP 15 FC2  Bag #</t>
  </si>
  <si>
    <t>Density Data for South Pole Ice Core #2</t>
  </si>
  <si>
    <t>Blue = Michael</t>
  </si>
  <si>
    <t>Drilled 2/1/95-2/7/95 by Dave Giles and Jay Kyne</t>
  </si>
  <si>
    <t>Red = Todd</t>
  </si>
  <si>
    <t>Top Depth</t>
  </si>
  <si>
    <t>Bottom Depth</t>
  </si>
  <si>
    <t>Length (cm)</t>
  </si>
  <si>
    <t>Weight (g)</t>
  </si>
  <si>
    <t>Diameter (mm)</t>
  </si>
  <si>
    <t>Mid-Depth</t>
  </si>
  <si>
    <t>Density 95</t>
  </si>
  <si>
    <t>Density 09</t>
  </si>
  <si>
    <t>SPF15-1 Depth (mbs)</t>
  </si>
  <si>
    <t>Date</t>
  </si>
  <si>
    <t>Time</t>
  </si>
  <si>
    <t>Flask A</t>
  </si>
  <si>
    <t>Flask B</t>
  </si>
  <si>
    <t>Flask C</t>
  </si>
  <si>
    <t>Flask D</t>
  </si>
  <si>
    <t>F1 (lpm)</t>
  </si>
  <si>
    <t>F2 (lpm)</t>
  </si>
  <si>
    <t>F3 (lpm)</t>
  </si>
  <si>
    <t>F5 (lpm)</t>
  </si>
  <si>
    <t>F6 (lpm)</t>
  </si>
  <si>
    <t>Bladder pressure (psig)</t>
  </si>
  <si>
    <t>Tent Temp (oC)</t>
  </si>
  <si>
    <t>Comment</t>
  </si>
  <si>
    <t>Tape</t>
  </si>
  <si>
    <t>Set zero and span on LiCorr</t>
  </si>
  <si>
    <t>Inflate bladder</t>
  </si>
  <si>
    <t>UCI 08-05</t>
  </si>
  <si>
    <t>UCI 08-10</t>
  </si>
  <si>
    <t>Inflate bladder at depth, start pumping</t>
  </si>
  <si>
    <t>Set span on Licor and measure borehole CO2 = 384</t>
  </si>
  <si>
    <t>Start flushing UCI flasks</t>
  </si>
  <si>
    <t>pressurize flasks to 15 psi (no MgClO4)</t>
  </si>
  <si>
    <t>Open bypass and isolate flasks</t>
  </si>
  <si>
    <t>CCG 3563-99</t>
  </si>
  <si>
    <t>CCG 1645-99</t>
  </si>
  <si>
    <t>S 593</t>
  </si>
  <si>
    <t>S 198</t>
  </si>
  <si>
    <t>Start flushing NOAA and SIO flasks</t>
  </si>
  <si>
    <t>Pass through MgClO4</t>
  </si>
  <si>
    <t>pressurize flasks to 5 psi (with MgClO4)</t>
  </si>
  <si>
    <t>UCI 08-06</t>
  </si>
  <si>
    <t>UCI 05-01</t>
  </si>
  <si>
    <t>Inflate bladder, start HV</t>
  </si>
  <si>
    <t>Measure borehole CO2 = 388</t>
  </si>
  <si>
    <t>CCG 5215-99</t>
  </si>
  <si>
    <t>CCG 948-99</t>
  </si>
  <si>
    <t>S 209</t>
  </si>
  <si>
    <t>S 486</t>
  </si>
  <si>
    <t>zero and span LICOR</t>
  </si>
  <si>
    <t>UCI 05-06</t>
  </si>
  <si>
    <t>UCI 05-30</t>
  </si>
  <si>
    <t>Start HV and MB pumps</t>
  </si>
  <si>
    <t>Measure borehole CO2 = 380</t>
  </si>
  <si>
    <t>Start flushing UCI flasks; UCI 05-30 NOT PRESSURIZED</t>
  </si>
  <si>
    <t>CCG 3172-99</t>
  </si>
  <si>
    <t>CCG 1810-99</t>
  </si>
  <si>
    <t>S 149</t>
  </si>
  <si>
    <t>S 327-75</t>
  </si>
  <si>
    <r>
      <t>Flush NOAA and SIO flasks 2</t>
    </r>
    <r>
      <rPr>
        <vertAlign val="superscript"/>
        <sz val="11"/>
        <color theme="1"/>
        <rFont val="Arial"/>
        <family val="2"/>
      </rPr>
      <t>nd</t>
    </r>
    <r>
      <rPr>
        <sz val="10"/>
        <color theme="1"/>
        <rFont val="Arial1"/>
      </rPr>
      <t xml:space="preserve"> time</t>
    </r>
  </si>
  <si>
    <t>UCI 06-03</t>
  </si>
  <si>
    <t>UCI 05-09</t>
  </si>
  <si>
    <t>Inflate bladder, start pumping HV + MB</t>
  </si>
  <si>
    <t>Set span on Licor and measure borehole CO2 = 374</t>
  </si>
  <si>
    <t>CCG906-99</t>
  </si>
  <si>
    <t>CCG 2749-99</t>
  </si>
  <si>
    <t>SIO 67</t>
  </si>
  <si>
    <t>SIO 160</t>
  </si>
  <si>
    <t>Start flushing NOAA and SIO flasks with MgClO4</t>
  </si>
  <si>
    <t>UCI 06-04</t>
  </si>
  <si>
    <t>UCI 06-14</t>
  </si>
  <si>
    <t>Set span on Licor and measure borehole CO2 = 371</t>
  </si>
  <si>
    <t xml:space="preserve"> </t>
  </si>
  <si>
    <t>CCG 3760-99</t>
  </si>
  <si>
    <t>CCG 2938-99</t>
  </si>
  <si>
    <t>SIO 606</t>
  </si>
  <si>
    <t>SIO 832</t>
  </si>
  <si>
    <t>UCI 06-01</t>
  </si>
  <si>
    <t>UCI 08-01</t>
  </si>
  <si>
    <t>Measure borehole CO2 = 367</t>
  </si>
  <si>
    <t>Start flushing UCI flasks; UCI 08-01 NOT PRESSURIZED</t>
  </si>
  <si>
    <t>CCG 4884-99</t>
  </si>
  <si>
    <t>CCG 4779-99</t>
  </si>
  <si>
    <t>SIO 908</t>
  </si>
  <si>
    <t>SIO 414</t>
  </si>
  <si>
    <t>UCI 05-04</t>
  </si>
  <si>
    <t>UCI 05-13</t>
  </si>
  <si>
    <t>INFLATE BLADDER AND START HV PUMP</t>
  </si>
  <si>
    <t>SET span on Licor and measure borehole CO2 = 364</t>
  </si>
  <si>
    <t>CCG 2701-99</t>
  </si>
  <si>
    <t>CCG 3044-99</t>
  </si>
  <si>
    <t>S-976</t>
  </si>
  <si>
    <t>S-951</t>
  </si>
  <si>
    <t>Bladder stuck in bottom of the hole!!!!!!!!!!!!!!!!!!!!!!!!</t>
  </si>
  <si>
    <t>Remove motor from drive and try to pull with crank, no go</t>
  </si>
  <si>
    <t>INFLATE BLADDER to 27 psi, let sit for 10 min, change gear on crank so more torque.</t>
  </si>
  <si>
    <t>Bladder still stuck,  launched three EtOH bombs.  Two broke at 83m and the third one broke the line so probably not broken.</t>
  </si>
  <si>
    <t xml:space="preserve">Inflate/deflate bladder with tension on the cable.  </t>
  </si>
  <si>
    <t>UCI 06-29</t>
  </si>
  <si>
    <t>UCI 05-15</t>
  </si>
  <si>
    <t>Move air lines and prepare for Surface Sample</t>
  </si>
  <si>
    <t>Wind direction from Main Station ~8 knots</t>
  </si>
  <si>
    <t>Isolate flasks and depressurize</t>
  </si>
  <si>
    <t>CCG 2282-99</t>
  </si>
  <si>
    <t>CCG 4294-99</t>
  </si>
  <si>
    <t>S 878</t>
  </si>
  <si>
    <t>S 193</t>
  </si>
  <si>
    <t>Attach CCG and SIO flasks and flush</t>
  </si>
  <si>
    <t>S. Pole Firn 2015</t>
  </si>
  <si>
    <t>SPF15#1</t>
  </si>
  <si>
    <t>SPO firn 2008</t>
  </si>
  <si>
    <t>#</t>
  </si>
  <si>
    <t>depth</t>
  </si>
  <si>
    <t>CCG</t>
  </si>
  <si>
    <t>SIO</t>
  </si>
  <si>
    <t>UCI</t>
  </si>
  <si>
    <t>HATS</t>
  </si>
  <si>
    <t>VAS</t>
  </si>
  <si>
    <t>Real Depths</t>
  </si>
  <si>
    <t>green</t>
  </si>
  <si>
    <t>red</t>
  </si>
  <si>
    <t>xx</t>
  </si>
  <si>
    <t>Total Flasks</t>
  </si>
  <si>
    <t>SPF15#2</t>
  </si>
  <si>
    <t>x</t>
  </si>
  <si>
    <t>Grand Total</t>
  </si>
  <si>
    <t>2015 South Pole Shallow Drilling for Firn Air Sampling</t>
  </si>
  <si>
    <t>Core ID =SPF15-1</t>
  </si>
  <si>
    <t>Fill Pressure</t>
  </si>
  <si>
    <t>15psig</t>
  </si>
  <si>
    <t>5psig</t>
  </si>
  <si>
    <t>Depth (m)</t>
  </si>
  <si>
    <t>Scripps</t>
  </si>
  <si>
    <t>08 – 08</t>
  </si>
  <si>
    <t>3563-99</t>
  </si>
  <si>
    <t>08 – 10</t>
  </si>
  <si>
    <t>1645-99</t>
  </si>
  <si>
    <t>08 – 06</t>
  </si>
  <si>
    <t>5215-99</t>
  </si>
  <si>
    <t>05 – 01</t>
  </si>
  <si>
    <t>948-99</t>
  </si>
  <si>
    <t>05 – 06</t>
  </si>
  <si>
    <t>3172-99</t>
  </si>
  <si>
    <t>05 – 30</t>
  </si>
  <si>
    <t>1810-99</t>
  </si>
  <si>
    <t>327-75</t>
  </si>
  <si>
    <t>06 – 03</t>
  </si>
  <si>
    <t>906-99</t>
  </si>
  <si>
    <t>05 – 09</t>
  </si>
  <si>
    <t>2749-99</t>
  </si>
  <si>
    <t>06 – 04</t>
  </si>
  <si>
    <t>3760-99</t>
  </si>
  <si>
    <t>06 – 14</t>
  </si>
  <si>
    <t>2938-99</t>
  </si>
  <si>
    <t>06 – 01</t>
  </si>
  <si>
    <t>4884-99</t>
  </si>
  <si>
    <t>08 – 01</t>
  </si>
  <si>
    <t>4779-99</t>
  </si>
  <si>
    <t>Count =</t>
  </si>
  <si>
    <t>Total Flask count =</t>
  </si>
  <si>
    <t>CORE</t>
  </si>
  <si>
    <t>BOX NR</t>
  </si>
  <si>
    <t>TUBES</t>
  </si>
  <si>
    <t>T LOGGER S/N</t>
  </si>
  <si>
    <t>FC1</t>
  </si>
  <si>
    <t>BOX 1</t>
  </si>
  <si>
    <t>1 to 9</t>
  </si>
  <si>
    <t>BOX 2</t>
  </si>
  <si>
    <t>10 to 18</t>
  </si>
  <si>
    <t>BOX 3</t>
  </si>
  <si>
    <t>BOX 4</t>
  </si>
  <si>
    <t>BOX 5</t>
  </si>
  <si>
    <t>BOX 6</t>
  </si>
  <si>
    <t>BOX 7</t>
  </si>
  <si>
    <t>BOX 8</t>
  </si>
  <si>
    <t>BOX 9</t>
  </si>
  <si>
    <t>FC2</t>
  </si>
  <si>
    <t>BOX 10</t>
  </si>
  <si>
    <t>BOX 11</t>
  </si>
  <si>
    <t>BOX 12</t>
  </si>
  <si>
    <t>BOX 13</t>
  </si>
  <si>
    <t>c</t>
  </si>
  <si>
    <t>Atmospheric concentrations based on extrapolated timeseries for 2012-2015</t>
  </si>
  <si>
    <t>z</t>
  </si>
  <si>
    <t>CO2 model</t>
  </si>
  <si>
    <t>CH4</t>
  </si>
  <si>
    <t>SP 15 LICOR data</t>
  </si>
  <si>
    <t>Density</t>
  </si>
  <si>
    <t>S. Pole Firn Core#1 (11/2015)</t>
  </si>
  <si>
    <t>S. Pole Firn Core#2 (12/2015)</t>
  </si>
  <si>
    <t>Surface</t>
  </si>
  <si>
    <t>16</t>
  </si>
  <si>
    <t>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</si>
</sst>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[$-409]0"/>
    <numFmt numFmtId="165" formatCode="[$-409]0.00"/>
    <numFmt numFmtId="166" formatCode="0.0000"/>
    <numFmt numFmtId="167" formatCode="[$-409]m/d/yyyy"/>
    <numFmt numFmtId="168" formatCode="[$-409]mm/dd/yy"/>
    <numFmt numFmtId="169" formatCode="h&quot;:&quot;mm;@"/>
    <numFmt numFmtId="170" formatCode="[$-409]General"/>
    <numFmt numFmtId="171" formatCode="[$$-409]#,##0.00;[Red]&quot;-&quot;[$$-409]#,##0.00"/>
  </numFmts>
  <fonts count="25" x14ac:knownFonts="1">
    <font>
      <sz val="11"/>
      <color theme="1"/>
      <name val="Arial"/>
      <family val="2"/>
    </font>
    <font>
      <sz val="10"/>
      <color theme="1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0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0"/>
      <color theme="1"/>
      <name val="Geneva"/>
    </font>
    <font>
      <sz val="10"/>
      <color rgb="FF0000FF"/>
      <name val="Geneva"/>
    </font>
    <font>
      <sz val="10"/>
      <color rgb="FFFF0000"/>
      <name val="Geneva"/>
    </font>
    <font>
      <b/>
      <sz val="12"/>
      <color theme="1"/>
      <name val="Geneva"/>
    </font>
    <font>
      <vertAlign val="superscript"/>
      <sz val="11"/>
      <color theme="1"/>
      <name val="Arial"/>
      <family val="2"/>
    </font>
    <font>
      <b/>
      <sz val="14"/>
      <color theme="1"/>
      <name val="Arial1"/>
    </font>
    <font>
      <b/>
      <sz val="12"/>
      <color theme="1"/>
      <name val="Arial"/>
      <family val="2"/>
    </font>
    <font>
      <sz val="10"/>
      <color rgb="FF000000"/>
      <name val="Arial1"/>
    </font>
    <font>
      <u/>
      <sz val="11"/>
      <color theme="10"/>
      <name val="Arial"/>
      <family val="2"/>
    </font>
    <font>
      <u/>
      <sz val="11"/>
      <color theme="11"/>
      <name val="Arial"/>
      <family val="2"/>
    </font>
    <font>
      <sz val="10"/>
      <color indexed="12"/>
      <name val="Geneva"/>
    </font>
    <font>
      <sz val="10"/>
      <color theme="1"/>
      <name val="Geneva"/>
    </font>
    <font>
      <b/>
      <sz val="12"/>
      <name val="Geneva"/>
    </font>
    <font>
      <b/>
      <sz val="10"/>
      <name val="Geneva"/>
    </font>
    <font>
      <sz val="10"/>
      <color indexed="10"/>
      <name val="Geneva"/>
    </font>
    <font>
      <b/>
      <sz val="18"/>
      <color theme="1"/>
      <name val="Arial1"/>
    </font>
    <font>
      <b/>
      <sz val="18"/>
      <color theme="1"/>
      <name val="Arial"/>
      <family val="2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C99FF"/>
        <bgColor rgb="FFCC99FF"/>
      </patternFill>
    </fill>
    <fill>
      <patternFill patternType="solid">
        <fgColor rgb="FF6600FF"/>
        <bgColor rgb="FF6600FF"/>
      </patternFill>
    </fill>
    <fill>
      <patternFill patternType="solid">
        <fgColor rgb="FFF2DCDB"/>
        <bgColor rgb="FFF2DCDB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44">
    <xf numFmtId="0" fontId="0" fillId="0" borderId="0"/>
    <xf numFmtId="170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71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98">
    <xf numFmtId="0" fontId="0" fillId="0" borderId="0" xfId="0"/>
    <xf numFmtId="170" fontId="1" fillId="0" borderId="0" xfId="1"/>
    <xf numFmtId="170" fontId="1" fillId="2" borderId="0" xfId="1" applyFill="1" applyAlignment="1">
      <alignment horizontal="center"/>
    </xf>
    <xf numFmtId="170" fontId="4" fillId="0" borderId="0" xfId="1" applyFont="1" applyAlignment="1">
      <alignment wrapText="1"/>
    </xf>
    <xf numFmtId="170" fontId="1" fillId="0" borderId="0" xfId="1" applyAlignment="1">
      <alignment wrapText="1"/>
    </xf>
    <xf numFmtId="170" fontId="7" fillId="0" borderId="0" xfId="1" applyFont="1" applyAlignment="1">
      <alignment horizontal="left"/>
    </xf>
    <xf numFmtId="164" fontId="1" fillId="0" borderId="0" xfId="1" applyNumberFormat="1" applyAlignment="1">
      <alignment horizontal="center"/>
    </xf>
    <xf numFmtId="164" fontId="8" fillId="0" borderId="0" xfId="1" applyNumberFormat="1" applyFont="1" applyAlignment="1">
      <alignment horizontal="center"/>
    </xf>
    <xf numFmtId="164" fontId="9" fillId="0" borderId="0" xfId="1" applyNumberFormat="1" applyFont="1" applyAlignment="1">
      <alignment horizontal="center"/>
    </xf>
    <xf numFmtId="164" fontId="10" fillId="0" borderId="0" xfId="1" applyNumberFormat="1" applyFont="1" applyAlignment="1">
      <alignment horizontal="center"/>
    </xf>
    <xf numFmtId="170" fontId="7" fillId="0" borderId="0" xfId="1" applyFont="1" applyAlignment="1">
      <alignment horizontal="center"/>
    </xf>
    <xf numFmtId="164" fontId="7" fillId="0" borderId="0" xfId="1" applyNumberFormat="1" applyFont="1" applyAlignment="1">
      <alignment horizontal="center"/>
    </xf>
    <xf numFmtId="165" fontId="7" fillId="0" borderId="0" xfId="1" applyNumberFormat="1" applyFont="1" applyAlignment="1">
      <alignment horizontal="center"/>
    </xf>
    <xf numFmtId="170" fontId="8" fillId="0" borderId="0" xfId="1" applyFont="1" applyAlignment="1">
      <alignment horizontal="center"/>
    </xf>
    <xf numFmtId="165" fontId="8" fillId="0" borderId="0" xfId="1" applyNumberFormat="1" applyFont="1" applyAlignment="1">
      <alignment horizontal="center"/>
    </xf>
    <xf numFmtId="170" fontId="7" fillId="0" borderId="0" xfId="1" applyFont="1"/>
    <xf numFmtId="170" fontId="8" fillId="0" borderId="0" xfId="1" applyFont="1"/>
    <xf numFmtId="170" fontId="9" fillId="0" borderId="0" xfId="1" applyFont="1" applyAlignment="1">
      <alignment horizontal="center"/>
    </xf>
    <xf numFmtId="165" fontId="9" fillId="0" borderId="0" xfId="1" applyNumberFormat="1" applyFont="1" applyAlignment="1">
      <alignment horizontal="center"/>
    </xf>
    <xf numFmtId="170" fontId="9" fillId="0" borderId="0" xfId="1" applyFont="1"/>
    <xf numFmtId="166" fontId="9" fillId="0" borderId="0" xfId="1" applyNumberFormat="1" applyFont="1" applyAlignment="1">
      <alignment horizontal="center"/>
    </xf>
    <xf numFmtId="166" fontId="8" fillId="0" borderId="0" xfId="1" applyNumberFormat="1" applyFont="1" applyAlignment="1">
      <alignment horizontal="center"/>
    </xf>
    <xf numFmtId="169" fontId="4" fillId="0" borderId="0" xfId="1" applyNumberFormat="1" applyFont="1" applyAlignment="1">
      <alignment wrapText="1"/>
    </xf>
    <xf numFmtId="165" fontId="4" fillId="0" borderId="0" xfId="1" applyNumberFormat="1" applyFont="1" applyAlignment="1">
      <alignment horizontal="center" wrapText="1"/>
    </xf>
    <xf numFmtId="167" fontId="1" fillId="0" borderId="0" xfId="1" applyNumberFormat="1"/>
    <xf numFmtId="164" fontId="1" fillId="0" borderId="0" xfId="1" applyNumberFormat="1"/>
    <xf numFmtId="170" fontId="1" fillId="0" borderId="0" xfId="1" applyAlignment="1">
      <alignment horizontal="center"/>
    </xf>
    <xf numFmtId="170" fontId="1" fillId="0" borderId="0" xfId="1" applyFont="1"/>
    <xf numFmtId="0" fontId="0" fillId="0" borderId="0" xfId="0" applyAlignment="1">
      <alignment horizontal="center"/>
    </xf>
    <xf numFmtId="170" fontId="1" fillId="0" borderId="0" xfId="1" applyFill="1"/>
    <xf numFmtId="164" fontId="1" fillId="0" borderId="0" xfId="1" applyNumberFormat="1" applyFill="1"/>
    <xf numFmtId="170" fontId="1" fillId="0" borderId="0" xfId="1" applyFill="1" applyAlignment="1">
      <alignment horizontal="center"/>
    </xf>
    <xf numFmtId="170" fontId="1" fillId="0" borderId="0" xfId="1" applyFont="1" applyFill="1"/>
    <xf numFmtId="170" fontId="1" fillId="3" borderId="0" xfId="1" applyFill="1"/>
    <xf numFmtId="164" fontId="1" fillId="3" borderId="0" xfId="1" applyNumberFormat="1" applyFill="1"/>
    <xf numFmtId="170" fontId="1" fillId="3" borderId="0" xfId="1" applyFill="1" applyAlignment="1">
      <alignment horizontal="center"/>
    </xf>
    <xf numFmtId="170" fontId="1" fillId="3" borderId="0" xfId="1" applyFont="1" applyFill="1"/>
    <xf numFmtId="168" fontId="1" fillId="0" borderId="0" xfId="1" applyNumberFormat="1"/>
    <xf numFmtId="170" fontId="12" fillId="0" borderId="0" xfId="1" applyFont="1"/>
    <xf numFmtId="170" fontId="1" fillId="4" borderId="0" xfId="1" applyFill="1"/>
    <xf numFmtId="170" fontId="1" fillId="4" borderId="0" xfId="1" applyFill="1" applyAlignment="1">
      <alignment horizontal="center"/>
    </xf>
    <xf numFmtId="170" fontId="13" fillId="0" borderId="1" xfId="1" applyFont="1" applyFill="1" applyBorder="1" applyAlignment="1">
      <alignment horizontal="center"/>
    </xf>
    <xf numFmtId="170" fontId="13" fillId="0" borderId="0" xfId="1" applyFont="1" applyFill="1" applyAlignment="1">
      <alignment horizontal="center"/>
    </xf>
    <xf numFmtId="170" fontId="4" fillId="0" borderId="1" xfId="1" applyFont="1" applyFill="1" applyBorder="1" applyAlignment="1">
      <alignment horizontal="center"/>
    </xf>
    <xf numFmtId="170" fontId="4" fillId="0" borderId="0" xfId="1" applyFont="1" applyFill="1" applyAlignment="1">
      <alignment horizontal="center"/>
    </xf>
    <xf numFmtId="170" fontId="1" fillId="0" borderId="2" xfId="1" applyBorder="1" applyAlignment="1">
      <alignment horizontal="center"/>
    </xf>
    <xf numFmtId="170" fontId="1" fillId="0" borderId="3" xfId="1" applyFont="1" applyFill="1" applyBorder="1" applyAlignment="1">
      <alignment horizontal="center"/>
    </xf>
    <xf numFmtId="170" fontId="1" fillId="0" borderId="2" xfId="1" applyFont="1" applyFill="1" applyBorder="1" applyAlignment="1">
      <alignment horizontal="center"/>
    </xf>
    <xf numFmtId="170" fontId="4" fillId="0" borderId="2" xfId="1" applyFont="1" applyFill="1" applyBorder="1" applyAlignment="1">
      <alignment horizontal="center"/>
    </xf>
    <xf numFmtId="170" fontId="4" fillId="0" borderId="0" xfId="1" applyFont="1" applyFill="1" applyAlignment="1">
      <alignment horizontal="left"/>
    </xf>
    <xf numFmtId="170" fontId="4" fillId="2" borderId="0" xfId="1" applyFont="1" applyFill="1" applyAlignment="1">
      <alignment horizontal="center"/>
    </xf>
    <xf numFmtId="170" fontId="1" fillId="5" borderId="4" xfId="1" applyFill="1" applyBorder="1"/>
    <xf numFmtId="170" fontId="1" fillId="5" borderId="5" xfId="1" applyFill="1" applyBorder="1"/>
    <xf numFmtId="170" fontId="4" fillId="0" borderId="0" xfId="1" applyFont="1" applyFill="1"/>
    <xf numFmtId="170" fontId="1" fillId="2" borderId="0" xfId="1" applyFill="1"/>
    <xf numFmtId="170" fontId="1" fillId="6" borderId="0" xfId="1" applyFill="1"/>
    <xf numFmtId="170" fontId="1" fillId="7" borderId="0" xfId="1" applyFill="1"/>
    <xf numFmtId="170" fontId="1" fillId="0" borderId="0" xfId="1" applyAlignment="1">
      <alignment horizontal="right"/>
    </xf>
    <xf numFmtId="170" fontId="1" fillId="0" borderId="1" xfId="1" applyBorder="1" applyAlignment="1">
      <alignment horizontal="center"/>
    </xf>
    <xf numFmtId="170" fontId="1" fillId="0" borderId="1" xfId="1" applyBorder="1"/>
    <xf numFmtId="170" fontId="14" fillId="5" borderId="5" xfId="1" applyFont="1" applyFill="1" applyBorder="1"/>
    <xf numFmtId="170" fontId="13" fillId="0" borderId="0" xfId="1" applyFont="1"/>
    <xf numFmtId="170" fontId="13" fillId="0" borderId="0" xfId="1" applyFont="1" applyAlignment="1">
      <alignment horizontal="center"/>
    </xf>
    <xf numFmtId="170" fontId="13" fillId="0" borderId="1" xfId="1" applyFont="1" applyBorder="1" applyAlignment="1">
      <alignment horizontal="center"/>
    </xf>
    <xf numFmtId="49" fontId="1" fillId="0" borderId="0" xfId="1" applyNumberFormat="1"/>
    <xf numFmtId="49" fontId="1" fillId="0" borderId="0" xfId="1" applyNumberFormat="1" applyAlignment="1">
      <alignment horizontal="center"/>
    </xf>
    <xf numFmtId="170" fontId="4" fillId="0" borderId="0" xfId="1" applyFont="1"/>
    <xf numFmtId="170" fontId="4" fillId="0" borderId="0" xfId="1" applyFont="1" applyAlignment="1">
      <alignment horizontal="center"/>
    </xf>
    <xf numFmtId="170" fontId="4" fillId="0" borderId="5" xfId="1" applyFont="1" applyBorder="1" applyAlignment="1">
      <alignment horizontal="center"/>
    </xf>
    <xf numFmtId="49" fontId="1" fillId="0" borderId="5" xfId="1" applyNumberFormat="1" applyBorder="1" applyAlignment="1">
      <alignment horizontal="center"/>
    </xf>
    <xf numFmtId="170" fontId="1" fillId="0" borderId="5" xfId="1" applyBorder="1" applyAlignment="1">
      <alignment horizontal="center"/>
    </xf>
    <xf numFmtId="170" fontId="1" fillId="0" borderId="0" xfId="1" applyBorder="1" applyAlignment="1">
      <alignment horizontal="center"/>
    </xf>
    <xf numFmtId="165" fontId="1" fillId="0" borderId="7" xfId="1" applyNumberFormat="1" applyBorder="1" applyAlignment="1">
      <alignment horizontal="center"/>
    </xf>
    <xf numFmtId="170" fontId="1" fillId="0" borderId="7" xfId="1" applyBorder="1" applyAlignment="1">
      <alignment horizontal="center"/>
    </xf>
    <xf numFmtId="170" fontId="1" fillId="0" borderId="8" xfId="1" applyBorder="1" applyAlignment="1">
      <alignment horizontal="center"/>
    </xf>
    <xf numFmtId="165" fontId="1" fillId="0" borderId="9" xfId="1" applyNumberFormat="1" applyBorder="1" applyAlignment="1">
      <alignment horizontal="center"/>
    </xf>
    <xf numFmtId="170" fontId="1" fillId="0" borderId="9" xfId="1" applyBorder="1" applyAlignment="1">
      <alignment horizontal="center"/>
    </xf>
    <xf numFmtId="170" fontId="1" fillId="0" borderId="10" xfId="1" applyBorder="1" applyAlignment="1">
      <alignment horizontal="center"/>
    </xf>
    <xf numFmtId="10" fontId="0" fillId="0" borderId="0" xfId="0" applyNumberFormat="1" applyAlignment="1">
      <alignment horizontal="left"/>
    </xf>
    <xf numFmtId="165" fontId="1" fillId="0" borderId="0" xfId="1" applyNumberFormat="1"/>
    <xf numFmtId="2" fontId="18" fillId="0" borderId="0" xfId="0" applyNumberFormat="1" applyFont="1" applyAlignment="1">
      <alignment horizontal="center" readingOrder="3"/>
    </xf>
    <xf numFmtId="1" fontId="19" fillId="0" borderId="0" xfId="0" applyNumberFormat="1" applyFont="1" applyAlignment="1">
      <alignment horizontal="center" readingOrder="3"/>
    </xf>
    <xf numFmtId="0" fontId="20" fillId="0" borderId="0" xfId="0" applyFont="1">
      <alignment readingOrder="3"/>
    </xf>
    <xf numFmtId="0" fontId="17" fillId="0" borderId="0" xfId="0" applyFont="1">
      <alignment readingOrder="3"/>
    </xf>
    <xf numFmtId="0" fontId="21" fillId="0" borderId="0" xfId="0" applyFont="1">
      <alignment readingOrder="3"/>
    </xf>
    <xf numFmtId="170" fontId="1" fillId="8" borderId="0" xfId="1" applyFill="1"/>
    <xf numFmtId="170" fontId="1" fillId="8" borderId="0" xfId="1" applyFill="1" applyAlignment="1">
      <alignment wrapText="1"/>
    </xf>
    <xf numFmtId="170" fontId="22" fillId="0" borderId="0" xfId="1" applyFont="1"/>
    <xf numFmtId="170" fontId="22" fillId="2" borderId="0" xfId="1" applyFont="1" applyFill="1" applyAlignment="1">
      <alignment horizontal="center"/>
    </xf>
    <xf numFmtId="170" fontId="22" fillId="8" borderId="0" xfId="1" applyFont="1" applyFill="1"/>
    <xf numFmtId="0" fontId="23" fillId="0" borderId="0" xfId="0" applyFont="1"/>
    <xf numFmtId="170" fontId="14" fillId="0" borderId="0" xfId="0" applyNumberFormat="1" applyFont="1"/>
    <xf numFmtId="0" fontId="0" fillId="0" borderId="0" xfId="0" applyFill="1" applyBorder="1"/>
    <xf numFmtId="170" fontId="13" fillId="2" borderId="0" xfId="1" applyFont="1" applyFill="1" applyBorder="1" applyAlignment="1">
      <alignment horizontal="center"/>
    </xf>
    <xf numFmtId="170" fontId="1" fillId="0" borderId="6" xfId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</cellXfs>
  <cellStyles count="44">
    <cellStyle name="Excel Built-in Normal" xfId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eading" xfId="2"/>
    <cellStyle name="Heading1" xfId="3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 customBuiltin="1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South Pole Firn Density</a:t>
            </a:r>
          </a:p>
        </c:rich>
      </c:tx>
      <c:layout>
        <c:manualLayout>
          <c:xMode val="edge"/>
          <c:yMode val="edge"/>
          <c:x val="0.112848394855728"/>
          <c:y val="0.022286626271347"/>
        </c:manualLayout>
      </c:layout>
      <c:overlay val="0"/>
    </c:title>
    <c:autoTitleDeleted val="0"/>
    <c:plotArea>
      <c:layout>
        <c:manualLayout>
          <c:xMode val="edge"/>
          <c:yMode val="edge"/>
          <c:x val="0.0590676262724502"/>
          <c:y val="0.0796715996130454"/>
          <c:w val="0.743046099980548"/>
          <c:h val="0.853732673992844"/>
        </c:manualLayout>
      </c:layout>
      <c:scatterChart>
        <c:scatterStyle val="lineMarker"/>
        <c:varyColors val="0"/>
        <c:ser>
          <c:idx val="2"/>
          <c:order val="0"/>
          <c:tx>
            <c:v>2015b</c:v>
          </c:tx>
          <c:marker>
            <c:symbol val="none"/>
          </c:marker>
          <c:xVal>
            <c:numRef>
              <c:f>Density!$M$4:$M$128</c:f>
              <c:numCache>
                <c:formatCode>0.00</c:formatCode>
                <c:ptCount val="125"/>
                <c:pt idx="0">
                  <c:v>0.41821920129158</c:v>
                </c:pt>
                <c:pt idx="1">
                  <c:v>0.428807405634215</c:v>
                </c:pt>
                <c:pt idx="2">
                  <c:v>0.430987077626843</c:v>
                </c:pt>
                <c:pt idx="3">
                  <c:v>0.455176572289551</c:v>
                </c:pt>
                <c:pt idx="4">
                  <c:v>0.464328827755015</c:v>
                </c:pt>
                <c:pt idx="5">
                  <c:v>0.469205577007122</c:v>
                </c:pt>
                <c:pt idx="6">
                  <c:v>0.466461684743923</c:v>
                </c:pt>
                <c:pt idx="7">
                  <c:v>0.489493218239578</c:v>
                </c:pt>
                <c:pt idx="8">
                  <c:v>0.499180400068955</c:v>
                </c:pt>
                <c:pt idx="9">
                  <c:v>0.505620435531987</c:v>
                </c:pt>
                <c:pt idx="10">
                  <c:v>0.503995109523032</c:v>
                </c:pt>
                <c:pt idx="11">
                  <c:v>0.508317874594964</c:v>
                </c:pt>
                <c:pt idx="12">
                  <c:v>0.516333656463577</c:v>
                </c:pt>
                <c:pt idx="13">
                  <c:v>0.519111483310322</c:v>
                </c:pt>
                <c:pt idx="14">
                  <c:v>0.524708855011196</c:v>
                </c:pt>
                <c:pt idx="15">
                  <c:v>0.534906809573777</c:v>
                </c:pt>
                <c:pt idx="16">
                  <c:v>0.535708685486844</c:v>
                </c:pt>
                <c:pt idx="17">
                  <c:v>0.540237364365448</c:v>
                </c:pt>
                <c:pt idx="18">
                  <c:v>0.549986511556711</c:v>
                </c:pt>
                <c:pt idx="19">
                  <c:v>0.545025287831021</c:v>
                </c:pt>
                <c:pt idx="20">
                  <c:v>0.551368883399044</c:v>
                </c:pt>
                <c:pt idx="21">
                  <c:v>0.555630538307264</c:v>
                </c:pt>
                <c:pt idx="22">
                  <c:v>0.562082265177124</c:v>
                </c:pt>
                <c:pt idx="23">
                  <c:v>0.568142978297294</c:v>
                </c:pt>
                <c:pt idx="24">
                  <c:v>0.577633948403368</c:v>
                </c:pt>
                <c:pt idx="25">
                  <c:v>0.583755880847985</c:v>
                </c:pt>
                <c:pt idx="26">
                  <c:v>0.589424191980832</c:v>
                </c:pt>
                <c:pt idx="27">
                  <c:v>0.586328951125941</c:v>
                </c:pt>
                <c:pt idx="28">
                  <c:v>0.598642050772992</c:v>
                </c:pt>
                <c:pt idx="29">
                  <c:v>0.593791068026943</c:v>
                </c:pt>
                <c:pt idx="30">
                  <c:v>0.600027832845233</c:v>
                </c:pt>
                <c:pt idx="31">
                  <c:v>0.600236813657847</c:v>
                </c:pt>
                <c:pt idx="32">
                  <c:v>0.606071312017072</c:v>
                </c:pt>
                <c:pt idx="33">
                  <c:v>0.613853624510871</c:v>
                </c:pt>
                <c:pt idx="34">
                  <c:v>0.613162843950299</c:v>
                </c:pt>
                <c:pt idx="35">
                  <c:v>0.615544325540452</c:v>
                </c:pt>
                <c:pt idx="36">
                  <c:v>0.625814617112178</c:v>
                </c:pt>
                <c:pt idx="37">
                  <c:v>0.631096191997132</c:v>
                </c:pt>
                <c:pt idx="38">
                  <c:v>0.628645301689807</c:v>
                </c:pt>
                <c:pt idx="39">
                  <c:v>0.628089561999528</c:v>
                </c:pt>
                <c:pt idx="40">
                  <c:v>0.628471971475863</c:v>
                </c:pt>
                <c:pt idx="41">
                  <c:v>0.634133482230388</c:v>
                </c:pt>
                <c:pt idx="42">
                  <c:v>0.638454890475899</c:v>
                </c:pt>
                <c:pt idx="43">
                  <c:v>0.639286201687811</c:v>
                </c:pt>
                <c:pt idx="44">
                  <c:v>0.645871104242612</c:v>
                </c:pt>
                <c:pt idx="45">
                  <c:v>0.644586166361383</c:v>
                </c:pt>
                <c:pt idx="46">
                  <c:v>0.652015427605463</c:v>
                </c:pt>
                <c:pt idx="47">
                  <c:v>0.65416600322875</c:v>
                </c:pt>
                <c:pt idx="48">
                  <c:v>0.65852909724755</c:v>
                </c:pt>
                <c:pt idx="49">
                  <c:v>0.657905698834744</c:v>
                </c:pt>
                <c:pt idx="50">
                  <c:v>0.663143520936243</c:v>
                </c:pt>
                <c:pt idx="51">
                  <c:v>0.663891430322064</c:v>
                </c:pt>
                <c:pt idx="52">
                  <c:v>0.662806640403237</c:v>
                </c:pt>
                <c:pt idx="53">
                  <c:v>0.664316068481079</c:v>
                </c:pt>
                <c:pt idx="54">
                  <c:v>0.673348677772288</c:v>
                </c:pt>
                <c:pt idx="55">
                  <c:v>0.675348748103175</c:v>
                </c:pt>
                <c:pt idx="56">
                  <c:v>0.678377822872156</c:v>
                </c:pt>
                <c:pt idx="57">
                  <c:v>0.68406383950869</c:v>
                </c:pt>
                <c:pt idx="58">
                  <c:v>0.684860582579292</c:v>
                </c:pt>
                <c:pt idx="59">
                  <c:v>0.688595792872368</c:v>
                </c:pt>
                <c:pt idx="60">
                  <c:v>0.68905774080733</c:v>
                </c:pt>
                <c:pt idx="61">
                  <c:v>0.694563897472876</c:v>
                </c:pt>
                <c:pt idx="62">
                  <c:v>0.693853898822126</c:v>
                </c:pt>
                <c:pt idx="63">
                  <c:v>0.693708970840276</c:v>
                </c:pt>
                <c:pt idx="64">
                  <c:v>0.693071871322749</c:v>
                </c:pt>
                <c:pt idx="65">
                  <c:v>0.696432449693827</c:v>
                </c:pt>
                <c:pt idx="66">
                  <c:v>0.704997790688246</c:v>
                </c:pt>
                <c:pt idx="67">
                  <c:v>0.704606776938558</c:v>
                </c:pt>
                <c:pt idx="68">
                  <c:v>0.702456201315271</c:v>
                </c:pt>
                <c:pt idx="69">
                  <c:v>0.702456201315271</c:v>
                </c:pt>
                <c:pt idx="70">
                  <c:v>0.711724017109654</c:v>
                </c:pt>
                <c:pt idx="71">
                  <c:v>0.712818065682015</c:v>
                </c:pt>
                <c:pt idx="72">
                  <c:v>0.714822011149168</c:v>
                </c:pt>
                <c:pt idx="73">
                  <c:v>0.722782991848317</c:v>
                </c:pt>
                <c:pt idx="74">
                  <c:v>0.721332827783439</c:v>
                </c:pt>
                <c:pt idx="75">
                  <c:v>0.725721519421733</c:v>
                </c:pt>
                <c:pt idx="76">
                  <c:v>0.731811012741754</c:v>
                </c:pt>
                <c:pt idx="77">
                  <c:v>0.725769398656389</c:v>
                </c:pt>
                <c:pt idx="78">
                  <c:v>0.728975382584969</c:v>
                </c:pt>
                <c:pt idx="79">
                  <c:v>0.735066551549965</c:v>
                </c:pt>
                <c:pt idx="80">
                  <c:v>0.739734175430976</c:v>
                </c:pt>
                <c:pt idx="81">
                  <c:v>0.737665497655188</c:v>
                </c:pt>
                <c:pt idx="82">
                  <c:v>0.748113041495728</c:v>
                </c:pt>
                <c:pt idx="83">
                  <c:v>0.747913544684662</c:v>
                </c:pt>
                <c:pt idx="84">
                  <c:v>0.760139229693221</c:v>
                </c:pt>
                <c:pt idx="85">
                  <c:v>0.754715483695113</c:v>
                </c:pt>
                <c:pt idx="86">
                  <c:v>0.758877929121682</c:v>
                </c:pt>
                <c:pt idx="87">
                  <c:v>0.759461531733157</c:v>
                </c:pt>
                <c:pt idx="88">
                  <c:v>0.76775549751324</c:v>
                </c:pt>
                <c:pt idx="89">
                  <c:v>0.761303770643381</c:v>
                </c:pt>
                <c:pt idx="90">
                  <c:v>0.766973470013863</c:v>
                </c:pt>
                <c:pt idx="91">
                  <c:v>0.767168976888707</c:v>
                </c:pt>
                <c:pt idx="92">
                  <c:v>0.772643169384345</c:v>
                </c:pt>
                <c:pt idx="93">
                  <c:v>0.770744515555012</c:v>
                </c:pt>
                <c:pt idx="94">
                  <c:v>0.789729285355579</c:v>
                </c:pt>
                <c:pt idx="95">
                  <c:v>0.777704734304935</c:v>
                </c:pt>
                <c:pt idx="96">
                  <c:v>0.778472828925154</c:v>
                </c:pt>
                <c:pt idx="97">
                  <c:v>0.777287938774584</c:v>
                </c:pt>
                <c:pt idx="98">
                  <c:v>0.794196804851865</c:v>
                </c:pt>
                <c:pt idx="99">
                  <c:v>0.794416053822442</c:v>
                </c:pt>
                <c:pt idx="100">
                  <c:v>0.797550155771534</c:v>
                </c:pt>
                <c:pt idx="101">
                  <c:v>0.793894085810198</c:v>
                </c:pt>
                <c:pt idx="102">
                  <c:v>0.801183223477766</c:v>
                </c:pt>
                <c:pt idx="103">
                  <c:v>0.801187173111601</c:v>
                </c:pt>
                <c:pt idx="104">
                  <c:v>0.806536016701836</c:v>
                </c:pt>
                <c:pt idx="105">
                  <c:v>0.803815330205278</c:v>
                </c:pt>
                <c:pt idx="106">
                  <c:v>0.812090365558943</c:v>
                </c:pt>
                <c:pt idx="107">
                  <c:v>0.809873598084759</c:v>
                </c:pt>
                <c:pt idx="108">
                  <c:v>0.811158023728656</c:v>
                </c:pt>
                <c:pt idx="109">
                  <c:v>0.818587284972736</c:v>
                </c:pt>
                <c:pt idx="110">
                  <c:v>0.815487382434783</c:v>
                </c:pt>
                <c:pt idx="111">
                  <c:v>0.81643670934945</c:v>
                </c:pt>
                <c:pt idx="112">
                  <c:v>0.821926861589973</c:v>
                </c:pt>
                <c:pt idx="113">
                  <c:v>0.828558135589791</c:v>
                </c:pt>
                <c:pt idx="114">
                  <c:v>0.834162666001992</c:v>
                </c:pt>
                <c:pt idx="115">
                  <c:v>0.840469339384064</c:v>
                </c:pt>
                <c:pt idx="116">
                  <c:v>0.840087116754847</c:v>
                </c:pt>
                <c:pt idx="117">
                  <c:v>0.830613861343104</c:v>
                </c:pt>
                <c:pt idx="118">
                  <c:v>0.84097429581231</c:v>
                </c:pt>
                <c:pt idx="119">
                  <c:v>0.839897534330756</c:v>
                </c:pt>
                <c:pt idx="120">
                  <c:v>0.836892255877653</c:v>
                </c:pt>
                <c:pt idx="121">
                  <c:v>0.838137972457158</c:v>
                </c:pt>
                <c:pt idx="122">
                  <c:v>0.842048109954042</c:v>
                </c:pt>
                <c:pt idx="123">
                  <c:v>0.840188338526504</c:v>
                </c:pt>
                <c:pt idx="124">
                  <c:v>0.843988139712112</c:v>
                </c:pt>
              </c:numCache>
            </c:numRef>
          </c:xVal>
          <c:yVal>
            <c:numRef>
              <c:f>Density!$N$4:$N$128</c:f>
              <c:numCache>
                <c:formatCode>[$-409]General</c:formatCode>
                <c:ptCount val="125"/>
                <c:pt idx="0">
                  <c:v>4.5</c:v>
                </c:pt>
                <c:pt idx="1">
                  <c:v>5.49</c:v>
                </c:pt>
                <c:pt idx="2">
                  <c:v>6.49</c:v>
                </c:pt>
                <c:pt idx="3">
                  <c:v>7.498</c:v>
                </c:pt>
                <c:pt idx="4">
                  <c:v>8.498000000000001</c:v>
                </c:pt>
                <c:pt idx="5">
                  <c:v>9.498000000000001</c:v>
                </c:pt>
                <c:pt idx="6">
                  <c:v>10.498</c:v>
                </c:pt>
                <c:pt idx="7">
                  <c:v>11.503</c:v>
                </c:pt>
                <c:pt idx="8">
                  <c:v>12.483</c:v>
                </c:pt>
                <c:pt idx="9">
                  <c:v>13.453</c:v>
                </c:pt>
                <c:pt idx="10">
                  <c:v>14.448</c:v>
                </c:pt>
                <c:pt idx="11">
                  <c:v>15.438</c:v>
                </c:pt>
                <c:pt idx="12">
                  <c:v>16.438</c:v>
                </c:pt>
                <c:pt idx="13">
                  <c:v>17.398</c:v>
                </c:pt>
                <c:pt idx="14">
                  <c:v>18.388</c:v>
                </c:pt>
                <c:pt idx="15">
                  <c:v>19.388</c:v>
                </c:pt>
                <c:pt idx="16">
                  <c:v>20.373</c:v>
                </c:pt>
                <c:pt idx="17">
                  <c:v>21.353</c:v>
                </c:pt>
                <c:pt idx="18">
                  <c:v>22.343</c:v>
                </c:pt>
                <c:pt idx="19">
                  <c:v>23.323</c:v>
                </c:pt>
                <c:pt idx="20">
                  <c:v>24.313</c:v>
                </c:pt>
                <c:pt idx="21">
                  <c:v>25.313</c:v>
                </c:pt>
                <c:pt idx="22">
                  <c:v>26.313</c:v>
                </c:pt>
                <c:pt idx="23">
                  <c:v>27.313</c:v>
                </c:pt>
                <c:pt idx="24">
                  <c:v>28.303</c:v>
                </c:pt>
                <c:pt idx="25">
                  <c:v>29.293</c:v>
                </c:pt>
                <c:pt idx="26">
                  <c:v>30.303</c:v>
                </c:pt>
                <c:pt idx="27">
                  <c:v>31.323</c:v>
                </c:pt>
                <c:pt idx="28">
                  <c:v>32.323</c:v>
                </c:pt>
                <c:pt idx="29">
                  <c:v>33.373</c:v>
                </c:pt>
                <c:pt idx="30">
                  <c:v>34.403</c:v>
                </c:pt>
                <c:pt idx="31">
                  <c:v>35.35799999999999</c:v>
                </c:pt>
                <c:pt idx="32">
                  <c:v>36.388</c:v>
                </c:pt>
                <c:pt idx="33">
                  <c:v>37.418</c:v>
                </c:pt>
                <c:pt idx="34">
                  <c:v>38.41599999999999</c:v>
                </c:pt>
                <c:pt idx="35">
                  <c:v>39.38599999999999</c:v>
                </c:pt>
                <c:pt idx="36">
                  <c:v>40.40099999999999</c:v>
                </c:pt>
                <c:pt idx="37">
                  <c:v>41.40099999999999</c:v>
                </c:pt>
                <c:pt idx="38">
                  <c:v>42.37099999999999</c:v>
                </c:pt>
                <c:pt idx="39">
                  <c:v>43.40099999999999</c:v>
                </c:pt>
                <c:pt idx="40">
                  <c:v>44.421</c:v>
                </c:pt>
                <c:pt idx="41">
                  <c:v>45.371</c:v>
                </c:pt>
                <c:pt idx="42">
                  <c:v>46.361</c:v>
                </c:pt>
                <c:pt idx="43">
                  <c:v>47.361</c:v>
                </c:pt>
                <c:pt idx="44">
                  <c:v>48.381</c:v>
                </c:pt>
                <c:pt idx="45">
                  <c:v>49.381</c:v>
                </c:pt>
                <c:pt idx="46">
                  <c:v>50.381</c:v>
                </c:pt>
                <c:pt idx="47">
                  <c:v>51.381</c:v>
                </c:pt>
                <c:pt idx="48">
                  <c:v>52.391</c:v>
                </c:pt>
                <c:pt idx="49">
                  <c:v>53.366</c:v>
                </c:pt>
                <c:pt idx="50">
                  <c:v>54.356</c:v>
                </c:pt>
                <c:pt idx="51">
                  <c:v>55.296</c:v>
                </c:pt>
                <c:pt idx="52">
                  <c:v>56.316</c:v>
                </c:pt>
                <c:pt idx="53">
                  <c:v>57.276</c:v>
                </c:pt>
                <c:pt idx="54">
                  <c:v>58.296</c:v>
                </c:pt>
                <c:pt idx="55">
                  <c:v>59.21600000000001</c:v>
                </c:pt>
                <c:pt idx="56">
                  <c:v>60.16100000000001</c:v>
                </c:pt>
                <c:pt idx="57">
                  <c:v>61.09100000000001</c:v>
                </c:pt>
                <c:pt idx="58">
                  <c:v>62.09100000000001</c:v>
                </c:pt>
                <c:pt idx="59">
                  <c:v>63.04100000000001</c:v>
                </c:pt>
                <c:pt idx="60">
                  <c:v>63.98100000000001</c:v>
                </c:pt>
                <c:pt idx="61">
                  <c:v>64.931</c:v>
                </c:pt>
                <c:pt idx="62">
                  <c:v>65.931</c:v>
                </c:pt>
                <c:pt idx="63">
                  <c:v>66.936</c:v>
                </c:pt>
                <c:pt idx="64">
                  <c:v>67.936</c:v>
                </c:pt>
                <c:pt idx="65">
                  <c:v>68.941</c:v>
                </c:pt>
                <c:pt idx="66">
                  <c:v>69.941</c:v>
                </c:pt>
                <c:pt idx="67">
                  <c:v>70.941</c:v>
                </c:pt>
                <c:pt idx="68">
                  <c:v>71.941</c:v>
                </c:pt>
                <c:pt idx="69">
                  <c:v>72.941</c:v>
                </c:pt>
                <c:pt idx="70">
                  <c:v>73.931</c:v>
                </c:pt>
                <c:pt idx="71">
                  <c:v>74.931</c:v>
                </c:pt>
                <c:pt idx="72">
                  <c:v>75.891</c:v>
                </c:pt>
                <c:pt idx="73">
                  <c:v>76.88099999999998</c:v>
                </c:pt>
                <c:pt idx="74">
                  <c:v>77.88599999999998</c:v>
                </c:pt>
                <c:pt idx="75">
                  <c:v>78.88599999999998</c:v>
                </c:pt>
                <c:pt idx="76">
                  <c:v>79.87099999999998</c:v>
                </c:pt>
                <c:pt idx="77">
                  <c:v>80.85099999999998</c:v>
                </c:pt>
                <c:pt idx="78">
                  <c:v>81.84599999999998</c:v>
                </c:pt>
                <c:pt idx="79">
                  <c:v>82.841</c:v>
                </c:pt>
                <c:pt idx="80">
                  <c:v>83.821</c:v>
                </c:pt>
                <c:pt idx="81">
                  <c:v>84.817</c:v>
                </c:pt>
                <c:pt idx="82">
                  <c:v>85.797</c:v>
                </c:pt>
                <c:pt idx="83">
                  <c:v>86.777</c:v>
                </c:pt>
                <c:pt idx="84">
                  <c:v>87.697</c:v>
                </c:pt>
                <c:pt idx="85">
                  <c:v>88.69200000000001</c:v>
                </c:pt>
                <c:pt idx="86">
                  <c:v>89.697</c:v>
                </c:pt>
                <c:pt idx="87">
                  <c:v>90.702</c:v>
                </c:pt>
                <c:pt idx="88">
                  <c:v>91.702</c:v>
                </c:pt>
                <c:pt idx="89">
                  <c:v>92.702</c:v>
                </c:pt>
                <c:pt idx="90">
                  <c:v>93.702</c:v>
                </c:pt>
                <c:pt idx="91">
                  <c:v>94.702</c:v>
                </c:pt>
                <c:pt idx="92">
                  <c:v>95.702</c:v>
                </c:pt>
                <c:pt idx="93">
                  <c:v>96.707</c:v>
                </c:pt>
                <c:pt idx="94">
                  <c:v>97.69699999999998</c:v>
                </c:pt>
                <c:pt idx="95">
                  <c:v>98.692</c:v>
                </c:pt>
                <c:pt idx="96">
                  <c:v>99.68199999999998</c:v>
                </c:pt>
                <c:pt idx="97">
                  <c:v>100.672</c:v>
                </c:pt>
                <c:pt idx="98">
                  <c:v>101.652</c:v>
                </c:pt>
                <c:pt idx="99">
                  <c:v>102.662</c:v>
                </c:pt>
                <c:pt idx="100">
                  <c:v>103.657</c:v>
                </c:pt>
                <c:pt idx="101">
                  <c:v>104.662</c:v>
                </c:pt>
                <c:pt idx="102">
                  <c:v>105.652</c:v>
                </c:pt>
                <c:pt idx="103">
                  <c:v>106.652</c:v>
                </c:pt>
                <c:pt idx="104">
                  <c:v>107.697</c:v>
                </c:pt>
                <c:pt idx="105">
                  <c:v>108.702</c:v>
                </c:pt>
                <c:pt idx="106">
                  <c:v>109.697</c:v>
                </c:pt>
                <c:pt idx="107">
                  <c:v>110.701</c:v>
                </c:pt>
                <c:pt idx="108">
                  <c:v>111.701</c:v>
                </c:pt>
                <c:pt idx="109">
                  <c:v>112.701</c:v>
                </c:pt>
                <c:pt idx="110">
                  <c:v>113.706</c:v>
                </c:pt>
                <c:pt idx="111">
                  <c:v>114.706</c:v>
                </c:pt>
                <c:pt idx="112">
                  <c:v>115.686</c:v>
                </c:pt>
                <c:pt idx="113">
                  <c:v>116.686</c:v>
                </c:pt>
                <c:pt idx="114">
                  <c:v>117.676</c:v>
                </c:pt>
                <c:pt idx="115">
                  <c:v>118.606</c:v>
                </c:pt>
                <c:pt idx="116">
                  <c:v>119.596</c:v>
                </c:pt>
                <c:pt idx="117">
                  <c:v>120.606</c:v>
                </c:pt>
                <c:pt idx="118">
                  <c:v>121.601</c:v>
                </c:pt>
                <c:pt idx="119">
                  <c:v>122.601</c:v>
                </c:pt>
                <c:pt idx="120">
                  <c:v>123.556</c:v>
                </c:pt>
                <c:pt idx="121">
                  <c:v>124.556</c:v>
                </c:pt>
                <c:pt idx="122">
                  <c:v>125.556</c:v>
                </c:pt>
                <c:pt idx="123">
                  <c:v>126.551</c:v>
                </c:pt>
                <c:pt idx="124">
                  <c:v>127.526</c:v>
                </c:pt>
              </c:numCache>
            </c:numRef>
          </c:yVal>
          <c:smooth val="0"/>
        </c:ser>
        <c:ser>
          <c:idx val="3"/>
          <c:order val="1"/>
          <c:tx>
            <c:v>2009</c:v>
          </c:tx>
          <c:xVal>
            <c:numRef>
              <c:f>Density!$P$4:$P$96</c:f>
              <c:numCache>
                <c:formatCode>General</c:formatCode>
                <c:ptCount val="93"/>
                <c:pt idx="0">
                  <c:v>0.307573570564472</c:v>
                </c:pt>
                <c:pt idx="1">
                  <c:v>0.311984746155421</c:v>
                </c:pt>
                <c:pt idx="2">
                  <c:v>0.340140925544424</c:v>
                </c:pt>
                <c:pt idx="3">
                  <c:v>0.451758979817494</c:v>
                </c:pt>
                <c:pt idx="4">
                  <c:v>0.446957817039726</c:v>
                </c:pt>
                <c:pt idx="5">
                  <c:v>0.472281670677519</c:v>
                </c:pt>
                <c:pt idx="6">
                  <c:v>0.502476162238057</c:v>
                </c:pt>
                <c:pt idx="7">
                  <c:v>0.543290294238417</c:v>
                </c:pt>
                <c:pt idx="8">
                  <c:v>0.513025986423575</c:v>
                </c:pt>
                <c:pt idx="9">
                  <c:v>0.529573338874657</c:v>
                </c:pt>
                <c:pt idx="10">
                  <c:v>0.544283709398953</c:v>
                </c:pt>
                <c:pt idx="11">
                  <c:v>0.560014393893162</c:v>
                </c:pt>
                <c:pt idx="12">
                  <c:v>0.519041439071456</c:v>
                </c:pt>
                <c:pt idx="13">
                  <c:v>0.510601251997771</c:v>
                </c:pt>
                <c:pt idx="14">
                  <c:v>0.568670692631988</c:v>
                </c:pt>
                <c:pt idx="15">
                  <c:v>0.553447419895722</c:v>
                </c:pt>
                <c:pt idx="16">
                  <c:v>0.553447419895722</c:v>
                </c:pt>
                <c:pt idx="17">
                  <c:v>0.550120686770665</c:v>
                </c:pt>
                <c:pt idx="18">
                  <c:v>0.562286458372628</c:v>
                </c:pt>
                <c:pt idx="19">
                  <c:v>0.514441667870004</c:v>
                </c:pt>
                <c:pt idx="20">
                  <c:v>0.546653080902793</c:v>
                </c:pt>
                <c:pt idx="21">
                  <c:v>0.545625135161185</c:v>
                </c:pt>
                <c:pt idx="22">
                  <c:v>0.530318997201897</c:v>
                </c:pt>
                <c:pt idx="23">
                  <c:v>0.593835464463158</c:v>
                </c:pt>
                <c:pt idx="24">
                  <c:v>0.594615742318293</c:v>
                </c:pt>
                <c:pt idx="25">
                  <c:v>0.594476818132741</c:v>
                </c:pt>
                <c:pt idx="26">
                  <c:v>0.605036693021037</c:v>
                </c:pt>
                <c:pt idx="27">
                  <c:v>0.596497325046443</c:v>
                </c:pt>
                <c:pt idx="28">
                  <c:v>0.607603791519918</c:v>
                </c:pt>
                <c:pt idx="29">
                  <c:v>0.614936383219427</c:v>
                </c:pt>
                <c:pt idx="30">
                  <c:v>0.625497767370287</c:v>
                </c:pt>
                <c:pt idx="31">
                  <c:v>0.611148654736907</c:v>
                </c:pt>
                <c:pt idx="32">
                  <c:v>0.610225686957753</c:v>
                </c:pt>
                <c:pt idx="33">
                  <c:v>0.636638989394548</c:v>
                </c:pt>
                <c:pt idx="34">
                  <c:v>0.653640577348172</c:v>
                </c:pt>
                <c:pt idx="35">
                  <c:v>0.652021653939057</c:v>
                </c:pt>
                <c:pt idx="36">
                  <c:v>0.650961722522975</c:v>
                </c:pt>
                <c:pt idx="37">
                  <c:v>0.65829109291924</c:v>
                </c:pt>
                <c:pt idx="38">
                  <c:v>0.652021653939057</c:v>
                </c:pt>
                <c:pt idx="39">
                  <c:v>0.655097227778392</c:v>
                </c:pt>
                <c:pt idx="40">
                  <c:v>0.66205275630735</c:v>
                </c:pt>
                <c:pt idx="41">
                  <c:v>0.673724505702445</c:v>
                </c:pt>
                <c:pt idx="42">
                  <c:v>0.680370421501625</c:v>
                </c:pt>
                <c:pt idx="43">
                  <c:v>0.673152236373491</c:v>
                </c:pt>
                <c:pt idx="44">
                  <c:v>0.680429125600146</c:v>
                </c:pt>
                <c:pt idx="45">
                  <c:v>0.679786200442099</c:v>
                </c:pt>
                <c:pt idx="46">
                  <c:v>0.667068307491497</c:v>
                </c:pt>
                <c:pt idx="47">
                  <c:v>0.702928157401679</c:v>
                </c:pt>
                <c:pt idx="48">
                  <c:v>0.712544234027804</c:v>
                </c:pt>
                <c:pt idx="49">
                  <c:v>0.708649932867573</c:v>
                </c:pt>
                <c:pt idx="50">
                  <c:v>0.730093180591574</c:v>
                </c:pt>
                <c:pt idx="51">
                  <c:v>0.719831905948719</c:v>
                </c:pt>
                <c:pt idx="52">
                  <c:v>0.710977470098012</c:v>
                </c:pt>
                <c:pt idx="53">
                  <c:v>0.728196455701948</c:v>
                </c:pt>
                <c:pt idx="54">
                  <c:v>0.736868104277598</c:v>
                </c:pt>
                <c:pt idx="55">
                  <c:v>0.711103485246913</c:v>
                </c:pt>
                <c:pt idx="56">
                  <c:v>0.738528964016766</c:v>
                </c:pt>
                <c:pt idx="57">
                  <c:v>0.735345649516693</c:v>
                </c:pt>
                <c:pt idx="58">
                  <c:v>0.734473459905487</c:v>
                </c:pt>
                <c:pt idx="59">
                  <c:v>0.746819127736103</c:v>
                </c:pt>
                <c:pt idx="60">
                  <c:v>0.731970150708231</c:v>
                </c:pt>
                <c:pt idx="61">
                  <c:v>0.772484318684203</c:v>
                </c:pt>
                <c:pt idx="62">
                  <c:v>0.7857696855163</c:v>
                </c:pt>
                <c:pt idx="63">
                  <c:v>0.786789583845022</c:v>
                </c:pt>
                <c:pt idx="64">
                  <c:v>0.772484318684203</c:v>
                </c:pt>
                <c:pt idx="65">
                  <c:v>0.766542131617402</c:v>
                </c:pt>
                <c:pt idx="66">
                  <c:v>0.754336558182891</c:v>
                </c:pt>
                <c:pt idx="67">
                  <c:v>0.782425984726869</c:v>
                </c:pt>
                <c:pt idx="68">
                  <c:v>0.79895611116476</c:v>
                </c:pt>
                <c:pt idx="69">
                  <c:v>0.782165409972813</c:v>
                </c:pt>
                <c:pt idx="70">
                  <c:v>0.791564735871181</c:v>
                </c:pt>
                <c:pt idx="71">
                  <c:v>0.806360338410829</c:v>
                </c:pt>
                <c:pt idx="72">
                  <c:v>0.802195254018211</c:v>
                </c:pt>
                <c:pt idx="73">
                  <c:v>0.795262702440276</c:v>
                </c:pt>
                <c:pt idx="74">
                  <c:v>0.795903526535716</c:v>
                </c:pt>
                <c:pt idx="75">
                  <c:v>0.822002544240883</c:v>
                </c:pt>
                <c:pt idx="76">
                  <c:v>0.83114297266474</c:v>
                </c:pt>
                <c:pt idx="77">
                  <c:v>0.810998494117177</c:v>
                </c:pt>
                <c:pt idx="78">
                  <c:v>0.825651255597691</c:v>
                </c:pt>
                <c:pt idx="79">
                  <c:v>0.827944731307685</c:v>
                </c:pt>
                <c:pt idx="80">
                  <c:v>0.815027067423822</c:v>
                </c:pt>
                <c:pt idx="81">
                  <c:v>0.834434779593411</c:v>
                </c:pt>
                <c:pt idx="82">
                  <c:v>0.80821774091024</c:v>
                </c:pt>
                <c:pt idx="83">
                  <c:v>0.828722874852147</c:v>
                </c:pt>
                <c:pt idx="84">
                  <c:v>0.813782518798474</c:v>
                </c:pt>
                <c:pt idx="85">
                  <c:v>0.787339786351207</c:v>
                </c:pt>
                <c:pt idx="86">
                  <c:v>0.781205915830638</c:v>
                </c:pt>
                <c:pt idx="87">
                  <c:v>0.79719715274707</c:v>
                </c:pt>
                <c:pt idx="88">
                  <c:v>0.82726385570628</c:v>
                </c:pt>
                <c:pt idx="89">
                  <c:v>0.834716683235166</c:v>
                </c:pt>
                <c:pt idx="90">
                  <c:v>0.838671140782116</c:v>
                </c:pt>
                <c:pt idx="91">
                  <c:v>0.81948967906338</c:v>
                </c:pt>
                <c:pt idx="92">
                  <c:v>0.804855934794391</c:v>
                </c:pt>
              </c:numCache>
            </c:numRef>
          </c:xVal>
          <c:yVal>
            <c:numRef>
              <c:f>Density!$Q$4:$Q$96</c:f>
              <c:numCache>
                <c:formatCode>General</c:formatCode>
                <c:ptCount val="93"/>
                <c:pt idx="0">
                  <c:v>3.825</c:v>
                </c:pt>
                <c:pt idx="1">
                  <c:v>4.805</c:v>
                </c:pt>
                <c:pt idx="2">
                  <c:v>5.93</c:v>
                </c:pt>
                <c:pt idx="3">
                  <c:v>6.935</c:v>
                </c:pt>
                <c:pt idx="4">
                  <c:v>8.030000000000001</c:v>
                </c:pt>
                <c:pt idx="5">
                  <c:v>9.125</c:v>
                </c:pt>
                <c:pt idx="6">
                  <c:v>10.18</c:v>
                </c:pt>
                <c:pt idx="7">
                  <c:v>10.93</c:v>
                </c:pt>
                <c:pt idx="8">
                  <c:v>11.97</c:v>
                </c:pt>
                <c:pt idx="9">
                  <c:v>13.295</c:v>
                </c:pt>
                <c:pt idx="10">
                  <c:v>14.37</c:v>
                </c:pt>
                <c:pt idx="11">
                  <c:v>15.235</c:v>
                </c:pt>
                <c:pt idx="12">
                  <c:v>16.095</c:v>
                </c:pt>
                <c:pt idx="13">
                  <c:v>17.175</c:v>
                </c:pt>
                <c:pt idx="14">
                  <c:v>18.085</c:v>
                </c:pt>
                <c:pt idx="15">
                  <c:v>19.295</c:v>
                </c:pt>
                <c:pt idx="16">
                  <c:v>20.015</c:v>
                </c:pt>
                <c:pt idx="17">
                  <c:v>21.03</c:v>
                </c:pt>
                <c:pt idx="18">
                  <c:v>22.3</c:v>
                </c:pt>
                <c:pt idx="19">
                  <c:v>23.335</c:v>
                </c:pt>
                <c:pt idx="20">
                  <c:v>24.335</c:v>
                </c:pt>
                <c:pt idx="21">
                  <c:v>25.41</c:v>
                </c:pt>
                <c:pt idx="22">
                  <c:v>26.35</c:v>
                </c:pt>
                <c:pt idx="23">
                  <c:v>27.5</c:v>
                </c:pt>
                <c:pt idx="24">
                  <c:v>28.37</c:v>
                </c:pt>
                <c:pt idx="25">
                  <c:v>29.09</c:v>
                </c:pt>
                <c:pt idx="26">
                  <c:v>30.05</c:v>
                </c:pt>
                <c:pt idx="27">
                  <c:v>31.325</c:v>
                </c:pt>
                <c:pt idx="28">
                  <c:v>32.24</c:v>
                </c:pt>
                <c:pt idx="29">
                  <c:v>35.775</c:v>
                </c:pt>
                <c:pt idx="30">
                  <c:v>36.075</c:v>
                </c:pt>
                <c:pt idx="31">
                  <c:v>38.575</c:v>
                </c:pt>
                <c:pt idx="32">
                  <c:v>38.465</c:v>
                </c:pt>
                <c:pt idx="33">
                  <c:v>39.18</c:v>
                </c:pt>
                <c:pt idx="34">
                  <c:v>41.1275</c:v>
                </c:pt>
                <c:pt idx="35">
                  <c:v>42.36</c:v>
                </c:pt>
                <c:pt idx="36">
                  <c:v>43.55</c:v>
                </c:pt>
                <c:pt idx="37">
                  <c:v>44.66</c:v>
                </c:pt>
                <c:pt idx="38">
                  <c:v>45.95500000000001</c:v>
                </c:pt>
                <c:pt idx="39">
                  <c:v>47.07</c:v>
                </c:pt>
                <c:pt idx="40">
                  <c:v>48.09</c:v>
                </c:pt>
                <c:pt idx="41">
                  <c:v>52.035</c:v>
                </c:pt>
                <c:pt idx="42">
                  <c:v>53.32</c:v>
                </c:pt>
                <c:pt idx="43">
                  <c:v>53.915</c:v>
                </c:pt>
                <c:pt idx="44">
                  <c:v>55.135</c:v>
                </c:pt>
                <c:pt idx="45">
                  <c:v>56.785</c:v>
                </c:pt>
                <c:pt idx="46">
                  <c:v>58.69</c:v>
                </c:pt>
                <c:pt idx="47">
                  <c:v>60.365</c:v>
                </c:pt>
                <c:pt idx="48">
                  <c:v>61.9</c:v>
                </c:pt>
                <c:pt idx="49">
                  <c:v>63.375</c:v>
                </c:pt>
                <c:pt idx="50">
                  <c:v>64.42</c:v>
                </c:pt>
                <c:pt idx="51">
                  <c:v>65.565</c:v>
                </c:pt>
                <c:pt idx="52">
                  <c:v>67.605</c:v>
                </c:pt>
                <c:pt idx="53">
                  <c:v>69.52999999999998</c:v>
                </c:pt>
                <c:pt idx="54">
                  <c:v>71.22500000000001</c:v>
                </c:pt>
                <c:pt idx="55">
                  <c:v>72.605</c:v>
                </c:pt>
                <c:pt idx="56">
                  <c:v>73.575</c:v>
                </c:pt>
                <c:pt idx="57">
                  <c:v>74.82000000000001</c:v>
                </c:pt>
                <c:pt idx="58">
                  <c:v>76.58</c:v>
                </c:pt>
                <c:pt idx="59">
                  <c:v>78.525</c:v>
                </c:pt>
                <c:pt idx="60">
                  <c:v>80.21</c:v>
                </c:pt>
                <c:pt idx="61">
                  <c:v>81.765</c:v>
                </c:pt>
                <c:pt idx="62">
                  <c:v>83.285</c:v>
                </c:pt>
                <c:pt idx="63">
                  <c:v>84.105</c:v>
                </c:pt>
                <c:pt idx="64">
                  <c:v>85.28500000000001</c:v>
                </c:pt>
                <c:pt idx="65">
                  <c:v>86.41</c:v>
                </c:pt>
                <c:pt idx="66">
                  <c:v>87.47500000000001</c:v>
                </c:pt>
                <c:pt idx="67">
                  <c:v>91.275</c:v>
                </c:pt>
                <c:pt idx="68">
                  <c:v>92.30500000000001</c:v>
                </c:pt>
                <c:pt idx="69">
                  <c:v>92.695</c:v>
                </c:pt>
                <c:pt idx="70">
                  <c:v>93.685</c:v>
                </c:pt>
                <c:pt idx="71">
                  <c:v>94.765</c:v>
                </c:pt>
                <c:pt idx="72">
                  <c:v>95.85</c:v>
                </c:pt>
                <c:pt idx="73">
                  <c:v>96.85000000000001</c:v>
                </c:pt>
                <c:pt idx="74">
                  <c:v>97.925</c:v>
                </c:pt>
                <c:pt idx="75">
                  <c:v>99.095</c:v>
                </c:pt>
                <c:pt idx="76">
                  <c:v>100.135</c:v>
                </c:pt>
                <c:pt idx="77">
                  <c:v>101.085</c:v>
                </c:pt>
                <c:pt idx="78">
                  <c:v>101.965</c:v>
                </c:pt>
                <c:pt idx="79">
                  <c:v>102.665</c:v>
                </c:pt>
                <c:pt idx="80">
                  <c:v>104.92</c:v>
                </c:pt>
                <c:pt idx="81">
                  <c:v>105.165</c:v>
                </c:pt>
                <c:pt idx="82">
                  <c:v>106.16</c:v>
                </c:pt>
                <c:pt idx="83">
                  <c:v>106.95</c:v>
                </c:pt>
                <c:pt idx="84">
                  <c:v>107.93</c:v>
                </c:pt>
                <c:pt idx="85">
                  <c:v>109.37</c:v>
                </c:pt>
                <c:pt idx="86">
                  <c:v>110.01</c:v>
                </c:pt>
                <c:pt idx="87">
                  <c:v>110.855</c:v>
                </c:pt>
                <c:pt idx="88">
                  <c:v>111.87</c:v>
                </c:pt>
                <c:pt idx="89">
                  <c:v>112.72</c:v>
                </c:pt>
                <c:pt idx="90">
                  <c:v>113.425</c:v>
                </c:pt>
                <c:pt idx="91">
                  <c:v>114.145</c:v>
                </c:pt>
                <c:pt idx="92">
                  <c:v>115.535</c:v>
                </c:pt>
              </c:numCache>
            </c:numRef>
          </c:yVal>
          <c:smooth val="0"/>
        </c:ser>
        <c:ser>
          <c:idx val="1"/>
          <c:order val="2"/>
          <c:tx>
            <c:v>1995</c:v>
          </c:tx>
          <c:marker>
            <c:symbol val="none"/>
          </c:marker>
          <c:xVal>
            <c:numRef>
              <c:f>Density!$S$4:$S$99</c:f>
              <c:numCache>
                <c:formatCode>[$-409]General</c:formatCode>
                <c:ptCount val="96"/>
                <c:pt idx="0">
                  <c:v>0.453062781507746</c:v>
                </c:pt>
                <c:pt idx="1">
                  <c:v>0.463393280302203</c:v>
                </c:pt>
                <c:pt idx="2">
                  <c:v>0.463018992823059</c:v>
                </c:pt>
                <c:pt idx="3">
                  <c:v>0.480750015028879</c:v>
                </c:pt>
                <c:pt idx="4">
                  <c:v>0.491062434025708</c:v>
                </c:pt>
                <c:pt idx="5">
                  <c:v>0.489181276871436</c:v>
                </c:pt>
                <c:pt idx="6">
                  <c:v>0.505213727416576</c:v>
                </c:pt>
                <c:pt idx="7">
                  <c:v>0.516191688403243</c:v>
                </c:pt>
                <c:pt idx="8">
                  <c:v>0.520758548958412</c:v>
                </c:pt>
                <c:pt idx="9">
                  <c:v>0.537652365340805</c:v>
                </c:pt>
                <c:pt idx="10">
                  <c:v>0.535613143559747</c:v>
                </c:pt>
                <c:pt idx="11">
                  <c:v>0.548044077683483</c:v>
                </c:pt>
                <c:pt idx="12">
                  <c:v>0.555364631046564</c:v>
                </c:pt>
                <c:pt idx="13">
                  <c:v>0.561864769393549</c:v>
                </c:pt>
                <c:pt idx="14">
                  <c:v>0.570085489166553</c:v>
                </c:pt>
                <c:pt idx="15">
                  <c:v>0.571141687243202</c:v>
                </c:pt>
                <c:pt idx="16">
                  <c:v>0.576190990062225</c:v>
                </c:pt>
                <c:pt idx="17">
                  <c:v>0.57632087493911</c:v>
                </c:pt>
                <c:pt idx="18">
                  <c:v>0.579460885619661</c:v>
                </c:pt>
                <c:pt idx="19">
                  <c:v>0.58614956226457</c:v>
                </c:pt>
                <c:pt idx="20">
                  <c:v>0.590764913148543</c:v>
                </c:pt>
                <c:pt idx="21">
                  <c:v>0.591050568399241</c:v>
                </c:pt>
                <c:pt idx="22">
                  <c:v>0.595866818351928</c:v>
                </c:pt>
                <c:pt idx="23">
                  <c:v>0.599957886505246</c:v>
                </c:pt>
                <c:pt idx="24">
                  <c:v>0.613611866361167</c:v>
                </c:pt>
                <c:pt idx="25">
                  <c:v>0.618741408129774</c:v>
                </c:pt>
                <c:pt idx="26">
                  <c:v>0.613811197706429</c:v>
                </c:pt>
                <c:pt idx="27">
                  <c:v>0.628487185919705</c:v>
                </c:pt>
                <c:pt idx="28">
                  <c:v>0.627322657211473</c:v>
                </c:pt>
                <c:pt idx="29">
                  <c:v>0.636513041175109</c:v>
                </c:pt>
                <c:pt idx="30">
                  <c:v>0.638912626503486</c:v>
                </c:pt>
                <c:pt idx="31">
                  <c:v>0.654622132859792</c:v>
                </c:pt>
                <c:pt idx="32">
                  <c:v>0.646859915814559</c:v>
                </c:pt>
                <c:pt idx="33">
                  <c:v>0.644231010877539</c:v>
                </c:pt>
                <c:pt idx="34">
                  <c:v>0.642344467396805</c:v>
                </c:pt>
                <c:pt idx="35">
                  <c:v>0.647374409490797</c:v>
                </c:pt>
                <c:pt idx="36">
                  <c:v>0.654090567472443</c:v>
                </c:pt>
                <c:pt idx="37">
                  <c:v>0.658163537525344</c:v>
                </c:pt>
                <c:pt idx="38">
                  <c:v>0.652743925603892</c:v>
                </c:pt>
                <c:pt idx="39">
                  <c:v>0.667553184571287</c:v>
                </c:pt>
                <c:pt idx="40">
                  <c:v>0.65148218371253</c:v>
                </c:pt>
                <c:pt idx="41">
                  <c:v>0.665931532772343</c:v>
                </c:pt>
                <c:pt idx="42">
                  <c:v>0.673503084598133</c:v>
                </c:pt>
                <c:pt idx="43">
                  <c:v>0.674708250709977</c:v>
                </c:pt>
                <c:pt idx="44">
                  <c:v>0.678264639324271</c:v>
                </c:pt>
                <c:pt idx="45">
                  <c:v>0.687180797935466</c:v>
                </c:pt>
                <c:pt idx="46">
                  <c:v>0.693323994289043</c:v>
                </c:pt>
                <c:pt idx="47">
                  <c:v>0.693275282148709</c:v>
                </c:pt>
                <c:pt idx="48">
                  <c:v>0.690864617840963</c:v>
                </c:pt>
                <c:pt idx="49">
                  <c:v>0.698765654858705</c:v>
                </c:pt>
                <c:pt idx="50">
                  <c:v>0.70204824851638</c:v>
                </c:pt>
                <c:pt idx="51">
                  <c:v>0.702023814281462</c:v>
                </c:pt>
                <c:pt idx="52">
                  <c:v>0.707926383568819</c:v>
                </c:pt>
                <c:pt idx="53">
                  <c:v>0.712840200972517</c:v>
                </c:pt>
                <c:pt idx="54">
                  <c:v>0.721409912079808</c:v>
                </c:pt>
                <c:pt idx="55">
                  <c:v>0.722258856600946</c:v>
                </c:pt>
                <c:pt idx="56">
                  <c:v>0.722419856801975</c:v>
                </c:pt>
                <c:pt idx="57">
                  <c:v>0.725049853999003</c:v>
                </c:pt>
                <c:pt idx="58">
                  <c:v>0.731639096358986</c:v>
                </c:pt>
                <c:pt idx="59">
                  <c:v>0.735403097934113</c:v>
                </c:pt>
                <c:pt idx="60">
                  <c:v>0.737986362891058</c:v>
                </c:pt>
                <c:pt idx="61">
                  <c:v>0.753904246232631</c:v>
                </c:pt>
                <c:pt idx="62">
                  <c:v>0.760009588351554</c:v>
                </c:pt>
                <c:pt idx="63">
                  <c:v>0.753079027079592</c:v>
                </c:pt>
                <c:pt idx="64">
                  <c:v>0.756175374786081</c:v>
                </c:pt>
                <c:pt idx="65">
                  <c:v>0.762232755717946</c:v>
                </c:pt>
                <c:pt idx="66">
                  <c:v>0.766209587484873</c:v>
                </c:pt>
                <c:pt idx="67">
                  <c:v>0.769114196567833</c:v>
                </c:pt>
                <c:pt idx="68">
                  <c:v>0.769491051480528</c:v>
                </c:pt>
                <c:pt idx="69">
                  <c:v>0.76970035325377</c:v>
                </c:pt>
                <c:pt idx="70">
                  <c:v>0.782088023249764</c:v>
                </c:pt>
                <c:pt idx="71">
                  <c:v>0.780075842126936</c:v>
                </c:pt>
                <c:pt idx="72">
                  <c:v>0.77480044027775</c:v>
                </c:pt>
                <c:pt idx="73">
                  <c:v>0.779100397523446</c:v>
                </c:pt>
                <c:pt idx="74">
                  <c:v>0.79046542562382</c:v>
                </c:pt>
                <c:pt idx="75">
                  <c:v>0.791772584130772</c:v>
                </c:pt>
                <c:pt idx="76">
                  <c:v>0.794404012751676</c:v>
                </c:pt>
                <c:pt idx="77">
                  <c:v>0.792700653839317</c:v>
                </c:pt>
                <c:pt idx="78">
                  <c:v>0.792780233427414</c:v>
                </c:pt>
                <c:pt idx="79">
                  <c:v>0.8028324849995</c:v>
                </c:pt>
                <c:pt idx="80">
                  <c:v>0.805036487232397</c:v>
                </c:pt>
                <c:pt idx="81">
                  <c:v>0.81218434338462</c:v>
                </c:pt>
                <c:pt idx="82">
                  <c:v>0.814441275211975</c:v>
                </c:pt>
                <c:pt idx="83">
                  <c:v>0.809911053712921</c:v>
                </c:pt>
                <c:pt idx="84">
                  <c:v>0.808041253311874</c:v>
                </c:pt>
                <c:pt idx="85">
                  <c:v>0.811139271136754</c:v>
                </c:pt>
                <c:pt idx="86">
                  <c:v>0.816946261672923</c:v>
                </c:pt>
                <c:pt idx="87">
                  <c:v>0.829349797832539</c:v>
                </c:pt>
                <c:pt idx="88">
                  <c:v>0.817934064554962</c:v>
                </c:pt>
                <c:pt idx="89">
                  <c:v>0.827010670321518</c:v>
                </c:pt>
                <c:pt idx="90">
                  <c:v>0.82980103123608</c:v>
                </c:pt>
                <c:pt idx="91">
                  <c:v>0.832863566495429</c:v>
                </c:pt>
                <c:pt idx="92">
                  <c:v>0.829876670896845</c:v>
                </c:pt>
                <c:pt idx="93">
                  <c:v>0.82740292507006</c:v>
                </c:pt>
                <c:pt idx="94">
                  <c:v>0.828888942318006</c:v>
                </c:pt>
                <c:pt idx="95">
                  <c:v>0.841703499321657</c:v>
                </c:pt>
              </c:numCache>
            </c:numRef>
          </c:xVal>
          <c:yVal>
            <c:numRef>
              <c:f>Density!$T$4:$T$99</c:f>
              <c:numCache>
                <c:formatCode>[$-409]General</c:formatCode>
                <c:ptCount val="96"/>
                <c:pt idx="0">
                  <c:v>5.6825</c:v>
                </c:pt>
                <c:pt idx="1">
                  <c:v>6.15</c:v>
                </c:pt>
                <c:pt idx="2">
                  <c:v>8.4</c:v>
                </c:pt>
                <c:pt idx="3">
                  <c:v>11.15</c:v>
                </c:pt>
                <c:pt idx="4">
                  <c:v>12.2</c:v>
                </c:pt>
                <c:pt idx="5">
                  <c:v>14.15</c:v>
                </c:pt>
                <c:pt idx="6">
                  <c:v>15.25</c:v>
                </c:pt>
                <c:pt idx="7">
                  <c:v>16.7</c:v>
                </c:pt>
                <c:pt idx="8">
                  <c:v>17.8</c:v>
                </c:pt>
                <c:pt idx="9">
                  <c:v>18.85</c:v>
                </c:pt>
                <c:pt idx="10">
                  <c:v>20.05</c:v>
                </c:pt>
                <c:pt idx="11">
                  <c:v>21.25</c:v>
                </c:pt>
                <c:pt idx="12">
                  <c:v>22.6</c:v>
                </c:pt>
                <c:pt idx="13">
                  <c:v>24.0</c:v>
                </c:pt>
                <c:pt idx="14">
                  <c:v>25.35</c:v>
                </c:pt>
                <c:pt idx="15">
                  <c:v>26.9</c:v>
                </c:pt>
                <c:pt idx="16">
                  <c:v>28.4</c:v>
                </c:pt>
                <c:pt idx="17">
                  <c:v>29.52</c:v>
                </c:pt>
                <c:pt idx="18">
                  <c:v>30.6</c:v>
                </c:pt>
                <c:pt idx="19">
                  <c:v>31.8</c:v>
                </c:pt>
                <c:pt idx="20">
                  <c:v>33.0</c:v>
                </c:pt>
                <c:pt idx="21">
                  <c:v>34.25</c:v>
                </c:pt>
                <c:pt idx="22">
                  <c:v>35.6</c:v>
                </c:pt>
                <c:pt idx="23">
                  <c:v>36.8</c:v>
                </c:pt>
                <c:pt idx="24">
                  <c:v>38.05</c:v>
                </c:pt>
                <c:pt idx="25">
                  <c:v>39.65</c:v>
                </c:pt>
                <c:pt idx="26">
                  <c:v>40.9</c:v>
                </c:pt>
                <c:pt idx="27">
                  <c:v>43.35</c:v>
                </c:pt>
                <c:pt idx="28">
                  <c:v>44.65</c:v>
                </c:pt>
                <c:pt idx="29">
                  <c:v>45.95</c:v>
                </c:pt>
                <c:pt idx="30">
                  <c:v>47.2</c:v>
                </c:pt>
                <c:pt idx="31">
                  <c:v>48.45</c:v>
                </c:pt>
                <c:pt idx="32">
                  <c:v>49.6</c:v>
                </c:pt>
                <c:pt idx="33">
                  <c:v>50.6</c:v>
                </c:pt>
                <c:pt idx="34">
                  <c:v>51.68</c:v>
                </c:pt>
                <c:pt idx="35">
                  <c:v>52.29</c:v>
                </c:pt>
                <c:pt idx="36">
                  <c:v>53.215</c:v>
                </c:pt>
                <c:pt idx="37">
                  <c:v>54.475</c:v>
                </c:pt>
                <c:pt idx="38">
                  <c:v>55.85</c:v>
                </c:pt>
                <c:pt idx="39">
                  <c:v>58.44</c:v>
                </c:pt>
                <c:pt idx="40">
                  <c:v>59.65</c:v>
                </c:pt>
                <c:pt idx="41">
                  <c:v>60.89</c:v>
                </c:pt>
                <c:pt idx="42">
                  <c:v>62.14</c:v>
                </c:pt>
                <c:pt idx="43">
                  <c:v>63.39</c:v>
                </c:pt>
                <c:pt idx="44">
                  <c:v>64.615</c:v>
                </c:pt>
                <c:pt idx="45">
                  <c:v>65.835</c:v>
                </c:pt>
                <c:pt idx="46">
                  <c:v>67.09</c:v>
                </c:pt>
                <c:pt idx="47">
                  <c:v>68.35</c:v>
                </c:pt>
                <c:pt idx="48">
                  <c:v>69.63500000000001</c:v>
                </c:pt>
                <c:pt idx="49">
                  <c:v>70.69</c:v>
                </c:pt>
                <c:pt idx="50">
                  <c:v>71.995</c:v>
                </c:pt>
                <c:pt idx="51">
                  <c:v>73.16</c:v>
                </c:pt>
                <c:pt idx="52">
                  <c:v>74.36</c:v>
                </c:pt>
                <c:pt idx="53">
                  <c:v>75.655</c:v>
                </c:pt>
                <c:pt idx="54">
                  <c:v>76.925</c:v>
                </c:pt>
                <c:pt idx="55">
                  <c:v>78.125</c:v>
                </c:pt>
                <c:pt idx="56">
                  <c:v>79.36</c:v>
                </c:pt>
                <c:pt idx="57">
                  <c:v>80.63</c:v>
                </c:pt>
                <c:pt idx="58">
                  <c:v>81.855</c:v>
                </c:pt>
                <c:pt idx="59">
                  <c:v>83.105</c:v>
                </c:pt>
                <c:pt idx="60">
                  <c:v>84.365</c:v>
                </c:pt>
                <c:pt idx="61">
                  <c:v>85.2</c:v>
                </c:pt>
                <c:pt idx="62">
                  <c:v>86.3</c:v>
                </c:pt>
                <c:pt idx="63">
                  <c:v>87.55</c:v>
                </c:pt>
                <c:pt idx="64">
                  <c:v>88.5</c:v>
                </c:pt>
                <c:pt idx="65">
                  <c:v>89.5</c:v>
                </c:pt>
                <c:pt idx="66">
                  <c:v>90.7</c:v>
                </c:pt>
                <c:pt idx="67">
                  <c:v>91.95</c:v>
                </c:pt>
                <c:pt idx="68">
                  <c:v>91.975</c:v>
                </c:pt>
                <c:pt idx="69">
                  <c:v>93.05</c:v>
                </c:pt>
                <c:pt idx="70">
                  <c:v>95.3</c:v>
                </c:pt>
                <c:pt idx="71">
                  <c:v>96.4</c:v>
                </c:pt>
                <c:pt idx="72">
                  <c:v>97.55</c:v>
                </c:pt>
                <c:pt idx="73">
                  <c:v>98.6</c:v>
                </c:pt>
                <c:pt idx="74">
                  <c:v>99.55</c:v>
                </c:pt>
                <c:pt idx="75">
                  <c:v>100.5</c:v>
                </c:pt>
                <c:pt idx="76">
                  <c:v>101.65</c:v>
                </c:pt>
                <c:pt idx="77">
                  <c:v>102.985</c:v>
                </c:pt>
                <c:pt idx="78">
                  <c:v>103.85</c:v>
                </c:pt>
                <c:pt idx="79">
                  <c:v>105.05</c:v>
                </c:pt>
                <c:pt idx="80">
                  <c:v>106.05</c:v>
                </c:pt>
                <c:pt idx="81">
                  <c:v>107.44</c:v>
                </c:pt>
                <c:pt idx="82">
                  <c:v>108.29</c:v>
                </c:pt>
                <c:pt idx="83">
                  <c:v>109.035</c:v>
                </c:pt>
                <c:pt idx="84">
                  <c:v>110.02</c:v>
                </c:pt>
                <c:pt idx="85">
                  <c:v>110.835</c:v>
                </c:pt>
                <c:pt idx="86">
                  <c:v>111.615</c:v>
                </c:pt>
                <c:pt idx="87">
                  <c:v>114.375</c:v>
                </c:pt>
                <c:pt idx="88">
                  <c:v>115.85</c:v>
                </c:pt>
                <c:pt idx="89">
                  <c:v>116.65</c:v>
                </c:pt>
                <c:pt idx="90">
                  <c:v>117.6</c:v>
                </c:pt>
                <c:pt idx="91">
                  <c:v>118.575</c:v>
                </c:pt>
                <c:pt idx="92">
                  <c:v>119.23</c:v>
                </c:pt>
                <c:pt idx="93">
                  <c:v>121.005</c:v>
                </c:pt>
                <c:pt idx="94">
                  <c:v>121.845</c:v>
                </c:pt>
                <c:pt idx="95">
                  <c:v>122.645</c:v>
                </c:pt>
              </c:numCache>
            </c:numRef>
          </c:yVal>
          <c:smooth val="0"/>
        </c:ser>
        <c:ser>
          <c:idx val="0"/>
          <c:order val="3"/>
          <c:tx>
            <c:v>2015a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Density!$F$6:$F$100</c:f>
              <c:numCache>
                <c:formatCode>0.00</c:formatCode>
                <c:ptCount val="95"/>
                <c:pt idx="0">
                  <c:v>0.362360853432282</c:v>
                </c:pt>
                <c:pt idx="1">
                  <c:v>0.416479555092175</c:v>
                </c:pt>
                <c:pt idx="2">
                  <c:v>0.430242343186383</c:v>
                </c:pt>
                <c:pt idx="3">
                  <c:v>0.432701489686784</c:v>
                </c:pt>
                <c:pt idx="4">
                  <c:v>0.44516006222471</c:v>
                </c:pt>
                <c:pt idx="5">
                  <c:v>0.44638502167036</c:v>
                </c:pt>
                <c:pt idx="6">
                  <c:v>0.477041919464385</c:v>
                </c:pt>
                <c:pt idx="7">
                  <c:v>0.471745440672014</c:v>
                </c:pt>
                <c:pt idx="8">
                  <c:v>0.480694013979607</c:v>
                </c:pt>
                <c:pt idx="9">
                  <c:v>0.505738347188727</c:v>
                </c:pt>
                <c:pt idx="10">
                  <c:v>0.496700288148058</c:v>
                </c:pt>
                <c:pt idx="11">
                  <c:v>0.500234408648794</c:v>
                </c:pt>
                <c:pt idx="12">
                  <c:v>0.516151763039932</c:v>
                </c:pt>
                <c:pt idx="13">
                  <c:v>0.516600611600256</c:v>
                </c:pt>
                <c:pt idx="14">
                  <c:v>0.511830436413488</c:v>
                </c:pt>
                <c:pt idx="15">
                  <c:v>0.532756233950491</c:v>
                </c:pt>
                <c:pt idx="16">
                  <c:v>0.541583223449055</c:v>
                </c:pt>
                <c:pt idx="17">
                  <c:v>0.538859744595503</c:v>
                </c:pt>
                <c:pt idx="18">
                  <c:v>0.548794674813968</c:v>
                </c:pt>
                <c:pt idx="19">
                  <c:v>0.548787797687717</c:v>
                </c:pt>
                <c:pt idx="20">
                  <c:v>0.553284455809134</c:v>
                </c:pt>
                <c:pt idx="21">
                  <c:v>0.562473278926812</c:v>
                </c:pt>
                <c:pt idx="22">
                  <c:v>0.556562357143587</c:v>
                </c:pt>
                <c:pt idx="23">
                  <c:v>0.566503519056553</c:v>
                </c:pt>
                <c:pt idx="24">
                  <c:v>0.568925005796671</c:v>
                </c:pt>
                <c:pt idx="25">
                  <c:v>0.567105840536204</c:v>
                </c:pt>
                <c:pt idx="26">
                  <c:v>0.574985718916842</c:v>
                </c:pt>
                <c:pt idx="27">
                  <c:v>0.587498158906872</c:v>
                </c:pt>
                <c:pt idx="28">
                  <c:v>0.586911638282339</c:v>
                </c:pt>
                <c:pt idx="29">
                  <c:v>0.591212789528912</c:v>
                </c:pt>
                <c:pt idx="30">
                  <c:v>0.591994817028289</c:v>
                </c:pt>
                <c:pt idx="31">
                  <c:v>0.594386160860544</c:v>
                </c:pt>
                <c:pt idx="32">
                  <c:v>0.599937848073273</c:v>
                </c:pt>
                <c:pt idx="33">
                  <c:v>0.60209886157203</c:v>
                </c:pt>
                <c:pt idx="34">
                  <c:v>0.604898270768007</c:v>
                </c:pt>
                <c:pt idx="35">
                  <c:v>0.606557647526635</c:v>
                </c:pt>
                <c:pt idx="36">
                  <c:v>0.611346894354138</c:v>
                </c:pt>
                <c:pt idx="37">
                  <c:v>0.613480401916923</c:v>
                </c:pt>
                <c:pt idx="38">
                  <c:v>0.61628435771789</c:v>
                </c:pt>
                <c:pt idx="39">
                  <c:v>0.623067638322625</c:v>
                </c:pt>
                <c:pt idx="40">
                  <c:v>0.625035478876961</c:v>
                </c:pt>
                <c:pt idx="41">
                  <c:v>0.62698373892827</c:v>
                </c:pt>
                <c:pt idx="42">
                  <c:v>0.630315132353571</c:v>
                </c:pt>
                <c:pt idx="43">
                  <c:v>0.631130505926445</c:v>
                </c:pt>
                <c:pt idx="44">
                  <c:v>0.635442577706067</c:v>
                </c:pt>
                <c:pt idx="45">
                  <c:v>0.642991643369346</c:v>
                </c:pt>
                <c:pt idx="46">
                  <c:v>0.64819320541454</c:v>
                </c:pt>
                <c:pt idx="47">
                  <c:v>0.655699980246758</c:v>
                </c:pt>
                <c:pt idx="48">
                  <c:v>0.657294113226257</c:v>
                </c:pt>
                <c:pt idx="49">
                  <c:v>0.657720143132634</c:v>
                </c:pt>
                <c:pt idx="50">
                  <c:v>0.656903099476569</c:v>
                </c:pt>
                <c:pt idx="51">
                  <c:v>0.662400520511792</c:v>
                </c:pt>
                <c:pt idx="52">
                  <c:v>0.669220032591754</c:v>
                </c:pt>
                <c:pt idx="53">
                  <c:v>0.667641387527714</c:v>
                </c:pt>
                <c:pt idx="54">
                  <c:v>0.671304794019549</c:v>
                </c:pt>
                <c:pt idx="55">
                  <c:v>0.678729837145744</c:v>
                </c:pt>
                <c:pt idx="56">
                  <c:v>0.684760397464322</c:v>
                </c:pt>
                <c:pt idx="57">
                  <c:v>0.682318993206317</c:v>
                </c:pt>
                <c:pt idx="58">
                  <c:v>0.687402171952266</c:v>
                </c:pt>
                <c:pt idx="59">
                  <c:v>0.685838116953513</c:v>
                </c:pt>
                <c:pt idx="60">
                  <c:v>0.686900273706398</c:v>
                </c:pt>
                <c:pt idx="61">
                  <c:v>0.689429218356124</c:v>
                </c:pt>
                <c:pt idx="62">
                  <c:v>0.699914611942296</c:v>
                </c:pt>
                <c:pt idx="63">
                  <c:v>0.696432449693827</c:v>
                </c:pt>
                <c:pt idx="64">
                  <c:v>0.704021238760632</c:v>
                </c:pt>
                <c:pt idx="65">
                  <c:v>0.701869680690739</c:v>
                </c:pt>
                <c:pt idx="66">
                  <c:v>0.701869680690739</c:v>
                </c:pt>
                <c:pt idx="67">
                  <c:v>0.709885462559352</c:v>
                </c:pt>
                <c:pt idx="68">
                  <c:v>0.713600093181392</c:v>
                </c:pt>
                <c:pt idx="69">
                  <c:v>0.715164148180145</c:v>
                </c:pt>
                <c:pt idx="70">
                  <c:v>0.718096751302809</c:v>
                </c:pt>
                <c:pt idx="71">
                  <c:v>0.721508788369814</c:v>
                </c:pt>
                <c:pt idx="72">
                  <c:v>0.727090067545643</c:v>
                </c:pt>
                <c:pt idx="73">
                  <c:v>0.731000205042527</c:v>
                </c:pt>
                <c:pt idx="74">
                  <c:v>0.733541794415502</c:v>
                </c:pt>
                <c:pt idx="75">
                  <c:v>0.722988294597178</c:v>
                </c:pt>
                <c:pt idx="76">
                  <c:v>0.729182571819965</c:v>
                </c:pt>
                <c:pt idx="77">
                  <c:v>0.733644484895218</c:v>
                </c:pt>
                <c:pt idx="78">
                  <c:v>0.745213970815776</c:v>
                </c:pt>
                <c:pt idx="79">
                  <c:v>0.739056717510066</c:v>
                </c:pt>
                <c:pt idx="80">
                  <c:v>0.747364658863947</c:v>
                </c:pt>
                <c:pt idx="81">
                  <c:v>0.730804698167683</c:v>
                </c:pt>
                <c:pt idx="82">
                  <c:v>0.73158672566706</c:v>
                </c:pt>
                <c:pt idx="83">
                  <c:v>0.739039541956302</c:v>
                </c:pt>
                <c:pt idx="84">
                  <c:v>0.747205876892176</c:v>
                </c:pt>
                <c:pt idx="85">
                  <c:v>0.751137413151481</c:v>
                </c:pt>
                <c:pt idx="86">
                  <c:v>0.752701468150235</c:v>
                </c:pt>
                <c:pt idx="87">
                  <c:v>0.75793196269767</c:v>
                </c:pt>
                <c:pt idx="88">
                  <c:v>0.760624641499185</c:v>
                </c:pt>
                <c:pt idx="89">
                  <c:v>0.777300959545469</c:v>
                </c:pt>
                <c:pt idx="90">
                  <c:v>0.768928538762305</c:v>
                </c:pt>
                <c:pt idx="91">
                  <c:v>0.772838676259189</c:v>
                </c:pt>
                <c:pt idx="92">
                  <c:v>0.773648633312115</c:v>
                </c:pt>
                <c:pt idx="93">
                  <c:v>0.770827608054133</c:v>
                </c:pt>
                <c:pt idx="94">
                  <c:v>0.776607506806929</c:v>
                </c:pt>
              </c:numCache>
            </c:numRef>
          </c:xVal>
          <c:yVal>
            <c:numRef>
              <c:f>Density!$E$6:$E$100</c:f>
              <c:numCache>
                <c:formatCode>[$-409]General</c:formatCode>
                <c:ptCount val="95"/>
                <c:pt idx="0">
                  <c:v>2.51</c:v>
                </c:pt>
                <c:pt idx="1">
                  <c:v>3.5</c:v>
                </c:pt>
                <c:pt idx="2">
                  <c:v>4.51</c:v>
                </c:pt>
                <c:pt idx="3">
                  <c:v>5.51</c:v>
                </c:pt>
                <c:pt idx="4">
                  <c:v>6.52</c:v>
                </c:pt>
                <c:pt idx="5">
                  <c:v>7.524999999999999</c:v>
                </c:pt>
                <c:pt idx="6">
                  <c:v>8.524999999999998</c:v>
                </c:pt>
                <c:pt idx="7">
                  <c:v>9.534999999999998</c:v>
                </c:pt>
                <c:pt idx="8">
                  <c:v>10.545</c:v>
                </c:pt>
                <c:pt idx="9">
                  <c:v>11.545</c:v>
                </c:pt>
                <c:pt idx="10">
                  <c:v>12.545</c:v>
                </c:pt>
                <c:pt idx="11">
                  <c:v>13.568</c:v>
                </c:pt>
                <c:pt idx="12">
                  <c:v>14.568</c:v>
                </c:pt>
                <c:pt idx="13">
                  <c:v>15.573</c:v>
                </c:pt>
                <c:pt idx="14">
                  <c:v>16.586</c:v>
                </c:pt>
                <c:pt idx="15">
                  <c:v>17.586</c:v>
                </c:pt>
                <c:pt idx="16">
                  <c:v>18.591</c:v>
                </c:pt>
                <c:pt idx="17">
                  <c:v>19.596</c:v>
                </c:pt>
                <c:pt idx="18">
                  <c:v>20.591</c:v>
                </c:pt>
                <c:pt idx="19">
                  <c:v>21.591</c:v>
                </c:pt>
                <c:pt idx="20">
                  <c:v>22.591</c:v>
                </c:pt>
                <c:pt idx="21">
                  <c:v>23.591</c:v>
                </c:pt>
                <c:pt idx="22">
                  <c:v>24.596</c:v>
                </c:pt>
                <c:pt idx="23">
                  <c:v>25.602</c:v>
                </c:pt>
                <c:pt idx="24">
                  <c:v>26.602</c:v>
                </c:pt>
                <c:pt idx="25">
                  <c:v>27.609</c:v>
                </c:pt>
                <c:pt idx="26">
                  <c:v>28.609</c:v>
                </c:pt>
                <c:pt idx="27">
                  <c:v>29.609</c:v>
                </c:pt>
                <c:pt idx="28">
                  <c:v>30.609</c:v>
                </c:pt>
                <c:pt idx="29">
                  <c:v>31.609</c:v>
                </c:pt>
                <c:pt idx="30">
                  <c:v>32.609</c:v>
                </c:pt>
                <c:pt idx="31">
                  <c:v>33.609</c:v>
                </c:pt>
                <c:pt idx="32">
                  <c:v>34.619</c:v>
                </c:pt>
                <c:pt idx="33">
                  <c:v>35.623</c:v>
                </c:pt>
                <c:pt idx="34">
                  <c:v>36.623</c:v>
                </c:pt>
                <c:pt idx="35">
                  <c:v>37.628</c:v>
                </c:pt>
                <c:pt idx="36">
                  <c:v>38.636</c:v>
                </c:pt>
                <c:pt idx="37">
                  <c:v>39.644</c:v>
                </c:pt>
                <c:pt idx="38">
                  <c:v>40.649</c:v>
                </c:pt>
                <c:pt idx="39">
                  <c:v>41.644</c:v>
                </c:pt>
                <c:pt idx="40">
                  <c:v>42.644</c:v>
                </c:pt>
                <c:pt idx="41">
                  <c:v>43.649</c:v>
                </c:pt>
                <c:pt idx="42">
                  <c:v>44.649</c:v>
                </c:pt>
                <c:pt idx="43">
                  <c:v>45.644</c:v>
                </c:pt>
                <c:pt idx="44">
                  <c:v>46.639</c:v>
                </c:pt>
                <c:pt idx="45">
                  <c:v>47.639</c:v>
                </c:pt>
                <c:pt idx="46">
                  <c:v>48.674</c:v>
                </c:pt>
                <c:pt idx="47">
                  <c:v>49.714</c:v>
                </c:pt>
                <c:pt idx="48">
                  <c:v>50.714</c:v>
                </c:pt>
                <c:pt idx="49">
                  <c:v>51.719</c:v>
                </c:pt>
                <c:pt idx="50">
                  <c:v>52.719</c:v>
                </c:pt>
                <c:pt idx="51">
                  <c:v>53.729</c:v>
                </c:pt>
                <c:pt idx="52">
                  <c:v>54.729</c:v>
                </c:pt>
                <c:pt idx="53">
                  <c:v>55.734</c:v>
                </c:pt>
                <c:pt idx="54">
                  <c:v>56.744</c:v>
                </c:pt>
                <c:pt idx="55">
                  <c:v>57.749</c:v>
                </c:pt>
                <c:pt idx="56">
                  <c:v>58.754</c:v>
                </c:pt>
                <c:pt idx="57">
                  <c:v>59.754</c:v>
                </c:pt>
                <c:pt idx="58">
                  <c:v>60.754</c:v>
                </c:pt>
                <c:pt idx="59">
                  <c:v>61.754</c:v>
                </c:pt>
                <c:pt idx="60">
                  <c:v>62.759</c:v>
                </c:pt>
                <c:pt idx="61">
                  <c:v>63.764</c:v>
                </c:pt>
                <c:pt idx="62">
                  <c:v>64.764</c:v>
                </c:pt>
                <c:pt idx="63">
                  <c:v>65.769</c:v>
                </c:pt>
                <c:pt idx="64">
                  <c:v>66.764</c:v>
                </c:pt>
                <c:pt idx="65">
                  <c:v>67.764</c:v>
                </c:pt>
                <c:pt idx="66">
                  <c:v>68.764</c:v>
                </c:pt>
                <c:pt idx="67">
                  <c:v>69.764</c:v>
                </c:pt>
                <c:pt idx="68">
                  <c:v>70.764</c:v>
                </c:pt>
                <c:pt idx="69">
                  <c:v>71.764</c:v>
                </c:pt>
                <c:pt idx="70">
                  <c:v>72.764</c:v>
                </c:pt>
                <c:pt idx="71">
                  <c:v>73.75900000000001</c:v>
                </c:pt>
                <c:pt idx="72">
                  <c:v>74.75900000000001</c:v>
                </c:pt>
                <c:pt idx="73">
                  <c:v>75.75900000000001</c:v>
                </c:pt>
                <c:pt idx="74">
                  <c:v>76.75900000000001</c:v>
                </c:pt>
                <c:pt idx="75">
                  <c:v>77.76900000000001</c:v>
                </c:pt>
                <c:pt idx="76">
                  <c:v>78.77900000000002</c:v>
                </c:pt>
                <c:pt idx="77">
                  <c:v>79.76900000000001</c:v>
                </c:pt>
                <c:pt idx="78">
                  <c:v>80.70900000000001</c:v>
                </c:pt>
                <c:pt idx="79">
                  <c:v>81.66900000000001</c:v>
                </c:pt>
                <c:pt idx="80">
                  <c:v>82.594</c:v>
                </c:pt>
                <c:pt idx="81">
                  <c:v>83.594</c:v>
                </c:pt>
                <c:pt idx="82">
                  <c:v>84.594</c:v>
                </c:pt>
                <c:pt idx="83">
                  <c:v>85.59</c:v>
                </c:pt>
                <c:pt idx="84">
                  <c:v>86.595</c:v>
                </c:pt>
                <c:pt idx="85">
                  <c:v>87.595</c:v>
                </c:pt>
                <c:pt idx="86">
                  <c:v>88.595</c:v>
                </c:pt>
                <c:pt idx="87">
                  <c:v>89.593</c:v>
                </c:pt>
                <c:pt idx="88">
                  <c:v>90.543</c:v>
                </c:pt>
                <c:pt idx="89">
                  <c:v>91.453</c:v>
                </c:pt>
                <c:pt idx="90">
                  <c:v>92.453</c:v>
                </c:pt>
                <c:pt idx="91">
                  <c:v>93.453</c:v>
                </c:pt>
                <c:pt idx="92">
                  <c:v>94.433</c:v>
                </c:pt>
                <c:pt idx="93">
                  <c:v>95.42800000000001</c:v>
                </c:pt>
                <c:pt idx="94">
                  <c:v>96.43800000000001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674688"/>
        <c:axId val="1387681632"/>
      </c:scatterChart>
      <c:valAx>
        <c:axId val="1387681632"/>
        <c:scaling>
          <c:orientation val="maxMin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/>
                  <a:t>Depth (m)</a:t>
                </a:r>
              </a:p>
            </c:rich>
          </c:tx>
          <c:layout>
            <c:manualLayout>
              <c:xMode val="edge"/>
              <c:yMode val="edge"/>
              <c:x val="0.0193373081444001"/>
              <c:y val="0.445519644302674"/>
            </c:manualLayout>
          </c:layout>
          <c:overlay val="0"/>
        </c:title>
        <c:numFmt formatCode="[$-409]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387674688"/>
        <c:crosses val="autoZero"/>
        <c:crossBetween val="midCat"/>
      </c:valAx>
      <c:valAx>
        <c:axId val="1387674688"/>
        <c:scaling>
          <c:orientation val="minMax"/>
          <c:min val="0.3"/>
        </c:scaling>
        <c:delete val="0"/>
        <c:axPos val="t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Density (g /cm^3)</a:t>
                </a:r>
              </a:p>
            </c:rich>
          </c:tx>
          <c:layout>
            <c:manualLayout>
              <c:xMode val="edge"/>
              <c:yMode val="edge"/>
              <c:x val="0.488059716547051"/>
              <c:y val="0.0415489889519343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387681632"/>
        <c:crosses val="autoZero"/>
        <c:crossBetween val="midCat"/>
      </c:valAx>
      <c:spPr>
        <a:solidFill>
          <a:srgbClr val="FFFFFF"/>
        </a:solidFill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9360">
      <a:solidFill>
        <a:srgbClr val="878787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0.0480949406620862"/>
          <c:y val="0.0890787249004997"/>
          <c:w val="0.651155527795128"/>
          <c:h val="0.8626447616482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'CO2 vs Depth'!$G$4:$G$4</c:f>
              <c:strCache>
                <c:ptCount val="1"/>
                <c:pt idx="0">
                  <c:v>SP 15 LICOR data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6"/>
          </c:marker>
          <c:xVal>
            <c:numRef>
              <c:f>'CO2 vs Depth'!$H$5:$H$30</c:f>
              <c:numCache>
                <c:formatCode>[$-409]General</c:formatCode>
                <c:ptCount val="26"/>
                <c:pt idx="0">
                  <c:v>399.0</c:v>
                </c:pt>
                <c:pt idx="1">
                  <c:v>384.0</c:v>
                </c:pt>
                <c:pt idx="2">
                  <c:v>388.0</c:v>
                </c:pt>
                <c:pt idx="3">
                  <c:v>380.0</c:v>
                </c:pt>
                <c:pt idx="4">
                  <c:v>374.0</c:v>
                </c:pt>
                <c:pt idx="5">
                  <c:v>371.0</c:v>
                </c:pt>
                <c:pt idx="6">
                  <c:v>367.0</c:v>
                </c:pt>
                <c:pt idx="7">
                  <c:v>364.0</c:v>
                </c:pt>
              </c:numCache>
            </c:numRef>
          </c:xVal>
          <c:yVal>
            <c:numRef>
              <c:f>'CO2 vs Depth'!$G$5:$G$30</c:f>
              <c:numCache>
                <c:formatCode>[$-409]General</c:formatCode>
                <c:ptCount val="26"/>
                <c:pt idx="0">
                  <c:v>0.0</c:v>
                </c:pt>
                <c:pt idx="1">
                  <c:v>19.75</c:v>
                </c:pt>
                <c:pt idx="2">
                  <c:v>34.91</c:v>
                </c:pt>
                <c:pt idx="3">
                  <c:v>50.19</c:v>
                </c:pt>
                <c:pt idx="4">
                  <c:v>63.1</c:v>
                </c:pt>
                <c:pt idx="5">
                  <c:v>77.15000000000001</c:v>
                </c:pt>
                <c:pt idx="6">
                  <c:v>89.6</c:v>
                </c:pt>
                <c:pt idx="7">
                  <c:v>99.35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'CO2 vs Depth'!$B$1:$B$3</c:f>
              <c:strCache>
                <c:ptCount val="3"/>
                <c:pt idx="0">
                  <c:v>c</c:v>
                </c:pt>
                <c:pt idx="1">
                  <c:v>Atmospheric concentrations based on extrapolated timeseries for 2012-2015</c:v>
                </c:pt>
                <c:pt idx="2">
                  <c:v>CO2 model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'CO2 vs Depth'!$B$4:$B$270</c:f>
              <c:numCache>
                <c:formatCode>[$-409]0.00</c:formatCode>
                <c:ptCount val="267"/>
                <c:pt idx="0">
                  <c:v>395.778385050397</c:v>
                </c:pt>
                <c:pt idx="1">
                  <c:v>395.705798187539</c:v>
                </c:pt>
                <c:pt idx="2">
                  <c:v>395.609123776364</c:v>
                </c:pt>
                <c:pt idx="3">
                  <c:v>395.50473419342</c:v>
                </c:pt>
                <c:pt idx="4">
                  <c:v>395.395500922865</c:v>
                </c:pt>
                <c:pt idx="5">
                  <c:v>395.283447995291</c:v>
                </c:pt>
                <c:pt idx="6">
                  <c:v>395.169508248562</c:v>
                </c:pt>
                <c:pt idx="7">
                  <c:v>395.054047711644</c:v>
                </c:pt>
                <c:pt idx="8">
                  <c:v>394.937227096983</c:v>
                </c:pt>
                <c:pt idx="9">
                  <c:v>394.819135159767</c:v>
                </c:pt>
                <c:pt idx="10">
                  <c:v>394.699826719725</c:v>
                </c:pt>
                <c:pt idx="11">
                  <c:v>394.579330470098</c:v>
                </c:pt>
                <c:pt idx="12">
                  <c:v>394.45764816806</c:v>
                </c:pt>
                <c:pt idx="13">
                  <c:v>394.334751501521</c:v>
                </c:pt>
                <c:pt idx="14">
                  <c:v>394.21058061591</c:v>
                </c:pt>
                <c:pt idx="15">
                  <c:v>394.085047819132</c:v>
                </c:pt>
                <c:pt idx="16">
                  <c:v>393.958044532353</c:v>
                </c:pt>
                <c:pt idx="17">
                  <c:v>393.829448492791</c:v>
                </c:pt>
                <c:pt idx="18">
                  <c:v>393.69913120561</c:v>
                </c:pt>
                <c:pt idx="19">
                  <c:v>393.566965919582</c:v>
                </c:pt>
                <c:pt idx="20">
                  <c:v>393.432836406268</c:v>
                </c:pt>
                <c:pt idx="21">
                  <c:v>393.296645799089</c:v>
                </c:pt>
                <c:pt idx="22">
                  <c:v>393.158321057706</c:v>
                </c:pt>
                <c:pt idx="23">
                  <c:v>393.017811698966</c:v>
                </c:pt>
                <c:pt idx="24">
                  <c:v>392.875086687858</c:v>
                </c:pt>
                <c:pt idx="25">
                  <c:v>392.730130970378</c:v>
                </c:pt>
                <c:pt idx="26">
                  <c:v>392.582941552318</c:v>
                </c:pt>
                <c:pt idx="27">
                  <c:v>392.433523056267</c:v>
                </c:pt>
                <c:pt idx="28">
                  <c:v>392.281882770033</c:v>
                </c:pt>
                <c:pt idx="29">
                  <c:v>392.128026360993</c:v>
                </c:pt>
                <c:pt idx="30">
                  <c:v>391.971955914929</c:v>
                </c:pt>
                <c:pt idx="31">
                  <c:v>391.813669652193</c:v>
                </c:pt>
                <c:pt idx="32">
                  <c:v>391.653162810536</c:v>
                </c:pt>
                <c:pt idx="33">
                  <c:v>391.490430204554</c:v>
                </c:pt>
                <c:pt idx="34">
                  <c:v>391.325469764531</c:v>
                </c:pt>
                <c:pt idx="35">
                  <c:v>391.158286547234</c:v>
                </c:pt>
                <c:pt idx="36">
                  <c:v>390.988897213452</c:v>
                </c:pt>
                <c:pt idx="37">
                  <c:v>390.817334971315</c:v>
                </c:pt>
                <c:pt idx="38">
                  <c:v>390.643654929423</c:v>
                </c:pt>
                <c:pt idx="39">
                  <c:v>390.467938153808</c:v>
                </c:pt>
                <c:pt idx="40">
                  <c:v>390.290290691586</c:v>
                </c:pt>
                <c:pt idx="41">
                  <c:v>390.110876552444</c:v>
                </c:pt>
                <c:pt idx="42">
                  <c:v>389.930517875896</c:v>
                </c:pt>
                <c:pt idx="43">
                  <c:v>389.750046956491</c:v>
                </c:pt>
                <c:pt idx="44">
                  <c:v>389.56964398123</c:v>
                </c:pt>
                <c:pt idx="45">
                  <c:v>389.38947283095</c:v>
                </c:pt>
                <c:pt idx="46">
                  <c:v>389.209672526759</c:v>
                </c:pt>
                <c:pt idx="47">
                  <c:v>389.03035274441</c:v>
                </c:pt>
                <c:pt idx="48">
                  <c:v>388.85159520468</c:v>
                </c:pt>
                <c:pt idx="49">
                  <c:v>388.673457553901</c:v>
                </c:pt>
                <c:pt idx="50">
                  <c:v>388.495977496803</c:v>
                </c:pt>
                <c:pt idx="51">
                  <c:v>388.319177022628</c:v>
                </c:pt>
                <c:pt idx="52">
                  <c:v>388.143066666428</c:v>
                </c:pt>
                <c:pt idx="53">
                  <c:v>387.967649758053</c:v>
                </c:pt>
                <c:pt idx="54">
                  <c:v>387.792926051322</c:v>
                </c:pt>
                <c:pt idx="55">
                  <c:v>387.618893537694</c:v>
                </c:pt>
                <c:pt idx="56">
                  <c:v>387.445548825939</c:v>
                </c:pt>
                <c:pt idx="57">
                  <c:v>387.272887296337</c:v>
                </c:pt>
                <c:pt idx="58">
                  <c:v>387.100903243054</c:v>
                </c:pt>
                <c:pt idx="59">
                  <c:v>386.929590004793</c:v>
                </c:pt>
                <c:pt idx="60">
                  <c:v>386.758940083935</c:v>
                </c:pt>
                <c:pt idx="61">
                  <c:v>386.588945254478</c:v>
                </c:pt>
                <c:pt idx="62">
                  <c:v>386.41959665921</c:v>
                </c:pt>
                <c:pt idx="63">
                  <c:v>386.250884896554</c:v>
                </c:pt>
                <c:pt idx="64">
                  <c:v>386.082800097648</c:v>
                </c:pt>
                <c:pt idx="65">
                  <c:v>385.915331994203</c:v>
                </c:pt>
                <c:pt idx="66">
                  <c:v>385.748469977762</c:v>
                </c:pt>
                <c:pt idx="67">
                  <c:v>385.582203150951</c:v>
                </c:pt>
                <c:pt idx="68">
                  <c:v>385.416520371373</c:v>
                </c:pt>
                <c:pt idx="69">
                  <c:v>385.251410288727</c:v>
                </c:pt>
                <c:pt idx="70">
                  <c:v>385.086861375803</c:v>
                </c:pt>
                <c:pt idx="71">
                  <c:v>384.92286195391</c:v>
                </c:pt>
                <c:pt idx="72">
                  <c:v>384.759400213342</c:v>
                </c:pt>
                <c:pt idx="73">
                  <c:v>384.596464229398</c:v>
                </c:pt>
                <c:pt idx="74">
                  <c:v>384.434041974511</c:v>
                </c:pt>
                <c:pt idx="75">
                  <c:v>384.272121326935</c:v>
                </c:pt>
                <c:pt idx="76">
                  <c:v>384.110690076479</c:v>
                </c:pt>
                <c:pt idx="77">
                  <c:v>383.949735927691</c:v>
                </c:pt>
                <c:pt idx="78">
                  <c:v>383.789246500887</c:v>
                </c:pt>
                <c:pt idx="79">
                  <c:v>383.629209331381</c:v>
                </c:pt>
                <c:pt idx="80">
                  <c:v>383.46961186723</c:v>
                </c:pt>
                <c:pt idx="81">
                  <c:v>383.310441465805</c:v>
                </c:pt>
                <c:pt idx="82">
                  <c:v>383.151685389418</c:v>
                </c:pt>
                <c:pt idx="83">
                  <c:v>382.993330800264</c:v>
                </c:pt>
                <c:pt idx="84">
                  <c:v>382.835364754868</c:v>
                </c:pt>
                <c:pt idx="85">
                  <c:v>382.67777419821</c:v>
                </c:pt>
                <c:pt idx="86">
                  <c:v>382.5205459577</c:v>
                </c:pt>
                <c:pt idx="87">
                  <c:v>382.363666737112</c:v>
                </c:pt>
                <c:pt idx="88">
                  <c:v>382.207123110613</c:v>
                </c:pt>
                <c:pt idx="89">
                  <c:v>382.050901516965</c:v>
                </c:pt>
                <c:pt idx="90">
                  <c:v>381.894988253974</c:v>
                </c:pt>
                <c:pt idx="91">
                  <c:v>381.73936947327</c:v>
                </c:pt>
                <c:pt idx="92">
                  <c:v>381.584031175442</c:v>
                </c:pt>
                <c:pt idx="93">
                  <c:v>381.428959205584</c:v>
                </c:pt>
                <c:pt idx="94">
                  <c:v>381.274139249267</c:v>
                </c:pt>
                <c:pt idx="95">
                  <c:v>381.119556828964</c:v>
                </c:pt>
                <c:pt idx="96">
                  <c:v>380.965197300939</c:v>
                </c:pt>
                <c:pt idx="97">
                  <c:v>380.811045852588</c:v>
                </c:pt>
                <c:pt idx="98">
                  <c:v>380.65708750026</c:v>
                </c:pt>
                <c:pt idx="99">
                  <c:v>380.50330708752</c:v>
                </c:pt>
                <c:pt idx="100">
                  <c:v>380.349689283869</c:v>
                </c:pt>
                <c:pt idx="101">
                  <c:v>380.196218583894</c:v>
                </c:pt>
                <c:pt idx="102">
                  <c:v>380.042879306833</c:v>
                </c:pt>
                <c:pt idx="103">
                  <c:v>379.88965559655</c:v>
                </c:pt>
                <c:pt idx="104">
                  <c:v>379.736531421886</c:v>
                </c:pt>
                <c:pt idx="105">
                  <c:v>379.583490577374</c:v>
                </c:pt>
                <c:pt idx="106">
                  <c:v>379.430516684302</c:v>
                </c:pt>
                <c:pt idx="107">
                  <c:v>379.277593192093</c:v>
                </c:pt>
                <c:pt idx="108">
                  <c:v>379.124703379997</c:v>
                </c:pt>
                <c:pt idx="109">
                  <c:v>378.971830359062</c:v>
                </c:pt>
                <c:pt idx="110">
                  <c:v>378.818957074376</c:v>
                </c:pt>
                <c:pt idx="111">
                  <c:v>378.66606630755</c:v>
                </c:pt>
                <c:pt idx="112">
                  <c:v>378.513140679444</c:v>
                </c:pt>
                <c:pt idx="113">
                  <c:v>378.360162653096</c:v>
                </c:pt>
                <c:pt idx="114">
                  <c:v>378.207114536868</c:v>
                </c:pt>
                <c:pt idx="115">
                  <c:v>378.053978487763</c:v>
                </c:pt>
                <c:pt idx="116">
                  <c:v>377.900736514933</c:v>
                </c:pt>
                <c:pt idx="117">
                  <c:v>377.747370483342</c:v>
                </c:pt>
                <c:pt idx="118">
                  <c:v>377.593862117591</c:v>
                </c:pt>
                <c:pt idx="119">
                  <c:v>377.440193005885</c:v>
                </c:pt>
                <c:pt idx="120">
                  <c:v>377.286344604149</c:v>
                </c:pt>
                <c:pt idx="121">
                  <c:v>377.132298240265</c:v>
                </c:pt>
                <c:pt idx="122">
                  <c:v>376.978035118457</c:v>
                </c:pt>
                <c:pt idx="123">
                  <c:v>376.823536323786</c:v>
                </c:pt>
                <c:pt idx="124">
                  <c:v>376.668782826783</c:v>
                </c:pt>
                <c:pt idx="125">
                  <c:v>376.513755488196</c:v>
                </c:pt>
                <c:pt idx="126">
                  <c:v>376.358435063869</c:v>
                </c:pt>
                <c:pt idx="127">
                  <c:v>376.20280220974</c:v>
                </c:pt>
                <c:pt idx="128">
                  <c:v>376.046837486966</c:v>
                </c:pt>
                <c:pt idx="129">
                  <c:v>375.890521367181</c:v>
                </c:pt>
                <c:pt idx="130">
                  <c:v>375.733834237879</c:v>
                </c:pt>
                <c:pt idx="131">
                  <c:v>375.576756407942</c:v>
                </c:pt>
                <c:pt idx="132">
                  <c:v>375.419268113298</c:v>
                </c:pt>
                <c:pt idx="133">
                  <c:v>375.261349522736</c:v>
                </c:pt>
                <c:pt idx="134">
                  <c:v>375.102980743858</c:v>
                </c:pt>
                <c:pt idx="135">
                  <c:v>374.944141829203</c:v>
                </c:pt>
                <c:pt idx="136">
                  <c:v>374.784812782513</c:v>
                </c:pt>
                <c:pt idx="137">
                  <c:v>374.624973565184</c:v>
                </c:pt>
                <c:pt idx="138">
                  <c:v>374.464604102876</c:v>
                </c:pt>
                <c:pt idx="139">
                  <c:v>374.303684292304</c:v>
                </c:pt>
                <c:pt idx="140">
                  <c:v>374.14219400821</c:v>
                </c:pt>
                <c:pt idx="141">
                  <c:v>373.980113110515</c:v>
                </c:pt>
                <c:pt idx="142">
                  <c:v>373.81742145166</c:v>
                </c:pt>
                <c:pt idx="143">
                  <c:v>373.654098884134</c:v>
                </c:pt>
                <c:pt idx="144">
                  <c:v>373.490125268185</c:v>
                </c:pt>
                <c:pt idx="145">
                  <c:v>373.32548047972</c:v>
                </c:pt>
                <c:pt idx="146">
                  <c:v>373.160144418381</c:v>
                </c:pt>
                <c:pt idx="147">
                  <c:v>372.994097015794</c:v>
                </c:pt>
                <c:pt idx="148">
                  <c:v>372.82731824398</c:v>
                </c:pt>
                <c:pt idx="149">
                  <c:v>372.659788123915</c:v>
                </c:pt>
                <c:pt idx="150">
                  <c:v>372.491486734225</c:v>
                </c:pt>
                <c:pt idx="151">
                  <c:v>372.322394219986</c:v>
                </c:pt>
                <c:pt idx="152">
                  <c:v>372.152490801607</c:v>
                </c:pt>
                <c:pt idx="153">
                  <c:v>371.981756783764</c:v>
                </c:pt>
                <c:pt idx="154">
                  <c:v>371.810172564343</c:v>
                </c:pt>
                <c:pt idx="155">
                  <c:v>371.637718643349</c:v>
                </c:pt>
                <c:pt idx="156">
                  <c:v>371.464375631712</c:v>
                </c:pt>
                <c:pt idx="157">
                  <c:v>371.290124259946</c:v>
                </c:pt>
                <c:pt idx="158">
                  <c:v>371.114945386563</c:v>
                </c:pt>
                <c:pt idx="159">
                  <c:v>370.938820006162</c:v>
                </c:pt>
                <c:pt idx="160">
                  <c:v>370.761729257098</c:v>
                </c:pt>
                <c:pt idx="161">
                  <c:v>370.583654428589</c:v>
                </c:pt>
                <c:pt idx="162">
                  <c:v>370.404576967149</c:v>
                </c:pt>
                <c:pt idx="163">
                  <c:v>370.224478482172</c:v>
                </c:pt>
                <c:pt idx="164">
                  <c:v>370.043340750485</c:v>
                </c:pt>
                <c:pt idx="165">
                  <c:v>369.861145719681</c:v>
                </c:pt>
                <c:pt idx="166">
                  <c:v>369.677875509969</c:v>
                </c:pt>
                <c:pt idx="167">
                  <c:v>369.49351241429</c:v>
                </c:pt>
                <c:pt idx="168">
                  <c:v>369.308038896384</c:v>
                </c:pt>
                <c:pt idx="169">
                  <c:v>369.121437586445</c:v>
                </c:pt>
                <c:pt idx="170">
                  <c:v>368.933691273984</c:v>
                </c:pt>
                <c:pt idx="171">
                  <c:v>368.744782897419</c:v>
                </c:pt>
                <c:pt idx="172">
                  <c:v>368.554695529879</c:v>
                </c:pt>
                <c:pt idx="173">
                  <c:v>368.363412360632</c:v>
                </c:pt>
                <c:pt idx="174">
                  <c:v>368.170916671441</c:v>
                </c:pt>
                <c:pt idx="175">
                  <c:v>367.977191807077</c:v>
                </c:pt>
                <c:pt idx="176">
                  <c:v>367.782221139108</c:v>
                </c:pt>
                <c:pt idx="177">
                  <c:v>367.585988021917</c:v>
                </c:pt>
                <c:pt idx="178">
                  <c:v>367.388475739811</c:v>
                </c:pt>
                <c:pt idx="179">
                  <c:v>367.18966744384</c:v>
                </c:pt>
                <c:pt idx="180">
                  <c:v>366.989546076787</c:v>
                </c:pt>
                <c:pt idx="181">
                  <c:v>366.788094284534</c:v>
                </c:pt>
                <c:pt idx="182">
                  <c:v>366.585294311723</c:v>
                </c:pt>
                <c:pt idx="183">
                  <c:v>366.381127879309</c:v>
                </c:pt>
                <c:pt idx="184">
                  <c:v>366.175576041197</c:v>
                </c:pt>
                <c:pt idx="185">
                  <c:v>365.968619016686</c:v>
                </c:pt>
                <c:pt idx="186">
                  <c:v>365.760235994898</c:v>
                </c:pt>
                <c:pt idx="187">
                  <c:v>365.550404906679</c:v>
                </c:pt>
                <c:pt idx="188">
                  <c:v>365.339102158655</c:v>
                </c:pt>
                <c:pt idx="189">
                  <c:v>365.126302323109</c:v>
                </c:pt>
                <c:pt idx="190">
                  <c:v>364.911977776106</c:v>
                </c:pt>
                <c:pt idx="191">
                  <c:v>364.696098274834</c:v>
                </c:pt>
                <c:pt idx="192">
                  <c:v>364.478630463203</c:v>
                </c:pt>
                <c:pt idx="193">
                  <c:v>364.259537292472</c:v>
                </c:pt>
                <c:pt idx="194">
                  <c:v>364.038777340684</c:v>
                </c:pt>
                <c:pt idx="195">
                  <c:v>363.816304011034</c:v>
                </c:pt>
                <c:pt idx="196">
                  <c:v>363.592064584562</c:v>
                </c:pt>
                <c:pt idx="197">
                  <c:v>363.365999096553</c:v>
                </c:pt>
                <c:pt idx="198">
                  <c:v>363.138038998137</c:v>
                </c:pt>
                <c:pt idx="199">
                  <c:v>362.90810555438</c:v>
                </c:pt>
                <c:pt idx="200">
                  <c:v>362.676107916589</c:v>
                </c:pt>
                <c:pt idx="201">
                  <c:v>362.441940788543</c:v>
                </c:pt>
                <c:pt idx="202">
                  <c:v>362.205481582001</c:v>
                </c:pt>
                <c:pt idx="203">
                  <c:v>361.966586923657</c:v>
                </c:pt>
                <c:pt idx="204">
                  <c:v>361.72508832981</c:v>
                </c:pt>
                <c:pt idx="205">
                  <c:v>361.480786800686</c:v>
                </c:pt>
                <c:pt idx="206">
                  <c:v>361.233445994897</c:v>
                </c:pt>
                <c:pt idx="207">
                  <c:v>360.982783512186</c:v>
                </c:pt>
                <c:pt idx="208">
                  <c:v>360.728459617795</c:v>
                </c:pt>
                <c:pt idx="209">
                  <c:v>360.470062449116</c:v>
                </c:pt>
                <c:pt idx="210">
                  <c:v>360.207088295857</c:v>
                </c:pt>
                <c:pt idx="211">
                  <c:v>359.938914837428</c:v>
                </c:pt>
                <c:pt idx="212">
                  <c:v>359.664764076365</c:v>
                </c:pt>
                <c:pt idx="213">
                  <c:v>359.383649794547</c:v>
                </c:pt>
                <c:pt idx="214">
                  <c:v>359.094301049382</c:v>
                </c:pt>
                <c:pt idx="215">
                  <c:v>358.79505692922</c:v>
                </c:pt>
                <c:pt idx="216">
                  <c:v>358.483743792164</c:v>
                </c:pt>
                <c:pt idx="217">
                  <c:v>358.157529475865</c:v>
                </c:pt>
                <c:pt idx="218">
                  <c:v>357.812720094617</c:v>
                </c:pt>
                <c:pt idx="219">
                  <c:v>357.444468543266</c:v>
                </c:pt>
                <c:pt idx="220">
                  <c:v>357.046360880933</c:v>
                </c:pt>
                <c:pt idx="221">
                  <c:v>356.609852330692</c:v>
                </c:pt>
                <c:pt idx="222">
                  <c:v>356.12356891011</c:v>
                </c:pt>
                <c:pt idx="223">
                  <c:v>355.572361216572</c:v>
                </c:pt>
                <c:pt idx="224">
                  <c:v>354.935724163283</c:v>
                </c:pt>
                <c:pt idx="225">
                  <c:v>354.185252138502</c:v>
                </c:pt>
                <c:pt idx="226">
                  <c:v>353.280867457908</c:v>
                </c:pt>
                <c:pt idx="227">
                  <c:v>352.165575221968</c:v>
                </c:pt>
                <c:pt idx="228">
                  <c:v>350.759356109401</c:v>
                </c:pt>
                <c:pt idx="229">
                  <c:v>348.95463590783</c:v>
                </c:pt>
                <c:pt idx="230">
                  <c:v>346.61647663652</c:v>
                </c:pt>
                <c:pt idx="231">
                  <c:v>343.60669051474</c:v>
                </c:pt>
                <c:pt idx="232">
                  <c:v>339.664457491968</c:v>
                </c:pt>
                <c:pt idx="233">
                  <c:v>334.396330577244</c:v>
                </c:pt>
                <c:pt idx="234">
                  <c:v>329.21259686285</c:v>
                </c:pt>
                <c:pt idx="235">
                  <c:v>324.805415433188</c:v>
                </c:pt>
                <c:pt idx="236">
                  <c:v>321.135293469573</c:v>
                </c:pt>
                <c:pt idx="237">
                  <c:v>318.056509419565</c:v>
                </c:pt>
                <c:pt idx="238">
                  <c:v>315.438562791071</c:v>
                </c:pt>
                <c:pt idx="239">
                  <c:v>313.180317435843</c:v>
                </c:pt>
                <c:pt idx="240">
                  <c:v>311.206205163287</c:v>
                </c:pt>
                <c:pt idx="241">
                  <c:v>309.462378215037</c:v>
                </c:pt>
                <c:pt idx="242">
                  <c:v>307.914093057955</c:v>
                </c:pt>
                <c:pt idx="243">
                  <c:v>306.54420609595</c:v>
                </c:pt>
                <c:pt idx="244">
                  <c:v>305.355370094842</c:v>
                </c:pt>
                <c:pt idx="245">
                  <c:v>304.367645781882</c:v>
                </c:pt>
                <c:pt idx="246">
                  <c:v>303.581915798985</c:v>
                </c:pt>
                <c:pt idx="247">
                  <c:v>301.956362922551</c:v>
                </c:pt>
                <c:pt idx="248">
                  <c:v>300.404560019943</c:v>
                </c:pt>
                <c:pt idx="249">
                  <c:v>298.926691608296</c:v>
                </c:pt>
                <c:pt idx="250">
                  <c:v>297.524133784622</c:v>
                </c:pt>
                <c:pt idx="251">
                  <c:v>296.198263606327</c:v>
                </c:pt>
                <c:pt idx="252">
                  <c:v>294.949694979815</c:v>
                </c:pt>
                <c:pt idx="253">
                  <c:v>293.777870949075</c:v>
                </c:pt>
                <c:pt idx="254">
                  <c:v>292.680931636413</c:v>
                </c:pt>
                <c:pt idx="255">
                  <c:v>291.655780577816</c:v>
                </c:pt>
                <c:pt idx="256">
                  <c:v>290.69828412537</c:v>
                </c:pt>
                <c:pt idx="257">
                  <c:v>289.803555212114</c:v>
                </c:pt>
                <c:pt idx="258">
                  <c:v>288.966293098693</c:v>
                </c:pt>
                <c:pt idx="259">
                  <c:v>288.181177477016</c:v>
                </c:pt>
                <c:pt idx="260">
                  <c:v>287.443356967742</c:v>
                </c:pt>
                <c:pt idx="261">
                  <c:v>286.749147511571</c:v>
                </c:pt>
                <c:pt idx="262">
                  <c:v>286.097205171023</c:v>
                </c:pt>
                <c:pt idx="263">
                  <c:v>285.490743703985</c:v>
                </c:pt>
                <c:pt idx="264">
                  <c:v>284.942005497021</c:v>
                </c:pt>
                <c:pt idx="265">
                  <c:v>284.48153788881</c:v>
                </c:pt>
                <c:pt idx="266">
                  <c:v>284.177672891665</c:v>
                </c:pt>
              </c:numCache>
            </c:numRef>
          </c:xVal>
          <c:yVal>
            <c:numRef>
              <c:f>'CO2 vs Depth'!$A$4:$A$270</c:f>
              <c:numCache>
                <c:formatCode>[$-409]0.00</c:formatCode>
                <c:ptCount val="26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  <c:pt idx="145">
                  <c:v>72.5</c:v>
                </c:pt>
                <c:pt idx="146">
                  <c:v>73.0</c:v>
                </c:pt>
                <c:pt idx="147">
                  <c:v>73.5</c:v>
                </c:pt>
                <c:pt idx="148">
                  <c:v>74.0</c:v>
                </c:pt>
                <c:pt idx="149">
                  <c:v>74.5</c:v>
                </c:pt>
                <c:pt idx="150">
                  <c:v>75.0</c:v>
                </c:pt>
                <c:pt idx="151">
                  <c:v>75.5</c:v>
                </c:pt>
                <c:pt idx="152">
                  <c:v>76.0</c:v>
                </c:pt>
                <c:pt idx="153">
                  <c:v>76.5</c:v>
                </c:pt>
                <c:pt idx="154">
                  <c:v>77.0</c:v>
                </c:pt>
                <c:pt idx="155">
                  <c:v>77.5</c:v>
                </c:pt>
                <c:pt idx="156">
                  <c:v>78.0</c:v>
                </c:pt>
                <c:pt idx="157">
                  <c:v>78.5</c:v>
                </c:pt>
                <c:pt idx="158">
                  <c:v>79.0</c:v>
                </c:pt>
                <c:pt idx="159">
                  <c:v>79.5</c:v>
                </c:pt>
                <c:pt idx="160">
                  <c:v>80.0</c:v>
                </c:pt>
                <c:pt idx="161">
                  <c:v>80.5</c:v>
                </c:pt>
                <c:pt idx="162">
                  <c:v>81.0</c:v>
                </c:pt>
                <c:pt idx="163">
                  <c:v>81.5</c:v>
                </c:pt>
                <c:pt idx="164">
                  <c:v>82.0</c:v>
                </c:pt>
                <c:pt idx="165">
                  <c:v>82.5</c:v>
                </c:pt>
                <c:pt idx="166">
                  <c:v>83.0</c:v>
                </c:pt>
                <c:pt idx="167">
                  <c:v>83.5</c:v>
                </c:pt>
                <c:pt idx="168">
                  <c:v>84.0</c:v>
                </c:pt>
                <c:pt idx="169">
                  <c:v>84.5</c:v>
                </c:pt>
                <c:pt idx="170">
                  <c:v>85.0</c:v>
                </c:pt>
                <c:pt idx="171">
                  <c:v>85.5</c:v>
                </c:pt>
                <c:pt idx="172">
                  <c:v>86.0</c:v>
                </c:pt>
                <c:pt idx="173">
                  <c:v>86.5</c:v>
                </c:pt>
                <c:pt idx="174">
                  <c:v>87.0</c:v>
                </c:pt>
                <c:pt idx="175">
                  <c:v>87.5</c:v>
                </c:pt>
                <c:pt idx="176">
                  <c:v>88.0</c:v>
                </c:pt>
                <c:pt idx="177">
                  <c:v>88.5</c:v>
                </c:pt>
                <c:pt idx="178">
                  <c:v>89.0</c:v>
                </c:pt>
                <c:pt idx="179">
                  <c:v>89.5</c:v>
                </c:pt>
                <c:pt idx="180">
                  <c:v>90.0</c:v>
                </c:pt>
                <c:pt idx="181">
                  <c:v>90.5</c:v>
                </c:pt>
                <c:pt idx="182">
                  <c:v>91.0</c:v>
                </c:pt>
                <c:pt idx="183">
                  <c:v>91.5</c:v>
                </c:pt>
                <c:pt idx="184">
                  <c:v>92.0</c:v>
                </c:pt>
                <c:pt idx="185">
                  <c:v>92.5</c:v>
                </c:pt>
                <c:pt idx="186">
                  <c:v>93.0</c:v>
                </c:pt>
                <c:pt idx="187">
                  <c:v>93.5</c:v>
                </c:pt>
                <c:pt idx="188">
                  <c:v>94.0</c:v>
                </c:pt>
                <c:pt idx="189">
                  <c:v>94.5</c:v>
                </c:pt>
                <c:pt idx="190">
                  <c:v>95.0</c:v>
                </c:pt>
                <c:pt idx="191">
                  <c:v>95.5</c:v>
                </c:pt>
                <c:pt idx="192">
                  <c:v>96.0</c:v>
                </c:pt>
                <c:pt idx="193">
                  <c:v>96.5</c:v>
                </c:pt>
                <c:pt idx="194">
                  <c:v>97.0</c:v>
                </c:pt>
                <c:pt idx="195">
                  <c:v>97.5</c:v>
                </c:pt>
                <c:pt idx="196">
                  <c:v>98.0</c:v>
                </c:pt>
                <c:pt idx="197">
                  <c:v>98.5</c:v>
                </c:pt>
                <c:pt idx="198">
                  <c:v>99.0</c:v>
                </c:pt>
                <c:pt idx="199">
                  <c:v>99.5</c:v>
                </c:pt>
                <c:pt idx="200">
                  <c:v>100.0</c:v>
                </c:pt>
                <c:pt idx="201">
                  <c:v>100.5</c:v>
                </c:pt>
                <c:pt idx="202">
                  <c:v>101.0</c:v>
                </c:pt>
                <c:pt idx="203">
                  <c:v>101.5</c:v>
                </c:pt>
                <c:pt idx="204">
                  <c:v>102.0</c:v>
                </c:pt>
                <c:pt idx="205">
                  <c:v>102.5</c:v>
                </c:pt>
                <c:pt idx="206">
                  <c:v>103.0</c:v>
                </c:pt>
                <c:pt idx="207">
                  <c:v>103.5</c:v>
                </c:pt>
                <c:pt idx="208">
                  <c:v>104.0</c:v>
                </c:pt>
                <c:pt idx="209">
                  <c:v>104.5</c:v>
                </c:pt>
                <c:pt idx="210">
                  <c:v>105.0</c:v>
                </c:pt>
                <c:pt idx="211">
                  <c:v>105.5</c:v>
                </c:pt>
                <c:pt idx="212">
                  <c:v>106.0</c:v>
                </c:pt>
                <c:pt idx="213">
                  <c:v>106.5</c:v>
                </c:pt>
                <c:pt idx="214">
                  <c:v>107.0</c:v>
                </c:pt>
                <c:pt idx="215">
                  <c:v>107.5</c:v>
                </c:pt>
                <c:pt idx="216">
                  <c:v>108.0</c:v>
                </c:pt>
                <c:pt idx="217">
                  <c:v>108.5</c:v>
                </c:pt>
                <c:pt idx="218">
                  <c:v>109.0</c:v>
                </c:pt>
                <c:pt idx="219">
                  <c:v>109.5</c:v>
                </c:pt>
                <c:pt idx="220">
                  <c:v>110.0</c:v>
                </c:pt>
                <c:pt idx="221">
                  <c:v>110.5</c:v>
                </c:pt>
                <c:pt idx="222">
                  <c:v>111.0</c:v>
                </c:pt>
                <c:pt idx="223">
                  <c:v>111.5</c:v>
                </c:pt>
                <c:pt idx="224">
                  <c:v>112.0</c:v>
                </c:pt>
                <c:pt idx="225">
                  <c:v>112.5</c:v>
                </c:pt>
                <c:pt idx="226">
                  <c:v>113.0</c:v>
                </c:pt>
                <c:pt idx="227">
                  <c:v>113.5</c:v>
                </c:pt>
                <c:pt idx="228">
                  <c:v>114.0</c:v>
                </c:pt>
                <c:pt idx="229">
                  <c:v>114.5</c:v>
                </c:pt>
                <c:pt idx="230">
                  <c:v>115.0</c:v>
                </c:pt>
                <c:pt idx="231">
                  <c:v>115.5</c:v>
                </c:pt>
                <c:pt idx="232">
                  <c:v>116.0</c:v>
                </c:pt>
                <c:pt idx="233">
                  <c:v>116.5</c:v>
                </c:pt>
                <c:pt idx="234">
                  <c:v>117.0</c:v>
                </c:pt>
                <c:pt idx="235">
                  <c:v>117.5</c:v>
                </c:pt>
                <c:pt idx="236">
                  <c:v>118.0</c:v>
                </c:pt>
                <c:pt idx="237">
                  <c:v>118.5</c:v>
                </c:pt>
                <c:pt idx="238">
                  <c:v>119.0</c:v>
                </c:pt>
                <c:pt idx="239">
                  <c:v>119.5</c:v>
                </c:pt>
                <c:pt idx="240">
                  <c:v>120.0</c:v>
                </c:pt>
                <c:pt idx="241">
                  <c:v>120.5</c:v>
                </c:pt>
                <c:pt idx="242">
                  <c:v>121.0</c:v>
                </c:pt>
                <c:pt idx="243">
                  <c:v>121.5</c:v>
                </c:pt>
                <c:pt idx="244">
                  <c:v>122.0</c:v>
                </c:pt>
                <c:pt idx="245">
                  <c:v>122.5</c:v>
                </c:pt>
                <c:pt idx="246">
                  <c:v>123.0</c:v>
                </c:pt>
                <c:pt idx="247">
                  <c:v>123.5</c:v>
                </c:pt>
                <c:pt idx="248">
                  <c:v>124.0</c:v>
                </c:pt>
                <c:pt idx="249">
                  <c:v>124.5</c:v>
                </c:pt>
                <c:pt idx="250">
                  <c:v>125.0</c:v>
                </c:pt>
                <c:pt idx="251">
                  <c:v>125.5</c:v>
                </c:pt>
                <c:pt idx="252">
                  <c:v>126.0</c:v>
                </c:pt>
                <c:pt idx="253">
                  <c:v>126.5</c:v>
                </c:pt>
                <c:pt idx="254">
                  <c:v>127.0</c:v>
                </c:pt>
                <c:pt idx="255">
                  <c:v>127.5</c:v>
                </c:pt>
                <c:pt idx="256">
                  <c:v>128.0</c:v>
                </c:pt>
                <c:pt idx="257">
                  <c:v>128.5</c:v>
                </c:pt>
                <c:pt idx="258">
                  <c:v>129.0</c:v>
                </c:pt>
                <c:pt idx="259">
                  <c:v>129.5</c:v>
                </c:pt>
                <c:pt idx="260">
                  <c:v>130.0</c:v>
                </c:pt>
                <c:pt idx="261">
                  <c:v>130.5</c:v>
                </c:pt>
                <c:pt idx="262">
                  <c:v>131.0</c:v>
                </c:pt>
                <c:pt idx="263">
                  <c:v>131.5</c:v>
                </c:pt>
                <c:pt idx="264">
                  <c:v>132.0</c:v>
                </c:pt>
                <c:pt idx="265">
                  <c:v>132.5</c:v>
                </c:pt>
                <c:pt idx="266">
                  <c:v>133.0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540672"/>
        <c:axId val="1232778480"/>
      </c:scatterChart>
      <c:valAx>
        <c:axId val="12327784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[$-409]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468540672"/>
        <c:crosses val="autoZero"/>
        <c:crossBetween val="midCat"/>
      </c:valAx>
      <c:valAx>
        <c:axId val="1468540672"/>
        <c:scaling>
          <c:orientation val="minMax"/>
        </c:scaling>
        <c:delete val="0"/>
        <c:axPos val="b"/>
        <c:numFmt formatCode="[$-409]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232778480"/>
        <c:crosses val="autoZero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219885</xdr:colOff>
      <xdr:row>2</xdr:row>
      <xdr:rowOff>307276</xdr:rowOff>
    </xdr:from>
    <xdr:ext cx="5551962" cy="4735037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492495</xdr:colOff>
      <xdr:row>6</xdr:row>
      <xdr:rowOff>76718</xdr:rowOff>
    </xdr:from>
    <xdr:ext cx="5763280" cy="534640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G137"/>
  <sheetViews>
    <sheetView zoomScale="150" zoomScaleNormal="150" zoomScalePageLayoutView="150" workbookViewId="0">
      <selection activeCell="H2" sqref="H2"/>
    </sheetView>
  </sheetViews>
  <sheetFormatPr baseColWidth="10" defaultColWidth="8.6640625" defaultRowHeight="14" x14ac:dyDescent="0.15"/>
  <cols>
    <col min="1" max="1" width="13.1640625" style="1" customWidth="1"/>
    <col min="2" max="2" width="8.6640625" style="1" customWidth="1"/>
    <col min="3" max="5" width="8.1640625" style="1" customWidth="1"/>
    <col min="6" max="6" width="9.83203125" style="1" customWidth="1"/>
    <col min="7" max="7" width="3.1640625" style="1" customWidth="1"/>
    <col min="8" max="8" width="13.1640625" style="1" customWidth="1"/>
    <col min="9" max="9" width="8.6640625" style="1" customWidth="1"/>
    <col min="10" max="12" width="8.1640625" style="1" customWidth="1"/>
    <col min="13" max="13" width="9.83203125" style="1" customWidth="1"/>
    <col min="14" max="14" width="8.1640625" style="1" customWidth="1"/>
    <col min="15" max="15" width="2.5" style="85" customWidth="1"/>
    <col min="16" max="17" width="8.1640625" style="1" customWidth="1"/>
    <col min="18" max="18" width="2.5" style="85" customWidth="1"/>
    <col min="19" max="1021" width="8.1640625" style="1" customWidth="1"/>
    <col min="1022" max="1025" width="8.1640625" customWidth="1"/>
  </cols>
  <sheetData>
    <row r="1" spans="1:1021" s="90" customFormat="1" ht="23" x14ac:dyDescent="0.25">
      <c r="A1" s="87" t="s">
        <v>198</v>
      </c>
      <c r="B1" s="87"/>
      <c r="C1" s="87"/>
      <c r="D1" s="87"/>
      <c r="E1" s="87"/>
      <c r="F1" s="87"/>
      <c r="G1" s="88"/>
      <c r="H1" s="87" t="s">
        <v>199</v>
      </c>
      <c r="I1" s="87"/>
      <c r="J1" s="87"/>
      <c r="K1" s="87"/>
      <c r="L1" s="87"/>
      <c r="M1" s="87"/>
      <c r="N1" s="87"/>
      <c r="O1" s="89"/>
      <c r="P1" s="87"/>
      <c r="Q1" s="87"/>
      <c r="R1" s="89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  <c r="BJ1" s="87"/>
      <c r="BK1" s="87"/>
      <c r="BL1" s="87"/>
      <c r="BM1" s="87"/>
      <c r="BN1" s="87"/>
      <c r="BO1" s="87"/>
      <c r="BP1" s="87"/>
      <c r="BQ1" s="87"/>
      <c r="BR1" s="87"/>
      <c r="BS1" s="87"/>
      <c r="BT1" s="87"/>
      <c r="BU1" s="87"/>
      <c r="BV1" s="87"/>
      <c r="BW1" s="87"/>
      <c r="BX1" s="87"/>
      <c r="BY1" s="87"/>
      <c r="BZ1" s="87"/>
      <c r="CA1" s="87"/>
      <c r="CB1" s="87"/>
      <c r="CC1" s="87"/>
      <c r="CD1" s="87"/>
      <c r="CE1" s="87"/>
      <c r="CF1" s="87"/>
      <c r="CG1" s="87"/>
      <c r="CH1" s="87"/>
      <c r="CI1" s="87"/>
      <c r="CJ1" s="87"/>
      <c r="CK1" s="87"/>
      <c r="CL1" s="87"/>
      <c r="CM1" s="87"/>
      <c r="CN1" s="87"/>
      <c r="CO1" s="87"/>
      <c r="CP1" s="87"/>
      <c r="CQ1" s="87"/>
      <c r="CR1" s="87"/>
      <c r="CS1" s="87"/>
      <c r="CT1" s="87"/>
      <c r="CU1" s="87"/>
      <c r="CV1" s="87"/>
      <c r="CW1" s="87"/>
      <c r="CX1" s="87"/>
      <c r="CY1" s="87"/>
      <c r="CZ1" s="87"/>
      <c r="DA1" s="87"/>
      <c r="DB1" s="87"/>
      <c r="DC1" s="87"/>
      <c r="DD1" s="87"/>
      <c r="DE1" s="87"/>
      <c r="DF1" s="87"/>
      <c r="DG1" s="87"/>
      <c r="DH1" s="87"/>
      <c r="DI1" s="87"/>
      <c r="DJ1" s="87"/>
      <c r="DK1" s="87"/>
      <c r="DL1" s="87"/>
      <c r="DM1" s="87"/>
      <c r="DN1" s="87"/>
      <c r="DO1" s="87"/>
      <c r="DP1" s="87"/>
      <c r="DQ1" s="87"/>
      <c r="DR1" s="87"/>
      <c r="DS1" s="87"/>
      <c r="DT1" s="87"/>
      <c r="DU1" s="87"/>
      <c r="DV1" s="87"/>
      <c r="DW1" s="87"/>
      <c r="DX1" s="87"/>
      <c r="DY1" s="87"/>
      <c r="DZ1" s="87"/>
      <c r="EA1" s="87"/>
      <c r="EB1" s="87"/>
      <c r="EC1" s="87"/>
      <c r="ED1" s="87"/>
      <c r="EE1" s="87"/>
      <c r="EF1" s="87"/>
      <c r="EG1" s="87"/>
      <c r="EH1" s="87"/>
      <c r="EI1" s="87"/>
      <c r="EJ1" s="87"/>
      <c r="EK1" s="87"/>
      <c r="EL1" s="87"/>
      <c r="EM1" s="87"/>
      <c r="EN1" s="87"/>
      <c r="EO1" s="87"/>
      <c r="EP1" s="87"/>
      <c r="EQ1" s="87"/>
      <c r="ER1" s="87"/>
      <c r="ES1" s="87"/>
      <c r="ET1" s="87"/>
      <c r="EU1" s="87"/>
      <c r="EV1" s="87"/>
      <c r="EW1" s="87"/>
      <c r="EX1" s="87"/>
      <c r="EY1" s="87"/>
      <c r="EZ1" s="87"/>
      <c r="FA1" s="87"/>
      <c r="FB1" s="87"/>
      <c r="FC1" s="87"/>
      <c r="FD1" s="87"/>
      <c r="FE1" s="87"/>
      <c r="FF1" s="87"/>
      <c r="FG1" s="87"/>
      <c r="FH1" s="87"/>
      <c r="FI1" s="87"/>
      <c r="FJ1" s="87"/>
      <c r="FK1" s="87"/>
      <c r="FL1" s="87"/>
      <c r="FM1" s="87"/>
      <c r="FN1" s="87"/>
      <c r="FO1" s="87"/>
      <c r="FP1" s="87"/>
      <c r="FQ1" s="87"/>
      <c r="FR1" s="87"/>
      <c r="FS1" s="87"/>
      <c r="FT1" s="87"/>
      <c r="FU1" s="87"/>
      <c r="FV1" s="87"/>
      <c r="FW1" s="87"/>
      <c r="FX1" s="87"/>
      <c r="FY1" s="87"/>
      <c r="FZ1" s="87"/>
      <c r="GA1" s="87"/>
      <c r="GB1" s="87"/>
      <c r="GC1" s="87"/>
      <c r="GD1" s="87"/>
      <c r="GE1" s="87"/>
      <c r="GF1" s="87"/>
      <c r="GG1" s="87"/>
      <c r="GH1" s="87"/>
      <c r="GI1" s="87"/>
      <c r="GJ1" s="87"/>
      <c r="GK1" s="87"/>
      <c r="GL1" s="87"/>
      <c r="GM1" s="87"/>
      <c r="GN1" s="87"/>
      <c r="GO1" s="87"/>
      <c r="GP1" s="87"/>
      <c r="GQ1" s="87"/>
      <c r="GR1" s="87"/>
      <c r="GS1" s="87"/>
      <c r="GT1" s="87"/>
      <c r="GU1" s="87"/>
      <c r="GV1" s="87"/>
      <c r="GW1" s="87"/>
      <c r="GX1" s="87"/>
      <c r="GY1" s="87"/>
      <c r="GZ1" s="87"/>
      <c r="HA1" s="87"/>
      <c r="HB1" s="87"/>
      <c r="HC1" s="87"/>
      <c r="HD1" s="87"/>
      <c r="HE1" s="87"/>
      <c r="HF1" s="87"/>
      <c r="HG1" s="87"/>
      <c r="HH1" s="87"/>
      <c r="HI1" s="87"/>
      <c r="HJ1" s="87"/>
      <c r="HK1" s="87"/>
      <c r="HL1" s="87"/>
      <c r="HM1" s="87"/>
      <c r="HN1" s="87"/>
      <c r="HO1" s="87"/>
      <c r="HP1" s="87"/>
      <c r="HQ1" s="87"/>
      <c r="HR1" s="87"/>
      <c r="HS1" s="87"/>
      <c r="HT1" s="87"/>
      <c r="HU1" s="87"/>
      <c r="HV1" s="87"/>
      <c r="HW1" s="87"/>
      <c r="HX1" s="87"/>
      <c r="HY1" s="87"/>
      <c r="HZ1" s="87"/>
      <c r="IA1" s="87"/>
      <c r="IB1" s="87"/>
      <c r="IC1" s="87"/>
      <c r="ID1" s="87"/>
      <c r="IE1" s="87"/>
      <c r="IF1" s="87"/>
      <c r="IG1" s="87"/>
      <c r="IH1" s="87"/>
      <c r="II1" s="87"/>
      <c r="IJ1" s="87"/>
      <c r="IK1" s="87"/>
      <c r="IL1" s="87"/>
      <c r="IM1" s="87"/>
      <c r="IN1" s="87"/>
      <c r="IO1" s="87"/>
      <c r="IP1" s="87"/>
      <c r="IQ1" s="87"/>
      <c r="IR1" s="87"/>
      <c r="IS1" s="87"/>
      <c r="IT1" s="87"/>
      <c r="IU1" s="87"/>
      <c r="IV1" s="87"/>
      <c r="IW1" s="87"/>
      <c r="IX1" s="87"/>
      <c r="IY1" s="87"/>
      <c r="IZ1" s="87"/>
      <c r="JA1" s="87"/>
      <c r="JB1" s="87"/>
      <c r="JC1" s="87"/>
      <c r="JD1" s="87"/>
      <c r="JE1" s="87"/>
      <c r="JF1" s="87"/>
      <c r="JG1" s="87"/>
      <c r="JH1" s="87"/>
      <c r="JI1" s="87"/>
      <c r="JJ1" s="87"/>
      <c r="JK1" s="87"/>
      <c r="JL1" s="87"/>
      <c r="JM1" s="87"/>
      <c r="JN1" s="87"/>
      <c r="JO1" s="87"/>
      <c r="JP1" s="87"/>
      <c r="JQ1" s="87"/>
      <c r="JR1" s="87"/>
      <c r="JS1" s="87"/>
      <c r="JT1" s="87"/>
      <c r="JU1" s="87"/>
      <c r="JV1" s="87"/>
      <c r="JW1" s="87"/>
      <c r="JX1" s="87"/>
      <c r="JY1" s="87"/>
      <c r="JZ1" s="87"/>
      <c r="KA1" s="87"/>
      <c r="KB1" s="87"/>
      <c r="KC1" s="87"/>
      <c r="KD1" s="87"/>
      <c r="KE1" s="87"/>
      <c r="KF1" s="87"/>
      <c r="KG1" s="87"/>
      <c r="KH1" s="87"/>
      <c r="KI1" s="87"/>
      <c r="KJ1" s="87"/>
      <c r="KK1" s="87"/>
      <c r="KL1" s="87"/>
      <c r="KM1" s="87"/>
      <c r="KN1" s="87"/>
      <c r="KO1" s="87"/>
      <c r="KP1" s="87"/>
      <c r="KQ1" s="87"/>
      <c r="KR1" s="87"/>
      <c r="KS1" s="87"/>
      <c r="KT1" s="87"/>
      <c r="KU1" s="87"/>
      <c r="KV1" s="87"/>
      <c r="KW1" s="87"/>
      <c r="KX1" s="87"/>
      <c r="KY1" s="87"/>
      <c r="KZ1" s="87"/>
      <c r="LA1" s="87"/>
      <c r="LB1" s="87"/>
      <c r="LC1" s="87"/>
      <c r="LD1" s="87"/>
      <c r="LE1" s="87"/>
      <c r="LF1" s="87"/>
      <c r="LG1" s="87"/>
      <c r="LH1" s="87"/>
      <c r="LI1" s="87"/>
      <c r="LJ1" s="87"/>
      <c r="LK1" s="87"/>
      <c r="LL1" s="87"/>
      <c r="LM1" s="87"/>
      <c r="LN1" s="87"/>
      <c r="LO1" s="87"/>
      <c r="LP1" s="87"/>
      <c r="LQ1" s="87"/>
      <c r="LR1" s="87"/>
      <c r="LS1" s="87"/>
      <c r="LT1" s="87"/>
      <c r="LU1" s="87"/>
      <c r="LV1" s="87"/>
      <c r="LW1" s="87"/>
      <c r="LX1" s="87"/>
      <c r="LY1" s="87"/>
      <c r="LZ1" s="87"/>
      <c r="MA1" s="87"/>
      <c r="MB1" s="87"/>
      <c r="MC1" s="87"/>
      <c r="MD1" s="87"/>
      <c r="ME1" s="87"/>
      <c r="MF1" s="87"/>
      <c r="MG1" s="87"/>
      <c r="MH1" s="87"/>
      <c r="MI1" s="87"/>
      <c r="MJ1" s="87"/>
      <c r="MK1" s="87"/>
      <c r="ML1" s="87"/>
      <c r="MM1" s="87"/>
      <c r="MN1" s="87"/>
      <c r="MO1" s="87"/>
      <c r="MP1" s="87"/>
      <c r="MQ1" s="87"/>
      <c r="MR1" s="87"/>
      <c r="MS1" s="87"/>
      <c r="MT1" s="87"/>
      <c r="MU1" s="87"/>
      <c r="MV1" s="87"/>
      <c r="MW1" s="87"/>
      <c r="MX1" s="87"/>
      <c r="MY1" s="87"/>
      <c r="MZ1" s="87"/>
      <c r="NA1" s="87"/>
      <c r="NB1" s="87"/>
      <c r="NC1" s="87"/>
      <c r="ND1" s="87"/>
      <c r="NE1" s="87"/>
      <c r="NF1" s="87"/>
      <c r="NG1" s="87"/>
      <c r="NH1" s="87"/>
      <c r="NI1" s="87"/>
      <c r="NJ1" s="87"/>
      <c r="NK1" s="87"/>
      <c r="NL1" s="87"/>
      <c r="NM1" s="87"/>
      <c r="NN1" s="87"/>
      <c r="NO1" s="87"/>
      <c r="NP1" s="87"/>
      <c r="NQ1" s="87"/>
      <c r="NR1" s="87"/>
      <c r="NS1" s="87"/>
      <c r="NT1" s="87"/>
      <c r="NU1" s="87"/>
      <c r="NV1" s="87"/>
      <c r="NW1" s="87"/>
      <c r="NX1" s="87"/>
      <c r="NY1" s="87"/>
      <c r="NZ1" s="87"/>
      <c r="OA1" s="87"/>
      <c r="OB1" s="87"/>
      <c r="OC1" s="87"/>
      <c r="OD1" s="87"/>
      <c r="OE1" s="87"/>
      <c r="OF1" s="87"/>
      <c r="OG1" s="87"/>
      <c r="OH1" s="87"/>
      <c r="OI1" s="87"/>
      <c r="OJ1" s="87"/>
      <c r="OK1" s="87"/>
      <c r="OL1" s="87"/>
      <c r="OM1" s="87"/>
      <c r="ON1" s="87"/>
      <c r="OO1" s="87"/>
      <c r="OP1" s="87"/>
      <c r="OQ1" s="87"/>
      <c r="OR1" s="87"/>
      <c r="OS1" s="87"/>
      <c r="OT1" s="87"/>
      <c r="OU1" s="87"/>
      <c r="OV1" s="87"/>
      <c r="OW1" s="87"/>
      <c r="OX1" s="87"/>
      <c r="OY1" s="87"/>
      <c r="OZ1" s="87"/>
      <c r="PA1" s="87"/>
      <c r="PB1" s="87"/>
      <c r="PC1" s="87"/>
      <c r="PD1" s="87"/>
      <c r="PE1" s="87"/>
      <c r="PF1" s="87"/>
      <c r="PG1" s="87"/>
      <c r="PH1" s="87"/>
      <c r="PI1" s="87"/>
      <c r="PJ1" s="87"/>
      <c r="PK1" s="87"/>
      <c r="PL1" s="87"/>
      <c r="PM1" s="87"/>
      <c r="PN1" s="87"/>
      <c r="PO1" s="87"/>
      <c r="PP1" s="87"/>
      <c r="PQ1" s="87"/>
      <c r="PR1" s="87"/>
      <c r="PS1" s="87"/>
      <c r="PT1" s="87"/>
      <c r="PU1" s="87"/>
      <c r="PV1" s="87"/>
      <c r="PW1" s="87"/>
      <c r="PX1" s="87"/>
      <c r="PY1" s="87"/>
      <c r="PZ1" s="87"/>
      <c r="QA1" s="87"/>
      <c r="QB1" s="87"/>
      <c r="QC1" s="87"/>
      <c r="QD1" s="87"/>
      <c r="QE1" s="87"/>
      <c r="QF1" s="87"/>
      <c r="QG1" s="87"/>
      <c r="QH1" s="87"/>
      <c r="QI1" s="87"/>
      <c r="QJ1" s="87"/>
      <c r="QK1" s="87"/>
      <c r="QL1" s="87"/>
      <c r="QM1" s="87"/>
      <c r="QN1" s="87"/>
      <c r="QO1" s="87"/>
      <c r="QP1" s="87"/>
      <c r="QQ1" s="87"/>
      <c r="QR1" s="87"/>
      <c r="QS1" s="87"/>
      <c r="QT1" s="87"/>
      <c r="QU1" s="87"/>
      <c r="QV1" s="87"/>
      <c r="QW1" s="87"/>
      <c r="QX1" s="87"/>
      <c r="QY1" s="87"/>
      <c r="QZ1" s="87"/>
      <c r="RA1" s="87"/>
      <c r="RB1" s="87"/>
      <c r="RC1" s="87"/>
      <c r="RD1" s="87"/>
      <c r="RE1" s="87"/>
      <c r="RF1" s="87"/>
      <c r="RG1" s="87"/>
      <c r="RH1" s="87"/>
      <c r="RI1" s="87"/>
      <c r="RJ1" s="87"/>
      <c r="RK1" s="87"/>
      <c r="RL1" s="87"/>
      <c r="RM1" s="87"/>
      <c r="RN1" s="87"/>
      <c r="RO1" s="87"/>
      <c r="RP1" s="87"/>
      <c r="RQ1" s="87"/>
      <c r="RR1" s="87"/>
      <c r="RS1" s="87"/>
      <c r="RT1" s="87"/>
      <c r="RU1" s="87"/>
      <c r="RV1" s="87"/>
      <c r="RW1" s="87"/>
      <c r="RX1" s="87"/>
      <c r="RY1" s="87"/>
      <c r="RZ1" s="87"/>
      <c r="SA1" s="87"/>
      <c r="SB1" s="87"/>
      <c r="SC1" s="87"/>
      <c r="SD1" s="87"/>
      <c r="SE1" s="87"/>
      <c r="SF1" s="87"/>
      <c r="SG1" s="87"/>
      <c r="SH1" s="87"/>
      <c r="SI1" s="87"/>
      <c r="SJ1" s="87"/>
      <c r="SK1" s="87"/>
      <c r="SL1" s="87"/>
      <c r="SM1" s="87"/>
      <c r="SN1" s="87"/>
      <c r="SO1" s="87"/>
      <c r="SP1" s="87"/>
      <c r="SQ1" s="87"/>
      <c r="SR1" s="87"/>
      <c r="SS1" s="87"/>
      <c r="ST1" s="87"/>
      <c r="SU1" s="87"/>
      <c r="SV1" s="87"/>
      <c r="SW1" s="87"/>
      <c r="SX1" s="87"/>
      <c r="SY1" s="87"/>
      <c r="SZ1" s="87"/>
      <c r="TA1" s="87"/>
      <c r="TB1" s="87"/>
      <c r="TC1" s="87"/>
      <c r="TD1" s="87"/>
      <c r="TE1" s="87"/>
      <c r="TF1" s="87"/>
      <c r="TG1" s="87"/>
      <c r="TH1" s="87"/>
      <c r="TI1" s="87"/>
      <c r="TJ1" s="87"/>
      <c r="TK1" s="87"/>
      <c r="TL1" s="87"/>
      <c r="TM1" s="87"/>
      <c r="TN1" s="87"/>
      <c r="TO1" s="87"/>
      <c r="TP1" s="87"/>
      <c r="TQ1" s="87"/>
      <c r="TR1" s="87"/>
      <c r="TS1" s="87"/>
      <c r="TT1" s="87"/>
      <c r="TU1" s="87"/>
      <c r="TV1" s="87"/>
      <c r="TW1" s="87"/>
      <c r="TX1" s="87"/>
      <c r="TY1" s="87"/>
      <c r="TZ1" s="87"/>
      <c r="UA1" s="87"/>
      <c r="UB1" s="87"/>
      <c r="UC1" s="87"/>
      <c r="UD1" s="87"/>
      <c r="UE1" s="87"/>
      <c r="UF1" s="87"/>
      <c r="UG1" s="87"/>
      <c r="UH1" s="87"/>
      <c r="UI1" s="87"/>
      <c r="UJ1" s="87"/>
      <c r="UK1" s="87"/>
      <c r="UL1" s="87"/>
      <c r="UM1" s="87"/>
      <c r="UN1" s="87"/>
      <c r="UO1" s="87"/>
      <c r="UP1" s="87"/>
      <c r="UQ1" s="87"/>
      <c r="UR1" s="87"/>
      <c r="US1" s="87"/>
      <c r="UT1" s="87"/>
      <c r="UU1" s="87"/>
      <c r="UV1" s="87"/>
      <c r="UW1" s="87"/>
      <c r="UX1" s="87"/>
      <c r="UY1" s="87"/>
      <c r="UZ1" s="87"/>
      <c r="VA1" s="87"/>
      <c r="VB1" s="87"/>
      <c r="VC1" s="87"/>
      <c r="VD1" s="87"/>
      <c r="VE1" s="87"/>
      <c r="VF1" s="87"/>
      <c r="VG1" s="87"/>
      <c r="VH1" s="87"/>
      <c r="VI1" s="87"/>
      <c r="VJ1" s="87"/>
      <c r="VK1" s="87"/>
      <c r="VL1" s="87"/>
      <c r="VM1" s="87"/>
      <c r="VN1" s="87"/>
      <c r="VO1" s="87"/>
      <c r="VP1" s="87"/>
      <c r="VQ1" s="87"/>
      <c r="VR1" s="87"/>
      <c r="VS1" s="87"/>
      <c r="VT1" s="87"/>
      <c r="VU1" s="87"/>
      <c r="VV1" s="87"/>
      <c r="VW1" s="87"/>
      <c r="VX1" s="87"/>
      <c r="VY1" s="87"/>
      <c r="VZ1" s="87"/>
      <c r="WA1" s="87"/>
      <c r="WB1" s="87"/>
      <c r="WC1" s="87"/>
      <c r="WD1" s="87"/>
      <c r="WE1" s="87"/>
      <c r="WF1" s="87"/>
      <c r="WG1" s="87"/>
      <c r="WH1" s="87"/>
      <c r="WI1" s="87"/>
      <c r="WJ1" s="87"/>
      <c r="WK1" s="87"/>
      <c r="WL1" s="87"/>
      <c r="WM1" s="87"/>
      <c r="WN1" s="87"/>
      <c r="WO1" s="87"/>
      <c r="WP1" s="87"/>
      <c r="WQ1" s="87"/>
      <c r="WR1" s="87"/>
      <c r="WS1" s="87"/>
      <c r="WT1" s="87"/>
      <c r="WU1" s="87"/>
      <c r="WV1" s="87"/>
      <c r="WW1" s="87"/>
      <c r="WX1" s="87"/>
      <c r="WY1" s="87"/>
      <c r="WZ1" s="87"/>
      <c r="XA1" s="87"/>
      <c r="XB1" s="87"/>
      <c r="XC1" s="87"/>
      <c r="XD1" s="87"/>
      <c r="XE1" s="87"/>
      <c r="XF1" s="87"/>
      <c r="XG1" s="87"/>
      <c r="XH1" s="87"/>
      <c r="XI1" s="87"/>
      <c r="XJ1" s="87"/>
      <c r="XK1" s="87"/>
      <c r="XL1" s="87"/>
      <c r="XM1" s="87"/>
      <c r="XN1" s="87"/>
      <c r="XO1" s="87"/>
      <c r="XP1" s="87"/>
      <c r="XQ1" s="87"/>
      <c r="XR1" s="87"/>
      <c r="XS1" s="87"/>
      <c r="XT1" s="87"/>
      <c r="XU1" s="87"/>
      <c r="XV1" s="87"/>
      <c r="XW1" s="87"/>
      <c r="XX1" s="87"/>
      <c r="XY1" s="87"/>
      <c r="XZ1" s="87"/>
      <c r="YA1" s="87"/>
      <c r="YB1" s="87"/>
      <c r="YC1" s="87"/>
      <c r="YD1" s="87"/>
      <c r="YE1" s="87"/>
      <c r="YF1" s="87"/>
      <c r="YG1" s="87"/>
      <c r="YH1" s="87"/>
      <c r="YI1" s="87"/>
      <c r="YJ1" s="87"/>
      <c r="YK1" s="87"/>
      <c r="YL1" s="87"/>
      <c r="YM1" s="87"/>
      <c r="YN1" s="87"/>
      <c r="YO1" s="87"/>
      <c r="YP1" s="87"/>
      <c r="YQ1" s="87"/>
      <c r="YR1" s="87"/>
      <c r="YS1" s="87"/>
      <c r="YT1" s="87"/>
      <c r="YU1" s="87"/>
      <c r="YV1" s="87"/>
      <c r="YW1" s="87"/>
      <c r="YX1" s="87"/>
      <c r="YY1" s="87"/>
      <c r="YZ1" s="87"/>
      <c r="ZA1" s="87"/>
      <c r="ZB1" s="87"/>
      <c r="ZC1" s="87"/>
      <c r="ZD1" s="87"/>
      <c r="ZE1" s="87"/>
      <c r="ZF1" s="87"/>
      <c r="ZG1" s="87"/>
      <c r="ZH1" s="87"/>
      <c r="ZI1" s="87"/>
      <c r="ZJ1" s="87"/>
      <c r="ZK1" s="87"/>
      <c r="ZL1" s="87"/>
      <c r="ZM1" s="87"/>
      <c r="ZN1" s="87"/>
      <c r="ZO1" s="87"/>
      <c r="ZP1" s="87"/>
      <c r="ZQ1" s="87"/>
      <c r="ZR1" s="87"/>
      <c r="ZS1" s="87"/>
      <c r="ZT1" s="87"/>
      <c r="ZU1" s="87"/>
      <c r="ZV1" s="87"/>
      <c r="ZW1" s="87"/>
      <c r="ZX1" s="87"/>
      <c r="ZY1" s="87"/>
      <c r="ZZ1" s="87"/>
      <c r="AAA1" s="87"/>
      <c r="AAB1" s="87"/>
      <c r="AAC1" s="87"/>
      <c r="AAD1" s="87"/>
      <c r="AAE1" s="87"/>
      <c r="AAF1" s="87"/>
      <c r="AAG1" s="87"/>
      <c r="AAH1" s="87"/>
      <c r="AAI1" s="87"/>
      <c r="AAJ1" s="87"/>
      <c r="AAK1" s="87"/>
      <c r="AAL1" s="87"/>
      <c r="AAM1" s="87"/>
      <c r="AAN1" s="87"/>
      <c r="AAO1" s="87"/>
      <c r="AAP1" s="87"/>
      <c r="AAQ1" s="87"/>
      <c r="AAR1" s="87"/>
      <c r="AAS1" s="87"/>
      <c r="AAT1" s="87"/>
      <c r="AAU1" s="87"/>
      <c r="AAV1" s="87"/>
      <c r="AAW1" s="87"/>
      <c r="AAX1" s="87"/>
      <c r="AAY1" s="87"/>
      <c r="AAZ1" s="87"/>
      <c r="ABA1" s="87"/>
      <c r="ABB1" s="87"/>
      <c r="ABC1" s="87"/>
      <c r="ABD1" s="87"/>
      <c r="ABE1" s="87"/>
      <c r="ABF1" s="87"/>
      <c r="ABG1" s="87"/>
      <c r="ABH1" s="87"/>
      <c r="ABI1" s="87"/>
      <c r="ABJ1" s="87"/>
      <c r="ABK1" s="87"/>
      <c r="ABL1" s="87"/>
      <c r="ABM1" s="87"/>
      <c r="ABN1" s="87"/>
      <c r="ABO1" s="87"/>
      <c r="ABP1" s="87"/>
      <c r="ABQ1" s="87"/>
      <c r="ABR1" s="87"/>
      <c r="ABS1" s="87"/>
      <c r="ABT1" s="87"/>
      <c r="ABU1" s="87"/>
      <c r="ABV1" s="87"/>
      <c r="ABW1" s="87"/>
      <c r="ABX1" s="87"/>
      <c r="ABY1" s="87"/>
      <c r="ABZ1" s="87"/>
      <c r="ACA1" s="87"/>
      <c r="ACB1" s="87"/>
      <c r="ACC1" s="87"/>
      <c r="ACD1" s="87"/>
      <c r="ACE1" s="87"/>
      <c r="ACF1" s="87"/>
      <c r="ACG1" s="87"/>
      <c r="ACH1" s="87"/>
      <c r="ACI1" s="87"/>
      <c r="ACJ1" s="87"/>
      <c r="ACK1" s="87"/>
      <c r="ACL1" s="87"/>
      <c r="ACM1" s="87"/>
      <c r="ACN1" s="87"/>
      <c r="ACO1" s="87"/>
      <c r="ACP1" s="87"/>
      <c r="ACQ1" s="87"/>
      <c r="ACR1" s="87"/>
      <c r="ACS1" s="87"/>
      <c r="ACT1" s="87"/>
      <c r="ACU1" s="87"/>
      <c r="ACV1" s="87"/>
      <c r="ACW1" s="87"/>
      <c r="ACX1" s="87"/>
      <c r="ACY1" s="87"/>
      <c r="ACZ1" s="87"/>
      <c r="ADA1" s="87"/>
      <c r="ADB1" s="87"/>
      <c r="ADC1" s="87"/>
      <c r="ADD1" s="87"/>
      <c r="ADE1" s="87"/>
      <c r="ADF1" s="87"/>
      <c r="ADG1" s="87"/>
      <c r="ADH1" s="87"/>
      <c r="ADI1" s="87"/>
      <c r="ADJ1" s="87"/>
      <c r="ADK1" s="87"/>
      <c r="ADL1" s="87"/>
      <c r="ADM1" s="87"/>
      <c r="ADN1" s="87"/>
      <c r="ADO1" s="87"/>
      <c r="ADP1" s="87"/>
      <c r="ADQ1" s="87"/>
      <c r="ADR1" s="87"/>
      <c r="ADS1" s="87"/>
      <c r="ADT1" s="87"/>
      <c r="ADU1" s="87"/>
      <c r="ADV1" s="87"/>
      <c r="ADW1" s="87"/>
      <c r="ADX1" s="87"/>
      <c r="ADY1" s="87"/>
      <c r="ADZ1" s="87"/>
      <c r="AEA1" s="87"/>
      <c r="AEB1" s="87"/>
      <c r="AEC1" s="87"/>
      <c r="AED1" s="87"/>
      <c r="AEE1" s="87"/>
      <c r="AEF1" s="87"/>
      <c r="AEG1" s="87"/>
      <c r="AEH1" s="87"/>
      <c r="AEI1" s="87"/>
      <c r="AEJ1" s="87"/>
      <c r="AEK1" s="87"/>
      <c r="AEL1" s="87"/>
      <c r="AEM1" s="87"/>
      <c r="AEN1" s="87"/>
      <c r="AEO1" s="87"/>
      <c r="AEP1" s="87"/>
      <c r="AEQ1" s="87"/>
      <c r="AER1" s="87"/>
      <c r="AES1" s="87"/>
      <c r="AET1" s="87"/>
      <c r="AEU1" s="87"/>
      <c r="AEV1" s="87"/>
      <c r="AEW1" s="87"/>
      <c r="AEX1" s="87"/>
      <c r="AEY1" s="87"/>
      <c r="AEZ1" s="87"/>
      <c r="AFA1" s="87"/>
      <c r="AFB1" s="87"/>
      <c r="AFC1" s="87"/>
      <c r="AFD1" s="87"/>
      <c r="AFE1" s="87"/>
      <c r="AFF1" s="87"/>
      <c r="AFG1" s="87"/>
      <c r="AFH1" s="87"/>
      <c r="AFI1" s="87"/>
      <c r="AFJ1" s="87"/>
      <c r="AFK1" s="87"/>
      <c r="AFL1" s="87"/>
      <c r="AFM1" s="87"/>
      <c r="AFN1" s="87"/>
      <c r="AFO1" s="87"/>
      <c r="AFP1" s="87"/>
      <c r="AFQ1" s="87"/>
      <c r="AFR1" s="87"/>
      <c r="AFS1" s="87"/>
      <c r="AFT1" s="87"/>
      <c r="AFU1" s="87"/>
      <c r="AFV1" s="87"/>
      <c r="AFW1" s="87"/>
      <c r="AFX1" s="87"/>
      <c r="AFY1" s="87"/>
      <c r="AFZ1" s="87"/>
      <c r="AGA1" s="87"/>
      <c r="AGB1" s="87"/>
      <c r="AGC1" s="87"/>
      <c r="AGD1" s="87"/>
      <c r="AGE1" s="87"/>
      <c r="AGF1" s="87"/>
      <c r="AGG1" s="87"/>
      <c r="AGH1" s="87"/>
      <c r="AGI1" s="87"/>
      <c r="AGJ1" s="87"/>
      <c r="AGK1" s="87"/>
      <c r="AGL1" s="87"/>
      <c r="AGM1" s="87"/>
      <c r="AGN1" s="87"/>
      <c r="AGO1" s="87"/>
      <c r="AGP1" s="87"/>
      <c r="AGQ1" s="87"/>
      <c r="AGR1" s="87"/>
      <c r="AGS1" s="87"/>
      <c r="AGT1" s="87"/>
      <c r="AGU1" s="87"/>
      <c r="AGV1" s="87"/>
      <c r="AGW1" s="87"/>
      <c r="AGX1" s="87"/>
      <c r="AGY1" s="87"/>
      <c r="AGZ1" s="87"/>
      <c r="AHA1" s="87"/>
      <c r="AHB1" s="87"/>
      <c r="AHC1" s="87"/>
      <c r="AHD1" s="87"/>
      <c r="AHE1" s="87"/>
      <c r="AHF1" s="87"/>
      <c r="AHG1" s="87"/>
      <c r="AHH1" s="87"/>
      <c r="AHI1" s="87"/>
      <c r="AHJ1" s="87"/>
      <c r="AHK1" s="87"/>
      <c r="AHL1" s="87"/>
      <c r="AHM1" s="87"/>
      <c r="AHN1" s="87"/>
      <c r="AHO1" s="87"/>
      <c r="AHP1" s="87"/>
      <c r="AHQ1" s="87"/>
      <c r="AHR1" s="87"/>
      <c r="AHS1" s="87"/>
      <c r="AHT1" s="87"/>
      <c r="AHU1" s="87"/>
      <c r="AHV1" s="87"/>
      <c r="AHW1" s="87"/>
      <c r="AHX1" s="87"/>
      <c r="AHY1" s="87"/>
      <c r="AHZ1" s="87"/>
      <c r="AIA1" s="87"/>
      <c r="AIB1" s="87"/>
      <c r="AIC1" s="87"/>
      <c r="AID1" s="87"/>
      <c r="AIE1" s="87"/>
      <c r="AIF1" s="87"/>
      <c r="AIG1" s="87"/>
      <c r="AIH1" s="87"/>
      <c r="AII1" s="87"/>
      <c r="AIJ1" s="87"/>
      <c r="AIK1" s="87"/>
      <c r="AIL1" s="87"/>
      <c r="AIM1" s="87"/>
      <c r="AIN1" s="87"/>
      <c r="AIO1" s="87"/>
      <c r="AIP1" s="87"/>
      <c r="AIQ1" s="87"/>
      <c r="AIR1" s="87"/>
      <c r="AIS1" s="87"/>
      <c r="AIT1" s="87"/>
      <c r="AIU1" s="87"/>
      <c r="AIV1" s="87"/>
      <c r="AIW1" s="87"/>
      <c r="AIX1" s="87"/>
      <c r="AIY1" s="87"/>
      <c r="AIZ1" s="87"/>
      <c r="AJA1" s="87"/>
      <c r="AJB1" s="87"/>
      <c r="AJC1" s="87"/>
      <c r="AJD1" s="87"/>
      <c r="AJE1" s="87"/>
      <c r="AJF1" s="87"/>
      <c r="AJG1" s="87"/>
      <c r="AJH1" s="87"/>
      <c r="AJI1" s="87"/>
      <c r="AJJ1" s="87"/>
      <c r="AJK1" s="87"/>
      <c r="AJL1" s="87"/>
      <c r="AJM1" s="87"/>
      <c r="AJN1" s="87"/>
      <c r="AJO1" s="87"/>
      <c r="AJP1" s="87"/>
      <c r="AJQ1" s="87"/>
      <c r="AJR1" s="87"/>
      <c r="AJS1" s="87"/>
      <c r="AJT1" s="87"/>
      <c r="AJU1" s="87"/>
      <c r="AJV1" s="87"/>
      <c r="AJW1" s="87"/>
      <c r="AJX1" s="87"/>
      <c r="AJY1" s="87"/>
      <c r="AJZ1" s="87"/>
      <c r="AKA1" s="87"/>
      <c r="AKB1" s="87"/>
      <c r="AKC1" s="87"/>
      <c r="AKD1" s="87"/>
      <c r="AKE1" s="87"/>
      <c r="AKF1" s="87"/>
      <c r="AKG1" s="87"/>
      <c r="AKH1" s="87"/>
      <c r="AKI1" s="87"/>
      <c r="AKJ1" s="87"/>
      <c r="AKK1" s="87"/>
      <c r="AKL1" s="87"/>
      <c r="AKM1" s="87"/>
      <c r="AKN1" s="87"/>
      <c r="AKO1" s="87"/>
      <c r="AKP1" s="87"/>
      <c r="AKQ1" s="87"/>
      <c r="AKR1" s="87"/>
      <c r="AKS1" s="87"/>
      <c r="AKT1" s="87"/>
      <c r="AKU1" s="87"/>
      <c r="AKV1" s="87"/>
      <c r="AKW1" s="87"/>
      <c r="AKX1" s="87"/>
      <c r="AKY1" s="87"/>
      <c r="AKZ1" s="87"/>
      <c r="ALA1" s="87"/>
      <c r="ALB1" s="87"/>
      <c r="ALC1" s="87"/>
      <c r="ALD1" s="87"/>
      <c r="ALE1" s="87"/>
      <c r="ALF1" s="87"/>
      <c r="ALG1" s="87"/>
      <c r="ALH1" s="87"/>
      <c r="ALI1" s="87"/>
      <c r="ALJ1" s="87"/>
      <c r="ALK1" s="87"/>
      <c r="ALL1" s="87"/>
      <c r="ALM1" s="87"/>
      <c r="ALN1" s="87"/>
      <c r="ALO1" s="87"/>
      <c r="ALP1" s="87"/>
      <c r="ALQ1" s="87"/>
      <c r="ALR1" s="87"/>
      <c r="ALS1" s="87"/>
      <c r="ALT1" s="87"/>
      <c r="ALU1" s="87"/>
      <c r="ALV1" s="87"/>
      <c r="ALW1" s="87"/>
      <c r="ALX1" s="87"/>
      <c r="ALY1" s="87"/>
      <c r="ALZ1" s="87"/>
      <c r="AMA1" s="87"/>
      <c r="AMB1" s="87"/>
      <c r="AMC1" s="87"/>
      <c r="AMD1" s="87"/>
      <c r="AME1" s="87"/>
      <c r="AMF1" s="87"/>
      <c r="AMG1" s="87"/>
    </row>
    <row r="2" spans="1:1021" ht="16" x14ac:dyDescent="0.2">
      <c r="G2" s="2"/>
      <c r="P2" s="81">
        <v>2009</v>
      </c>
      <c r="Q2" s="81"/>
    </row>
    <row r="3" spans="1:1021" ht="40" x14ac:dyDescent="0.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2"/>
      <c r="H3" s="3" t="s">
        <v>6</v>
      </c>
      <c r="I3" s="3" t="s">
        <v>1</v>
      </c>
      <c r="J3" s="3" t="s">
        <v>2</v>
      </c>
      <c r="K3" s="3" t="s">
        <v>3</v>
      </c>
      <c r="L3" s="3" t="s">
        <v>4</v>
      </c>
      <c r="M3" s="3" t="s">
        <v>5</v>
      </c>
      <c r="N3" s="4" t="s">
        <v>4</v>
      </c>
      <c r="O3" s="86"/>
      <c r="P3" s="81" t="s">
        <v>197</v>
      </c>
      <c r="Q3" s="81" t="s">
        <v>4</v>
      </c>
      <c r="R3" s="86"/>
      <c r="S3" s="4" t="s">
        <v>17</v>
      </c>
      <c r="T3" s="4" t="s">
        <v>16</v>
      </c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  <c r="ALZ3" s="4"/>
      <c r="AMA3" s="4"/>
      <c r="AMB3" s="4"/>
      <c r="AMC3" s="4"/>
      <c r="AMD3" s="4"/>
      <c r="AME3" s="4"/>
      <c r="AMF3" s="4"/>
      <c r="AMG3" s="4"/>
    </row>
    <row r="4" spans="1:1021" ht="15" x14ac:dyDescent="0.2">
      <c r="A4" s="1">
        <v>1</v>
      </c>
      <c r="B4" s="1">
        <v>102</v>
      </c>
      <c r="C4" s="1">
        <v>77</v>
      </c>
      <c r="D4" s="1">
        <v>2.0449999999999999</v>
      </c>
      <c r="E4" s="1">
        <v>0.51</v>
      </c>
      <c r="F4" s="80">
        <f>(D4*1000)/((3.1416*((C4/20)^2))*B4)</f>
        <v>0.43054722388779787</v>
      </c>
      <c r="G4" s="2"/>
      <c r="H4" s="1">
        <v>5</v>
      </c>
      <c r="I4" s="1">
        <v>100</v>
      </c>
      <c r="J4" s="1">
        <v>80.3</v>
      </c>
      <c r="K4" s="1">
        <v>2.1179999999999999</v>
      </c>
      <c r="L4" s="1">
        <v>4.5</v>
      </c>
      <c r="M4" s="80">
        <f>(K4*1000)/((3.1416*((J4/20)^2))*I4)</f>
        <v>0.41821920129158036</v>
      </c>
      <c r="N4" s="1">
        <v>4.5</v>
      </c>
      <c r="P4" s="82">
        <v>0.30757357056447199</v>
      </c>
      <c r="Q4" s="82">
        <v>3.8250000000000002</v>
      </c>
      <c r="S4" s="1">
        <v>0.45306278150774598</v>
      </c>
      <c r="T4" s="1">
        <v>5.6825000000000001</v>
      </c>
    </row>
    <row r="5" spans="1:1021" ht="15" x14ac:dyDescent="0.2">
      <c r="A5" s="1">
        <v>2</v>
      </c>
      <c r="B5" s="1">
        <v>102</v>
      </c>
      <c r="C5" s="1">
        <v>80</v>
      </c>
      <c r="D5" s="1">
        <v>1.988</v>
      </c>
      <c r="E5" s="1">
        <f>E4+(B5/100)</f>
        <v>1.53</v>
      </c>
      <c r="F5" s="80">
        <f t="shared" ref="F5:F68" si="0">(D5*1000)/((3.1416*((C5/20)^2))*B5)</f>
        <v>0.38774422424941457</v>
      </c>
      <c r="G5" s="2"/>
      <c r="H5" s="1">
        <v>6</v>
      </c>
      <c r="I5" s="1">
        <v>99</v>
      </c>
      <c r="J5" s="1">
        <v>80.599999999999994</v>
      </c>
      <c r="K5" s="1">
        <v>2.1659999999999999</v>
      </c>
      <c r="L5" s="1">
        <f>L4+(I5/100)</f>
        <v>5.49</v>
      </c>
      <c r="M5" s="80">
        <f t="shared" ref="M5:M68" si="1">(K5*1000)/((3.1416*((J5/20)^2))*I5)</f>
        <v>0.42880740563421482</v>
      </c>
      <c r="N5" s="1">
        <v>5.49</v>
      </c>
      <c r="P5" s="83">
        <v>0.31198474615542099</v>
      </c>
      <c r="Q5" s="83">
        <v>4.8049999999999997</v>
      </c>
      <c r="S5" s="1">
        <v>0.463393280302203</v>
      </c>
      <c r="T5" s="1">
        <v>6.15</v>
      </c>
    </row>
    <row r="6" spans="1:1021" ht="15" x14ac:dyDescent="0.2">
      <c r="A6" s="1">
        <v>3</v>
      </c>
      <c r="B6" s="1">
        <v>98</v>
      </c>
      <c r="C6" s="1">
        <v>80</v>
      </c>
      <c r="D6" s="1">
        <v>1.7849999999999999</v>
      </c>
      <c r="E6" s="1">
        <f t="shared" ref="E6:E69" si="2">E5+(B6/100)</f>
        <v>2.5099999999999998</v>
      </c>
      <c r="F6" s="80">
        <f t="shared" si="0"/>
        <v>0.36236085343228203</v>
      </c>
      <c r="G6" s="2"/>
      <c r="H6" s="1">
        <v>7</v>
      </c>
      <c r="I6" s="1">
        <v>100</v>
      </c>
      <c r="J6" s="1">
        <v>80.599999999999994</v>
      </c>
      <c r="K6" s="1">
        <v>2.1989999999999998</v>
      </c>
      <c r="L6" s="1">
        <f t="shared" ref="L6:L69" si="3">L5+(I6/100)</f>
        <v>6.49</v>
      </c>
      <c r="M6" s="80">
        <f t="shared" si="1"/>
        <v>0.43098707762684307</v>
      </c>
      <c r="N6" s="1">
        <v>6.49</v>
      </c>
      <c r="P6" s="83">
        <v>0.34014092554442399</v>
      </c>
      <c r="Q6" s="83">
        <v>5.9300000000000006</v>
      </c>
      <c r="S6" s="1">
        <v>0.46301899282305897</v>
      </c>
      <c r="T6" s="1">
        <v>8.4</v>
      </c>
    </row>
    <row r="7" spans="1:1021" ht="15" x14ac:dyDescent="0.2">
      <c r="A7" s="1">
        <v>4</v>
      </c>
      <c r="B7" s="1">
        <v>99</v>
      </c>
      <c r="C7" s="1">
        <v>77</v>
      </c>
      <c r="D7" s="1">
        <v>1.92</v>
      </c>
      <c r="E7" s="1">
        <f t="shared" si="2"/>
        <v>3.5</v>
      </c>
      <c r="F7" s="80">
        <f t="shared" si="0"/>
        <v>0.41647955509217521</v>
      </c>
      <c r="G7" s="2"/>
      <c r="H7" s="1">
        <v>8</v>
      </c>
      <c r="I7" s="1">
        <v>100.8</v>
      </c>
      <c r="J7" s="1">
        <v>80.599999999999994</v>
      </c>
      <c r="K7" s="1">
        <v>2.3410000000000002</v>
      </c>
      <c r="L7" s="1">
        <f t="shared" si="3"/>
        <v>7.4980000000000002</v>
      </c>
      <c r="M7" s="80">
        <f t="shared" si="1"/>
        <v>0.45517657228955061</v>
      </c>
      <c r="N7" s="1">
        <v>7.4980000000000002</v>
      </c>
      <c r="P7" s="83">
        <v>0.45175897981749452</v>
      </c>
      <c r="Q7" s="83">
        <v>6.9349999999999996</v>
      </c>
      <c r="S7" s="1">
        <v>0.48075001502887899</v>
      </c>
      <c r="T7" s="1">
        <v>11.15</v>
      </c>
    </row>
    <row r="8" spans="1:1021" ht="15" x14ac:dyDescent="0.2">
      <c r="A8" s="1">
        <v>5</v>
      </c>
      <c r="B8" s="1">
        <v>101</v>
      </c>
      <c r="C8" s="1">
        <v>79</v>
      </c>
      <c r="D8" s="1">
        <v>2.13</v>
      </c>
      <c r="E8" s="1">
        <f t="shared" si="2"/>
        <v>4.51</v>
      </c>
      <c r="F8" s="80">
        <f t="shared" si="0"/>
        <v>0.43024234318638271</v>
      </c>
      <c r="G8" s="2"/>
      <c r="H8" s="1">
        <v>9</v>
      </c>
      <c r="I8" s="1">
        <v>100</v>
      </c>
      <c r="J8" s="1">
        <v>80.7</v>
      </c>
      <c r="K8" s="1">
        <v>2.375</v>
      </c>
      <c r="L8" s="1">
        <f t="shared" si="3"/>
        <v>8.4980000000000011</v>
      </c>
      <c r="M8" s="80">
        <f t="shared" si="1"/>
        <v>0.46432882775501516</v>
      </c>
      <c r="N8" s="1">
        <v>8.4980000000000011</v>
      </c>
      <c r="P8" s="83">
        <v>0.44695781703972615</v>
      </c>
      <c r="Q8" s="83">
        <v>8.0300000000000011</v>
      </c>
      <c r="S8" s="1">
        <v>0.49106243402570798</v>
      </c>
      <c r="T8" s="1">
        <v>12.2</v>
      </c>
    </row>
    <row r="9" spans="1:1021" ht="15" x14ac:dyDescent="0.2">
      <c r="A9" s="1">
        <v>6</v>
      </c>
      <c r="B9" s="1">
        <v>100</v>
      </c>
      <c r="C9" s="1">
        <v>80</v>
      </c>
      <c r="D9" s="1">
        <v>2.1749999999999998</v>
      </c>
      <c r="E9" s="1">
        <f t="shared" si="2"/>
        <v>5.51</v>
      </c>
      <c r="F9" s="80">
        <f t="shared" si="0"/>
        <v>0.43270148968678385</v>
      </c>
      <c r="G9" s="2"/>
      <c r="H9" s="1">
        <v>10</v>
      </c>
      <c r="I9" s="1">
        <v>100</v>
      </c>
      <c r="J9" s="1">
        <v>80.599999999999994</v>
      </c>
      <c r="K9" s="1">
        <v>2.3940000000000001</v>
      </c>
      <c r="L9" s="1">
        <f t="shared" si="3"/>
        <v>9.4980000000000011</v>
      </c>
      <c r="M9" s="80">
        <f t="shared" si="1"/>
        <v>0.46920557700712245</v>
      </c>
      <c r="N9" s="1">
        <v>9.4980000000000011</v>
      </c>
      <c r="P9" s="84">
        <v>0.47228167067751875</v>
      </c>
      <c r="Q9" s="84">
        <v>9.125</v>
      </c>
      <c r="S9" s="1">
        <v>0.48918127687143598</v>
      </c>
      <c r="T9" s="1">
        <v>14.15</v>
      </c>
    </row>
    <row r="10" spans="1:1021" ht="15" x14ac:dyDescent="0.2">
      <c r="A10" s="1">
        <v>7</v>
      </c>
      <c r="B10" s="1">
        <v>101</v>
      </c>
      <c r="C10" s="1">
        <v>80</v>
      </c>
      <c r="D10" s="1">
        <v>2.2599999999999998</v>
      </c>
      <c r="E10" s="1">
        <f t="shared" si="2"/>
        <v>6.52</v>
      </c>
      <c r="F10" s="80">
        <f t="shared" si="0"/>
        <v>0.44516006222470983</v>
      </c>
      <c r="G10" s="2"/>
      <c r="H10" s="1">
        <v>11</v>
      </c>
      <c r="I10" s="1">
        <v>100</v>
      </c>
      <c r="J10" s="1">
        <v>80.599999999999994</v>
      </c>
      <c r="K10" s="1">
        <v>2.38</v>
      </c>
      <c r="L10" s="1">
        <f t="shared" si="3"/>
        <v>10.498000000000001</v>
      </c>
      <c r="M10" s="80">
        <f t="shared" si="1"/>
        <v>0.46646168474392291</v>
      </c>
      <c r="N10" s="1">
        <v>10.498000000000001</v>
      </c>
      <c r="P10" s="84">
        <v>0.5024761622380568</v>
      </c>
      <c r="Q10" s="84">
        <v>10.18</v>
      </c>
      <c r="S10" s="1">
        <v>0.505213727416576</v>
      </c>
      <c r="T10" s="1">
        <v>15.25</v>
      </c>
    </row>
    <row r="11" spans="1:1021" ht="15" x14ac:dyDescent="0.2">
      <c r="A11" s="1">
        <v>8</v>
      </c>
      <c r="B11" s="1">
        <v>100.5</v>
      </c>
      <c r="C11" s="1">
        <v>80</v>
      </c>
      <c r="D11" s="1">
        <v>2.2549999999999999</v>
      </c>
      <c r="E11" s="1">
        <f t="shared" si="2"/>
        <v>7.5249999999999995</v>
      </c>
      <c r="F11" s="80">
        <f t="shared" si="0"/>
        <v>0.44638502167035971</v>
      </c>
      <c r="G11" s="2"/>
      <c r="H11" s="1">
        <v>12</v>
      </c>
      <c r="I11" s="1">
        <v>100.5</v>
      </c>
      <c r="J11" s="1">
        <v>80.599999999999994</v>
      </c>
      <c r="K11" s="1">
        <v>2.5099999999999998</v>
      </c>
      <c r="L11" s="1">
        <f t="shared" si="3"/>
        <v>11.503</v>
      </c>
      <c r="M11" s="80">
        <f t="shared" si="1"/>
        <v>0.48949321823957803</v>
      </c>
      <c r="N11" s="1">
        <v>11.503</v>
      </c>
      <c r="P11" s="84">
        <v>0.54329029423841724</v>
      </c>
      <c r="Q11" s="84">
        <v>10.93</v>
      </c>
      <c r="S11" s="1">
        <v>0.51619168840324303</v>
      </c>
      <c r="T11" s="1">
        <v>16.7</v>
      </c>
    </row>
    <row r="12" spans="1:1021" ht="15" x14ac:dyDescent="0.2">
      <c r="A12" s="1">
        <v>9</v>
      </c>
      <c r="B12" s="1">
        <v>100</v>
      </c>
      <c r="C12" s="1">
        <v>79.5</v>
      </c>
      <c r="D12" s="1">
        <v>2.3679999999999999</v>
      </c>
      <c r="E12" s="1">
        <f t="shared" si="2"/>
        <v>8.5249999999999986</v>
      </c>
      <c r="F12" s="80">
        <f t="shared" si="0"/>
        <v>0.47704191946438507</v>
      </c>
      <c r="G12" s="2"/>
      <c r="H12" s="1">
        <v>13</v>
      </c>
      <c r="I12" s="1">
        <v>98</v>
      </c>
      <c r="J12" s="1">
        <v>80.599999999999994</v>
      </c>
      <c r="K12" s="1">
        <v>2.496</v>
      </c>
      <c r="L12" s="1">
        <f t="shared" si="3"/>
        <v>12.483000000000001</v>
      </c>
      <c r="M12" s="80">
        <f t="shared" si="1"/>
        <v>0.49918040006895548</v>
      </c>
      <c r="N12" s="1">
        <v>12.483000000000001</v>
      </c>
      <c r="P12" s="84">
        <v>0.51302598642357455</v>
      </c>
      <c r="Q12" s="84">
        <v>11.97</v>
      </c>
      <c r="S12" s="1">
        <v>0.520758548958412</v>
      </c>
      <c r="T12" s="1">
        <v>17.8</v>
      </c>
    </row>
    <row r="13" spans="1:1021" ht="15" x14ac:dyDescent="0.2">
      <c r="A13" s="1">
        <v>10</v>
      </c>
      <c r="B13" s="1">
        <v>101</v>
      </c>
      <c r="C13" s="1">
        <v>80.5</v>
      </c>
      <c r="D13" s="1">
        <v>2.4249999999999998</v>
      </c>
      <c r="E13" s="1">
        <f t="shared" si="2"/>
        <v>9.5349999999999984</v>
      </c>
      <c r="F13" s="80">
        <f t="shared" si="0"/>
        <v>0.47174544067201446</v>
      </c>
      <c r="G13" s="2"/>
      <c r="H13" s="1">
        <v>14</v>
      </c>
      <c r="I13" s="1">
        <v>97</v>
      </c>
      <c r="J13" s="1">
        <v>80.400000000000006</v>
      </c>
      <c r="K13" s="1">
        <v>2.4900000000000002</v>
      </c>
      <c r="L13" s="1">
        <f t="shared" si="3"/>
        <v>13.453000000000001</v>
      </c>
      <c r="M13" s="80">
        <f t="shared" si="1"/>
        <v>0.50562043553198666</v>
      </c>
      <c r="N13" s="1">
        <v>13.453000000000001</v>
      </c>
      <c r="P13" s="84">
        <v>0.52957333887465674</v>
      </c>
      <c r="Q13" s="84">
        <v>13.295</v>
      </c>
      <c r="S13" s="1">
        <v>0.53765236534080496</v>
      </c>
      <c r="T13" s="1">
        <v>18.850000000000001</v>
      </c>
    </row>
    <row r="14" spans="1:1021" ht="15" x14ac:dyDescent="0.2">
      <c r="A14" s="1">
        <v>11</v>
      </c>
      <c r="B14" s="1">
        <v>101</v>
      </c>
      <c r="C14" s="1">
        <v>80.5</v>
      </c>
      <c r="D14" s="1">
        <v>2.4710000000000001</v>
      </c>
      <c r="E14" s="1">
        <f t="shared" si="2"/>
        <v>10.544999999999998</v>
      </c>
      <c r="F14" s="80">
        <f t="shared" si="0"/>
        <v>0.48069401397960732</v>
      </c>
      <c r="G14" s="2"/>
      <c r="H14" s="1">
        <v>15</v>
      </c>
      <c r="I14" s="1">
        <v>99.5</v>
      </c>
      <c r="J14" s="1">
        <v>80.7</v>
      </c>
      <c r="K14" s="1">
        <v>2.5649999999999999</v>
      </c>
      <c r="L14" s="1">
        <f t="shared" si="3"/>
        <v>14.448</v>
      </c>
      <c r="M14" s="80">
        <f t="shared" si="1"/>
        <v>0.5039951095230315</v>
      </c>
      <c r="N14" s="1">
        <v>14.448</v>
      </c>
      <c r="P14" s="84">
        <v>0.54428370939895288</v>
      </c>
      <c r="Q14" s="84">
        <v>14.370000000000001</v>
      </c>
      <c r="S14" s="1">
        <v>0.53561314355974698</v>
      </c>
      <c r="T14" s="1">
        <v>20.05</v>
      </c>
    </row>
    <row r="15" spans="1:1021" ht="15" x14ac:dyDescent="0.2">
      <c r="A15" s="1">
        <v>12</v>
      </c>
      <c r="B15" s="1">
        <v>100</v>
      </c>
      <c r="C15" s="1">
        <v>80.5</v>
      </c>
      <c r="D15" s="1">
        <v>2.5739999999999998</v>
      </c>
      <c r="E15" s="1">
        <f t="shared" si="2"/>
        <v>11.544999999999998</v>
      </c>
      <c r="F15" s="80">
        <f t="shared" si="0"/>
        <v>0.50573834718872701</v>
      </c>
      <c r="G15" s="2"/>
      <c r="H15" s="1">
        <v>16</v>
      </c>
      <c r="I15" s="1">
        <v>99</v>
      </c>
      <c r="J15" s="1">
        <v>80.7</v>
      </c>
      <c r="K15" s="1">
        <v>2.5739999999999998</v>
      </c>
      <c r="L15" s="1">
        <f t="shared" si="3"/>
        <v>15.438000000000001</v>
      </c>
      <c r="M15" s="80">
        <f t="shared" si="1"/>
        <v>0.50831787459496391</v>
      </c>
      <c r="N15" s="1">
        <v>15.438000000000001</v>
      </c>
      <c r="P15" s="84">
        <v>0.5600143938931621</v>
      </c>
      <c r="Q15" s="84">
        <v>15.235000000000001</v>
      </c>
      <c r="S15" s="1">
        <v>0.54804407768348296</v>
      </c>
      <c r="T15" s="1">
        <v>21.25</v>
      </c>
    </row>
    <row r="16" spans="1:1021" ht="15" x14ac:dyDescent="0.2">
      <c r="A16" s="1">
        <v>13</v>
      </c>
      <c r="B16" s="1">
        <v>100</v>
      </c>
      <c r="C16" s="1">
        <v>80.5</v>
      </c>
      <c r="D16" s="1">
        <v>2.528</v>
      </c>
      <c r="E16" s="1">
        <f t="shared" si="2"/>
        <v>12.544999999999998</v>
      </c>
      <c r="F16" s="80">
        <f t="shared" si="0"/>
        <v>0.49670028814805817</v>
      </c>
      <c r="G16" s="2"/>
      <c r="H16" s="1">
        <v>17</v>
      </c>
      <c r="I16" s="1">
        <v>100</v>
      </c>
      <c r="J16" s="1">
        <v>80.7</v>
      </c>
      <c r="K16" s="1">
        <v>2.641</v>
      </c>
      <c r="L16" s="1">
        <f t="shared" si="3"/>
        <v>16.438000000000002</v>
      </c>
      <c r="M16" s="80">
        <f t="shared" si="1"/>
        <v>0.51633365646357687</v>
      </c>
      <c r="N16" s="1">
        <v>16.438000000000002</v>
      </c>
      <c r="P16" s="84">
        <v>0.51904143907145617</v>
      </c>
      <c r="Q16" s="84">
        <v>16.094999999999999</v>
      </c>
      <c r="S16" s="1">
        <v>0.55536463104656397</v>
      </c>
      <c r="T16" s="1">
        <v>22.6</v>
      </c>
    </row>
    <row r="17" spans="1:20" ht="15" x14ac:dyDescent="0.2">
      <c r="A17" s="1">
        <v>14</v>
      </c>
      <c r="B17" s="1">
        <v>102.3</v>
      </c>
      <c r="C17" s="1">
        <v>81</v>
      </c>
      <c r="D17" s="1">
        <v>2.637</v>
      </c>
      <c r="E17" s="1">
        <f t="shared" si="2"/>
        <v>13.567999999999998</v>
      </c>
      <c r="F17" s="80">
        <f t="shared" si="0"/>
        <v>0.50023440864879365</v>
      </c>
      <c r="G17" s="2"/>
      <c r="H17" s="1">
        <v>18</v>
      </c>
      <c r="I17" s="1">
        <v>96</v>
      </c>
      <c r="J17" s="1">
        <v>80.7</v>
      </c>
      <c r="K17" s="1">
        <v>2.5489999999999999</v>
      </c>
      <c r="L17" s="1">
        <f t="shared" si="3"/>
        <v>17.398000000000003</v>
      </c>
      <c r="M17" s="80">
        <f t="shared" si="1"/>
        <v>0.51911148331032175</v>
      </c>
      <c r="N17" s="1">
        <v>17.398000000000003</v>
      </c>
      <c r="P17" s="84">
        <v>0.51060125199777118</v>
      </c>
      <c r="Q17" s="84">
        <v>17.175000000000001</v>
      </c>
      <c r="S17" s="1">
        <v>0.56186476939354901</v>
      </c>
      <c r="T17" s="1">
        <v>24</v>
      </c>
    </row>
    <row r="18" spans="1:20" ht="15" x14ac:dyDescent="0.2">
      <c r="A18" s="1">
        <v>15</v>
      </c>
      <c r="B18" s="1">
        <v>100</v>
      </c>
      <c r="C18" s="1">
        <v>80.5</v>
      </c>
      <c r="D18" s="1">
        <v>2.6269999999999998</v>
      </c>
      <c r="E18" s="1">
        <f t="shared" si="2"/>
        <v>14.567999999999998</v>
      </c>
      <c r="F18" s="80">
        <f t="shared" si="0"/>
        <v>0.51615176303993227</v>
      </c>
      <c r="G18" s="2"/>
      <c r="H18" s="1">
        <v>19</v>
      </c>
      <c r="I18" s="1">
        <v>99</v>
      </c>
      <c r="J18" s="1">
        <v>80.7</v>
      </c>
      <c r="K18" s="1">
        <v>2.657</v>
      </c>
      <c r="L18" s="1">
        <f t="shared" si="3"/>
        <v>18.388000000000002</v>
      </c>
      <c r="M18" s="80">
        <f t="shared" si="1"/>
        <v>0.52470885501119624</v>
      </c>
      <c r="N18" s="1">
        <v>18.388000000000002</v>
      </c>
      <c r="P18" s="84">
        <v>0.56867069263198788</v>
      </c>
      <c r="Q18" s="84">
        <v>18.085000000000001</v>
      </c>
      <c r="S18" s="1">
        <v>0.57008548916655299</v>
      </c>
      <c r="T18" s="1">
        <v>25.35</v>
      </c>
    </row>
    <row r="19" spans="1:20" ht="15" x14ac:dyDescent="0.2">
      <c r="A19" s="1">
        <v>16</v>
      </c>
      <c r="B19" s="1">
        <v>100.5</v>
      </c>
      <c r="C19" s="1">
        <v>80.599999999999994</v>
      </c>
      <c r="D19" s="1">
        <v>2.649</v>
      </c>
      <c r="E19" s="1">
        <f t="shared" si="2"/>
        <v>15.572999999999997</v>
      </c>
      <c r="F19" s="80">
        <f t="shared" si="0"/>
        <v>0.51660061160025583</v>
      </c>
      <c r="G19" s="2"/>
      <c r="H19" s="1">
        <v>20</v>
      </c>
      <c r="I19" s="1">
        <v>100</v>
      </c>
      <c r="J19" s="1">
        <v>80.7</v>
      </c>
      <c r="K19" s="1">
        <v>2.7360000000000002</v>
      </c>
      <c r="L19" s="1">
        <f t="shared" si="3"/>
        <v>19.388000000000002</v>
      </c>
      <c r="M19" s="80">
        <f t="shared" si="1"/>
        <v>0.53490680957377745</v>
      </c>
      <c r="N19" s="1">
        <v>19.388000000000002</v>
      </c>
      <c r="P19" s="84">
        <v>0.55344741989572155</v>
      </c>
      <c r="Q19" s="84">
        <v>19.295000000000002</v>
      </c>
      <c r="S19" s="1">
        <v>0.57114168724320202</v>
      </c>
      <c r="T19" s="1">
        <v>26.9</v>
      </c>
    </row>
    <row r="20" spans="1:20" ht="15" x14ac:dyDescent="0.2">
      <c r="A20" s="1">
        <v>17</v>
      </c>
      <c r="B20" s="1">
        <v>101.3</v>
      </c>
      <c r="C20" s="1">
        <v>80.7</v>
      </c>
      <c r="D20" s="1">
        <v>2.6520000000000001</v>
      </c>
      <c r="E20" s="1">
        <f t="shared" si="2"/>
        <v>16.585999999999999</v>
      </c>
      <c r="F20" s="80">
        <f t="shared" si="0"/>
        <v>0.51183043641348791</v>
      </c>
      <c r="G20" s="2"/>
      <c r="H20" s="1">
        <v>21</v>
      </c>
      <c r="I20" s="1">
        <v>98.5</v>
      </c>
      <c r="J20" s="1">
        <v>80.7</v>
      </c>
      <c r="K20" s="1">
        <v>2.6989999999999998</v>
      </c>
      <c r="L20" s="1">
        <f t="shared" si="3"/>
        <v>20.373000000000001</v>
      </c>
      <c r="M20" s="80">
        <f t="shared" si="1"/>
        <v>0.53570868548684403</v>
      </c>
      <c r="N20" s="1">
        <v>20.373000000000001</v>
      </c>
      <c r="P20" s="84">
        <v>0.55344741989572155</v>
      </c>
      <c r="Q20" s="84">
        <v>20.015000000000001</v>
      </c>
      <c r="S20" s="1">
        <v>0.57619099006222496</v>
      </c>
      <c r="T20" s="1">
        <v>28.4</v>
      </c>
    </row>
    <row r="21" spans="1:20" ht="15" x14ac:dyDescent="0.2">
      <c r="A21" s="1">
        <v>18</v>
      </c>
      <c r="B21" s="1">
        <v>100</v>
      </c>
      <c r="C21" s="1">
        <v>80.7</v>
      </c>
      <c r="D21" s="1">
        <v>2.7250000000000001</v>
      </c>
      <c r="E21" s="1">
        <f t="shared" si="2"/>
        <v>17.585999999999999</v>
      </c>
      <c r="F21" s="80">
        <f t="shared" si="0"/>
        <v>0.5327562339504911</v>
      </c>
      <c r="G21" s="2"/>
      <c r="H21" s="1">
        <v>22</v>
      </c>
      <c r="I21" s="1">
        <v>98</v>
      </c>
      <c r="J21" s="1">
        <v>80.7</v>
      </c>
      <c r="K21" s="1">
        <v>2.7080000000000002</v>
      </c>
      <c r="L21" s="1">
        <f t="shared" si="3"/>
        <v>21.353000000000002</v>
      </c>
      <c r="M21" s="80">
        <f t="shared" si="1"/>
        <v>0.54023736436544845</v>
      </c>
      <c r="N21" s="1">
        <v>21.353000000000002</v>
      </c>
      <c r="P21" s="84">
        <v>0.55012068677066539</v>
      </c>
      <c r="Q21" s="84">
        <v>21.029999999999998</v>
      </c>
      <c r="S21" s="1">
        <v>0.57632087493910999</v>
      </c>
      <c r="T21" s="1">
        <v>29.52</v>
      </c>
    </row>
    <row r="22" spans="1:20" ht="15" x14ac:dyDescent="0.2">
      <c r="A22" s="1">
        <v>19</v>
      </c>
      <c r="B22" s="1">
        <v>100.5</v>
      </c>
      <c r="C22" s="1">
        <v>80.7</v>
      </c>
      <c r="D22" s="1">
        <v>2.7839999999999998</v>
      </c>
      <c r="E22" s="1">
        <f t="shared" si="2"/>
        <v>18.590999999999998</v>
      </c>
      <c r="F22" s="80">
        <f t="shared" si="0"/>
        <v>0.54158322344905463</v>
      </c>
      <c r="G22" s="2"/>
      <c r="H22" s="1">
        <v>23</v>
      </c>
      <c r="I22" s="1">
        <v>99</v>
      </c>
      <c r="J22" s="1">
        <v>80.7</v>
      </c>
      <c r="K22" s="1">
        <v>2.7850000000000001</v>
      </c>
      <c r="L22" s="1">
        <f t="shared" si="3"/>
        <v>22.343</v>
      </c>
      <c r="M22" s="80">
        <f t="shared" si="1"/>
        <v>0.54998651155671119</v>
      </c>
      <c r="N22" s="1">
        <v>22.343</v>
      </c>
      <c r="P22" s="84">
        <v>0.5622864583726277</v>
      </c>
      <c r="Q22" s="84">
        <v>22.299999999999997</v>
      </c>
      <c r="S22" s="1">
        <v>0.57946088561966103</v>
      </c>
      <c r="T22" s="1">
        <v>30.6</v>
      </c>
    </row>
    <row r="23" spans="1:20" ht="15" x14ac:dyDescent="0.2">
      <c r="A23" s="1">
        <v>20</v>
      </c>
      <c r="B23" s="1">
        <v>100.5</v>
      </c>
      <c r="C23" s="1">
        <v>80.7</v>
      </c>
      <c r="D23" s="1">
        <v>2.77</v>
      </c>
      <c r="E23" s="1">
        <f t="shared" si="2"/>
        <v>19.595999999999997</v>
      </c>
      <c r="F23" s="80">
        <f t="shared" si="0"/>
        <v>0.53885974459550334</v>
      </c>
      <c r="G23" s="2"/>
      <c r="H23" s="1">
        <v>24</v>
      </c>
      <c r="I23" s="1">
        <v>98</v>
      </c>
      <c r="J23" s="1">
        <v>80.7</v>
      </c>
      <c r="K23" s="1">
        <v>2.7320000000000002</v>
      </c>
      <c r="L23" s="1">
        <f t="shared" si="3"/>
        <v>23.323</v>
      </c>
      <c r="M23" s="80">
        <f t="shared" si="1"/>
        <v>0.54502528783102111</v>
      </c>
      <c r="N23" s="1">
        <v>23.323</v>
      </c>
      <c r="P23" s="84">
        <v>0.51444166787000378</v>
      </c>
      <c r="Q23" s="84">
        <v>23.335000000000001</v>
      </c>
      <c r="S23" s="1">
        <v>0.58614956226457005</v>
      </c>
      <c r="T23" s="1">
        <v>31.8</v>
      </c>
    </row>
    <row r="24" spans="1:20" ht="15" x14ac:dyDescent="0.2">
      <c r="A24" s="1">
        <v>21</v>
      </c>
      <c r="B24" s="1">
        <v>99.5</v>
      </c>
      <c r="C24" s="1">
        <v>80.7</v>
      </c>
      <c r="D24" s="1">
        <v>2.7930000000000001</v>
      </c>
      <c r="E24" s="1">
        <f t="shared" si="2"/>
        <v>20.590999999999998</v>
      </c>
      <c r="F24" s="80">
        <f t="shared" si="0"/>
        <v>0.5487946748139676</v>
      </c>
      <c r="G24" s="2"/>
      <c r="H24" s="1">
        <v>25</v>
      </c>
      <c r="I24" s="1">
        <v>99</v>
      </c>
      <c r="J24" s="1">
        <v>80.7</v>
      </c>
      <c r="K24" s="1">
        <v>2.7919999999999998</v>
      </c>
      <c r="L24" s="1">
        <f t="shared" si="3"/>
        <v>24.312999999999999</v>
      </c>
      <c r="M24" s="80">
        <f t="shared" si="1"/>
        <v>0.551368883399044</v>
      </c>
      <c r="N24" s="1">
        <v>24.312999999999999</v>
      </c>
      <c r="P24" s="84">
        <v>0.54665308090279274</v>
      </c>
      <c r="Q24" s="84">
        <v>24.335000000000001</v>
      </c>
      <c r="S24" s="1">
        <v>0.59076491314854296</v>
      </c>
      <c r="T24" s="1">
        <v>33</v>
      </c>
    </row>
    <row r="25" spans="1:20" ht="15" x14ac:dyDescent="0.2">
      <c r="A25" s="1">
        <v>22</v>
      </c>
      <c r="B25" s="1">
        <v>100</v>
      </c>
      <c r="C25" s="1">
        <v>80.7</v>
      </c>
      <c r="D25" s="1">
        <v>2.8069999999999999</v>
      </c>
      <c r="E25" s="1">
        <f t="shared" si="2"/>
        <v>21.590999999999998</v>
      </c>
      <c r="F25" s="80">
        <f t="shared" si="0"/>
        <v>0.54878779768771691</v>
      </c>
      <c r="G25" s="2"/>
      <c r="H25" s="1">
        <v>26</v>
      </c>
      <c r="I25" s="1">
        <v>100</v>
      </c>
      <c r="J25" s="1">
        <v>80.7</v>
      </c>
      <c r="K25" s="1">
        <v>2.8420000000000001</v>
      </c>
      <c r="L25" s="1">
        <f t="shared" si="3"/>
        <v>25.312999999999999</v>
      </c>
      <c r="M25" s="80">
        <f t="shared" si="1"/>
        <v>0.5556305383072645</v>
      </c>
      <c r="N25" s="1">
        <v>25.312999999999999</v>
      </c>
      <c r="P25" s="84">
        <v>0.54562513516118505</v>
      </c>
      <c r="Q25" s="84">
        <v>25.41</v>
      </c>
      <c r="S25" s="1">
        <v>0.59105056839924097</v>
      </c>
      <c r="T25" s="1">
        <v>34.25</v>
      </c>
    </row>
    <row r="26" spans="1:20" ht="15" x14ac:dyDescent="0.2">
      <c r="A26" s="1">
        <v>23</v>
      </c>
      <c r="B26" s="1">
        <v>100</v>
      </c>
      <c r="C26" s="1">
        <v>80.7</v>
      </c>
      <c r="D26" s="1">
        <v>2.83</v>
      </c>
      <c r="E26" s="1">
        <f t="shared" si="2"/>
        <v>22.590999999999998</v>
      </c>
      <c r="F26" s="80">
        <f t="shared" si="0"/>
        <v>0.55328445580913388</v>
      </c>
      <c r="G26" s="2"/>
      <c r="H26" s="1">
        <v>27</v>
      </c>
      <c r="I26" s="1">
        <v>100</v>
      </c>
      <c r="J26" s="1">
        <v>80.7</v>
      </c>
      <c r="K26" s="1">
        <v>2.875</v>
      </c>
      <c r="L26" s="1">
        <f t="shared" si="3"/>
        <v>26.312999999999999</v>
      </c>
      <c r="M26" s="80">
        <f t="shared" si="1"/>
        <v>0.56208226517712356</v>
      </c>
      <c r="N26" s="1">
        <v>26.312999999999999</v>
      </c>
      <c r="P26" s="84">
        <v>0.53031899720189724</v>
      </c>
      <c r="Q26" s="84">
        <v>26.35</v>
      </c>
      <c r="S26" s="1">
        <v>0.59586681835192801</v>
      </c>
      <c r="T26" s="1">
        <v>35.6</v>
      </c>
    </row>
    <row r="27" spans="1:20" ht="15" x14ac:dyDescent="0.2">
      <c r="A27" s="1">
        <v>24</v>
      </c>
      <c r="B27" s="1">
        <v>100</v>
      </c>
      <c r="C27" s="1">
        <v>80.7</v>
      </c>
      <c r="D27" s="1">
        <v>2.8769999999999998</v>
      </c>
      <c r="E27" s="1">
        <f t="shared" si="2"/>
        <v>23.590999999999998</v>
      </c>
      <c r="F27" s="80">
        <f t="shared" si="0"/>
        <v>0.56247327892681209</v>
      </c>
      <c r="G27" s="2"/>
      <c r="H27" s="1">
        <v>28</v>
      </c>
      <c r="I27" s="1">
        <v>100</v>
      </c>
      <c r="J27" s="1">
        <v>80.7</v>
      </c>
      <c r="K27" s="1">
        <v>2.9060000000000001</v>
      </c>
      <c r="L27" s="1">
        <f t="shared" si="3"/>
        <v>27.312999999999999</v>
      </c>
      <c r="M27" s="80">
        <f t="shared" si="1"/>
        <v>0.56814297829729432</v>
      </c>
      <c r="N27" s="1">
        <v>27.312999999999999</v>
      </c>
      <c r="P27" s="84">
        <v>0.59383546446315805</v>
      </c>
      <c r="Q27" s="84">
        <v>27.5</v>
      </c>
      <c r="S27" s="1">
        <v>0.59995788650524595</v>
      </c>
      <c r="T27" s="1">
        <v>36.799999999999997</v>
      </c>
    </row>
    <row r="28" spans="1:20" ht="15" x14ac:dyDescent="0.2">
      <c r="A28" s="1">
        <v>25</v>
      </c>
      <c r="B28" s="1">
        <v>100.5</v>
      </c>
      <c r="C28" s="1">
        <v>80.7</v>
      </c>
      <c r="D28" s="1">
        <v>2.8610000000000002</v>
      </c>
      <c r="E28" s="1">
        <f t="shared" si="2"/>
        <v>24.595999999999997</v>
      </c>
      <c r="F28" s="80">
        <f t="shared" si="0"/>
        <v>0.55656235714358671</v>
      </c>
      <c r="G28" s="2"/>
      <c r="H28" s="1">
        <v>29</v>
      </c>
      <c r="I28" s="1">
        <v>99</v>
      </c>
      <c r="J28" s="1">
        <v>80.7</v>
      </c>
      <c r="K28" s="1">
        <v>2.9249999999999998</v>
      </c>
      <c r="L28" s="1">
        <f t="shared" si="3"/>
        <v>28.302999999999997</v>
      </c>
      <c r="M28" s="80">
        <f t="shared" si="1"/>
        <v>0.57763394840336812</v>
      </c>
      <c r="N28" s="1">
        <v>28.302999999999997</v>
      </c>
      <c r="P28" s="84">
        <v>0.59461574231829273</v>
      </c>
      <c r="Q28" s="84">
        <v>28.369999999999997</v>
      </c>
      <c r="S28" s="1">
        <v>0.61361186636116705</v>
      </c>
      <c r="T28" s="1">
        <v>38.049999999999997</v>
      </c>
    </row>
    <row r="29" spans="1:20" ht="15" x14ac:dyDescent="0.2">
      <c r="A29" s="1">
        <v>26</v>
      </c>
      <c r="B29" s="1">
        <v>100.6</v>
      </c>
      <c r="C29" s="1">
        <v>80.7</v>
      </c>
      <c r="D29" s="1">
        <v>2.915</v>
      </c>
      <c r="E29" s="1">
        <f t="shared" si="2"/>
        <v>25.601999999999997</v>
      </c>
      <c r="F29" s="80">
        <f t="shared" si="0"/>
        <v>0.56650351905655305</v>
      </c>
      <c r="G29" s="2"/>
      <c r="H29" s="1">
        <v>30</v>
      </c>
      <c r="I29" s="1">
        <v>99</v>
      </c>
      <c r="J29" s="1">
        <v>80.7</v>
      </c>
      <c r="K29" s="1">
        <v>2.956</v>
      </c>
      <c r="L29" s="1">
        <f t="shared" si="3"/>
        <v>29.292999999999996</v>
      </c>
      <c r="M29" s="80">
        <f t="shared" si="1"/>
        <v>0.58375588084798502</v>
      </c>
      <c r="N29" s="1">
        <v>29.292999999999996</v>
      </c>
      <c r="P29" s="84">
        <v>0.59447681813274134</v>
      </c>
      <c r="Q29" s="84">
        <v>29.09</v>
      </c>
      <c r="S29" s="1">
        <v>0.61874140812977396</v>
      </c>
      <c r="T29" s="1">
        <v>39.65</v>
      </c>
    </row>
    <row r="30" spans="1:20" ht="15" x14ac:dyDescent="0.2">
      <c r="A30" s="1">
        <v>27</v>
      </c>
      <c r="B30" s="1">
        <v>100</v>
      </c>
      <c r="C30" s="1">
        <v>80.7</v>
      </c>
      <c r="D30" s="1">
        <v>2.91</v>
      </c>
      <c r="E30" s="1">
        <f t="shared" si="2"/>
        <v>26.601999999999997</v>
      </c>
      <c r="F30" s="80">
        <f t="shared" si="0"/>
        <v>0.56892500579667116</v>
      </c>
      <c r="G30" s="2"/>
      <c r="H30" s="1">
        <v>31</v>
      </c>
      <c r="I30" s="1">
        <v>101</v>
      </c>
      <c r="J30" s="1">
        <v>80.7</v>
      </c>
      <c r="K30" s="1">
        <v>3.0449999999999999</v>
      </c>
      <c r="L30" s="1">
        <f t="shared" si="3"/>
        <v>30.302999999999997</v>
      </c>
      <c r="M30" s="80">
        <f t="shared" si="1"/>
        <v>0.58942419198083218</v>
      </c>
      <c r="N30" s="1">
        <v>30.302999999999997</v>
      </c>
      <c r="P30" s="84">
        <v>0.60503669302103757</v>
      </c>
      <c r="Q30" s="84">
        <v>30.05</v>
      </c>
      <c r="S30" s="1">
        <v>0.613811197706429</v>
      </c>
      <c r="T30" s="1">
        <v>40.9</v>
      </c>
    </row>
    <row r="31" spans="1:20" ht="15" x14ac:dyDescent="0.2">
      <c r="A31" s="1">
        <v>28</v>
      </c>
      <c r="B31" s="1">
        <v>100.7</v>
      </c>
      <c r="C31" s="1">
        <v>80.7</v>
      </c>
      <c r="D31" s="1">
        <v>2.9209999999999998</v>
      </c>
      <c r="E31" s="1">
        <f t="shared" si="2"/>
        <v>27.608999999999998</v>
      </c>
      <c r="F31" s="80">
        <f t="shared" si="0"/>
        <v>0.56710584053620405</v>
      </c>
      <c r="G31" s="2"/>
      <c r="H31" s="1">
        <v>32</v>
      </c>
      <c r="I31" s="1">
        <v>102</v>
      </c>
      <c r="J31" s="1">
        <v>80.7</v>
      </c>
      <c r="K31" s="1">
        <v>3.0590000000000002</v>
      </c>
      <c r="L31" s="1">
        <f t="shared" si="3"/>
        <v>31.322999999999997</v>
      </c>
      <c r="M31" s="80">
        <f t="shared" si="1"/>
        <v>0.58632895112594063</v>
      </c>
      <c r="N31" s="1">
        <v>31.322999999999997</v>
      </c>
      <c r="P31" s="84">
        <v>0.59649732504644259</v>
      </c>
      <c r="Q31" s="84">
        <v>31.325000000000003</v>
      </c>
      <c r="S31" s="1">
        <v>0.62848718591970498</v>
      </c>
      <c r="T31" s="1">
        <v>43.35</v>
      </c>
    </row>
    <row r="32" spans="1:20" ht="15" x14ac:dyDescent="0.2">
      <c r="A32" s="1">
        <v>29</v>
      </c>
      <c r="B32" s="1">
        <v>100</v>
      </c>
      <c r="C32" s="1">
        <v>80.7</v>
      </c>
      <c r="D32" s="1">
        <v>2.9409999999999998</v>
      </c>
      <c r="E32" s="1">
        <f t="shared" si="2"/>
        <v>28.608999999999998</v>
      </c>
      <c r="F32" s="80">
        <f t="shared" si="0"/>
        <v>0.57498571891684191</v>
      </c>
      <c r="G32" s="2"/>
      <c r="H32" s="1">
        <v>33</v>
      </c>
      <c r="I32" s="1">
        <v>100</v>
      </c>
      <c r="J32" s="1">
        <v>80.7</v>
      </c>
      <c r="K32" s="1">
        <v>3.0619999999999998</v>
      </c>
      <c r="L32" s="1">
        <f t="shared" si="3"/>
        <v>32.322999999999993</v>
      </c>
      <c r="M32" s="80">
        <f t="shared" si="1"/>
        <v>0.59864205077299215</v>
      </c>
      <c r="N32" s="1">
        <v>32.322999999999993</v>
      </c>
      <c r="P32" s="84">
        <v>0.60760379151991839</v>
      </c>
      <c r="Q32" s="84">
        <v>32.24</v>
      </c>
      <c r="S32" s="1">
        <v>0.62732265721147296</v>
      </c>
      <c r="T32" s="1">
        <v>44.65</v>
      </c>
    </row>
    <row r="33" spans="1:20" ht="15" x14ac:dyDescent="0.2">
      <c r="A33" s="1">
        <v>30</v>
      </c>
      <c r="B33" s="1">
        <v>100</v>
      </c>
      <c r="C33" s="1">
        <v>80.7</v>
      </c>
      <c r="D33" s="1">
        <v>3.0049999999999999</v>
      </c>
      <c r="E33" s="1">
        <f t="shared" si="2"/>
        <v>29.608999999999998</v>
      </c>
      <c r="F33" s="80">
        <f t="shared" si="0"/>
        <v>0.58749815890687185</v>
      </c>
      <c r="G33" s="2"/>
      <c r="H33" s="1">
        <v>34</v>
      </c>
      <c r="I33" s="1">
        <v>105</v>
      </c>
      <c r="J33" s="1">
        <v>80.75</v>
      </c>
      <c r="K33" s="1">
        <v>3.1930000000000001</v>
      </c>
      <c r="L33" s="1">
        <f t="shared" si="3"/>
        <v>33.37299999999999</v>
      </c>
      <c r="M33" s="80">
        <f t="shared" si="1"/>
        <v>0.59379106802694337</v>
      </c>
      <c r="N33" s="1">
        <v>33.37299999999999</v>
      </c>
      <c r="P33" s="84">
        <v>0.61493638321942745</v>
      </c>
      <c r="Q33" s="84">
        <v>35.775000000000006</v>
      </c>
      <c r="S33" s="1">
        <v>0.63651304117510898</v>
      </c>
      <c r="T33" s="1">
        <v>45.95</v>
      </c>
    </row>
    <row r="34" spans="1:20" ht="15" x14ac:dyDescent="0.2">
      <c r="A34" s="1">
        <v>31</v>
      </c>
      <c r="B34" s="1">
        <v>100</v>
      </c>
      <c r="C34" s="1">
        <v>80.7</v>
      </c>
      <c r="D34" s="1">
        <v>3.0019999999999998</v>
      </c>
      <c r="E34" s="1">
        <f t="shared" si="2"/>
        <v>30.608999999999998</v>
      </c>
      <c r="F34" s="80">
        <f t="shared" si="0"/>
        <v>0.58691163828233917</v>
      </c>
      <c r="G34" s="2"/>
      <c r="H34" s="1">
        <v>35</v>
      </c>
      <c r="I34" s="1">
        <v>103</v>
      </c>
      <c r="J34" s="1">
        <v>80.8</v>
      </c>
      <c r="K34" s="1">
        <v>3.169</v>
      </c>
      <c r="L34" s="1">
        <f t="shared" si="3"/>
        <v>34.402999999999992</v>
      </c>
      <c r="M34" s="80">
        <f t="shared" si="1"/>
        <v>0.60002783284523331</v>
      </c>
      <c r="N34" s="1">
        <v>34.402999999999992</v>
      </c>
      <c r="P34" s="84">
        <v>0.62549776737028673</v>
      </c>
      <c r="Q34" s="84">
        <v>36.074999999999996</v>
      </c>
      <c r="S34" s="1">
        <v>0.63891262650348601</v>
      </c>
      <c r="T34" s="1">
        <v>47.2</v>
      </c>
    </row>
    <row r="35" spans="1:20" ht="15" x14ac:dyDescent="0.2">
      <c r="A35" s="1">
        <v>32</v>
      </c>
      <c r="B35" s="1">
        <v>100</v>
      </c>
      <c r="C35" s="1">
        <v>80.7</v>
      </c>
      <c r="D35" s="1">
        <v>3.024</v>
      </c>
      <c r="E35" s="1">
        <f t="shared" si="2"/>
        <v>31.608999999999998</v>
      </c>
      <c r="F35" s="80">
        <f t="shared" si="0"/>
        <v>0.59121278952891188</v>
      </c>
      <c r="G35" s="2"/>
      <c r="H35" s="1">
        <v>36</v>
      </c>
      <c r="I35" s="1">
        <v>95.5</v>
      </c>
      <c r="J35" s="1">
        <v>80.7</v>
      </c>
      <c r="K35" s="1">
        <v>2.9319999999999999</v>
      </c>
      <c r="L35" s="1">
        <f t="shared" si="3"/>
        <v>35.35799999999999</v>
      </c>
      <c r="M35" s="80">
        <f t="shared" si="1"/>
        <v>0.60023681365784709</v>
      </c>
      <c r="N35" s="1">
        <v>35.35799999999999</v>
      </c>
      <c r="P35" s="84">
        <v>0.61114865473690749</v>
      </c>
      <c r="Q35" s="84">
        <v>38.575000000000003</v>
      </c>
      <c r="S35" s="1">
        <v>0.65462213285979198</v>
      </c>
      <c r="T35" s="1">
        <v>48.45</v>
      </c>
    </row>
    <row r="36" spans="1:20" ht="15" x14ac:dyDescent="0.2">
      <c r="A36" s="1">
        <v>33</v>
      </c>
      <c r="B36" s="1">
        <v>100</v>
      </c>
      <c r="C36" s="1">
        <v>80.7</v>
      </c>
      <c r="D36" s="1">
        <v>3.028</v>
      </c>
      <c r="E36" s="1">
        <f t="shared" si="2"/>
        <v>32.608999999999995</v>
      </c>
      <c r="F36" s="80">
        <f t="shared" si="0"/>
        <v>0.59199481702828882</v>
      </c>
      <c r="G36" s="2"/>
      <c r="H36" s="1">
        <v>37</v>
      </c>
      <c r="I36" s="1">
        <v>103</v>
      </c>
      <c r="J36" s="1">
        <v>80.7</v>
      </c>
      <c r="K36" s="1">
        <v>3.1930000000000001</v>
      </c>
      <c r="L36" s="1">
        <f t="shared" si="3"/>
        <v>36.387999999999991</v>
      </c>
      <c r="M36" s="80">
        <f t="shared" si="1"/>
        <v>0.60607131201707243</v>
      </c>
      <c r="N36" s="1">
        <v>36.387999999999991</v>
      </c>
      <c r="P36" s="84">
        <v>0.61022568695775314</v>
      </c>
      <c r="Q36" s="84">
        <v>38.464999999999996</v>
      </c>
      <c r="S36" s="1">
        <v>0.64685991581455904</v>
      </c>
      <c r="T36" s="1">
        <v>49.6</v>
      </c>
    </row>
    <row r="37" spans="1:20" ht="15" x14ac:dyDescent="0.2">
      <c r="A37" s="1">
        <v>34</v>
      </c>
      <c r="B37" s="1">
        <v>100</v>
      </c>
      <c r="C37" s="1">
        <v>80.75</v>
      </c>
      <c r="D37" s="1">
        <v>3.044</v>
      </c>
      <c r="E37" s="1">
        <f t="shared" si="2"/>
        <v>33.608999999999995</v>
      </c>
      <c r="F37" s="80">
        <f t="shared" si="0"/>
        <v>0.59438616086054374</v>
      </c>
      <c r="G37" s="2"/>
      <c r="H37" s="1">
        <v>38</v>
      </c>
      <c r="I37" s="1">
        <v>103</v>
      </c>
      <c r="J37" s="1">
        <v>80.7</v>
      </c>
      <c r="K37" s="1">
        <v>3.234</v>
      </c>
      <c r="L37" s="1">
        <f t="shared" si="3"/>
        <v>37.417999999999992</v>
      </c>
      <c r="M37" s="80">
        <f t="shared" si="1"/>
        <v>0.61385362451087133</v>
      </c>
      <c r="N37" s="1">
        <v>37.417999999999992</v>
      </c>
      <c r="P37" s="84">
        <v>0.6366389893945481</v>
      </c>
      <c r="Q37" s="84">
        <v>39.18</v>
      </c>
      <c r="S37" s="1">
        <v>0.64423101087753898</v>
      </c>
      <c r="T37" s="1">
        <v>50.6</v>
      </c>
    </row>
    <row r="38" spans="1:20" ht="15" x14ac:dyDescent="0.2">
      <c r="A38" s="1">
        <v>35</v>
      </c>
      <c r="B38" s="1">
        <v>101</v>
      </c>
      <c r="C38" s="1">
        <v>80.8</v>
      </c>
      <c r="D38" s="1">
        <v>3.1070000000000002</v>
      </c>
      <c r="E38" s="1">
        <f t="shared" si="2"/>
        <v>34.618999999999993</v>
      </c>
      <c r="F38" s="80">
        <f t="shared" si="0"/>
        <v>0.59993784807327311</v>
      </c>
      <c r="G38" s="2"/>
      <c r="H38" s="1">
        <v>39</v>
      </c>
      <c r="I38" s="1">
        <v>99.8</v>
      </c>
      <c r="J38" s="1">
        <v>80.7</v>
      </c>
      <c r="K38" s="1">
        <v>3.13</v>
      </c>
      <c r="L38" s="1">
        <f t="shared" si="3"/>
        <v>38.41599999999999</v>
      </c>
      <c r="M38" s="80">
        <f t="shared" si="1"/>
        <v>0.61316284395029952</v>
      </c>
      <c r="N38" s="1">
        <v>38.41599999999999</v>
      </c>
      <c r="P38" s="84">
        <v>0.65364057734817205</v>
      </c>
      <c r="Q38" s="84">
        <v>41.127500000000005</v>
      </c>
      <c r="S38" s="1">
        <v>0.64234446739680495</v>
      </c>
      <c r="T38" s="1">
        <v>51.68</v>
      </c>
    </row>
    <row r="39" spans="1:20" ht="15" x14ac:dyDescent="0.2">
      <c r="A39" s="1">
        <v>36</v>
      </c>
      <c r="B39" s="1">
        <v>100.4</v>
      </c>
      <c r="C39" s="1">
        <v>80.7</v>
      </c>
      <c r="D39" s="1">
        <v>3.0920000000000001</v>
      </c>
      <c r="E39" s="1">
        <f t="shared" si="2"/>
        <v>35.62299999999999</v>
      </c>
      <c r="F39" s="80">
        <f t="shared" si="0"/>
        <v>0.60209886157203052</v>
      </c>
      <c r="G39" s="2"/>
      <c r="H39" s="1">
        <v>40</v>
      </c>
      <c r="I39" s="1">
        <v>97</v>
      </c>
      <c r="J39" s="1">
        <v>80.7</v>
      </c>
      <c r="K39" s="1">
        <v>3.0539999999999998</v>
      </c>
      <c r="L39" s="1">
        <f t="shared" si="3"/>
        <v>39.385999999999989</v>
      </c>
      <c r="M39" s="80">
        <f t="shared" si="1"/>
        <v>0.61554432554045202</v>
      </c>
      <c r="N39" s="1">
        <v>39.385999999999989</v>
      </c>
      <c r="P39" s="83">
        <v>0.6520216539390572</v>
      </c>
      <c r="Q39" s="83">
        <v>42.36</v>
      </c>
      <c r="S39" s="1">
        <v>0.64737440949079705</v>
      </c>
      <c r="T39" s="1">
        <v>52.29</v>
      </c>
    </row>
    <row r="40" spans="1:20" ht="15" x14ac:dyDescent="0.2">
      <c r="A40" s="1">
        <v>37</v>
      </c>
      <c r="B40" s="1">
        <v>100</v>
      </c>
      <c r="C40" s="1">
        <v>80.7</v>
      </c>
      <c r="D40" s="1">
        <v>3.0939999999999999</v>
      </c>
      <c r="E40" s="1">
        <f t="shared" si="2"/>
        <v>36.62299999999999</v>
      </c>
      <c r="F40" s="80">
        <f t="shared" si="0"/>
        <v>0.60489827076800706</v>
      </c>
      <c r="G40" s="2"/>
      <c r="H40" s="1">
        <v>41</v>
      </c>
      <c r="I40" s="1">
        <v>101.5</v>
      </c>
      <c r="J40" s="1">
        <v>80.7</v>
      </c>
      <c r="K40" s="1">
        <v>3.2490000000000001</v>
      </c>
      <c r="L40" s="1">
        <f t="shared" si="3"/>
        <v>40.400999999999989</v>
      </c>
      <c r="M40" s="80">
        <f t="shared" si="1"/>
        <v>0.62581461711217812</v>
      </c>
      <c r="N40" s="1">
        <v>40.400999999999989</v>
      </c>
      <c r="P40" s="83">
        <v>0.65096172252297479</v>
      </c>
      <c r="Q40" s="83">
        <v>43.55</v>
      </c>
      <c r="S40" s="1">
        <v>0.65409056747244299</v>
      </c>
      <c r="T40" s="1">
        <v>53.215000000000003</v>
      </c>
    </row>
    <row r="41" spans="1:20" ht="15" x14ac:dyDescent="0.2">
      <c r="A41" s="1">
        <v>38</v>
      </c>
      <c r="B41" s="1">
        <v>100.5</v>
      </c>
      <c r="C41" s="1">
        <v>80.7</v>
      </c>
      <c r="D41" s="1">
        <v>3.1179999999999999</v>
      </c>
      <c r="E41" s="1">
        <f t="shared" si="2"/>
        <v>37.627999999999993</v>
      </c>
      <c r="F41" s="80">
        <f t="shared" si="0"/>
        <v>0.6065576475266351</v>
      </c>
      <c r="G41" s="2"/>
      <c r="H41" s="1">
        <v>42</v>
      </c>
      <c r="I41" s="1">
        <v>100</v>
      </c>
      <c r="J41" s="1">
        <v>80.7</v>
      </c>
      <c r="K41" s="1">
        <v>3.2280000000000002</v>
      </c>
      <c r="L41" s="1">
        <f t="shared" si="3"/>
        <v>41.400999999999989</v>
      </c>
      <c r="M41" s="80">
        <f t="shared" si="1"/>
        <v>0.63109619199713218</v>
      </c>
      <c r="N41" s="1">
        <v>41.400999999999989</v>
      </c>
      <c r="P41" s="83">
        <v>0.65829109291924037</v>
      </c>
      <c r="Q41" s="83">
        <v>44.660000000000004</v>
      </c>
      <c r="S41" s="1">
        <v>0.65816353752534396</v>
      </c>
      <c r="T41" s="1">
        <v>54.475000000000001</v>
      </c>
    </row>
    <row r="42" spans="1:20" ht="15" x14ac:dyDescent="0.2">
      <c r="A42" s="1">
        <v>39</v>
      </c>
      <c r="B42" s="1">
        <v>100.8</v>
      </c>
      <c r="C42" s="1">
        <v>80.7</v>
      </c>
      <c r="D42" s="1">
        <v>3.1520000000000001</v>
      </c>
      <c r="E42" s="1">
        <f t="shared" si="2"/>
        <v>38.635999999999996</v>
      </c>
      <c r="F42" s="80">
        <f t="shared" si="0"/>
        <v>0.61134689435413858</v>
      </c>
      <c r="G42" s="2"/>
      <c r="H42" s="1">
        <v>43</v>
      </c>
      <c r="I42" s="1">
        <v>97</v>
      </c>
      <c r="J42" s="1">
        <v>80.7</v>
      </c>
      <c r="K42" s="1">
        <v>3.1190000000000002</v>
      </c>
      <c r="L42" s="1">
        <f t="shared" si="3"/>
        <v>42.370999999999988</v>
      </c>
      <c r="M42" s="80">
        <f t="shared" si="1"/>
        <v>0.62864530168980681</v>
      </c>
      <c r="N42" s="1">
        <v>42.370999999999988</v>
      </c>
      <c r="P42" s="83">
        <v>0.6520216539390572</v>
      </c>
      <c r="Q42" s="83">
        <v>45.955000000000005</v>
      </c>
      <c r="S42" s="1">
        <v>0.65274392560389205</v>
      </c>
      <c r="T42" s="1">
        <v>55.85</v>
      </c>
    </row>
    <row r="43" spans="1:20" ht="15" x14ac:dyDescent="0.2">
      <c r="A43" s="1">
        <v>40</v>
      </c>
      <c r="B43" s="1">
        <v>100.8</v>
      </c>
      <c r="C43" s="1">
        <v>80.7</v>
      </c>
      <c r="D43" s="1">
        <v>3.1629999999999998</v>
      </c>
      <c r="E43" s="1">
        <f t="shared" si="2"/>
        <v>39.643999999999998</v>
      </c>
      <c r="F43" s="80">
        <f t="shared" si="0"/>
        <v>0.61348040191692266</v>
      </c>
      <c r="G43" s="2"/>
      <c r="H43" s="1">
        <v>44</v>
      </c>
      <c r="I43" s="1">
        <v>103</v>
      </c>
      <c r="J43" s="1">
        <v>80.7</v>
      </c>
      <c r="K43" s="1">
        <v>3.3090000000000002</v>
      </c>
      <c r="L43" s="1">
        <f t="shared" si="3"/>
        <v>43.400999999999989</v>
      </c>
      <c r="M43" s="80">
        <f t="shared" si="1"/>
        <v>0.62808956199952792</v>
      </c>
      <c r="N43" s="1">
        <v>43.400999999999989</v>
      </c>
      <c r="P43" s="83">
        <v>0.6550972277783923</v>
      </c>
      <c r="Q43" s="83">
        <v>47.07</v>
      </c>
      <c r="S43" s="1">
        <v>0.66755318457128698</v>
      </c>
      <c r="T43" s="1">
        <v>58.44</v>
      </c>
    </row>
    <row r="44" spans="1:20" ht="15" x14ac:dyDescent="0.2">
      <c r="A44" s="1">
        <v>41</v>
      </c>
      <c r="B44" s="1">
        <v>100.5</v>
      </c>
      <c r="C44" s="1">
        <v>80.7</v>
      </c>
      <c r="D44" s="1">
        <v>3.1680000000000001</v>
      </c>
      <c r="E44" s="1">
        <f t="shared" si="2"/>
        <v>40.649000000000001</v>
      </c>
      <c r="F44" s="80">
        <f t="shared" si="0"/>
        <v>0.6162843577178897</v>
      </c>
      <c r="G44" s="2"/>
      <c r="H44" s="1">
        <v>45</v>
      </c>
      <c r="I44" s="1">
        <v>102</v>
      </c>
      <c r="J44" s="1">
        <v>80.8</v>
      </c>
      <c r="K44" s="1">
        <v>3.2869999999999999</v>
      </c>
      <c r="L44" s="1">
        <f t="shared" si="3"/>
        <v>44.420999999999992</v>
      </c>
      <c r="M44" s="80">
        <f t="shared" si="1"/>
        <v>0.6284719714758632</v>
      </c>
      <c r="N44" s="1">
        <v>44.420999999999992</v>
      </c>
      <c r="P44" s="83">
        <v>0.66205275630735028</v>
      </c>
      <c r="Q44" s="83">
        <v>48.09</v>
      </c>
      <c r="S44" s="1">
        <v>0.65148218371252997</v>
      </c>
      <c r="T44" s="1">
        <v>59.65</v>
      </c>
    </row>
    <row r="45" spans="1:20" ht="15" x14ac:dyDescent="0.2">
      <c r="A45" s="1">
        <v>42</v>
      </c>
      <c r="B45" s="1">
        <v>99.5</v>
      </c>
      <c r="C45" s="1">
        <v>80.7</v>
      </c>
      <c r="D45" s="1">
        <v>3.1709999999999998</v>
      </c>
      <c r="E45" s="1">
        <f t="shared" si="2"/>
        <v>41.643999999999998</v>
      </c>
      <c r="F45" s="80">
        <f t="shared" si="0"/>
        <v>0.62306763832262491</v>
      </c>
      <c r="G45" s="2"/>
      <c r="H45" s="1">
        <v>46</v>
      </c>
      <c r="I45" s="1">
        <v>95</v>
      </c>
      <c r="J45" s="1">
        <v>80.8</v>
      </c>
      <c r="K45" s="1">
        <v>3.089</v>
      </c>
      <c r="L45" s="1">
        <f t="shared" si="3"/>
        <v>45.370999999999995</v>
      </c>
      <c r="M45" s="80">
        <f t="shared" si="1"/>
        <v>0.63413348223038768</v>
      </c>
      <c r="N45" s="1">
        <v>45.370999999999995</v>
      </c>
      <c r="P45" s="83">
        <v>0.67372450570244558</v>
      </c>
      <c r="Q45" s="83">
        <v>52.035000000000004</v>
      </c>
      <c r="S45" s="1">
        <v>0.66593153277234296</v>
      </c>
      <c r="T45" s="1">
        <v>60.89</v>
      </c>
    </row>
    <row r="46" spans="1:20" ht="15" x14ac:dyDescent="0.2">
      <c r="A46" s="1">
        <v>43</v>
      </c>
      <c r="B46" s="1">
        <v>100</v>
      </c>
      <c r="C46" s="1">
        <v>80.7</v>
      </c>
      <c r="D46" s="1">
        <v>3.1970000000000001</v>
      </c>
      <c r="E46" s="1">
        <f t="shared" si="2"/>
        <v>42.643999999999998</v>
      </c>
      <c r="F46" s="80">
        <f t="shared" si="0"/>
        <v>0.62503547887696143</v>
      </c>
      <c r="G46" s="2"/>
      <c r="H46" s="1">
        <v>47</v>
      </c>
      <c r="I46" s="1">
        <v>99</v>
      </c>
      <c r="J46" s="1">
        <v>80.8</v>
      </c>
      <c r="K46" s="1">
        <v>3.2410000000000001</v>
      </c>
      <c r="L46" s="1">
        <f t="shared" si="3"/>
        <v>46.360999999999997</v>
      </c>
      <c r="M46" s="80">
        <f t="shared" si="1"/>
        <v>0.63845489047589921</v>
      </c>
      <c r="N46" s="1">
        <v>46.360999999999997</v>
      </c>
      <c r="P46" s="83">
        <v>0.68037042150162486</v>
      </c>
      <c r="Q46" s="83">
        <v>53.32</v>
      </c>
      <c r="S46" s="1">
        <v>0.67350308459813302</v>
      </c>
      <c r="T46" s="1">
        <v>62.14</v>
      </c>
    </row>
    <row r="47" spans="1:20" ht="15" x14ac:dyDescent="0.2">
      <c r="A47" s="1">
        <v>44</v>
      </c>
      <c r="B47" s="1">
        <v>100.5</v>
      </c>
      <c r="C47" s="1">
        <v>80.7</v>
      </c>
      <c r="D47" s="1">
        <v>3.2229999999999999</v>
      </c>
      <c r="E47" s="1">
        <f t="shared" si="2"/>
        <v>43.649000000000001</v>
      </c>
      <c r="F47" s="80">
        <f t="shared" si="0"/>
        <v>0.62698373892826975</v>
      </c>
      <c r="G47" s="2"/>
      <c r="H47" s="1">
        <v>48</v>
      </c>
      <c r="I47" s="1">
        <v>100</v>
      </c>
      <c r="J47" s="1">
        <v>80.8</v>
      </c>
      <c r="K47" s="1">
        <v>3.278</v>
      </c>
      <c r="L47" s="1">
        <f t="shared" si="3"/>
        <v>47.360999999999997</v>
      </c>
      <c r="M47" s="80">
        <f t="shared" si="1"/>
        <v>0.63928620168781158</v>
      </c>
      <c r="N47" s="1">
        <v>47.360999999999997</v>
      </c>
      <c r="P47" s="83">
        <v>0.67315223637349075</v>
      </c>
      <c r="Q47" s="83">
        <v>53.914999999999999</v>
      </c>
      <c r="S47" s="1">
        <v>0.67470825070997698</v>
      </c>
      <c r="T47" s="1">
        <v>63.39</v>
      </c>
    </row>
    <row r="48" spans="1:20" ht="15" x14ac:dyDescent="0.2">
      <c r="A48" s="1">
        <v>45</v>
      </c>
      <c r="B48" s="1">
        <v>100</v>
      </c>
      <c r="C48" s="1">
        <v>80.8</v>
      </c>
      <c r="D48" s="1">
        <v>3.2320000000000002</v>
      </c>
      <c r="E48" s="1">
        <f t="shared" si="2"/>
        <v>44.649000000000001</v>
      </c>
      <c r="F48" s="80">
        <f t="shared" si="0"/>
        <v>0.63031513235357139</v>
      </c>
      <c r="G48" s="2"/>
      <c r="H48" s="1">
        <v>49</v>
      </c>
      <c r="I48" s="1">
        <v>102</v>
      </c>
      <c r="J48" s="1">
        <v>80.8</v>
      </c>
      <c r="K48" s="1">
        <v>3.3780000000000001</v>
      </c>
      <c r="L48" s="1">
        <f t="shared" si="3"/>
        <v>48.381</v>
      </c>
      <c r="M48" s="80">
        <f t="shared" si="1"/>
        <v>0.64587110424261207</v>
      </c>
      <c r="N48" s="1">
        <v>48.381</v>
      </c>
      <c r="P48" s="83">
        <v>0.68042912560014635</v>
      </c>
      <c r="Q48" s="83">
        <v>55.134999999999998</v>
      </c>
      <c r="S48" s="1">
        <v>0.67826463932427095</v>
      </c>
      <c r="T48" s="1">
        <v>64.614999999999995</v>
      </c>
    </row>
    <row r="49" spans="1:20" ht="15" x14ac:dyDescent="0.2">
      <c r="A49" s="1">
        <v>46</v>
      </c>
      <c r="B49" s="1">
        <v>99.5</v>
      </c>
      <c r="C49" s="1">
        <v>80.8</v>
      </c>
      <c r="D49" s="1">
        <v>3.22</v>
      </c>
      <c r="E49" s="1">
        <f t="shared" si="2"/>
        <v>45.643999999999998</v>
      </c>
      <c r="F49" s="80">
        <f t="shared" si="0"/>
        <v>0.63113050592644537</v>
      </c>
      <c r="G49" s="2"/>
      <c r="H49" s="1">
        <v>50</v>
      </c>
      <c r="I49" s="1">
        <v>100</v>
      </c>
      <c r="J49" s="1">
        <v>80.7</v>
      </c>
      <c r="K49" s="1">
        <v>3.2970000000000002</v>
      </c>
      <c r="L49" s="1">
        <f t="shared" si="3"/>
        <v>49.381</v>
      </c>
      <c r="M49" s="80">
        <f t="shared" si="1"/>
        <v>0.64458616636138311</v>
      </c>
      <c r="N49" s="1">
        <v>49.381</v>
      </c>
      <c r="P49" s="83">
        <v>0.67978620044209914</v>
      </c>
      <c r="Q49" s="83">
        <v>56.785000000000004</v>
      </c>
      <c r="S49" s="1">
        <v>0.68718079793546605</v>
      </c>
      <c r="T49" s="1">
        <v>65.834999999999994</v>
      </c>
    </row>
    <row r="50" spans="1:20" ht="15" x14ac:dyDescent="0.2">
      <c r="A50" s="1">
        <v>47</v>
      </c>
      <c r="B50" s="1">
        <v>99.5</v>
      </c>
      <c r="C50" s="1">
        <v>80.8</v>
      </c>
      <c r="D50" s="1">
        <v>3.242</v>
      </c>
      <c r="E50" s="1">
        <f t="shared" si="2"/>
        <v>46.638999999999996</v>
      </c>
      <c r="F50" s="80">
        <f t="shared" si="0"/>
        <v>0.63544257770606705</v>
      </c>
      <c r="G50" s="2"/>
      <c r="H50" s="1">
        <v>51</v>
      </c>
      <c r="I50" s="1">
        <v>100</v>
      </c>
      <c r="J50" s="1">
        <v>80.7</v>
      </c>
      <c r="K50" s="1">
        <v>3.335</v>
      </c>
      <c r="L50" s="1">
        <f t="shared" si="3"/>
        <v>50.381</v>
      </c>
      <c r="M50" s="80">
        <f t="shared" si="1"/>
        <v>0.65201542760546338</v>
      </c>
      <c r="N50" s="1">
        <v>50.381</v>
      </c>
      <c r="P50" s="83">
        <v>0.66706830749149693</v>
      </c>
      <c r="Q50" s="83">
        <v>58.69</v>
      </c>
      <c r="S50" s="1">
        <v>0.69332399428904301</v>
      </c>
      <c r="T50" s="1">
        <v>67.09</v>
      </c>
    </row>
    <row r="51" spans="1:20" ht="15" x14ac:dyDescent="0.2">
      <c r="A51" s="1">
        <v>48</v>
      </c>
      <c r="B51" s="1">
        <v>100</v>
      </c>
      <c r="C51" s="1">
        <v>80.8</v>
      </c>
      <c r="D51" s="1">
        <v>3.2970000000000002</v>
      </c>
      <c r="E51" s="1">
        <f t="shared" si="2"/>
        <v>47.638999999999996</v>
      </c>
      <c r="F51" s="80">
        <f t="shared" si="0"/>
        <v>0.64299164336934567</v>
      </c>
      <c r="G51" s="2"/>
      <c r="H51" s="1">
        <v>52</v>
      </c>
      <c r="I51" s="1">
        <v>100</v>
      </c>
      <c r="J51" s="1">
        <v>80.7</v>
      </c>
      <c r="K51" s="1">
        <v>3.3460000000000001</v>
      </c>
      <c r="L51" s="1">
        <f t="shared" si="3"/>
        <v>51.381</v>
      </c>
      <c r="M51" s="80">
        <f t="shared" si="1"/>
        <v>0.65416600322874974</v>
      </c>
      <c r="N51" s="1">
        <v>51.381</v>
      </c>
      <c r="P51" s="83">
        <v>0.70292815740167869</v>
      </c>
      <c r="Q51" s="83">
        <v>60.365000000000002</v>
      </c>
      <c r="S51" s="1">
        <v>0.69327528214870904</v>
      </c>
      <c r="T51" s="1">
        <v>68.349999999999994</v>
      </c>
    </row>
    <row r="52" spans="1:20" ht="15" x14ac:dyDescent="0.2">
      <c r="A52" s="1">
        <v>49</v>
      </c>
      <c r="B52" s="1">
        <v>103.5</v>
      </c>
      <c r="C52" s="1">
        <v>80.8</v>
      </c>
      <c r="D52" s="1">
        <v>3.44</v>
      </c>
      <c r="E52" s="1">
        <f t="shared" si="2"/>
        <v>48.673999999999992</v>
      </c>
      <c r="F52" s="80">
        <f t="shared" si="0"/>
        <v>0.64819320541453995</v>
      </c>
      <c r="G52" s="2"/>
      <c r="H52" s="1">
        <v>53</v>
      </c>
      <c r="I52" s="1">
        <v>101</v>
      </c>
      <c r="J52" s="1">
        <v>80.7</v>
      </c>
      <c r="K52" s="1">
        <v>3.4020000000000001</v>
      </c>
      <c r="L52" s="1">
        <f t="shared" si="3"/>
        <v>52.390999999999998</v>
      </c>
      <c r="M52" s="80">
        <f t="shared" si="1"/>
        <v>0.65852909724755049</v>
      </c>
      <c r="N52" s="1">
        <v>52.390999999999998</v>
      </c>
      <c r="P52" s="83">
        <v>0.71254423402780387</v>
      </c>
      <c r="Q52" s="83">
        <v>61.9</v>
      </c>
      <c r="S52" s="1">
        <v>0.69086461784096298</v>
      </c>
      <c r="T52" s="1">
        <v>69.635000000000005</v>
      </c>
    </row>
    <row r="53" spans="1:20" ht="15" x14ac:dyDescent="0.2">
      <c r="A53" s="1">
        <v>50</v>
      </c>
      <c r="B53" s="1">
        <v>104</v>
      </c>
      <c r="C53" s="1">
        <v>80.7</v>
      </c>
      <c r="D53" s="1">
        <v>3.488</v>
      </c>
      <c r="E53" s="1">
        <f t="shared" si="2"/>
        <v>49.713999999999992</v>
      </c>
      <c r="F53" s="80">
        <f t="shared" si="0"/>
        <v>0.65569998024675824</v>
      </c>
      <c r="G53" s="2"/>
      <c r="H53" s="1">
        <v>54</v>
      </c>
      <c r="I53" s="1">
        <v>97.5</v>
      </c>
      <c r="J53" s="1">
        <v>80.7</v>
      </c>
      <c r="K53" s="1">
        <v>3.2810000000000001</v>
      </c>
      <c r="L53" s="1">
        <f t="shared" si="3"/>
        <v>53.366</v>
      </c>
      <c r="M53" s="80">
        <f t="shared" si="1"/>
        <v>0.65790569883474437</v>
      </c>
      <c r="N53" s="1">
        <v>53.366</v>
      </c>
      <c r="P53" s="83">
        <v>0.70864993286757272</v>
      </c>
      <c r="Q53" s="83">
        <v>63.375</v>
      </c>
      <c r="S53" s="1">
        <v>0.69876565485870501</v>
      </c>
      <c r="T53" s="1">
        <v>70.69</v>
      </c>
    </row>
    <row r="54" spans="1:20" ht="15" x14ac:dyDescent="0.2">
      <c r="A54" s="1">
        <v>51</v>
      </c>
      <c r="B54" s="1">
        <v>100</v>
      </c>
      <c r="C54" s="1">
        <v>80.7</v>
      </c>
      <c r="D54" s="1">
        <v>3.3620000000000001</v>
      </c>
      <c r="E54" s="1">
        <f t="shared" si="2"/>
        <v>50.713999999999992</v>
      </c>
      <c r="F54" s="80">
        <f t="shared" si="0"/>
        <v>0.65729411322625719</v>
      </c>
      <c r="G54" s="2"/>
      <c r="H54" s="1">
        <v>55</v>
      </c>
      <c r="I54" s="1">
        <v>99</v>
      </c>
      <c r="J54" s="1">
        <v>80.7</v>
      </c>
      <c r="K54" s="1">
        <v>3.3580000000000001</v>
      </c>
      <c r="L54" s="1">
        <f t="shared" si="3"/>
        <v>54.356000000000002</v>
      </c>
      <c r="M54" s="80">
        <f t="shared" si="1"/>
        <v>0.66314352093624274</v>
      </c>
      <c r="N54" s="1">
        <v>54.356000000000002</v>
      </c>
      <c r="P54" s="83">
        <v>0.73009318059157446</v>
      </c>
      <c r="Q54" s="83">
        <v>64.42</v>
      </c>
      <c r="S54" s="1">
        <v>0.70204824851638004</v>
      </c>
      <c r="T54" s="1">
        <v>71.995000000000005</v>
      </c>
    </row>
    <row r="55" spans="1:20" ht="15" x14ac:dyDescent="0.2">
      <c r="A55" s="1">
        <v>52</v>
      </c>
      <c r="B55" s="1">
        <v>100.5</v>
      </c>
      <c r="C55" s="1">
        <v>80.7</v>
      </c>
      <c r="D55" s="1">
        <v>3.3809999999999998</v>
      </c>
      <c r="E55" s="1">
        <f t="shared" si="2"/>
        <v>51.718999999999994</v>
      </c>
      <c r="F55" s="80">
        <f t="shared" si="0"/>
        <v>0.65772014313263416</v>
      </c>
      <c r="G55" s="2"/>
      <c r="H55" s="1">
        <v>56</v>
      </c>
      <c r="I55" s="1">
        <v>94</v>
      </c>
      <c r="J55" s="1">
        <v>80.7</v>
      </c>
      <c r="K55" s="1">
        <v>3.1920000000000002</v>
      </c>
      <c r="L55" s="1">
        <f t="shared" si="3"/>
        <v>55.295999999999999</v>
      </c>
      <c r="M55" s="80">
        <f t="shared" si="1"/>
        <v>0.66389143032206421</v>
      </c>
      <c r="N55" s="1">
        <v>55.295999999999999</v>
      </c>
      <c r="P55" s="83">
        <v>0.71983190594871904</v>
      </c>
      <c r="Q55" s="83">
        <v>65.564999999999998</v>
      </c>
      <c r="S55" s="1">
        <v>0.70202381428146199</v>
      </c>
      <c r="T55" s="1">
        <v>73.16</v>
      </c>
    </row>
    <row r="56" spans="1:20" ht="15" x14ac:dyDescent="0.2">
      <c r="A56" s="1">
        <v>53</v>
      </c>
      <c r="B56" s="1">
        <v>100</v>
      </c>
      <c r="C56" s="1">
        <v>80.7</v>
      </c>
      <c r="D56" s="1">
        <v>3.36</v>
      </c>
      <c r="E56" s="1">
        <f t="shared" si="2"/>
        <v>52.718999999999994</v>
      </c>
      <c r="F56" s="80">
        <f t="shared" si="0"/>
        <v>0.65690309947656877</v>
      </c>
      <c r="G56" s="2"/>
      <c r="H56" s="1">
        <v>57</v>
      </c>
      <c r="I56" s="1">
        <v>102</v>
      </c>
      <c r="J56" s="1">
        <v>80.7</v>
      </c>
      <c r="K56" s="1">
        <v>3.4580000000000002</v>
      </c>
      <c r="L56" s="1">
        <f t="shared" si="3"/>
        <v>56.316000000000003</v>
      </c>
      <c r="M56" s="80">
        <f t="shared" si="1"/>
        <v>0.66280664040323722</v>
      </c>
      <c r="N56" s="1">
        <v>56.316000000000003</v>
      </c>
      <c r="P56" s="83">
        <v>0.71097747009801193</v>
      </c>
      <c r="Q56" s="83">
        <v>67.605000000000004</v>
      </c>
      <c r="S56" s="1">
        <v>0.70792638356881898</v>
      </c>
      <c r="T56" s="1">
        <v>74.36</v>
      </c>
    </row>
    <row r="57" spans="1:20" ht="15" x14ac:dyDescent="0.2">
      <c r="A57" s="1">
        <v>54</v>
      </c>
      <c r="B57" s="1">
        <v>101</v>
      </c>
      <c r="C57" s="1">
        <v>80.7</v>
      </c>
      <c r="D57" s="1">
        <v>3.4220000000000002</v>
      </c>
      <c r="E57" s="1">
        <f t="shared" si="2"/>
        <v>53.728999999999992</v>
      </c>
      <c r="F57" s="80">
        <f t="shared" si="0"/>
        <v>0.66240052051179232</v>
      </c>
      <c r="G57" s="2"/>
      <c r="H57" s="1">
        <v>58</v>
      </c>
      <c r="I57" s="1">
        <v>96</v>
      </c>
      <c r="J57" s="1">
        <v>80.7</v>
      </c>
      <c r="K57" s="1">
        <v>3.262</v>
      </c>
      <c r="L57" s="1">
        <f t="shared" si="3"/>
        <v>57.276000000000003</v>
      </c>
      <c r="M57" s="80">
        <f t="shared" si="1"/>
        <v>0.66431606848107871</v>
      </c>
      <c r="N57" s="1">
        <v>57.276000000000003</v>
      </c>
      <c r="P57" s="83">
        <v>0.72819645570194802</v>
      </c>
      <c r="Q57" s="83">
        <v>69.529999999999987</v>
      </c>
      <c r="S57" s="1">
        <v>0.71284020097251699</v>
      </c>
      <c r="T57" s="1">
        <v>75.655000000000001</v>
      </c>
    </row>
    <row r="58" spans="1:20" ht="15" x14ac:dyDescent="0.2">
      <c r="A58" s="1">
        <v>55</v>
      </c>
      <c r="B58" s="1">
        <v>100</v>
      </c>
      <c r="C58" s="1">
        <v>80.7</v>
      </c>
      <c r="D58" s="1">
        <v>3.423</v>
      </c>
      <c r="E58" s="1">
        <f t="shared" si="2"/>
        <v>54.728999999999992</v>
      </c>
      <c r="F58" s="80">
        <f t="shared" si="0"/>
        <v>0.66922003259175444</v>
      </c>
      <c r="G58" s="2"/>
      <c r="H58" s="1">
        <v>59</v>
      </c>
      <c r="I58" s="1">
        <v>102</v>
      </c>
      <c r="J58" s="1">
        <v>80.7</v>
      </c>
      <c r="K58" s="1">
        <v>3.5129999999999999</v>
      </c>
      <c r="L58" s="1">
        <f t="shared" si="3"/>
        <v>58.296000000000006</v>
      </c>
      <c r="M58" s="80">
        <f t="shared" si="1"/>
        <v>0.67334867777228813</v>
      </c>
      <c r="N58" s="1">
        <v>58.296000000000006</v>
      </c>
      <c r="P58" s="83">
        <v>0.73686810427759775</v>
      </c>
      <c r="Q58" s="83">
        <v>71.225000000000009</v>
      </c>
      <c r="S58" s="1">
        <v>0.72140991207980798</v>
      </c>
      <c r="T58" s="1">
        <v>76.924999999999997</v>
      </c>
    </row>
    <row r="59" spans="1:20" ht="15" x14ac:dyDescent="0.2">
      <c r="A59" s="1">
        <v>56</v>
      </c>
      <c r="B59" s="1">
        <v>100.5</v>
      </c>
      <c r="C59" s="1">
        <v>80.7</v>
      </c>
      <c r="D59" s="1">
        <v>3.4319999999999999</v>
      </c>
      <c r="E59" s="1">
        <f t="shared" si="2"/>
        <v>55.733999999999995</v>
      </c>
      <c r="F59" s="80">
        <f t="shared" si="0"/>
        <v>0.66764138752771385</v>
      </c>
      <c r="G59" s="2"/>
      <c r="H59" s="1">
        <v>60</v>
      </c>
      <c r="I59" s="1">
        <v>92</v>
      </c>
      <c r="J59" s="1">
        <v>80.7</v>
      </c>
      <c r="K59" s="1">
        <v>3.1779999999999999</v>
      </c>
      <c r="L59" s="1">
        <f t="shared" si="3"/>
        <v>59.216000000000008</v>
      </c>
      <c r="M59" s="80">
        <f t="shared" si="1"/>
        <v>0.67534874810317536</v>
      </c>
      <c r="N59" s="1">
        <v>59.216000000000008</v>
      </c>
      <c r="P59" s="83">
        <v>0.71110348524691258</v>
      </c>
      <c r="Q59" s="83">
        <v>72.605000000000004</v>
      </c>
      <c r="S59" s="1">
        <v>0.72225885660094602</v>
      </c>
      <c r="T59" s="1">
        <v>78.125</v>
      </c>
    </row>
    <row r="60" spans="1:20" ht="15" x14ac:dyDescent="0.2">
      <c r="A60" s="1">
        <v>57</v>
      </c>
      <c r="B60" s="1">
        <v>101</v>
      </c>
      <c r="C60" s="1">
        <v>80.7</v>
      </c>
      <c r="D60" s="1">
        <v>3.468</v>
      </c>
      <c r="E60" s="1">
        <f t="shared" si="2"/>
        <v>56.743999999999993</v>
      </c>
      <c r="F60" s="80">
        <f t="shared" si="0"/>
        <v>0.67130479401954879</v>
      </c>
      <c r="G60" s="2"/>
      <c r="H60" s="1">
        <v>61</v>
      </c>
      <c r="I60" s="1">
        <v>94.5</v>
      </c>
      <c r="J60" s="1">
        <v>80.7</v>
      </c>
      <c r="K60" s="1">
        <v>3.2789999999999999</v>
      </c>
      <c r="L60" s="1">
        <f t="shared" si="3"/>
        <v>60.161000000000008</v>
      </c>
      <c r="M60" s="80">
        <f t="shared" si="1"/>
        <v>0.67837782287215576</v>
      </c>
      <c r="N60" s="1">
        <v>60.161000000000008</v>
      </c>
      <c r="P60" s="83">
        <v>0.73852896401676593</v>
      </c>
      <c r="Q60" s="83">
        <v>73.575000000000003</v>
      </c>
      <c r="S60" s="1">
        <v>0.72241985680197496</v>
      </c>
      <c r="T60" s="1">
        <v>79.36</v>
      </c>
    </row>
    <row r="61" spans="1:20" ht="15" x14ac:dyDescent="0.2">
      <c r="A61" s="1">
        <v>58</v>
      </c>
      <c r="B61" s="1">
        <v>100.5</v>
      </c>
      <c r="C61" s="1">
        <v>80.7</v>
      </c>
      <c r="D61" s="1">
        <v>3.4889999999999999</v>
      </c>
      <c r="E61" s="1">
        <f t="shared" si="2"/>
        <v>57.748999999999995</v>
      </c>
      <c r="F61" s="80">
        <f t="shared" si="0"/>
        <v>0.67872983714574409</v>
      </c>
      <c r="G61" s="2"/>
      <c r="H61" s="1">
        <v>62</v>
      </c>
      <c r="I61" s="1">
        <v>93</v>
      </c>
      <c r="J61" s="1">
        <v>80.7</v>
      </c>
      <c r="K61" s="1">
        <v>3.254</v>
      </c>
      <c r="L61" s="1">
        <f t="shared" si="3"/>
        <v>61.091000000000008</v>
      </c>
      <c r="M61" s="80">
        <f t="shared" si="1"/>
        <v>0.68406383950869021</v>
      </c>
      <c r="N61" s="1">
        <v>61.091000000000008</v>
      </c>
      <c r="P61" s="83">
        <v>0.73534564951669357</v>
      </c>
      <c r="Q61" s="83">
        <v>74.820000000000007</v>
      </c>
      <c r="S61" s="1">
        <v>0.72504985399900301</v>
      </c>
      <c r="T61" s="1">
        <v>80.63</v>
      </c>
    </row>
    <row r="62" spans="1:20" ht="15" x14ac:dyDescent="0.2">
      <c r="A62" s="1">
        <v>59</v>
      </c>
      <c r="B62" s="1">
        <v>100.5</v>
      </c>
      <c r="C62" s="1">
        <v>80.7</v>
      </c>
      <c r="D62" s="1">
        <v>3.52</v>
      </c>
      <c r="E62" s="1">
        <f t="shared" si="2"/>
        <v>58.753999999999998</v>
      </c>
      <c r="F62" s="80">
        <f t="shared" si="0"/>
        <v>0.68476039746432193</v>
      </c>
      <c r="G62" s="2"/>
      <c r="H62" s="1">
        <v>63</v>
      </c>
      <c r="I62" s="1">
        <v>100</v>
      </c>
      <c r="J62" s="1">
        <v>80.7</v>
      </c>
      <c r="K62" s="1">
        <v>3.5030000000000001</v>
      </c>
      <c r="L62" s="1">
        <f t="shared" si="3"/>
        <v>62.091000000000008</v>
      </c>
      <c r="M62" s="80">
        <f t="shared" si="1"/>
        <v>0.68486058257929183</v>
      </c>
      <c r="N62" s="1">
        <v>62.091000000000008</v>
      </c>
      <c r="P62" s="83">
        <v>0.73447345990548663</v>
      </c>
      <c r="Q62" s="83">
        <v>76.58</v>
      </c>
      <c r="S62" s="1">
        <v>0.73163909635898605</v>
      </c>
      <c r="T62" s="1">
        <v>81.855000000000004</v>
      </c>
    </row>
    <row r="63" spans="1:20" ht="15" x14ac:dyDescent="0.2">
      <c r="A63" s="1">
        <v>60</v>
      </c>
      <c r="B63" s="1">
        <v>100</v>
      </c>
      <c r="C63" s="1">
        <v>80.7</v>
      </c>
      <c r="D63" s="1">
        <v>3.49</v>
      </c>
      <c r="E63" s="1">
        <f t="shared" si="2"/>
        <v>59.753999999999998</v>
      </c>
      <c r="F63" s="80">
        <f t="shared" si="0"/>
        <v>0.68231899320631706</v>
      </c>
      <c r="G63" s="2"/>
      <c r="H63" s="1">
        <v>64</v>
      </c>
      <c r="I63" s="1">
        <v>95</v>
      </c>
      <c r="J63" s="1">
        <v>80.7</v>
      </c>
      <c r="K63" s="1">
        <v>3.3460000000000001</v>
      </c>
      <c r="L63" s="1">
        <f t="shared" si="3"/>
        <v>63.041000000000011</v>
      </c>
      <c r="M63" s="80">
        <f t="shared" si="1"/>
        <v>0.68859579287236816</v>
      </c>
      <c r="N63" s="1">
        <v>63.041000000000011</v>
      </c>
      <c r="P63" s="83">
        <v>0.74681912773610315</v>
      </c>
      <c r="Q63" s="83">
        <v>78.524999999999991</v>
      </c>
      <c r="S63" s="1">
        <v>0.73540309793411296</v>
      </c>
      <c r="T63" s="1">
        <v>83.105000000000004</v>
      </c>
    </row>
    <row r="64" spans="1:20" ht="15" x14ac:dyDescent="0.2">
      <c r="A64" s="1">
        <v>61</v>
      </c>
      <c r="B64" s="1">
        <v>100</v>
      </c>
      <c r="C64" s="1">
        <v>80.7</v>
      </c>
      <c r="D64" s="1">
        <v>3.516</v>
      </c>
      <c r="E64" s="1">
        <f t="shared" si="2"/>
        <v>60.753999999999998</v>
      </c>
      <c r="F64" s="80">
        <f t="shared" si="0"/>
        <v>0.68740217195226661</v>
      </c>
      <c r="G64" s="2"/>
      <c r="H64" s="1">
        <v>65</v>
      </c>
      <c r="I64" s="1">
        <v>94</v>
      </c>
      <c r="J64" s="1">
        <v>80.7</v>
      </c>
      <c r="K64" s="1">
        <v>3.3130000000000002</v>
      </c>
      <c r="L64" s="1">
        <f t="shared" si="3"/>
        <v>63.981000000000009</v>
      </c>
      <c r="M64" s="80">
        <f t="shared" si="1"/>
        <v>0.6890577408073304</v>
      </c>
      <c r="N64" s="1">
        <v>63.981000000000009</v>
      </c>
      <c r="P64" s="83">
        <v>0.7319701507082309</v>
      </c>
      <c r="Q64" s="83">
        <v>80.209999999999994</v>
      </c>
      <c r="S64" s="1">
        <v>0.73798636289105801</v>
      </c>
      <c r="T64" s="1">
        <v>84.364999999999995</v>
      </c>
    </row>
    <row r="65" spans="1:20" ht="15" x14ac:dyDescent="0.2">
      <c r="A65" s="1">
        <v>62</v>
      </c>
      <c r="B65" s="1">
        <v>100</v>
      </c>
      <c r="C65" s="1">
        <v>80.7</v>
      </c>
      <c r="D65" s="1">
        <v>3.508</v>
      </c>
      <c r="E65" s="1">
        <f t="shared" si="2"/>
        <v>61.753999999999998</v>
      </c>
      <c r="F65" s="80">
        <f t="shared" si="0"/>
        <v>0.68583811695351293</v>
      </c>
      <c r="G65" s="2"/>
      <c r="H65" s="1">
        <v>66</v>
      </c>
      <c r="I65" s="1">
        <v>95</v>
      </c>
      <c r="J65" s="1">
        <v>80.7</v>
      </c>
      <c r="K65" s="1">
        <v>3.375</v>
      </c>
      <c r="L65" s="1">
        <f t="shared" si="3"/>
        <v>64.931000000000012</v>
      </c>
      <c r="M65" s="80">
        <f t="shared" si="1"/>
        <v>0.69456389747287584</v>
      </c>
      <c r="N65" s="1">
        <v>64.931000000000012</v>
      </c>
      <c r="P65" s="83">
        <v>0.77248431868420353</v>
      </c>
      <c r="Q65" s="83">
        <v>81.765000000000001</v>
      </c>
      <c r="S65" s="1">
        <v>0.75390424623263097</v>
      </c>
      <c r="T65" s="1">
        <v>85.2</v>
      </c>
    </row>
    <row r="66" spans="1:20" ht="15" x14ac:dyDescent="0.2">
      <c r="A66" s="1">
        <v>63</v>
      </c>
      <c r="B66" s="1">
        <v>100.5</v>
      </c>
      <c r="C66" s="1">
        <v>80.7</v>
      </c>
      <c r="D66" s="1">
        <v>3.5310000000000001</v>
      </c>
      <c r="E66" s="1">
        <f t="shared" si="2"/>
        <v>62.759</v>
      </c>
      <c r="F66" s="80">
        <f t="shared" si="0"/>
        <v>0.68690027370639795</v>
      </c>
      <c r="G66" s="2"/>
      <c r="H66" s="1">
        <v>67</v>
      </c>
      <c r="I66" s="1">
        <v>100</v>
      </c>
      <c r="J66" s="1">
        <v>80.7</v>
      </c>
      <c r="K66" s="1">
        <v>3.5489999999999999</v>
      </c>
      <c r="L66" s="1">
        <f t="shared" si="3"/>
        <v>65.931000000000012</v>
      </c>
      <c r="M66" s="80">
        <f t="shared" si="1"/>
        <v>0.69385389882212578</v>
      </c>
      <c r="N66" s="1">
        <v>65.931000000000012</v>
      </c>
      <c r="P66" s="83">
        <v>0.78576968551629967</v>
      </c>
      <c r="Q66" s="83">
        <v>83.284999999999997</v>
      </c>
      <c r="S66" s="1">
        <v>0.76000958835155397</v>
      </c>
      <c r="T66" s="1">
        <v>86.3</v>
      </c>
    </row>
    <row r="67" spans="1:20" ht="15" x14ac:dyDescent="0.2">
      <c r="A67" s="1">
        <v>64</v>
      </c>
      <c r="B67" s="1">
        <v>100.5</v>
      </c>
      <c r="C67" s="1">
        <v>80.7</v>
      </c>
      <c r="D67" s="1">
        <v>3.544</v>
      </c>
      <c r="E67" s="1">
        <f t="shared" si="2"/>
        <v>63.764000000000003</v>
      </c>
      <c r="F67" s="80">
        <f t="shared" si="0"/>
        <v>0.68942921835612414</v>
      </c>
      <c r="G67" s="2"/>
      <c r="H67" s="1">
        <v>68</v>
      </c>
      <c r="I67" s="1">
        <v>100.5</v>
      </c>
      <c r="J67" s="1">
        <v>80.7</v>
      </c>
      <c r="K67" s="1">
        <v>3.5659999999999998</v>
      </c>
      <c r="L67" s="1">
        <f t="shared" si="3"/>
        <v>66.936000000000007</v>
      </c>
      <c r="M67" s="80">
        <f t="shared" si="1"/>
        <v>0.69370897084027616</v>
      </c>
      <c r="N67" s="1">
        <v>66.936000000000007</v>
      </c>
      <c r="P67" s="84">
        <v>0.78678958384502207</v>
      </c>
      <c r="Q67" s="84">
        <v>84.105000000000004</v>
      </c>
      <c r="S67" s="1">
        <v>0.75307902707959196</v>
      </c>
      <c r="T67" s="1">
        <v>87.55</v>
      </c>
    </row>
    <row r="68" spans="1:20" ht="15" x14ac:dyDescent="0.2">
      <c r="A68" s="1">
        <v>65</v>
      </c>
      <c r="B68" s="1">
        <v>100</v>
      </c>
      <c r="C68" s="1">
        <v>80.7</v>
      </c>
      <c r="D68" s="1">
        <v>3.58</v>
      </c>
      <c r="E68" s="1">
        <f t="shared" si="2"/>
        <v>64.76400000000001</v>
      </c>
      <c r="F68" s="80">
        <f t="shared" si="0"/>
        <v>0.69991461194229654</v>
      </c>
      <c r="G68" s="2"/>
      <c r="H68" s="1">
        <v>69</v>
      </c>
      <c r="I68" s="1">
        <v>100</v>
      </c>
      <c r="J68" s="1">
        <v>80.7</v>
      </c>
      <c r="K68" s="1">
        <v>3.5449999999999999</v>
      </c>
      <c r="L68" s="1">
        <f t="shared" si="3"/>
        <v>67.936000000000007</v>
      </c>
      <c r="M68" s="80">
        <f t="shared" si="1"/>
        <v>0.69307187132274894</v>
      </c>
      <c r="N68" s="1">
        <v>67.936000000000007</v>
      </c>
      <c r="P68" s="84">
        <v>0.77248431868420353</v>
      </c>
      <c r="Q68" s="84">
        <v>85.285000000000011</v>
      </c>
      <c r="S68" s="1">
        <v>0.75617537478608099</v>
      </c>
      <c r="T68" s="1">
        <v>88.5</v>
      </c>
    </row>
    <row r="69" spans="1:20" ht="15" x14ac:dyDescent="0.2">
      <c r="A69" s="1">
        <v>66</v>
      </c>
      <c r="B69" s="1">
        <v>100.5</v>
      </c>
      <c r="C69" s="1">
        <v>80.7</v>
      </c>
      <c r="D69" s="1">
        <v>3.58</v>
      </c>
      <c r="E69" s="1">
        <f t="shared" si="2"/>
        <v>65.769000000000005</v>
      </c>
      <c r="F69" s="80">
        <f t="shared" ref="F69:F100" si="4">(D69*1000)/((3.1416*((C69/20)^2))*B69)</f>
        <v>0.69643244969382745</v>
      </c>
      <c r="G69" s="2"/>
      <c r="H69" s="1">
        <v>70</v>
      </c>
      <c r="I69" s="1">
        <v>100.5</v>
      </c>
      <c r="J69" s="1">
        <v>80.7</v>
      </c>
      <c r="K69" s="1">
        <v>3.58</v>
      </c>
      <c r="L69" s="1">
        <f t="shared" si="3"/>
        <v>68.941000000000003</v>
      </c>
      <c r="M69" s="80">
        <f t="shared" ref="M69:M128" si="5">(K69*1000)/((3.1416*((J69/20)^2))*I69)</f>
        <v>0.69643244969382745</v>
      </c>
      <c r="N69" s="1">
        <v>68.941000000000003</v>
      </c>
      <c r="P69" s="84">
        <v>0.76654213161740181</v>
      </c>
      <c r="Q69" s="84">
        <v>86.41</v>
      </c>
      <c r="S69" s="1">
        <v>0.76223275571794602</v>
      </c>
      <c r="T69" s="1">
        <v>89.5</v>
      </c>
    </row>
    <row r="70" spans="1:20" ht="15" x14ac:dyDescent="0.2">
      <c r="A70" s="1">
        <v>67</v>
      </c>
      <c r="B70" s="1">
        <v>99.5</v>
      </c>
      <c r="C70" s="1">
        <v>80.7</v>
      </c>
      <c r="D70" s="1">
        <v>3.5830000000000002</v>
      </c>
      <c r="E70" s="1">
        <f t="shared" ref="E70:E100" si="6">E69+(B70/100)</f>
        <v>66.76400000000001</v>
      </c>
      <c r="F70" s="80">
        <f t="shared" si="4"/>
        <v>0.70402123876063227</v>
      </c>
      <c r="G70" s="2"/>
      <c r="H70" s="1">
        <v>71</v>
      </c>
      <c r="I70" s="1">
        <v>100</v>
      </c>
      <c r="J70" s="1">
        <v>80.7</v>
      </c>
      <c r="K70" s="1">
        <v>3.6059999999999999</v>
      </c>
      <c r="L70" s="1">
        <f t="shared" ref="L70:L128" si="7">L69+(I70/100)</f>
        <v>69.941000000000003</v>
      </c>
      <c r="M70" s="80">
        <f t="shared" si="5"/>
        <v>0.7049977906882462</v>
      </c>
      <c r="N70" s="1">
        <v>69.941000000000003</v>
      </c>
      <c r="P70" s="84">
        <v>0.75433655818289058</v>
      </c>
      <c r="Q70" s="84">
        <v>87.475000000000009</v>
      </c>
      <c r="S70" s="1">
        <v>0.766209587484873</v>
      </c>
      <c r="T70" s="1">
        <v>90.7</v>
      </c>
    </row>
    <row r="71" spans="1:20" ht="15" x14ac:dyDescent="0.2">
      <c r="A71" s="1">
        <v>68</v>
      </c>
      <c r="B71" s="1">
        <v>100</v>
      </c>
      <c r="C71" s="1">
        <v>80.7</v>
      </c>
      <c r="D71" s="1">
        <v>3.59</v>
      </c>
      <c r="E71" s="1">
        <f t="shared" si="6"/>
        <v>67.76400000000001</v>
      </c>
      <c r="F71" s="80">
        <f t="shared" si="4"/>
        <v>0.70186968069073874</v>
      </c>
      <c r="G71" s="2"/>
      <c r="H71" s="1">
        <v>72</v>
      </c>
      <c r="I71" s="1">
        <v>100</v>
      </c>
      <c r="J71" s="1">
        <v>80.7</v>
      </c>
      <c r="K71" s="1">
        <v>3.6040000000000001</v>
      </c>
      <c r="L71" s="1">
        <f t="shared" si="7"/>
        <v>70.941000000000003</v>
      </c>
      <c r="M71" s="80">
        <f t="shared" si="5"/>
        <v>0.70460677693855778</v>
      </c>
      <c r="N71" s="1">
        <v>70.941000000000003</v>
      </c>
      <c r="P71" s="84">
        <v>0.78242598472686864</v>
      </c>
      <c r="Q71" s="84">
        <v>91.274999999999991</v>
      </c>
      <c r="S71" s="1">
        <v>0.76911419656783298</v>
      </c>
      <c r="T71" s="1">
        <v>91.95</v>
      </c>
    </row>
    <row r="72" spans="1:20" ht="15" x14ac:dyDescent="0.2">
      <c r="A72" s="1">
        <v>69</v>
      </c>
      <c r="B72" s="1">
        <v>100</v>
      </c>
      <c r="C72" s="1">
        <v>80.7</v>
      </c>
      <c r="D72" s="1">
        <v>3.59</v>
      </c>
      <c r="E72" s="1">
        <f t="shared" si="6"/>
        <v>68.76400000000001</v>
      </c>
      <c r="F72" s="80">
        <f t="shared" si="4"/>
        <v>0.70186968069073874</v>
      </c>
      <c r="G72" s="2"/>
      <c r="H72" s="1">
        <v>73</v>
      </c>
      <c r="I72" s="1">
        <v>100</v>
      </c>
      <c r="J72" s="1">
        <v>80.7</v>
      </c>
      <c r="K72" s="1">
        <v>3.593</v>
      </c>
      <c r="L72" s="1">
        <f t="shared" si="7"/>
        <v>71.941000000000003</v>
      </c>
      <c r="M72" s="80">
        <f t="shared" si="5"/>
        <v>0.70245620131527131</v>
      </c>
      <c r="N72" s="1">
        <v>71.941000000000003</v>
      </c>
      <c r="P72" s="84">
        <v>0.79895611116476029</v>
      </c>
      <c r="Q72" s="84">
        <v>92.305000000000007</v>
      </c>
      <c r="S72" s="1">
        <v>0.76949105148052799</v>
      </c>
      <c r="T72" s="1">
        <v>91.974999999999994</v>
      </c>
    </row>
    <row r="73" spans="1:20" ht="15" x14ac:dyDescent="0.2">
      <c r="A73" s="1">
        <v>70</v>
      </c>
      <c r="B73" s="1">
        <v>100</v>
      </c>
      <c r="C73" s="1">
        <v>80.7</v>
      </c>
      <c r="D73" s="1">
        <v>3.6309999999999998</v>
      </c>
      <c r="E73" s="1">
        <f t="shared" si="6"/>
        <v>69.76400000000001</v>
      </c>
      <c r="F73" s="80">
        <f t="shared" si="4"/>
        <v>0.70988546255935159</v>
      </c>
      <c r="G73" s="2"/>
      <c r="H73" s="1">
        <v>74</v>
      </c>
      <c r="I73" s="1">
        <v>100</v>
      </c>
      <c r="J73" s="1">
        <v>80.7</v>
      </c>
      <c r="K73" s="1">
        <v>3.593</v>
      </c>
      <c r="L73" s="1">
        <f t="shared" si="7"/>
        <v>72.941000000000003</v>
      </c>
      <c r="M73" s="80">
        <f t="shared" si="5"/>
        <v>0.70245620131527131</v>
      </c>
      <c r="N73" s="1">
        <v>72.941000000000003</v>
      </c>
      <c r="P73" s="84">
        <v>0.78216540997281281</v>
      </c>
      <c r="Q73" s="84">
        <v>92.694999999999993</v>
      </c>
      <c r="S73" s="1">
        <v>0.76970035325376995</v>
      </c>
      <c r="T73" s="1">
        <v>93.05</v>
      </c>
    </row>
    <row r="74" spans="1:20" ht="15" x14ac:dyDescent="0.2">
      <c r="A74" s="1">
        <v>71</v>
      </c>
      <c r="B74" s="1">
        <v>100</v>
      </c>
      <c r="C74" s="1">
        <v>80.7</v>
      </c>
      <c r="D74" s="1">
        <v>3.65</v>
      </c>
      <c r="E74" s="1">
        <f t="shared" si="6"/>
        <v>70.76400000000001</v>
      </c>
      <c r="F74" s="80">
        <f t="shared" si="4"/>
        <v>0.71360009318139173</v>
      </c>
      <c r="G74" s="2"/>
      <c r="H74" s="1">
        <v>75</v>
      </c>
      <c r="I74" s="1">
        <v>99</v>
      </c>
      <c r="J74" s="1">
        <v>80.7</v>
      </c>
      <c r="K74" s="1">
        <v>3.6040000000000001</v>
      </c>
      <c r="L74" s="1">
        <f t="shared" si="7"/>
        <v>73.930999999999997</v>
      </c>
      <c r="M74" s="80">
        <f t="shared" si="5"/>
        <v>0.71172401710965427</v>
      </c>
      <c r="N74" s="1">
        <v>73.930999999999997</v>
      </c>
      <c r="P74" s="84">
        <v>0.79156473587118081</v>
      </c>
      <c r="Q74" s="84">
        <v>93.685000000000002</v>
      </c>
      <c r="S74" s="1">
        <v>0.78208802324976401</v>
      </c>
      <c r="T74" s="1">
        <v>95.3</v>
      </c>
    </row>
    <row r="75" spans="1:20" ht="15" x14ac:dyDescent="0.2">
      <c r="A75" s="1">
        <v>72</v>
      </c>
      <c r="B75" s="1">
        <v>100</v>
      </c>
      <c r="C75" s="1">
        <v>80.7</v>
      </c>
      <c r="D75" s="1">
        <v>3.6579999999999999</v>
      </c>
      <c r="E75" s="1">
        <f t="shared" si="6"/>
        <v>71.76400000000001</v>
      </c>
      <c r="F75" s="80">
        <f t="shared" si="4"/>
        <v>0.7151641481801454</v>
      </c>
      <c r="G75" s="2"/>
      <c r="H75" s="1">
        <v>76</v>
      </c>
      <c r="I75" s="1">
        <v>100</v>
      </c>
      <c r="J75" s="1">
        <v>80.7</v>
      </c>
      <c r="K75" s="1">
        <v>3.6459999999999999</v>
      </c>
      <c r="L75" s="1">
        <f t="shared" si="7"/>
        <v>74.930999999999997</v>
      </c>
      <c r="M75" s="80">
        <f t="shared" si="5"/>
        <v>0.71281806568201489</v>
      </c>
      <c r="N75" s="1">
        <v>74.930999999999997</v>
      </c>
      <c r="P75" s="84">
        <v>0.8063603384108291</v>
      </c>
      <c r="Q75" s="84">
        <v>94.765000000000001</v>
      </c>
      <c r="S75" s="1">
        <v>0.78007584212693604</v>
      </c>
      <c r="T75" s="1">
        <v>96.4</v>
      </c>
    </row>
    <row r="76" spans="1:20" ht="15" x14ac:dyDescent="0.2">
      <c r="A76" s="1">
        <v>73</v>
      </c>
      <c r="B76" s="1">
        <v>100</v>
      </c>
      <c r="C76" s="1">
        <v>80.7</v>
      </c>
      <c r="D76" s="1">
        <v>3.673</v>
      </c>
      <c r="E76" s="1">
        <f t="shared" si="6"/>
        <v>72.76400000000001</v>
      </c>
      <c r="F76" s="80">
        <f t="shared" si="4"/>
        <v>0.7180967513028087</v>
      </c>
      <c r="G76" s="2"/>
      <c r="H76" s="1">
        <v>77</v>
      </c>
      <c r="I76" s="1">
        <v>96</v>
      </c>
      <c r="J76" s="1">
        <v>80.7</v>
      </c>
      <c r="K76" s="1">
        <v>3.51</v>
      </c>
      <c r="L76" s="1">
        <f t="shared" si="7"/>
        <v>75.890999999999991</v>
      </c>
      <c r="M76" s="80">
        <f t="shared" si="5"/>
        <v>0.7148220111491681</v>
      </c>
      <c r="N76" s="1">
        <v>75.890999999999991</v>
      </c>
      <c r="P76" s="84">
        <v>0.80219525401821123</v>
      </c>
      <c r="Q76" s="84">
        <v>95.85</v>
      </c>
      <c r="S76" s="1">
        <v>0.77480044027774997</v>
      </c>
      <c r="T76" s="1">
        <v>97.55</v>
      </c>
    </row>
    <row r="77" spans="1:20" ht="15" x14ac:dyDescent="0.2">
      <c r="A77" s="1">
        <v>74</v>
      </c>
      <c r="B77" s="1">
        <v>99.5</v>
      </c>
      <c r="C77" s="1">
        <v>80.7</v>
      </c>
      <c r="D77" s="1">
        <v>3.6720000000000002</v>
      </c>
      <c r="E77" s="1">
        <f t="shared" si="6"/>
        <v>73.759000000000015</v>
      </c>
      <c r="F77" s="80">
        <f t="shared" si="4"/>
        <v>0.72150878836981358</v>
      </c>
      <c r="G77" s="2"/>
      <c r="H77" s="1">
        <v>78</v>
      </c>
      <c r="I77" s="1">
        <v>99</v>
      </c>
      <c r="J77" s="1">
        <v>80.7</v>
      </c>
      <c r="K77" s="1">
        <v>3.66</v>
      </c>
      <c r="L77" s="1">
        <f t="shared" si="7"/>
        <v>76.880999999999986</v>
      </c>
      <c r="M77" s="80">
        <f t="shared" si="5"/>
        <v>0.72278299184831707</v>
      </c>
      <c r="N77" s="1">
        <v>76.880999999999986</v>
      </c>
      <c r="P77" s="84">
        <v>0.79526270244027608</v>
      </c>
      <c r="Q77" s="84">
        <v>96.850000000000009</v>
      </c>
      <c r="S77" s="1">
        <v>0.77910039752344595</v>
      </c>
      <c r="T77" s="1">
        <v>98.6</v>
      </c>
    </row>
    <row r="78" spans="1:20" ht="15" x14ac:dyDescent="0.2">
      <c r="A78" s="1">
        <v>75</v>
      </c>
      <c r="B78" s="1">
        <v>100</v>
      </c>
      <c r="C78" s="1">
        <v>80.7</v>
      </c>
      <c r="D78" s="1">
        <v>3.7189999999999999</v>
      </c>
      <c r="E78" s="1">
        <f t="shared" si="6"/>
        <v>74.759000000000015</v>
      </c>
      <c r="F78" s="80">
        <f t="shared" si="4"/>
        <v>0.72709006754564265</v>
      </c>
      <c r="G78" s="2"/>
      <c r="H78" s="1">
        <v>79</v>
      </c>
      <c r="I78" s="1">
        <v>100.5</v>
      </c>
      <c r="J78" s="1">
        <v>80.7</v>
      </c>
      <c r="K78" s="1">
        <v>3.7080000000000002</v>
      </c>
      <c r="L78" s="1">
        <f t="shared" si="7"/>
        <v>77.885999999999981</v>
      </c>
      <c r="M78" s="80">
        <f t="shared" si="5"/>
        <v>0.7213328277834391</v>
      </c>
      <c r="N78" s="1">
        <v>77.885999999999981</v>
      </c>
      <c r="P78" s="84">
        <v>0.79590352653571561</v>
      </c>
      <c r="Q78" s="84">
        <v>97.924999999999997</v>
      </c>
      <c r="S78" s="1">
        <v>0.79046542562382005</v>
      </c>
      <c r="T78" s="1">
        <v>99.55</v>
      </c>
    </row>
    <row r="79" spans="1:20" ht="15" x14ac:dyDescent="0.2">
      <c r="A79" s="1">
        <v>76</v>
      </c>
      <c r="B79" s="1">
        <v>100</v>
      </c>
      <c r="C79" s="1">
        <v>80.7</v>
      </c>
      <c r="D79" s="1">
        <v>3.7389999999999999</v>
      </c>
      <c r="E79" s="1">
        <f t="shared" si="6"/>
        <v>75.759000000000015</v>
      </c>
      <c r="F79" s="80">
        <f t="shared" si="4"/>
        <v>0.73100020504252705</v>
      </c>
      <c r="G79" s="2"/>
      <c r="H79" s="1">
        <v>80</v>
      </c>
      <c r="I79" s="1">
        <v>100</v>
      </c>
      <c r="J79" s="1">
        <v>80.7</v>
      </c>
      <c r="K79" s="1">
        <v>3.7120000000000002</v>
      </c>
      <c r="L79" s="1">
        <f t="shared" si="7"/>
        <v>78.885999999999981</v>
      </c>
      <c r="M79" s="80">
        <f t="shared" si="5"/>
        <v>0.72572151942173313</v>
      </c>
      <c r="N79" s="1">
        <v>78.885999999999981</v>
      </c>
      <c r="P79" s="84">
        <v>0.82200254424088326</v>
      </c>
      <c r="Q79" s="84">
        <v>99.094999999999999</v>
      </c>
      <c r="S79" s="1">
        <v>0.79177258413077201</v>
      </c>
      <c r="T79" s="1">
        <v>100.5</v>
      </c>
    </row>
    <row r="80" spans="1:20" ht="15" x14ac:dyDescent="0.2">
      <c r="A80" s="1">
        <v>77</v>
      </c>
      <c r="B80" s="1">
        <v>100</v>
      </c>
      <c r="C80" s="1">
        <v>80.7</v>
      </c>
      <c r="D80" s="1">
        <v>3.7519999999999998</v>
      </c>
      <c r="E80" s="1">
        <f t="shared" si="6"/>
        <v>76.759000000000015</v>
      </c>
      <c r="F80" s="80">
        <f t="shared" si="4"/>
        <v>0.73354179441550182</v>
      </c>
      <c r="G80" s="2"/>
      <c r="H80" s="1">
        <v>81</v>
      </c>
      <c r="I80" s="1">
        <v>98.5</v>
      </c>
      <c r="J80" s="1">
        <v>80.7</v>
      </c>
      <c r="K80" s="1">
        <v>3.6869999999999998</v>
      </c>
      <c r="L80" s="1">
        <f t="shared" si="7"/>
        <v>79.870999999999981</v>
      </c>
      <c r="M80" s="80">
        <f t="shared" si="5"/>
        <v>0.73181101274175397</v>
      </c>
      <c r="N80" s="1">
        <v>79.870999999999981</v>
      </c>
      <c r="P80" s="84">
        <v>0.83114297266473991</v>
      </c>
      <c r="Q80" s="84">
        <v>100.13500000000001</v>
      </c>
      <c r="S80" s="1">
        <v>0.79440401275167605</v>
      </c>
      <c r="T80" s="1">
        <v>101.65</v>
      </c>
    </row>
    <row r="81" spans="1:20" ht="15" x14ac:dyDescent="0.2">
      <c r="A81" s="1">
        <v>78</v>
      </c>
      <c r="B81" s="1">
        <v>101</v>
      </c>
      <c r="C81" s="1">
        <v>80.7</v>
      </c>
      <c r="D81" s="1">
        <v>3.7349999999999999</v>
      </c>
      <c r="E81" s="1">
        <f t="shared" si="6"/>
        <v>77.76900000000002</v>
      </c>
      <c r="F81" s="80">
        <f t="shared" si="4"/>
        <v>0.72298829459717839</v>
      </c>
      <c r="G81" s="2"/>
      <c r="H81" s="1">
        <v>82</v>
      </c>
      <c r="I81" s="1">
        <v>98</v>
      </c>
      <c r="J81" s="1">
        <v>80.7</v>
      </c>
      <c r="K81" s="1">
        <v>3.6379999999999999</v>
      </c>
      <c r="L81" s="1">
        <f t="shared" si="7"/>
        <v>80.850999999999985</v>
      </c>
      <c r="M81" s="80">
        <f t="shared" si="5"/>
        <v>0.72576939865638901</v>
      </c>
      <c r="N81" s="1">
        <v>80.850999999999985</v>
      </c>
      <c r="P81" s="84">
        <v>0.81099849411717662</v>
      </c>
      <c r="Q81" s="84">
        <v>101.08500000000001</v>
      </c>
      <c r="S81" s="1">
        <v>0.79270065383931698</v>
      </c>
      <c r="T81" s="1">
        <v>102.985</v>
      </c>
    </row>
    <row r="82" spans="1:20" ht="15" x14ac:dyDescent="0.2">
      <c r="A82" s="1">
        <v>79</v>
      </c>
      <c r="B82" s="1">
        <v>101</v>
      </c>
      <c r="C82" s="1">
        <v>80.7</v>
      </c>
      <c r="D82" s="1">
        <v>3.7669999999999999</v>
      </c>
      <c r="E82" s="1">
        <f t="shared" si="6"/>
        <v>78.779000000000025</v>
      </c>
      <c r="F82" s="80">
        <f t="shared" si="4"/>
        <v>0.72918257181996549</v>
      </c>
      <c r="G82" s="2"/>
      <c r="H82" s="1">
        <v>83</v>
      </c>
      <c r="I82" s="1">
        <v>99.5</v>
      </c>
      <c r="J82" s="1">
        <v>80.7</v>
      </c>
      <c r="K82" s="1">
        <v>3.71</v>
      </c>
      <c r="L82" s="1">
        <f t="shared" si="7"/>
        <v>81.845999999999989</v>
      </c>
      <c r="M82" s="80">
        <f t="shared" si="5"/>
        <v>0.72897538258496952</v>
      </c>
      <c r="N82" s="1">
        <v>81.845999999999989</v>
      </c>
      <c r="P82" s="84">
        <v>0.82565125559769126</v>
      </c>
      <c r="Q82" s="84">
        <v>101.96499999999999</v>
      </c>
      <c r="S82" s="1">
        <v>0.79278023342741399</v>
      </c>
      <c r="T82" s="1">
        <v>103.85</v>
      </c>
    </row>
    <row r="83" spans="1:20" ht="15" x14ac:dyDescent="0.2">
      <c r="A83" s="1">
        <v>80</v>
      </c>
      <c r="B83" s="1">
        <v>99</v>
      </c>
      <c r="C83" s="1">
        <v>80.7</v>
      </c>
      <c r="D83" s="1">
        <v>3.7149999999999999</v>
      </c>
      <c r="E83" s="1">
        <f t="shared" si="6"/>
        <v>79.76900000000002</v>
      </c>
      <c r="F83" s="80">
        <f t="shared" si="4"/>
        <v>0.73364448489521794</v>
      </c>
      <c r="G83" s="2"/>
      <c r="H83" s="1">
        <v>84</v>
      </c>
      <c r="I83" s="1">
        <v>99.5</v>
      </c>
      <c r="J83" s="1">
        <v>80.7</v>
      </c>
      <c r="K83" s="1">
        <v>3.7410000000000001</v>
      </c>
      <c r="L83" s="1">
        <f t="shared" si="7"/>
        <v>82.840999999999994</v>
      </c>
      <c r="M83" s="80">
        <f t="shared" si="5"/>
        <v>0.73506655154996525</v>
      </c>
      <c r="N83" s="1">
        <v>82.840999999999994</v>
      </c>
      <c r="P83" s="84">
        <v>0.82794473130768476</v>
      </c>
      <c r="Q83" s="84">
        <v>102.66499999999999</v>
      </c>
      <c r="S83" s="1">
        <v>0.8028324849995</v>
      </c>
      <c r="T83" s="1">
        <v>105.05</v>
      </c>
    </row>
    <row r="84" spans="1:20" ht="15" x14ac:dyDescent="0.2">
      <c r="A84" s="1">
        <v>81</v>
      </c>
      <c r="B84" s="1">
        <v>94</v>
      </c>
      <c r="C84" s="1">
        <v>80.7</v>
      </c>
      <c r="D84" s="1">
        <v>3.5830000000000002</v>
      </c>
      <c r="E84" s="1">
        <f t="shared" si="6"/>
        <v>80.709000000000017</v>
      </c>
      <c r="F84" s="80">
        <f t="shared" si="4"/>
        <v>0.74521397081577567</v>
      </c>
      <c r="G84" s="2"/>
      <c r="H84" s="1">
        <v>85</v>
      </c>
      <c r="I84" s="1">
        <v>98</v>
      </c>
      <c r="J84" s="1">
        <v>80.7</v>
      </c>
      <c r="K84" s="1">
        <v>3.7080000000000002</v>
      </c>
      <c r="L84" s="1">
        <f t="shared" si="7"/>
        <v>83.820999999999998</v>
      </c>
      <c r="M84" s="80">
        <f t="shared" si="5"/>
        <v>0.73973417543097586</v>
      </c>
      <c r="N84" s="1">
        <v>83.820999999999998</v>
      </c>
      <c r="P84" s="84">
        <v>0.81502706742382158</v>
      </c>
      <c r="Q84" s="84">
        <v>104.92</v>
      </c>
      <c r="S84" s="1">
        <v>0.80503648723239696</v>
      </c>
      <c r="T84" s="1">
        <v>106.05</v>
      </c>
    </row>
    <row r="85" spans="1:20" ht="15" x14ac:dyDescent="0.2">
      <c r="A85" s="1">
        <v>82</v>
      </c>
      <c r="B85" s="1">
        <v>96</v>
      </c>
      <c r="C85" s="1">
        <v>80.7</v>
      </c>
      <c r="D85" s="1">
        <v>3.629</v>
      </c>
      <c r="E85" s="1">
        <f t="shared" si="6"/>
        <v>81.669000000000011</v>
      </c>
      <c r="F85" s="80">
        <f t="shared" si="4"/>
        <v>0.73905671751006574</v>
      </c>
      <c r="G85" s="2"/>
      <c r="H85" s="1">
        <v>86</v>
      </c>
      <c r="I85" s="1">
        <v>99.6</v>
      </c>
      <c r="J85" s="1">
        <v>80.7</v>
      </c>
      <c r="K85" s="1">
        <v>3.758</v>
      </c>
      <c r="L85" s="1">
        <f t="shared" si="7"/>
        <v>84.816999999999993</v>
      </c>
      <c r="M85" s="80">
        <f t="shared" si="5"/>
        <v>0.73766549765518796</v>
      </c>
      <c r="N85" s="1">
        <v>84.816999999999993</v>
      </c>
      <c r="P85" s="84">
        <v>0.83443477959341128</v>
      </c>
      <c r="Q85" s="84">
        <v>105.16500000000001</v>
      </c>
      <c r="S85" s="1">
        <v>0.81218434338461998</v>
      </c>
      <c r="T85" s="1">
        <v>107.44</v>
      </c>
    </row>
    <row r="86" spans="1:20" ht="15" x14ac:dyDescent="0.2">
      <c r="A86" s="1">
        <v>83</v>
      </c>
      <c r="B86" s="1">
        <v>92.5</v>
      </c>
      <c r="C86" s="1">
        <v>80.7</v>
      </c>
      <c r="D86" s="1">
        <v>3.536</v>
      </c>
      <c r="E86" s="1">
        <f t="shared" si="6"/>
        <v>82.594000000000008</v>
      </c>
      <c r="F86" s="80">
        <f t="shared" si="4"/>
        <v>0.74736465886394698</v>
      </c>
      <c r="G86" s="2"/>
      <c r="H86" s="1">
        <v>87</v>
      </c>
      <c r="I86" s="1">
        <v>98</v>
      </c>
      <c r="J86" s="1">
        <v>80.7</v>
      </c>
      <c r="K86" s="1">
        <v>3.75</v>
      </c>
      <c r="L86" s="1">
        <f t="shared" si="7"/>
        <v>85.796999999999997</v>
      </c>
      <c r="M86" s="80">
        <f t="shared" si="5"/>
        <v>0.74811304149572799</v>
      </c>
      <c r="N86" s="1">
        <v>85.796999999999997</v>
      </c>
      <c r="P86" s="84">
        <v>0.8082177409102399</v>
      </c>
      <c r="Q86" s="84">
        <v>106.16000000000001</v>
      </c>
      <c r="S86" s="1">
        <v>0.81444127521197496</v>
      </c>
      <c r="T86" s="1">
        <v>108.29</v>
      </c>
    </row>
    <row r="87" spans="1:20" ht="15" x14ac:dyDescent="0.2">
      <c r="A87" s="1">
        <v>84</v>
      </c>
      <c r="B87" s="1">
        <v>100</v>
      </c>
      <c r="C87" s="1">
        <v>80.7</v>
      </c>
      <c r="D87" s="1">
        <v>3.738</v>
      </c>
      <c r="E87" s="1">
        <f t="shared" si="6"/>
        <v>83.594000000000008</v>
      </c>
      <c r="F87" s="80">
        <f t="shared" si="4"/>
        <v>0.73080469816768279</v>
      </c>
      <c r="G87" s="2"/>
      <c r="H87" s="1">
        <v>88</v>
      </c>
      <c r="I87" s="1">
        <v>98</v>
      </c>
      <c r="J87" s="1">
        <v>80.7</v>
      </c>
      <c r="K87" s="1">
        <v>3.7490000000000001</v>
      </c>
      <c r="L87" s="1">
        <f t="shared" si="7"/>
        <v>86.777000000000001</v>
      </c>
      <c r="M87" s="80">
        <f t="shared" si="5"/>
        <v>0.74791354468466253</v>
      </c>
      <c r="N87" s="1">
        <v>86.777000000000001</v>
      </c>
      <c r="P87" s="83">
        <v>0.8287228748521468</v>
      </c>
      <c r="Q87" s="83">
        <v>106.95</v>
      </c>
      <c r="S87" s="1">
        <v>0.80991105371292105</v>
      </c>
      <c r="T87" s="1">
        <v>109.035</v>
      </c>
    </row>
    <row r="88" spans="1:20" ht="15" x14ac:dyDescent="0.2">
      <c r="A88" s="1">
        <v>85</v>
      </c>
      <c r="B88" s="1">
        <v>100</v>
      </c>
      <c r="C88" s="1">
        <v>80.7</v>
      </c>
      <c r="D88" s="1">
        <v>3.742</v>
      </c>
      <c r="E88" s="1">
        <f t="shared" si="6"/>
        <v>84.594000000000008</v>
      </c>
      <c r="F88" s="80">
        <f t="shared" si="4"/>
        <v>0.73158672566705962</v>
      </c>
      <c r="G88" s="2"/>
      <c r="H88" s="1">
        <v>89</v>
      </c>
      <c r="I88" s="1">
        <v>92</v>
      </c>
      <c r="J88" s="1">
        <v>80.7</v>
      </c>
      <c r="K88" s="1">
        <v>3.577</v>
      </c>
      <c r="L88" s="1">
        <f t="shared" si="7"/>
        <v>87.697000000000003</v>
      </c>
      <c r="M88" s="80">
        <f t="shared" si="5"/>
        <v>0.76013922969322156</v>
      </c>
      <c r="N88" s="1">
        <v>87.697000000000003</v>
      </c>
      <c r="P88" s="83">
        <v>0.81378251879847441</v>
      </c>
      <c r="Q88" s="83">
        <v>107.93</v>
      </c>
      <c r="S88" s="1">
        <v>0.80804125331187404</v>
      </c>
      <c r="T88" s="1">
        <v>110.02</v>
      </c>
    </row>
    <row r="89" spans="1:20" ht="15" x14ac:dyDescent="0.2">
      <c r="A89" s="1">
        <v>86</v>
      </c>
      <c r="B89" s="1">
        <v>99.6</v>
      </c>
      <c r="C89" s="1">
        <v>80.7</v>
      </c>
      <c r="D89" s="1">
        <v>3.7650000000000001</v>
      </c>
      <c r="E89" s="1">
        <f t="shared" si="6"/>
        <v>85.59</v>
      </c>
      <c r="F89" s="80">
        <f t="shared" si="4"/>
        <v>0.73903954195630195</v>
      </c>
      <c r="G89" s="2"/>
      <c r="H89" s="1">
        <v>90</v>
      </c>
      <c r="I89" s="1">
        <v>99.5</v>
      </c>
      <c r="J89" s="1">
        <v>80.7</v>
      </c>
      <c r="K89" s="1">
        <v>3.8410000000000002</v>
      </c>
      <c r="L89" s="1">
        <f t="shared" si="7"/>
        <v>88.692000000000007</v>
      </c>
      <c r="M89" s="80">
        <f t="shared" si="5"/>
        <v>0.75471548369511265</v>
      </c>
      <c r="N89" s="1">
        <v>88.692000000000007</v>
      </c>
      <c r="P89" s="83">
        <v>0.78733978635120727</v>
      </c>
      <c r="Q89" s="83">
        <v>109.37</v>
      </c>
      <c r="S89" s="1">
        <v>0.81113927113675399</v>
      </c>
      <c r="T89" s="1">
        <v>110.83499999999999</v>
      </c>
    </row>
    <row r="90" spans="1:20" ht="15" x14ac:dyDescent="0.2">
      <c r="A90" s="1">
        <v>87</v>
      </c>
      <c r="B90" s="1">
        <v>100.5</v>
      </c>
      <c r="C90" s="1">
        <v>80.7</v>
      </c>
      <c r="D90" s="1">
        <v>3.8410000000000002</v>
      </c>
      <c r="E90" s="1">
        <f t="shared" si="6"/>
        <v>86.594999999999999</v>
      </c>
      <c r="F90" s="80">
        <f t="shared" si="4"/>
        <v>0.74720587689217632</v>
      </c>
      <c r="G90" s="2"/>
      <c r="H90" s="1">
        <v>91</v>
      </c>
      <c r="I90" s="1">
        <v>100.5</v>
      </c>
      <c r="J90" s="1">
        <v>80.7</v>
      </c>
      <c r="K90" s="1">
        <v>3.9009999999999998</v>
      </c>
      <c r="L90" s="1">
        <f t="shared" si="7"/>
        <v>89.697000000000003</v>
      </c>
      <c r="M90" s="80">
        <f t="shared" si="5"/>
        <v>0.75887792912168173</v>
      </c>
      <c r="N90" s="1">
        <v>89.697000000000003</v>
      </c>
      <c r="P90" s="83">
        <v>0.78120591583063803</v>
      </c>
      <c r="Q90" s="83">
        <v>110.01</v>
      </c>
      <c r="S90" s="1">
        <v>0.81694626167292295</v>
      </c>
      <c r="T90" s="1">
        <v>111.61499999999999</v>
      </c>
    </row>
    <row r="91" spans="1:20" ht="15" x14ac:dyDescent="0.2">
      <c r="A91" s="1">
        <v>88</v>
      </c>
      <c r="B91" s="1">
        <v>100</v>
      </c>
      <c r="C91" s="1">
        <v>80.7</v>
      </c>
      <c r="D91" s="1">
        <v>3.8420000000000001</v>
      </c>
      <c r="E91" s="1">
        <f t="shared" si="6"/>
        <v>87.594999999999999</v>
      </c>
      <c r="F91" s="80">
        <f t="shared" si="4"/>
        <v>0.75113741315148141</v>
      </c>
      <c r="G91" s="2"/>
      <c r="H91" s="1">
        <v>92</v>
      </c>
      <c r="I91" s="1">
        <v>100.5</v>
      </c>
      <c r="J91" s="1">
        <v>80.7</v>
      </c>
      <c r="K91" s="1">
        <v>3.9039999999999999</v>
      </c>
      <c r="L91" s="1">
        <f t="shared" si="7"/>
        <v>90.701999999999998</v>
      </c>
      <c r="M91" s="80">
        <f t="shared" si="5"/>
        <v>0.759461531733157</v>
      </c>
      <c r="N91" s="1">
        <v>90.701999999999998</v>
      </c>
      <c r="P91" s="83">
        <v>0.7971971527470697</v>
      </c>
      <c r="Q91" s="83">
        <v>110.85499999999999</v>
      </c>
      <c r="S91" s="1">
        <v>0.82934979783253904</v>
      </c>
      <c r="T91" s="1">
        <v>114.375</v>
      </c>
    </row>
    <row r="92" spans="1:20" ht="15" x14ac:dyDescent="0.2">
      <c r="A92" s="1">
        <v>89</v>
      </c>
      <c r="B92" s="1">
        <v>100</v>
      </c>
      <c r="C92" s="1">
        <v>80.7</v>
      </c>
      <c r="D92" s="1">
        <v>3.85</v>
      </c>
      <c r="E92" s="1">
        <f t="shared" si="6"/>
        <v>88.594999999999999</v>
      </c>
      <c r="F92" s="80">
        <f t="shared" si="4"/>
        <v>0.75270146815023509</v>
      </c>
      <c r="G92" s="2"/>
      <c r="H92" s="1">
        <v>93</v>
      </c>
      <c r="I92" s="1">
        <v>100</v>
      </c>
      <c r="J92" s="1">
        <v>80.7</v>
      </c>
      <c r="K92" s="1">
        <v>3.927</v>
      </c>
      <c r="L92" s="1">
        <f t="shared" si="7"/>
        <v>91.701999999999998</v>
      </c>
      <c r="M92" s="80">
        <f t="shared" si="5"/>
        <v>0.76775549751323979</v>
      </c>
      <c r="N92" s="1">
        <v>91.701999999999998</v>
      </c>
      <c r="P92" s="84">
        <v>0.82726385570628036</v>
      </c>
      <c r="Q92" s="84">
        <v>111.87</v>
      </c>
      <c r="S92" s="1">
        <v>0.81793406455496198</v>
      </c>
      <c r="T92" s="1">
        <v>115.85</v>
      </c>
    </row>
    <row r="93" spans="1:20" ht="15" x14ac:dyDescent="0.2">
      <c r="A93" s="1">
        <v>90</v>
      </c>
      <c r="B93" s="1">
        <v>99.8</v>
      </c>
      <c r="C93" s="1">
        <v>80.7</v>
      </c>
      <c r="D93" s="1">
        <v>3.8690000000000002</v>
      </c>
      <c r="E93" s="1">
        <f t="shared" si="6"/>
        <v>89.593000000000004</v>
      </c>
      <c r="F93" s="80">
        <f t="shared" si="4"/>
        <v>0.75793196269767049</v>
      </c>
      <c r="G93" s="2"/>
      <c r="H93" s="1">
        <v>94</v>
      </c>
      <c r="I93" s="1">
        <v>100</v>
      </c>
      <c r="J93" s="1">
        <v>80.7</v>
      </c>
      <c r="K93" s="1">
        <v>3.8940000000000001</v>
      </c>
      <c r="L93" s="1">
        <f t="shared" si="7"/>
        <v>92.701999999999998</v>
      </c>
      <c r="M93" s="80">
        <f t="shared" si="5"/>
        <v>0.76130377064338062</v>
      </c>
      <c r="N93" s="1">
        <v>92.701999999999998</v>
      </c>
      <c r="P93" s="84">
        <v>0.8347166832351659</v>
      </c>
      <c r="Q93" s="84">
        <v>112.72</v>
      </c>
      <c r="S93" s="1">
        <v>0.82701067032151798</v>
      </c>
      <c r="T93" s="1">
        <v>116.65</v>
      </c>
    </row>
    <row r="94" spans="1:20" ht="15" x14ac:dyDescent="0.2">
      <c r="A94" s="1">
        <v>93</v>
      </c>
      <c r="B94" s="1">
        <v>95</v>
      </c>
      <c r="C94" s="1">
        <v>80.7</v>
      </c>
      <c r="D94" s="1">
        <v>3.6960000000000002</v>
      </c>
      <c r="E94" s="1">
        <f t="shared" si="6"/>
        <v>90.543000000000006</v>
      </c>
      <c r="F94" s="80">
        <f t="shared" si="4"/>
        <v>0.76062464149918485</v>
      </c>
      <c r="G94" s="2"/>
      <c r="H94" s="1">
        <v>95</v>
      </c>
      <c r="I94" s="1">
        <v>100</v>
      </c>
      <c r="J94" s="1">
        <v>80.7</v>
      </c>
      <c r="K94" s="1">
        <v>3.923</v>
      </c>
      <c r="L94" s="1">
        <f t="shared" si="7"/>
        <v>93.701999999999998</v>
      </c>
      <c r="M94" s="80">
        <f t="shared" si="5"/>
        <v>0.76697347001386296</v>
      </c>
      <c r="N94" s="1">
        <v>93.701999999999998</v>
      </c>
      <c r="P94" s="84">
        <v>0.83867114078211635</v>
      </c>
      <c r="Q94" s="84">
        <v>113.425</v>
      </c>
      <c r="S94" s="1">
        <v>0.82980103123607996</v>
      </c>
      <c r="T94" s="1">
        <v>117.6</v>
      </c>
    </row>
    <row r="95" spans="1:20" ht="15" x14ac:dyDescent="0.2">
      <c r="A95" s="1">
        <v>94</v>
      </c>
      <c r="B95" s="1">
        <v>91</v>
      </c>
      <c r="C95" s="1">
        <v>80.7</v>
      </c>
      <c r="D95" s="1">
        <v>3.6179999999999999</v>
      </c>
      <c r="E95" s="1">
        <f t="shared" si="6"/>
        <v>91.453000000000003</v>
      </c>
      <c r="F95" s="80">
        <f t="shared" si="4"/>
        <v>0.77730095954546896</v>
      </c>
      <c r="G95" s="2"/>
      <c r="H95" s="1">
        <v>96</v>
      </c>
      <c r="I95" s="1">
        <v>100</v>
      </c>
      <c r="J95" s="1">
        <v>80.7</v>
      </c>
      <c r="K95" s="1">
        <v>3.9239999999999999</v>
      </c>
      <c r="L95" s="1">
        <f t="shared" si="7"/>
        <v>94.701999999999998</v>
      </c>
      <c r="M95" s="80">
        <f t="shared" si="5"/>
        <v>0.76716897688870711</v>
      </c>
      <c r="N95" s="1">
        <v>94.701999999999998</v>
      </c>
      <c r="P95" s="84">
        <v>0.81948967906337999</v>
      </c>
      <c r="Q95" s="84">
        <v>114.145</v>
      </c>
      <c r="S95" s="1">
        <v>0.83286356649542903</v>
      </c>
      <c r="T95" s="1">
        <v>118.575</v>
      </c>
    </row>
    <row r="96" spans="1:20" ht="15" x14ac:dyDescent="0.2">
      <c r="A96" s="1">
        <v>95</v>
      </c>
      <c r="B96" s="1">
        <v>100</v>
      </c>
      <c r="C96" s="1">
        <v>80.7</v>
      </c>
      <c r="D96" s="1">
        <v>3.9329999999999998</v>
      </c>
      <c r="E96" s="1">
        <f t="shared" si="6"/>
        <v>92.453000000000003</v>
      </c>
      <c r="F96" s="80">
        <f t="shared" si="4"/>
        <v>0.76892853876230505</v>
      </c>
      <c r="G96" s="2"/>
      <c r="H96" s="1">
        <v>97</v>
      </c>
      <c r="I96" s="1">
        <v>100</v>
      </c>
      <c r="J96" s="1">
        <v>80.7</v>
      </c>
      <c r="K96" s="1">
        <v>3.952</v>
      </c>
      <c r="L96" s="1">
        <f t="shared" si="7"/>
        <v>95.701999999999998</v>
      </c>
      <c r="M96" s="80">
        <f t="shared" si="5"/>
        <v>0.77264316938434519</v>
      </c>
      <c r="N96" s="1">
        <v>95.701999999999998</v>
      </c>
      <c r="P96" s="83">
        <v>0.8048559347943911</v>
      </c>
      <c r="Q96" s="83">
        <v>115.535</v>
      </c>
      <c r="S96" s="1">
        <v>0.82987667089684503</v>
      </c>
      <c r="T96" s="1">
        <v>119.23</v>
      </c>
    </row>
    <row r="97" spans="1:20" ht="15" x14ac:dyDescent="0.2">
      <c r="A97" s="1">
        <v>96</v>
      </c>
      <c r="B97" s="1">
        <v>100</v>
      </c>
      <c r="C97" s="1">
        <v>80.7</v>
      </c>
      <c r="D97" s="1">
        <v>3.9529999999999998</v>
      </c>
      <c r="E97" s="1">
        <f t="shared" si="6"/>
        <v>93.453000000000003</v>
      </c>
      <c r="F97" s="80">
        <f t="shared" si="4"/>
        <v>0.77283867625918945</v>
      </c>
      <c r="G97" s="2"/>
      <c r="H97" s="1">
        <v>98</v>
      </c>
      <c r="I97" s="1">
        <v>100.5</v>
      </c>
      <c r="J97" s="1">
        <v>80.7</v>
      </c>
      <c r="K97" s="1">
        <v>3.9620000000000002</v>
      </c>
      <c r="L97" s="1">
        <f t="shared" si="7"/>
        <v>96.706999999999994</v>
      </c>
      <c r="M97" s="80">
        <f t="shared" si="5"/>
        <v>0.77074451555501233</v>
      </c>
      <c r="N97" s="1">
        <v>96.706999999999994</v>
      </c>
      <c r="S97" s="1">
        <v>0.82740292507005997</v>
      </c>
      <c r="T97" s="1">
        <v>121.005</v>
      </c>
    </row>
    <row r="98" spans="1:20" ht="15" x14ac:dyDescent="0.2">
      <c r="A98" s="1">
        <v>97</v>
      </c>
      <c r="B98" s="1">
        <v>98</v>
      </c>
      <c r="C98" s="1">
        <v>80.7</v>
      </c>
      <c r="D98" s="1">
        <v>3.8780000000000001</v>
      </c>
      <c r="E98" s="1">
        <f t="shared" si="6"/>
        <v>94.433000000000007</v>
      </c>
      <c r="F98" s="80">
        <f t="shared" si="4"/>
        <v>0.77364863331211553</v>
      </c>
      <c r="G98" s="2"/>
      <c r="H98" s="1">
        <v>99</v>
      </c>
      <c r="I98" s="1">
        <v>99</v>
      </c>
      <c r="J98" s="1">
        <v>80.7</v>
      </c>
      <c r="K98" s="1">
        <v>3.9990000000000001</v>
      </c>
      <c r="L98" s="1">
        <f t="shared" si="7"/>
        <v>97.696999999999989</v>
      </c>
      <c r="M98" s="80">
        <f t="shared" si="5"/>
        <v>0.78972928535557918</v>
      </c>
      <c r="N98" s="1">
        <v>97.696999999999989</v>
      </c>
      <c r="S98" s="1">
        <v>0.82888894231800603</v>
      </c>
      <c r="T98" s="1">
        <v>121.845</v>
      </c>
    </row>
    <row r="99" spans="1:20" ht="15" x14ac:dyDescent="0.2">
      <c r="A99" s="1">
        <v>98</v>
      </c>
      <c r="B99" s="1">
        <v>99.5</v>
      </c>
      <c r="C99" s="1">
        <v>80.7</v>
      </c>
      <c r="D99" s="1">
        <v>3.923</v>
      </c>
      <c r="E99" s="1">
        <f t="shared" si="6"/>
        <v>95.428000000000011</v>
      </c>
      <c r="F99" s="80">
        <f>(D99*1000)/((3.1416*((C99/20)^2))*B99)</f>
        <v>0.77082760805413353</v>
      </c>
      <c r="G99" s="2"/>
      <c r="H99" s="1">
        <v>100</v>
      </c>
      <c r="I99" s="1">
        <v>99.5</v>
      </c>
      <c r="J99" s="1">
        <v>80.7</v>
      </c>
      <c r="K99" s="1">
        <v>3.9580000000000002</v>
      </c>
      <c r="L99" s="1">
        <f t="shared" si="7"/>
        <v>98.691999999999993</v>
      </c>
      <c r="M99" s="80">
        <f t="shared" si="5"/>
        <v>0.77770473430493514</v>
      </c>
      <c r="N99" s="1">
        <v>98.691999999999993</v>
      </c>
      <c r="S99" s="1">
        <v>0.841703499321657</v>
      </c>
      <c r="T99" s="1">
        <v>122.645</v>
      </c>
    </row>
    <row r="100" spans="1:20" ht="15" x14ac:dyDescent="0.2">
      <c r="A100" s="1">
        <v>99</v>
      </c>
      <c r="B100" s="1">
        <v>101</v>
      </c>
      <c r="C100" s="1">
        <v>80.7</v>
      </c>
      <c r="D100" s="1">
        <v>4.0119999999999996</v>
      </c>
      <c r="E100" s="1">
        <f t="shared" si="6"/>
        <v>96.438000000000017</v>
      </c>
      <c r="F100" s="80">
        <f t="shared" si="4"/>
        <v>0.77660750680692892</v>
      </c>
      <c r="G100" s="2"/>
      <c r="H100" s="1">
        <v>101</v>
      </c>
      <c r="I100" s="1">
        <v>99</v>
      </c>
      <c r="J100" s="1">
        <v>80.7</v>
      </c>
      <c r="K100" s="1">
        <v>3.9420000000000002</v>
      </c>
      <c r="L100" s="1">
        <f t="shared" si="7"/>
        <v>99.681999999999988</v>
      </c>
      <c r="M100" s="80">
        <f t="shared" si="5"/>
        <v>0.77847282892515457</v>
      </c>
      <c r="N100" s="1">
        <v>99.681999999999988</v>
      </c>
    </row>
    <row r="101" spans="1:20" ht="15" x14ac:dyDescent="0.2">
      <c r="G101" s="2"/>
      <c r="H101" s="1">
        <v>102</v>
      </c>
      <c r="I101" s="1">
        <v>99</v>
      </c>
      <c r="J101" s="1">
        <v>80.7</v>
      </c>
      <c r="K101" s="1">
        <v>3.9359999999999999</v>
      </c>
      <c r="L101" s="1">
        <f t="shared" si="7"/>
        <v>100.67199999999998</v>
      </c>
      <c r="M101" s="80">
        <f t="shared" si="5"/>
        <v>0.77728793877458358</v>
      </c>
      <c r="N101" s="1">
        <v>100.67199999999998</v>
      </c>
    </row>
    <row r="102" spans="1:20" ht="15" x14ac:dyDescent="0.2">
      <c r="G102" s="2"/>
      <c r="H102" s="1">
        <v>103</v>
      </c>
      <c r="I102" s="1">
        <v>98</v>
      </c>
      <c r="J102" s="1">
        <v>80.7</v>
      </c>
      <c r="K102" s="1">
        <v>3.9809999999999999</v>
      </c>
      <c r="L102" s="1">
        <f t="shared" si="7"/>
        <v>101.65199999999999</v>
      </c>
      <c r="M102" s="80">
        <f t="shared" si="5"/>
        <v>0.79419680485186483</v>
      </c>
      <c r="N102" s="1">
        <v>101.65199999999999</v>
      </c>
    </row>
    <row r="103" spans="1:20" ht="15" x14ac:dyDescent="0.2">
      <c r="G103" s="2"/>
      <c r="H103" s="1">
        <v>104</v>
      </c>
      <c r="I103" s="1">
        <v>101</v>
      </c>
      <c r="J103" s="1">
        <v>80.7</v>
      </c>
      <c r="K103" s="1">
        <v>4.1040000000000001</v>
      </c>
      <c r="L103" s="1">
        <f t="shared" si="7"/>
        <v>102.66199999999999</v>
      </c>
      <c r="M103" s="80">
        <f t="shared" si="5"/>
        <v>0.79441605382244185</v>
      </c>
      <c r="N103" s="1">
        <v>102.66199999999999</v>
      </c>
    </row>
    <row r="104" spans="1:20" ht="15" x14ac:dyDescent="0.2">
      <c r="G104" s="2"/>
      <c r="H104" s="1">
        <v>105</v>
      </c>
      <c r="I104" s="1">
        <v>99.5</v>
      </c>
      <c r="J104" s="1">
        <v>80.7</v>
      </c>
      <c r="K104" s="1">
        <v>4.0590000000000002</v>
      </c>
      <c r="L104" s="1">
        <f t="shared" si="7"/>
        <v>103.657</v>
      </c>
      <c r="M104" s="80">
        <f t="shared" si="5"/>
        <v>0.7975501557715341</v>
      </c>
      <c r="N104" s="1">
        <v>103.657</v>
      </c>
    </row>
    <row r="105" spans="1:20" ht="15" x14ac:dyDescent="0.2">
      <c r="G105" s="2"/>
      <c r="H105" s="1">
        <v>106</v>
      </c>
      <c r="I105" s="1">
        <v>100.5</v>
      </c>
      <c r="J105" s="1">
        <v>80.7</v>
      </c>
      <c r="K105" s="1">
        <v>4.0810000000000004</v>
      </c>
      <c r="L105" s="1">
        <f t="shared" si="7"/>
        <v>104.66199999999999</v>
      </c>
      <c r="M105" s="80">
        <f t="shared" si="5"/>
        <v>0.79389408581019827</v>
      </c>
      <c r="N105" s="1">
        <v>104.66199999999999</v>
      </c>
    </row>
    <row r="106" spans="1:20" ht="15" x14ac:dyDescent="0.2">
      <c r="G106" s="2"/>
      <c r="H106" s="1">
        <v>107</v>
      </c>
      <c r="I106" s="1">
        <v>99</v>
      </c>
      <c r="J106" s="1">
        <v>80.7</v>
      </c>
      <c r="K106" s="1">
        <v>4.0570000000000004</v>
      </c>
      <c r="L106" s="1">
        <f t="shared" si="7"/>
        <v>105.65199999999999</v>
      </c>
      <c r="M106" s="80">
        <f t="shared" si="5"/>
        <v>0.80118322347776572</v>
      </c>
      <c r="N106" s="1">
        <v>105.65199999999999</v>
      </c>
    </row>
    <row r="107" spans="1:20" ht="15" x14ac:dyDescent="0.2">
      <c r="G107" s="2"/>
      <c r="H107" s="1">
        <v>108</v>
      </c>
      <c r="I107" s="1">
        <v>100</v>
      </c>
      <c r="J107" s="1">
        <v>80.7</v>
      </c>
      <c r="K107" s="1">
        <v>4.0979999999999999</v>
      </c>
      <c r="L107" s="1">
        <f t="shared" si="7"/>
        <v>106.65199999999999</v>
      </c>
      <c r="M107" s="80">
        <f t="shared" si="5"/>
        <v>0.80118717311160093</v>
      </c>
      <c r="N107" s="1">
        <v>106.65199999999999</v>
      </c>
    </row>
    <row r="108" spans="1:20" ht="15" x14ac:dyDescent="0.2">
      <c r="G108" s="2"/>
      <c r="H108" s="1">
        <v>109</v>
      </c>
      <c r="I108" s="1">
        <v>104.5</v>
      </c>
      <c r="J108" s="1">
        <v>80.7</v>
      </c>
      <c r="K108" s="1">
        <v>4.3109999999999999</v>
      </c>
      <c r="L108" s="1">
        <f t="shared" si="7"/>
        <v>107.69699999999999</v>
      </c>
      <c r="M108" s="80">
        <f t="shared" si="5"/>
        <v>0.8065360167018365</v>
      </c>
      <c r="N108" s="1">
        <v>107.69699999999999</v>
      </c>
    </row>
    <row r="109" spans="1:20" ht="15" x14ac:dyDescent="0.2">
      <c r="G109" s="2"/>
      <c r="H109" s="1">
        <v>110</v>
      </c>
      <c r="I109" s="1">
        <v>100.5</v>
      </c>
      <c r="J109" s="1">
        <v>80.7</v>
      </c>
      <c r="K109" s="1">
        <v>4.1319999999999997</v>
      </c>
      <c r="L109" s="1">
        <f t="shared" si="7"/>
        <v>108.70199999999998</v>
      </c>
      <c r="M109" s="80">
        <f t="shared" si="5"/>
        <v>0.80381533020527784</v>
      </c>
      <c r="N109" s="1">
        <v>108.70199999999998</v>
      </c>
    </row>
    <row r="110" spans="1:20" ht="15" x14ac:dyDescent="0.2">
      <c r="G110" s="2"/>
      <c r="H110" s="1">
        <v>111</v>
      </c>
      <c r="I110" s="1">
        <v>99.5</v>
      </c>
      <c r="J110" s="1">
        <v>80.7</v>
      </c>
      <c r="K110" s="1">
        <v>4.133</v>
      </c>
      <c r="L110" s="1">
        <f t="shared" si="7"/>
        <v>109.69699999999999</v>
      </c>
      <c r="M110" s="80">
        <f t="shared" si="5"/>
        <v>0.81209036555894321</v>
      </c>
      <c r="N110" s="1">
        <v>109.69699999999999</v>
      </c>
    </row>
    <row r="111" spans="1:20" ht="15" x14ac:dyDescent="0.2">
      <c r="G111" s="2"/>
      <c r="H111" s="1">
        <v>112</v>
      </c>
      <c r="I111" s="1">
        <v>100.4</v>
      </c>
      <c r="J111" s="1">
        <v>80.7</v>
      </c>
      <c r="K111" s="1">
        <v>4.1589999999999998</v>
      </c>
      <c r="L111" s="1">
        <f t="shared" si="7"/>
        <v>110.70099999999999</v>
      </c>
      <c r="M111" s="80">
        <f t="shared" si="5"/>
        <v>0.80987359808475901</v>
      </c>
      <c r="N111" s="1">
        <v>110.70099999999999</v>
      </c>
    </row>
    <row r="112" spans="1:20" ht="15" x14ac:dyDescent="0.2">
      <c r="G112" s="2"/>
      <c r="H112" s="1">
        <v>113</v>
      </c>
      <c r="I112" s="1">
        <v>100</v>
      </c>
      <c r="J112" s="1">
        <v>80.7</v>
      </c>
      <c r="K112" s="1">
        <v>4.149</v>
      </c>
      <c r="L112" s="1">
        <f t="shared" si="7"/>
        <v>111.70099999999999</v>
      </c>
      <c r="M112" s="80">
        <f t="shared" si="5"/>
        <v>0.81115802372865597</v>
      </c>
      <c r="N112" s="1">
        <v>111.70099999999999</v>
      </c>
    </row>
    <row r="113" spans="7:14" ht="15" x14ac:dyDescent="0.2">
      <c r="G113" s="2"/>
      <c r="H113" s="1">
        <v>114</v>
      </c>
      <c r="I113" s="1">
        <v>100</v>
      </c>
      <c r="J113" s="1">
        <v>80.7</v>
      </c>
      <c r="K113" s="1">
        <v>4.1870000000000003</v>
      </c>
      <c r="L113" s="1">
        <f t="shared" si="7"/>
        <v>112.70099999999999</v>
      </c>
      <c r="M113" s="80">
        <f t="shared" si="5"/>
        <v>0.81858728497273614</v>
      </c>
      <c r="N113" s="1">
        <v>112.70099999999999</v>
      </c>
    </row>
    <row r="114" spans="7:14" ht="15" x14ac:dyDescent="0.2">
      <c r="G114" s="2"/>
      <c r="H114" s="1">
        <v>115</v>
      </c>
      <c r="I114" s="1">
        <v>100.5</v>
      </c>
      <c r="J114" s="1">
        <v>80.7</v>
      </c>
      <c r="K114" s="1">
        <v>4.1920000000000002</v>
      </c>
      <c r="L114" s="1">
        <f t="shared" si="7"/>
        <v>113.70599999999999</v>
      </c>
      <c r="M114" s="80">
        <f t="shared" si="5"/>
        <v>0.81548738243478336</v>
      </c>
      <c r="N114" s="1">
        <v>113.70599999999999</v>
      </c>
    </row>
    <row r="115" spans="7:14" ht="15" x14ac:dyDescent="0.2">
      <c r="G115" s="2"/>
      <c r="H115" s="1">
        <v>116</v>
      </c>
      <c r="I115" s="1">
        <v>100</v>
      </c>
      <c r="J115" s="1">
        <v>80.7</v>
      </c>
      <c r="K115" s="1">
        <v>4.1760000000000002</v>
      </c>
      <c r="L115" s="1">
        <f t="shared" si="7"/>
        <v>114.70599999999999</v>
      </c>
      <c r="M115" s="80">
        <f t="shared" si="5"/>
        <v>0.81643670934944979</v>
      </c>
      <c r="N115" s="1">
        <v>114.70599999999999</v>
      </c>
    </row>
    <row r="116" spans="7:14" ht="15" x14ac:dyDescent="0.2">
      <c r="G116" s="2"/>
      <c r="H116" s="1">
        <v>117</v>
      </c>
      <c r="I116" s="1">
        <v>98</v>
      </c>
      <c r="J116" s="1">
        <v>80.7</v>
      </c>
      <c r="K116" s="1">
        <v>4.12</v>
      </c>
      <c r="L116" s="1">
        <f t="shared" si="7"/>
        <v>115.68599999999999</v>
      </c>
      <c r="M116" s="80">
        <f t="shared" si="5"/>
        <v>0.82192686158997319</v>
      </c>
      <c r="N116" s="1">
        <v>115.68599999999999</v>
      </c>
    </row>
    <row r="117" spans="7:14" ht="15" x14ac:dyDescent="0.2">
      <c r="G117" s="2"/>
      <c r="H117" s="1">
        <v>118</v>
      </c>
      <c r="I117" s="1">
        <v>100</v>
      </c>
      <c r="J117" s="1">
        <v>80.7</v>
      </c>
      <c r="K117" s="1">
        <v>4.2380000000000004</v>
      </c>
      <c r="L117" s="1">
        <f t="shared" si="7"/>
        <v>116.68599999999999</v>
      </c>
      <c r="M117" s="80">
        <f t="shared" si="5"/>
        <v>0.8285581355897913</v>
      </c>
      <c r="N117" s="1">
        <v>116.68599999999999</v>
      </c>
    </row>
    <row r="118" spans="7:14" ht="15" x14ac:dyDescent="0.2">
      <c r="G118" s="2"/>
      <c r="H118" s="1">
        <v>119</v>
      </c>
      <c r="I118" s="1">
        <v>99</v>
      </c>
      <c r="J118" s="1">
        <v>80.7</v>
      </c>
      <c r="K118" s="1">
        <v>4.2240000000000002</v>
      </c>
      <c r="L118" s="1">
        <f t="shared" si="7"/>
        <v>117.67599999999999</v>
      </c>
      <c r="M118" s="80">
        <f t="shared" si="5"/>
        <v>0.83416266600199207</v>
      </c>
      <c r="N118" s="1">
        <v>117.67599999999999</v>
      </c>
    </row>
    <row r="119" spans="7:14" ht="15" x14ac:dyDescent="0.2">
      <c r="G119" s="2"/>
      <c r="H119" s="1">
        <v>120</v>
      </c>
      <c r="I119" s="1">
        <v>93</v>
      </c>
      <c r="J119" s="1">
        <v>80.7</v>
      </c>
      <c r="K119" s="1">
        <v>3.9980000000000002</v>
      </c>
      <c r="L119" s="1">
        <f t="shared" si="7"/>
        <v>118.60599999999999</v>
      </c>
      <c r="M119" s="80">
        <f t="shared" si="5"/>
        <v>0.84046933938406365</v>
      </c>
      <c r="N119" s="1">
        <v>118.60599999999999</v>
      </c>
    </row>
    <row r="120" spans="7:14" ht="15" x14ac:dyDescent="0.2">
      <c r="G120" s="2"/>
      <c r="H120" s="1">
        <v>121</v>
      </c>
      <c r="I120" s="1">
        <v>99</v>
      </c>
      <c r="J120" s="1">
        <v>80.7</v>
      </c>
      <c r="K120" s="1">
        <v>4.2539999999999996</v>
      </c>
      <c r="L120" s="1">
        <f t="shared" si="7"/>
        <v>119.59599999999999</v>
      </c>
      <c r="M120" s="80">
        <f t="shared" si="5"/>
        <v>0.84008711675484715</v>
      </c>
      <c r="N120" s="1">
        <v>119.59599999999999</v>
      </c>
    </row>
    <row r="121" spans="7:14" ht="15" x14ac:dyDescent="0.2">
      <c r="G121" s="2"/>
      <c r="H121" s="1">
        <v>122</v>
      </c>
      <c r="I121" s="1">
        <v>101</v>
      </c>
      <c r="J121" s="1">
        <v>80.7</v>
      </c>
      <c r="K121" s="1">
        <v>4.2910000000000004</v>
      </c>
      <c r="L121" s="1">
        <f t="shared" si="7"/>
        <v>120.60599999999999</v>
      </c>
      <c r="M121" s="80">
        <f t="shared" si="5"/>
        <v>0.83061386134310378</v>
      </c>
      <c r="N121" s="1">
        <v>120.60599999999999</v>
      </c>
    </row>
    <row r="122" spans="7:14" ht="15" x14ac:dyDescent="0.2">
      <c r="G122" s="2"/>
      <c r="H122" s="1">
        <v>123</v>
      </c>
      <c r="I122" s="1">
        <v>99.5</v>
      </c>
      <c r="J122" s="1">
        <v>80.7</v>
      </c>
      <c r="K122" s="1">
        <v>4.28</v>
      </c>
      <c r="L122" s="1">
        <f t="shared" si="7"/>
        <v>121.601</v>
      </c>
      <c r="M122" s="80">
        <f t="shared" si="5"/>
        <v>0.84097429581230987</v>
      </c>
      <c r="N122" s="1">
        <v>121.601</v>
      </c>
    </row>
    <row r="123" spans="7:14" ht="15" x14ac:dyDescent="0.2">
      <c r="G123" s="2"/>
      <c r="H123" s="1">
        <v>124</v>
      </c>
      <c r="I123" s="1">
        <v>100</v>
      </c>
      <c r="J123" s="1">
        <v>80.7</v>
      </c>
      <c r="K123" s="1">
        <v>4.2960000000000003</v>
      </c>
      <c r="L123" s="1">
        <f t="shared" si="7"/>
        <v>122.601</v>
      </c>
      <c r="M123" s="80">
        <f t="shared" si="5"/>
        <v>0.83989753433075587</v>
      </c>
      <c r="N123" s="1">
        <v>122.601</v>
      </c>
    </row>
    <row r="124" spans="7:14" ht="15" x14ac:dyDescent="0.2">
      <c r="G124" s="2"/>
      <c r="H124" s="1">
        <v>125</v>
      </c>
      <c r="I124" s="1">
        <v>95.5</v>
      </c>
      <c r="J124" s="1">
        <v>80.7</v>
      </c>
      <c r="K124" s="1">
        <v>4.0880000000000001</v>
      </c>
      <c r="L124" s="1">
        <f t="shared" si="7"/>
        <v>123.556</v>
      </c>
      <c r="M124" s="80">
        <f t="shared" si="5"/>
        <v>0.83689225587765304</v>
      </c>
      <c r="N124" s="1">
        <v>123.556</v>
      </c>
    </row>
    <row r="125" spans="7:14" ht="15" x14ac:dyDescent="0.2">
      <c r="G125" s="2"/>
      <c r="H125" s="1">
        <v>126</v>
      </c>
      <c r="I125" s="1">
        <v>100</v>
      </c>
      <c r="J125" s="1">
        <v>80.7</v>
      </c>
      <c r="K125" s="1">
        <v>4.2869999999999999</v>
      </c>
      <c r="L125" s="1">
        <f t="shared" si="7"/>
        <v>124.556</v>
      </c>
      <c r="M125" s="80">
        <f t="shared" si="5"/>
        <v>0.83813797245715793</v>
      </c>
      <c r="N125" s="1">
        <v>124.556</v>
      </c>
    </row>
    <row r="126" spans="7:14" ht="15" x14ac:dyDescent="0.2">
      <c r="G126" s="2"/>
      <c r="H126" s="1">
        <v>127</v>
      </c>
      <c r="I126" s="1">
        <v>100</v>
      </c>
      <c r="J126" s="1">
        <v>80.7</v>
      </c>
      <c r="K126" s="1">
        <v>4.3070000000000004</v>
      </c>
      <c r="L126" s="1">
        <f t="shared" si="7"/>
        <v>125.556</v>
      </c>
      <c r="M126" s="80">
        <f t="shared" si="5"/>
        <v>0.84204810995404222</v>
      </c>
      <c r="N126" s="1">
        <v>125.556</v>
      </c>
    </row>
    <row r="127" spans="7:14" ht="15" x14ac:dyDescent="0.2">
      <c r="G127" s="2"/>
      <c r="H127" s="1">
        <v>128</v>
      </c>
      <c r="I127" s="1">
        <v>99.5</v>
      </c>
      <c r="J127" s="1">
        <v>80.7</v>
      </c>
      <c r="K127" s="1">
        <v>4.2759999999999998</v>
      </c>
      <c r="L127" s="1">
        <f t="shared" si="7"/>
        <v>126.551</v>
      </c>
      <c r="M127" s="80">
        <f t="shared" si="5"/>
        <v>0.84018833852650399</v>
      </c>
      <c r="N127" s="1">
        <v>126.551</v>
      </c>
    </row>
    <row r="128" spans="7:14" ht="15" x14ac:dyDescent="0.2">
      <c r="G128" s="2"/>
      <c r="H128" s="1">
        <v>129</v>
      </c>
      <c r="I128" s="1">
        <v>97.5</v>
      </c>
      <c r="J128" s="1">
        <v>80.7</v>
      </c>
      <c r="K128" s="1">
        <v>4.2089999999999996</v>
      </c>
      <c r="L128" s="1">
        <f t="shared" si="7"/>
        <v>127.526</v>
      </c>
      <c r="M128" s="80">
        <f t="shared" si="5"/>
        <v>0.84398813971211184</v>
      </c>
      <c r="N128" s="1">
        <v>127.526</v>
      </c>
    </row>
    <row r="129" spans="7:7" x14ac:dyDescent="0.15">
      <c r="G129" s="2"/>
    </row>
    <row r="130" spans="7:7" x14ac:dyDescent="0.15">
      <c r="G130" s="2"/>
    </row>
    <row r="131" spans="7:7" x14ac:dyDescent="0.15">
      <c r="G131" s="2"/>
    </row>
    <row r="132" spans="7:7" x14ac:dyDescent="0.15">
      <c r="G132" s="2"/>
    </row>
    <row r="133" spans="7:7" x14ac:dyDescent="0.15">
      <c r="G133" s="2"/>
    </row>
    <row r="134" spans="7:7" x14ac:dyDescent="0.15">
      <c r="G134" s="2"/>
    </row>
    <row r="135" spans="7:7" x14ac:dyDescent="0.15">
      <c r="G135" s="2"/>
    </row>
    <row r="136" spans="7:7" x14ac:dyDescent="0.15">
      <c r="G136" s="2"/>
    </row>
    <row r="137" spans="7:7" x14ac:dyDescent="0.15">
      <c r="G137" s="2"/>
    </row>
  </sheetData>
  <pageMargins left="0.70000000000000007" right="0.70000000000000007" top="1.1437000000000002" bottom="1.1437000000000002" header="0.75000000000000011" footer="0.75000000000000011"/>
  <pageSetup fitToWidth="0" fitToHeight="0" orientation="portrait" horizontalDpi="4294967292" verticalDpi="4294967292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workbookViewId="0">
      <selection activeCell="G5" sqref="G5:H101"/>
    </sheetView>
  </sheetViews>
  <sheetFormatPr baseColWidth="10" defaultColWidth="8.6640625" defaultRowHeight="14" x14ac:dyDescent="0.15"/>
  <cols>
    <col min="1" max="12" width="10.6640625" customWidth="1"/>
  </cols>
  <sheetData>
    <row r="1" spans="1:12" ht="15" x14ac:dyDescent="0.2">
      <c r="A1" s="5" t="s">
        <v>7</v>
      </c>
      <c r="B1" s="6"/>
      <c r="C1" s="6"/>
      <c r="D1" s="6"/>
      <c r="E1" s="6"/>
      <c r="F1" s="7" t="s">
        <v>8</v>
      </c>
      <c r="G1" s="6"/>
      <c r="H1" s="7" t="s">
        <v>8</v>
      </c>
    </row>
    <row r="2" spans="1:12" ht="15" x14ac:dyDescent="0.2">
      <c r="A2" s="5" t="s">
        <v>9</v>
      </c>
      <c r="B2" s="6"/>
      <c r="C2" s="6"/>
      <c r="D2" s="6"/>
      <c r="E2" s="6"/>
      <c r="F2" s="8" t="s">
        <v>10</v>
      </c>
      <c r="G2" s="6"/>
      <c r="H2" s="8" t="s">
        <v>10</v>
      </c>
    </row>
    <row r="4" spans="1:12" ht="16" x14ac:dyDescent="0.2">
      <c r="K4" s="9">
        <v>2009</v>
      </c>
      <c r="L4" s="9"/>
    </row>
    <row r="5" spans="1:12" ht="16" x14ac:dyDescent="0.2">
      <c r="A5" s="10" t="s">
        <v>11</v>
      </c>
      <c r="B5" s="10" t="s">
        <v>12</v>
      </c>
      <c r="C5" s="10" t="s">
        <v>13</v>
      </c>
      <c r="D5" s="10" t="s">
        <v>14</v>
      </c>
      <c r="E5" s="10" t="s">
        <v>15</v>
      </c>
      <c r="F5" s="11" t="s">
        <v>16</v>
      </c>
      <c r="G5" s="12" t="s">
        <v>17</v>
      </c>
      <c r="H5" s="11" t="s">
        <v>16</v>
      </c>
      <c r="K5" s="9" t="s">
        <v>18</v>
      </c>
      <c r="L5" s="9" t="s">
        <v>4</v>
      </c>
    </row>
    <row r="6" spans="1:12" ht="15" x14ac:dyDescent="0.2">
      <c r="A6" s="13">
        <v>5.5</v>
      </c>
      <c r="B6" s="13">
        <v>5.8650000000000002</v>
      </c>
      <c r="C6" s="13">
        <v>36.5</v>
      </c>
      <c r="D6" s="13">
        <v>3769</v>
      </c>
      <c r="E6" s="13">
        <v>100.2</v>
      </c>
      <c r="F6" s="7">
        <v>5.6825000000000001</v>
      </c>
      <c r="G6" s="14">
        <v>0.45306278150774598</v>
      </c>
      <c r="H6" s="7">
        <v>5.6825000000000001</v>
      </c>
      <c r="K6" s="15">
        <v>5.7573570564472397E-2</v>
      </c>
      <c r="L6" s="15">
        <v>3.8250000000000002</v>
      </c>
    </row>
    <row r="7" spans="1:12" ht="15" x14ac:dyDescent="0.2">
      <c r="A7" s="13">
        <v>6</v>
      </c>
      <c r="B7" s="13">
        <v>6.3</v>
      </c>
      <c r="C7" s="13">
        <v>30</v>
      </c>
      <c r="D7" s="13">
        <v>3581</v>
      </c>
      <c r="E7" s="13">
        <v>101.1</v>
      </c>
      <c r="F7" s="7">
        <v>6.15</v>
      </c>
      <c r="G7" s="14">
        <v>0.463393280302203</v>
      </c>
      <c r="H7" s="7">
        <v>6.15</v>
      </c>
      <c r="K7" s="16">
        <v>0.21198474615542101</v>
      </c>
      <c r="L7" s="16">
        <v>4.8049999999999997</v>
      </c>
    </row>
    <row r="8" spans="1:12" ht="15" x14ac:dyDescent="0.2">
      <c r="A8" s="13">
        <v>8</v>
      </c>
      <c r="B8" s="13">
        <v>8.8000000000000007</v>
      </c>
      <c r="C8" s="13">
        <v>81.7</v>
      </c>
      <c r="D8" s="13">
        <v>5617</v>
      </c>
      <c r="E8" s="13">
        <v>103</v>
      </c>
      <c r="F8" s="7">
        <v>8.4</v>
      </c>
      <c r="G8" s="14">
        <v>0.46301899282305897</v>
      </c>
      <c r="H8" s="7">
        <v>8.4</v>
      </c>
      <c r="K8" s="16">
        <v>0.24014092554442401</v>
      </c>
      <c r="L8" s="16">
        <v>5.93</v>
      </c>
    </row>
    <row r="9" spans="1:12" ht="15" x14ac:dyDescent="0.2">
      <c r="A9" s="13">
        <v>10.8</v>
      </c>
      <c r="B9" s="13">
        <v>11.5</v>
      </c>
      <c r="C9" s="13">
        <v>44.7</v>
      </c>
      <c r="D9" s="13">
        <v>4273</v>
      </c>
      <c r="E9" s="13">
        <v>103.5</v>
      </c>
      <c r="F9" s="7">
        <v>11.15</v>
      </c>
      <c r="G9" s="14">
        <v>0.48075001502887899</v>
      </c>
      <c r="H9" s="7">
        <v>11.15</v>
      </c>
      <c r="K9" s="16">
        <v>0.45175897981749502</v>
      </c>
      <c r="L9" s="16">
        <v>6.9349999999999996</v>
      </c>
    </row>
    <row r="10" spans="1:12" ht="15" x14ac:dyDescent="0.2">
      <c r="A10" s="17">
        <v>12</v>
      </c>
      <c r="B10" s="17">
        <v>12.4</v>
      </c>
      <c r="C10" s="17">
        <v>61.7</v>
      </c>
      <c r="D10" s="17">
        <v>5024</v>
      </c>
      <c r="E10" s="17">
        <v>103.7</v>
      </c>
      <c r="F10" s="8">
        <v>12.2</v>
      </c>
      <c r="G10" s="18">
        <v>0.49106243402570798</v>
      </c>
      <c r="H10" s="8">
        <v>12.2</v>
      </c>
      <c r="K10" s="16">
        <v>0.44695781703972598</v>
      </c>
      <c r="L10" s="16">
        <v>8.0299999999999994</v>
      </c>
    </row>
    <row r="11" spans="1:12" ht="15" x14ac:dyDescent="0.2">
      <c r="A11" s="17">
        <v>13.8</v>
      </c>
      <c r="B11" s="17">
        <v>14.5</v>
      </c>
      <c r="C11" s="17">
        <v>71.7</v>
      </c>
      <c r="D11" s="17">
        <v>5479</v>
      </c>
      <c r="E11" s="17">
        <v>104.6</v>
      </c>
      <c r="F11" s="8">
        <v>14.15</v>
      </c>
      <c r="G11" s="18">
        <v>0.48918127687143598</v>
      </c>
      <c r="H11" s="8">
        <v>14.15</v>
      </c>
      <c r="K11" s="19">
        <v>0.47228167067751903</v>
      </c>
      <c r="L11" s="19">
        <v>9.125</v>
      </c>
    </row>
    <row r="12" spans="1:12" ht="15" x14ac:dyDescent="0.2">
      <c r="A12" s="17">
        <v>14.5</v>
      </c>
      <c r="B12" s="17">
        <v>16</v>
      </c>
      <c r="C12" s="17">
        <v>142.30000000000001</v>
      </c>
      <c r="D12" s="17">
        <v>8631</v>
      </c>
      <c r="E12" s="17">
        <v>104.5</v>
      </c>
      <c r="F12" s="8">
        <v>15.25</v>
      </c>
      <c r="G12" s="18">
        <v>0.505213727416576</v>
      </c>
      <c r="H12" s="8">
        <v>15.25</v>
      </c>
      <c r="K12" s="19">
        <v>0.50247616223805702</v>
      </c>
      <c r="L12" s="19">
        <v>10.18</v>
      </c>
    </row>
    <row r="13" spans="1:12" ht="15" x14ac:dyDescent="0.2">
      <c r="A13" s="17">
        <v>16</v>
      </c>
      <c r="B13" s="17">
        <v>17.399999999999999</v>
      </c>
      <c r="C13" s="17">
        <v>141.6</v>
      </c>
      <c r="D13" s="17">
        <v>8722</v>
      </c>
      <c r="E13" s="17">
        <v>104.4</v>
      </c>
      <c r="F13" s="8">
        <v>16.7</v>
      </c>
      <c r="G13" s="18">
        <v>0.51619168840324303</v>
      </c>
      <c r="H13" s="8">
        <v>16.7</v>
      </c>
      <c r="K13" s="19">
        <v>0.54329029423841702</v>
      </c>
      <c r="L13" s="19">
        <v>10.93</v>
      </c>
    </row>
    <row r="14" spans="1:12" ht="15" x14ac:dyDescent="0.2">
      <c r="A14" s="17">
        <v>17.399999999999999</v>
      </c>
      <c r="B14" s="17">
        <v>18.2</v>
      </c>
      <c r="C14" s="17">
        <v>137</v>
      </c>
      <c r="D14" s="17">
        <v>8584</v>
      </c>
      <c r="E14" s="17">
        <v>104.5</v>
      </c>
      <c r="F14" s="8">
        <v>17.8</v>
      </c>
      <c r="G14" s="18">
        <v>0.520758548958412</v>
      </c>
      <c r="H14" s="8">
        <v>17.8</v>
      </c>
      <c r="K14" s="19">
        <v>0.513025986423575</v>
      </c>
      <c r="L14" s="19">
        <v>11.97</v>
      </c>
    </row>
    <row r="15" spans="1:12" ht="15" x14ac:dyDescent="0.2">
      <c r="A15" s="17">
        <v>18.2</v>
      </c>
      <c r="B15" s="17">
        <v>19.5</v>
      </c>
      <c r="C15" s="17">
        <v>138</v>
      </c>
      <c r="D15" s="17">
        <v>8853</v>
      </c>
      <c r="E15" s="17">
        <v>104.7</v>
      </c>
      <c r="F15" s="8">
        <v>18.850000000000001</v>
      </c>
      <c r="G15" s="18">
        <v>0.53765236534080496</v>
      </c>
      <c r="H15" s="8">
        <v>18.850000000000001</v>
      </c>
      <c r="K15" s="19">
        <v>0.52957333887465696</v>
      </c>
      <c r="L15" s="19">
        <v>13.295</v>
      </c>
    </row>
    <row r="16" spans="1:12" ht="15" x14ac:dyDescent="0.2">
      <c r="A16" s="17">
        <v>19.5</v>
      </c>
      <c r="B16" s="17">
        <v>20.6</v>
      </c>
      <c r="C16" s="17">
        <v>140</v>
      </c>
      <c r="D16" s="17">
        <v>8921</v>
      </c>
      <c r="E16" s="17">
        <v>104.7</v>
      </c>
      <c r="F16" s="8">
        <v>20.05</v>
      </c>
      <c r="G16" s="18">
        <v>0.53561314355974698</v>
      </c>
      <c r="H16" s="8">
        <v>20.05</v>
      </c>
      <c r="K16" s="19">
        <v>0.54428370939895299</v>
      </c>
      <c r="L16" s="19">
        <v>14.37</v>
      </c>
    </row>
    <row r="17" spans="1:12" ht="15" x14ac:dyDescent="0.2">
      <c r="A17" s="17">
        <v>20.6</v>
      </c>
      <c r="B17" s="17">
        <v>21.9</v>
      </c>
      <c r="C17" s="17">
        <v>126.8</v>
      </c>
      <c r="D17" s="17">
        <v>8448</v>
      </c>
      <c r="E17" s="17">
        <v>104.7</v>
      </c>
      <c r="F17" s="8">
        <v>21.25</v>
      </c>
      <c r="G17" s="18">
        <v>0.54804407768348296</v>
      </c>
      <c r="H17" s="8">
        <v>21.25</v>
      </c>
      <c r="K17" s="19">
        <v>0.56001439389316199</v>
      </c>
      <c r="L17" s="19">
        <v>15.234999999999999</v>
      </c>
    </row>
    <row r="18" spans="1:12" ht="15" x14ac:dyDescent="0.2">
      <c r="A18" s="17">
        <v>21.9</v>
      </c>
      <c r="B18" s="17">
        <v>23.3</v>
      </c>
      <c r="C18" s="17">
        <v>135</v>
      </c>
      <c r="D18" s="17">
        <v>8920</v>
      </c>
      <c r="E18" s="17">
        <v>104.7</v>
      </c>
      <c r="F18" s="8">
        <v>22.6</v>
      </c>
      <c r="G18" s="18">
        <v>0.55536463104656397</v>
      </c>
      <c r="H18" s="8">
        <v>22.6</v>
      </c>
      <c r="K18" s="19">
        <v>0.51904143907145595</v>
      </c>
      <c r="L18" s="19">
        <v>16.094999999999999</v>
      </c>
    </row>
    <row r="19" spans="1:12" ht="15" x14ac:dyDescent="0.2">
      <c r="A19" s="17">
        <v>23.3</v>
      </c>
      <c r="B19" s="17">
        <v>24.7</v>
      </c>
      <c r="C19" s="17">
        <v>143</v>
      </c>
      <c r="D19" s="17">
        <v>9409</v>
      </c>
      <c r="E19" s="17">
        <v>104.9</v>
      </c>
      <c r="F19" s="8">
        <v>24</v>
      </c>
      <c r="G19" s="18">
        <v>0.56186476939354901</v>
      </c>
      <c r="H19" s="8">
        <v>24</v>
      </c>
      <c r="K19" s="19">
        <v>0.51060125199777096</v>
      </c>
      <c r="L19" s="19">
        <v>17.175000000000001</v>
      </c>
    </row>
    <row r="20" spans="1:12" ht="15" x14ac:dyDescent="0.2">
      <c r="A20" s="17">
        <v>24.7</v>
      </c>
      <c r="B20" s="17">
        <v>26</v>
      </c>
      <c r="C20" s="17">
        <v>127.3</v>
      </c>
      <c r="D20" s="17">
        <v>8761</v>
      </c>
      <c r="E20" s="17">
        <v>105.1</v>
      </c>
      <c r="F20" s="8">
        <v>25.35</v>
      </c>
      <c r="G20" s="18">
        <v>0.57008548916655299</v>
      </c>
      <c r="H20" s="8">
        <v>25.35</v>
      </c>
      <c r="K20" s="19">
        <v>0.568670692631988</v>
      </c>
      <c r="L20" s="19">
        <v>18.085000000000001</v>
      </c>
    </row>
    <row r="21" spans="1:12" ht="15" x14ac:dyDescent="0.2">
      <c r="A21" s="17">
        <v>26</v>
      </c>
      <c r="B21" s="17">
        <v>27.8</v>
      </c>
      <c r="C21" s="17">
        <v>132</v>
      </c>
      <c r="D21" s="17">
        <v>9018</v>
      </c>
      <c r="E21" s="17">
        <v>105.2</v>
      </c>
      <c r="F21" s="8">
        <v>26.9</v>
      </c>
      <c r="G21" s="18">
        <v>0.57114168724320202</v>
      </c>
      <c r="H21" s="8">
        <v>26.9</v>
      </c>
      <c r="K21" s="19">
        <v>0.55344741989572199</v>
      </c>
      <c r="L21" s="19">
        <v>19.295000000000002</v>
      </c>
    </row>
    <row r="22" spans="1:12" ht="15" x14ac:dyDescent="0.2">
      <c r="A22" s="17">
        <v>27.8</v>
      </c>
      <c r="B22" s="17">
        <v>29</v>
      </c>
      <c r="C22" s="17">
        <v>128</v>
      </c>
      <c r="D22" s="17">
        <v>8900</v>
      </c>
      <c r="E22" s="17">
        <v>105.4</v>
      </c>
      <c r="F22" s="8">
        <v>28.4</v>
      </c>
      <c r="G22" s="18">
        <v>0.57619099006222496</v>
      </c>
      <c r="H22" s="8">
        <v>28.4</v>
      </c>
      <c r="K22" s="19">
        <v>0.55344741989572199</v>
      </c>
      <c r="L22" s="19">
        <v>20.015000000000001</v>
      </c>
    </row>
    <row r="23" spans="1:12" ht="15" x14ac:dyDescent="0.2">
      <c r="A23" s="17">
        <v>29</v>
      </c>
      <c r="B23" s="17">
        <v>30.04</v>
      </c>
      <c r="C23" s="17">
        <v>91</v>
      </c>
      <c r="D23" s="17">
        <v>7067</v>
      </c>
      <c r="E23" s="17">
        <v>105.7</v>
      </c>
      <c r="F23" s="8">
        <v>29.52</v>
      </c>
      <c r="G23" s="18">
        <v>0.57632087493910999</v>
      </c>
      <c r="H23" s="8">
        <v>29.52</v>
      </c>
      <c r="K23" s="19">
        <v>0.55012068677066495</v>
      </c>
      <c r="L23" s="19">
        <v>21.03</v>
      </c>
    </row>
    <row r="24" spans="1:12" ht="15" x14ac:dyDescent="0.2">
      <c r="A24" s="17">
        <v>30</v>
      </c>
      <c r="B24" s="17">
        <v>31.2</v>
      </c>
      <c r="C24" s="17">
        <v>125</v>
      </c>
      <c r="D24" s="17">
        <v>8857</v>
      </c>
      <c r="E24" s="17">
        <v>106</v>
      </c>
      <c r="F24" s="8">
        <v>30.6</v>
      </c>
      <c r="G24" s="18">
        <v>0.57946088561966103</v>
      </c>
      <c r="H24" s="8">
        <v>30.6</v>
      </c>
      <c r="K24" s="19">
        <v>0.56228645837262803</v>
      </c>
      <c r="L24" s="19">
        <v>22.3</v>
      </c>
    </row>
    <row r="25" spans="1:12" ht="15" x14ac:dyDescent="0.2">
      <c r="A25" s="17">
        <v>31.2</v>
      </c>
      <c r="B25" s="17">
        <v>32.4</v>
      </c>
      <c r="C25" s="17">
        <v>128</v>
      </c>
      <c r="D25" s="17">
        <v>9061</v>
      </c>
      <c r="E25" s="17">
        <v>105.8</v>
      </c>
      <c r="F25" s="8">
        <v>31.8</v>
      </c>
      <c r="G25" s="18">
        <v>0.58614956226457005</v>
      </c>
      <c r="H25" s="8">
        <v>31.8</v>
      </c>
      <c r="K25" s="19">
        <v>0.514441667870004</v>
      </c>
      <c r="L25" s="19">
        <v>23.335000000000001</v>
      </c>
    </row>
    <row r="26" spans="1:12" ht="15" x14ac:dyDescent="0.2">
      <c r="A26" s="17">
        <v>32.4</v>
      </c>
      <c r="B26" s="17">
        <v>33.6</v>
      </c>
      <c r="C26" s="17">
        <v>127</v>
      </c>
      <c r="D26" s="17">
        <v>9061</v>
      </c>
      <c r="E26" s="17">
        <v>105.8</v>
      </c>
      <c r="F26" s="8">
        <v>33</v>
      </c>
      <c r="G26" s="18">
        <v>0.59076491314854296</v>
      </c>
      <c r="H26" s="8">
        <v>33</v>
      </c>
      <c r="K26" s="19">
        <v>0.54665308090279296</v>
      </c>
      <c r="L26" s="19">
        <v>24.335000000000001</v>
      </c>
    </row>
    <row r="27" spans="1:12" ht="15" x14ac:dyDescent="0.2">
      <c r="A27" s="17">
        <v>33.6</v>
      </c>
      <c r="B27" s="17">
        <v>34.9</v>
      </c>
      <c r="C27" s="17">
        <v>132</v>
      </c>
      <c r="D27" s="17">
        <v>9324</v>
      </c>
      <c r="E27" s="17">
        <v>105.8</v>
      </c>
      <c r="F27" s="8">
        <v>34.25</v>
      </c>
      <c r="G27" s="18">
        <v>0.59105056839924097</v>
      </c>
      <c r="H27" s="8">
        <v>34.25</v>
      </c>
      <c r="K27" s="19">
        <v>0.54562513516118505</v>
      </c>
      <c r="L27" s="19">
        <v>25.41</v>
      </c>
    </row>
    <row r="28" spans="1:12" ht="15" x14ac:dyDescent="0.2">
      <c r="A28" s="17">
        <v>35</v>
      </c>
      <c r="B28" s="17">
        <v>36.200000000000003</v>
      </c>
      <c r="C28" s="17">
        <v>130</v>
      </c>
      <c r="D28" s="17">
        <v>9288</v>
      </c>
      <c r="E28" s="17">
        <v>105.9</v>
      </c>
      <c r="F28" s="8">
        <v>35.6</v>
      </c>
      <c r="G28" s="18">
        <v>0.59586681835192801</v>
      </c>
      <c r="H28" s="8">
        <v>35.6</v>
      </c>
      <c r="K28" s="19">
        <v>0.53031899720189701</v>
      </c>
      <c r="L28" s="19">
        <v>26.35</v>
      </c>
    </row>
    <row r="29" spans="1:12" ht="15" x14ac:dyDescent="0.2">
      <c r="A29" s="17">
        <v>36.200000000000003</v>
      </c>
      <c r="B29" s="17">
        <v>37.4</v>
      </c>
      <c r="C29" s="17">
        <v>129</v>
      </c>
      <c r="D29" s="17">
        <v>9282</v>
      </c>
      <c r="E29" s="17">
        <v>105.9</v>
      </c>
      <c r="F29" s="8">
        <v>36.799999999999997</v>
      </c>
      <c r="G29" s="18">
        <v>0.59995788650524595</v>
      </c>
      <c r="H29" s="8">
        <v>36.799999999999997</v>
      </c>
      <c r="K29" s="19">
        <v>0.59383546446315805</v>
      </c>
      <c r="L29" s="19">
        <v>27.5</v>
      </c>
    </row>
    <row r="30" spans="1:12" ht="15" x14ac:dyDescent="0.2">
      <c r="A30" s="17">
        <v>37.4</v>
      </c>
      <c r="B30" s="17">
        <v>38.700000000000003</v>
      </c>
      <c r="C30" s="17">
        <v>126</v>
      </c>
      <c r="D30" s="17">
        <v>9275</v>
      </c>
      <c r="E30" s="17">
        <v>105.9</v>
      </c>
      <c r="F30" s="8">
        <v>38.049999999999997</v>
      </c>
      <c r="G30" s="18">
        <v>0.61361186636116705</v>
      </c>
      <c r="H30" s="8">
        <v>38.049999999999997</v>
      </c>
      <c r="K30" s="19">
        <v>0.59461574231829295</v>
      </c>
      <c r="L30" s="19">
        <v>28.37</v>
      </c>
    </row>
    <row r="31" spans="1:12" ht="15" x14ac:dyDescent="0.2">
      <c r="A31" s="17">
        <v>39</v>
      </c>
      <c r="B31" s="17">
        <v>40.299999999999997</v>
      </c>
      <c r="C31" s="17">
        <v>124.5</v>
      </c>
      <c r="D31" s="17">
        <v>9263</v>
      </c>
      <c r="E31" s="17">
        <v>106</v>
      </c>
      <c r="F31" s="8">
        <v>39.65</v>
      </c>
      <c r="G31" s="18">
        <v>0.61874140812977396</v>
      </c>
      <c r="H31" s="8">
        <v>39.65</v>
      </c>
      <c r="K31" s="19">
        <v>0.594476818132741</v>
      </c>
      <c r="L31" s="19">
        <v>29.09</v>
      </c>
    </row>
    <row r="32" spans="1:12" ht="15" x14ac:dyDescent="0.2">
      <c r="A32" s="17">
        <v>40.299999999999997</v>
      </c>
      <c r="B32" s="17">
        <v>41.5</v>
      </c>
      <c r="C32" s="17">
        <v>125.5</v>
      </c>
      <c r="D32" s="17">
        <v>9263</v>
      </c>
      <c r="E32" s="17">
        <v>106</v>
      </c>
      <c r="F32" s="8">
        <v>40.9</v>
      </c>
      <c r="G32" s="18">
        <v>0.613811197706429</v>
      </c>
      <c r="H32" s="8">
        <v>40.9</v>
      </c>
      <c r="K32" s="19">
        <v>0.60503669302103802</v>
      </c>
      <c r="L32" s="19">
        <v>30.05</v>
      </c>
    </row>
    <row r="33" spans="1:12" ht="15" x14ac:dyDescent="0.2">
      <c r="A33" s="17">
        <v>42.7</v>
      </c>
      <c r="B33" s="17">
        <v>44</v>
      </c>
      <c r="C33" s="17">
        <v>126.5</v>
      </c>
      <c r="D33" s="17">
        <v>9481</v>
      </c>
      <c r="E33" s="17">
        <v>106</v>
      </c>
      <c r="F33" s="8">
        <v>43.35</v>
      </c>
      <c r="G33" s="18">
        <v>0.62848718591970498</v>
      </c>
      <c r="H33" s="8">
        <v>43.35</v>
      </c>
      <c r="K33" s="19">
        <v>0.59649732504644304</v>
      </c>
      <c r="L33" s="19">
        <v>31.324999999999999</v>
      </c>
    </row>
    <row r="34" spans="1:12" ht="15" x14ac:dyDescent="0.2">
      <c r="A34" s="17">
        <v>44</v>
      </c>
      <c r="B34" s="17">
        <v>45.3</v>
      </c>
      <c r="C34" s="17">
        <v>126.5</v>
      </c>
      <c r="D34" s="17">
        <v>9468</v>
      </c>
      <c r="E34" s="17">
        <v>106</v>
      </c>
      <c r="F34" s="8">
        <v>44.65</v>
      </c>
      <c r="G34" s="18">
        <v>0.62732265721147296</v>
      </c>
      <c r="H34" s="8">
        <v>44.65</v>
      </c>
      <c r="K34" s="19">
        <v>0.60760379151991795</v>
      </c>
      <c r="L34" s="19">
        <v>32.24</v>
      </c>
    </row>
    <row r="35" spans="1:12" ht="15" x14ac:dyDescent="0.2">
      <c r="A35" s="17">
        <v>45.3</v>
      </c>
      <c r="B35" s="17">
        <v>46.6</v>
      </c>
      <c r="C35" s="17">
        <v>127.7</v>
      </c>
      <c r="D35" s="17">
        <v>9638</v>
      </c>
      <c r="E35" s="17">
        <v>106</v>
      </c>
      <c r="F35" s="8">
        <v>45.95</v>
      </c>
      <c r="G35" s="18">
        <v>0.63651304117510898</v>
      </c>
      <c r="H35" s="8">
        <v>45.95</v>
      </c>
      <c r="K35" s="19">
        <v>0.61493638321942701</v>
      </c>
      <c r="L35" s="19">
        <v>35.774999999999999</v>
      </c>
    </row>
    <row r="36" spans="1:12" ht="15" x14ac:dyDescent="0.2">
      <c r="A36" s="17">
        <v>46.6</v>
      </c>
      <c r="B36" s="17">
        <v>47.8</v>
      </c>
      <c r="C36" s="17">
        <v>125.5</v>
      </c>
      <c r="D36" s="17">
        <v>9541</v>
      </c>
      <c r="E36" s="17">
        <v>106</v>
      </c>
      <c r="F36" s="8">
        <v>47.2</v>
      </c>
      <c r="G36" s="18">
        <v>0.63891262650348601</v>
      </c>
      <c r="H36" s="8">
        <v>47.2</v>
      </c>
      <c r="K36" s="19">
        <v>0.62549776737028695</v>
      </c>
      <c r="L36" s="19">
        <v>36.075000000000003</v>
      </c>
    </row>
    <row r="37" spans="1:12" ht="15" x14ac:dyDescent="0.2">
      <c r="A37" s="17">
        <v>47.8</v>
      </c>
      <c r="B37" s="17">
        <v>49.1</v>
      </c>
      <c r="C37" s="17">
        <v>123.7</v>
      </c>
      <c r="D37" s="17">
        <v>9611</v>
      </c>
      <c r="E37" s="17">
        <v>106</v>
      </c>
      <c r="F37" s="8">
        <v>48.45</v>
      </c>
      <c r="G37" s="18">
        <v>0.65462213285979198</v>
      </c>
      <c r="H37" s="8">
        <v>48.45</v>
      </c>
      <c r="K37" s="19">
        <v>0.61114865473690805</v>
      </c>
      <c r="L37" s="19">
        <v>38.575000000000003</v>
      </c>
    </row>
    <row r="38" spans="1:12" ht="15" x14ac:dyDescent="0.2">
      <c r="A38" s="17">
        <v>49.1</v>
      </c>
      <c r="B38" s="17">
        <v>50.1</v>
      </c>
      <c r="C38" s="17">
        <v>89.5</v>
      </c>
      <c r="D38" s="17">
        <v>7574</v>
      </c>
      <c r="E38" s="17">
        <v>106</v>
      </c>
      <c r="F38" s="8">
        <v>49.6</v>
      </c>
      <c r="G38" s="18">
        <v>0.64685991581455904</v>
      </c>
      <c r="H38" s="8">
        <v>49.6</v>
      </c>
      <c r="K38" s="19">
        <v>0.61022568695775303</v>
      </c>
      <c r="L38" s="19">
        <v>38.465000000000003</v>
      </c>
    </row>
    <row r="39" spans="1:12" ht="15" x14ac:dyDescent="0.2">
      <c r="A39" s="17">
        <v>50.1</v>
      </c>
      <c r="B39" s="17">
        <v>51.1</v>
      </c>
      <c r="C39" s="17">
        <v>100.3</v>
      </c>
      <c r="D39" s="17">
        <v>8178</v>
      </c>
      <c r="E39" s="17">
        <v>106.1</v>
      </c>
      <c r="F39" s="8">
        <v>50.6</v>
      </c>
      <c r="G39" s="18">
        <v>0.64423101087753898</v>
      </c>
      <c r="H39" s="8">
        <v>50.6</v>
      </c>
      <c r="K39" s="19">
        <v>0.63663898939454799</v>
      </c>
      <c r="L39" s="19">
        <v>39.18</v>
      </c>
    </row>
    <row r="40" spans="1:12" ht="15" x14ac:dyDescent="0.2">
      <c r="A40" s="13">
        <v>51.36</v>
      </c>
      <c r="B40" s="13">
        <v>52</v>
      </c>
      <c r="C40" s="13">
        <v>63.7</v>
      </c>
      <c r="D40" s="13">
        <v>6110</v>
      </c>
      <c r="E40" s="13">
        <v>106.5</v>
      </c>
      <c r="F40" s="7">
        <v>51.68</v>
      </c>
      <c r="G40" s="14">
        <v>0.64234446739680495</v>
      </c>
      <c r="H40" s="7">
        <v>51.68</v>
      </c>
      <c r="K40" s="19">
        <v>0.65364057734817205</v>
      </c>
      <c r="L40" s="19">
        <v>41.127499999999998</v>
      </c>
    </row>
    <row r="41" spans="1:12" ht="15" x14ac:dyDescent="0.2">
      <c r="A41" s="13">
        <v>52</v>
      </c>
      <c r="B41" s="13">
        <v>52.58</v>
      </c>
      <c r="C41" s="13">
        <v>57.6</v>
      </c>
      <c r="D41" s="13">
        <v>5793</v>
      </c>
      <c r="E41" s="13">
        <v>106.6</v>
      </c>
      <c r="F41" s="7">
        <v>52.29</v>
      </c>
      <c r="G41" s="14">
        <v>0.64737440949079705</v>
      </c>
      <c r="H41" s="7">
        <v>52.29</v>
      </c>
      <c r="K41" s="16">
        <v>0.65202165393905698</v>
      </c>
      <c r="L41" s="16">
        <v>42.36</v>
      </c>
    </row>
    <row r="42" spans="1:12" ht="15" x14ac:dyDescent="0.2">
      <c r="A42" s="13">
        <v>52.58</v>
      </c>
      <c r="B42" s="13">
        <v>53.85</v>
      </c>
      <c r="C42" s="13">
        <v>127</v>
      </c>
      <c r="D42" s="13">
        <v>9865</v>
      </c>
      <c r="E42" s="13">
        <v>106.5</v>
      </c>
      <c r="F42" s="7">
        <v>53.215000000000003</v>
      </c>
      <c r="G42" s="14">
        <v>0.65409056747244299</v>
      </c>
      <c r="H42" s="7">
        <v>53.215000000000003</v>
      </c>
      <c r="K42" s="16">
        <v>0.65096172252297502</v>
      </c>
      <c r="L42" s="16">
        <v>43.55</v>
      </c>
    </row>
    <row r="43" spans="1:12" ht="15" x14ac:dyDescent="0.2">
      <c r="A43" s="13">
        <v>53.85</v>
      </c>
      <c r="B43" s="13">
        <v>55.1</v>
      </c>
      <c r="C43" s="13">
        <v>125.2</v>
      </c>
      <c r="D43" s="13">
        <v>9778</v>
      </c>
      <c r="E43" s="13">
        <v>106.3</v>
      </c>
      <c r="F43" s="7">
        <v>54.475000000000001</v>
      </c>
      <c r="G43" s="14">
        <v>0.65816353752534396</v>
      </c>
      <c r="H43" s="7">
        <v>54.475000000000001</v>
      </c>
      <c r="K43" s="16">
        <v>0.65829109291924104</v>
      </c>
      <c r="L43" s="16">
        <v>44.66</v>
      </c>
    </row>
    <row r="44" spans="1:12" ht="15" x14ac:dyDescent="0.2">
      <c r="A44" s="13">
        <v>55.2</v>
      </c>
      <c r="B44" s="13">
        <v>56.5</v>
      </c>
      <c r="C44" s="13">
        <v>123</v>
      </c>
      <c r="D44" s="13">
        <v>9671</v>
      </c>
      <c r="E44" s="13">
        <v>106.9</v>
      </c>
      <c r="F44" s="7">
        <v>55.85</v>
      </c>
      <c r="G44" s="14">
        <v>0.65274392560389205</v>
      </c>
      <c r="H44" s="7">
        <v>55.85</v>
      </c>
      <c r="K44" s="16">
        <v>0.65202165393905698</v>
      </c>
      <c r="L44" s="16">
        <v>45.954999999999998</v>
      </c>
    </row>
    <row r="45" spans="1:12" ht="15" x14ac:dyDescent="0.2">
      <c r="A45" s="13">
        <v>57.83</v>
      </c>
      <c r="B45" s="13">
        <v>59.05</v>
      </c>
      <c r="C45" s="13">
        <v>122.8</v>
      </c>
      <c r="D45" s="13">
        <v>9795</v>
      </c>
      <c r="E45" s="13">
        <v>106.7</v>
      </c>
      <c r="F45" s="7">
        <v>58.44</v>
      </c>
      <c r="G45" s="14">
        <v>0.66755318457128698</v>
      </c>
      <c r="H45" s="7">
        <v>58.44</v>
      </c>
      <c r="K45" s="16">
        <v>0.65509722777839197</v>
      </c>
      <c r="L45" s="16">
        <v>47.07</v>
      </c>
    </row>
    <row r="46" spans="1:12" ht="15" x14ac:dyDescent="0.2">
      <c r="A46" s="13">
        <v>59.03</v>
      </c>
      <c r="B46" s="13">
        <v>60.27</v>
      </c>
      <c r="C46" s="13">
        <v>123.6</v>
      </c>
      <c r="D46" s="13">
        <v>9828</v>
      </c>
      <c r="E46" s="13">
        <v>107.9</v>
      </c>
      <c r="F46" s="7">
        <v>59.65</v>
      </c>
      <c r="G46" s="14">
        <v>0.65148218371252997</v>
      </c>
      <c r="H46" s="7">
        <v>59.65</v>
      </c>
      <c r="K46" s="16">
        <v>0.66205275630735005</v>
      </c>
      <c r="L46" s="16">
        <v>48.09</v>
      </c>
    </row>
    <row r="47" spans="1:12" ht="15" x14ac:dyDescent="0.2">
      <c r="A47" s="13">
        <v>60.27</v>
      </c>
      <c r="B47" s="13">
        <v>61.51</v>
      </c>
      <c r="C47" s="13">
        <v>123.9</v>
      </c>
      <c r="D47" s="13">
        <v>9912</v>
      </c>
      <c r="E47" s="13">
        <v>107.2</v>
      </c>
      <c r="F47" s="7">
        <v>60.89</v>
      </c>
      <c r="G47" s="14">
        <v>0.66593153277234296</v>
      </c>
      <c r="H47" s="7">
        <v>60.89</v>
      </c>
      <c r="K47" s="16">
        <v>0.67372450570244602</v>
      </c>
      <c r="L47" s="16">
        <v>52.034999999999997</v>
      </c>
    </row>
    <row r="48" spans="1:12" ht="15" x14ac:dyDescent="0.2">
      <c r="A48" s="13">
        <v>61.51</v>
      </c>
      <c r="B48" s="13">
        <v>62.77</v>
      </c>
      <c r="C48" s="13">
        <v>125.8</v>
      </c>
      <c r="D48" s="13">
        <v>10041</v>
      </c>
      <c r="E48" s="13">
        <v>106.7</v>
      </c>
      <c r="F48" s="7">
        <v>62.14</v>
      </c>
      <c r="G48" s="14">
        <v>0.67350308459813302</v>
      </c>
      <c r="H48" s="7">
        <v>62.14</v>
      </c>
      <c r="K48" s="16">
        <v>0.68037042150162497</v>
      </c>
      <c r="L48" s="16">
        <v>53.32</v>
      </c>
    </row>
    <row r="49" spans="1:12" ht="15" x14ac:dyDescent="0.2">
      <c r="A49" s="13">
        <v>62.77</v>
      </c>
      <c r="B49" s="13">
        <v>64.010000000000005</v>
      </c>
      <c r="C49" s="13">
        <v>123.8</v>
      </c>
      <c r="D49" s="13">
        <v>9990</v>
      </c>
      <c r="E49" s="13">
        <v>107.1</v>
      </c>
      <c r="F49" s="7">
        <v>63.39</v>
      </c>
      <c r="G49" s="14">
        <v>0.67470825070997698</v>
      </c>
      <c r="H49" s="7">
        <v>63.39</v>
      </c>
      <c r="K49" s="16">
        <v>0.67315223637349098</v>
      </c>
      <c r="L49" s="16">
        <v>53.914999999999999</v>
      </c>
    </row>
    <row r="50" spans="1:12" ht="15" x14ac:dyDescent="0.2">
      <c r="A50" s="13">
        <v>64.010000000000005</v>
      </c>
      <c r="B50" s="13">
        <v>65.22</v>
      </c>
      <c r="C50" s="13">
        <v>123.3</v>
      </c>
      <c r="D50" s="13">
        <v>9971</v>
      </c>
      <c r="E50" s="13">
        <v>106.9</v>
      </c>
      <c r="F50" s="7">
        <v>64.614999999999995</v>
      </c>
      <c r="G50" s="14">
        <v>0.67826463932427095</v>
      </c>
      <c r="H50" s="7">
        <v>64.614999999999995</v>
      </c>
      <c r="K50" s="16">
        <v>0.68042912560014601</v>
      </c>
      <c r="L50" s="16">
        <v>55.134999999999998</v>
      </c>
    </row>
    <row r="51" spans="1:12" ht="15" x14ac:dyDescent="0.2">
      <c r="A51" s="13">
        <v>65.22</v>
      </c>
      <c r="B51" s="13">
        <v>66.45</v>
      </c>
      <c r="C51" s="13">
        <v>122.9</v>
      </c>
      <c r="D51" s="13">
        <v>10045</v>
      </c>
      <c r="E51" s="13">
        <v>106.9</v>
      </c>
      <c r="F51" s="7">
        <v>65.834999999999994</v>
      </c>
      <c r="G51" s="14">
        <v>0.68718079793546605</v>
      </c>
      <c r="H51" s="7">
        <v>65.834999999999994</v>
      </c>
      <c r="K51" s="16">
        <v>0.67978620044209903</v>
      </c>
      <c r="L51" s="16">
        <v>56.784999999999997</v>
      </c>
    </row>
    <row r="52" spans="1:12" ht="15" x14ac:dyDescent="0.2">
      <c r="A52" s="13">
        <v>66.45</v>
      </c>
      <c r="B52" s="13">
        <v>67.73</v>
      </c>
      <c r="C52" s="13">
        <v>125.7</v>
      </c>
      <c r="D52" s="13">
        <v>10214</v>
      </c>
      <c r="E52" s="13">
        <v>106.4</v>
      </c>
      <c r="F52" s="7">
        <v>67.09</v>
      </c>
      <c r="G52" s="14">
        <v>0.69332399428904301</v>
      </c>
      <c r="H52" s="7">
        <v>67.09</v>
      </c>
      <c r="K52" s="16">
        <v>0.66706830749149704</v>
      </c>
      <c r="L52" s="16">
        <v>58.69</v>
      </c>
    </row>
    <row r="53" spans="1:12" ht="15" x14ac:dyDescent="0.2">
      <c r="A53" s="13">
        <v>67.78</v>
      </c>
      <c r="B53" s="13">
        <v>68.92</v>
      </c>
      <c r="C53" s="13">
        <v>119.2</v>
      </c>
      <c r="D53" s="13">
        <v>9882</v>
      </c>
      <c r="E53" s="13">
        <v>106.9</v>
      </c>
      <c r="F53" s="7">
        <v>68.349999999999994</v>
      </c>
      <c r="G53" s="14">
        <v>0.69327528214870904</v>
      </c>
      <c r="H53" s="7">
        <v>68.349999999999994</v>
      </c>
      <c r="K53" s="16">
        <v>0.70292815740167902</v>
      </c>
      <c r="L53" s="16">
        <v>60.365000000000002</v>
      </c>
    </row>
    <row r="54" spans="1:12" ht="15" x14ac:dyDescent="0.2">
      <c r="A54" s="13">
        <v>69.03</v>
      </c>
      <c r="B54" s="13">
        <v>70.239999999999995</v>
      </c>
      <c r="C54" s="13">
        <v>110.7</v>
      </c>
      <c r="D54" s="13">
        <v>9342</v>
      </c>
      <c r="E54" s="13">
        <v>107</v>
      </c>
      <c r="F54" s="7">
        <v>69.635000000000005</v>
      </c>
      <c r="G54" s="14">
        <v>0.69086461784096298</v>
      </c>
      <c r="H54" s="7">
        <v>69.635000000000005</v>
      </c>
      <c r="K54" s="16">
        <v>0.71254423402780398</v>
      </c>
      <c r="L54" s="16">
        <v>61.9</v>
      </c>
    </row>
    <row r="55" spans="1:12" ht="15" x14ac:dyDescent="0.2">
      <c r="A55" s="13">
        <v>70.2</v>
      </c>
      <c r="B55" s="13">
        <v>71.180000000000007</v>
      </c>
      <c r="C55" s="13">
        <v>97.6</v>
      </c>
      <c r="D55" s="13">
        <v>8609</v>
      </c>
      <c r="E55" s="13">
        <v>107.1</v>
      </c>
      <c r="F55" s="7">
        <v>70.69</v>
      </c>
      <c r="G55" s="14">
        <v>0.69876565485870501</v>
      </c>
      <c r="H55" s="7">
        <v>70.69</v>
      </c>
      <c r="K55" s="16">
        <v>0.70864993286757305</v>
      </c>
      <c r="L55" s="16">
        <v>63.375</v>
      </c>
    </row>
    <row r="56" spans="1:12" ht="15" x14ac:dyDescent="0.2">
      <c r="A56" s="13">
        <v>71.37</v>
      </c>
      <c r="B56" s="13">
        <v>72.62</v>
      </c>
      <c r="C56" s="13">
        <v>125.3</v>
      </c>
      <c r="D56" s="13">
        <v>10375</v>
      </c>
      <c r="E56" s="13">
        <v>107</v>
      </c>
      <c r="F56" s="7">
        <v>71.995000000000005</v>
      </c>
      <c r="G56" s="14">
        <v>0.70204824851638004</v>
      </c>
      <c r="H56" s="7">
        <v>71.995000000000005</v>
      </c>
      <c r="K56" s="16">
        <v>0.73009318059157402</v>
      </c>
      <c r="L56" s="16">
        <v>64.42</v>
      </c>
    </row>
    <row r="57" spans="1:12" ht="15" x14ac:dyDescent="0.2">
      <c r="A57" s="13">
        <v>72.62</v>
      </c>
      <c r="B57" s="13">
        <v>73.7</v>
      </c>
      <c r="C57" s="13">
        <v>107.7</v>
      </c>
      <c r="D57" s="13">
        <v>9251</v>
      </c>
      <c r="E57" s="13">
        <v>106.9</v>
      </c>
      <c r="F57" s="7">
        <v>73.16</v>
      </c>
      <c r="G57" s="14">
        <v>0.70202381428146199</v>
      </c>
      <c r="H57" s="7">
        <v>73.16</v>
      </c>
      <c r="K57" s="16">
        <v>0.71983190594871904</v>
      </c>
      <c r="L57" s="16">
        <v>65.564999999999998</v>
      </c>
    </row>
    <row r="58" spans="1:12" ht="15" x14ac:dyDescent="0.2">
      <c r="A58" s="13">
        <v>73.7</v>
      </c>
      <c r="B58" s="13">
        <v>75.02</v>
      </c>
      <c r="C58" s="13">
        <v>131.80000000000001</v>
      </c>
      <c r="D58" s="13">
        <v>10855</v>
      </c>
      <c r="E58" s="13">
        <v>107</v>
      </c>
      <c r="F58" s="7">
        <v>74.36</v>
      </c>
      <c r="G58" s="14">
        <v>0.70792638356881898</v>
      </c>
      <c r="H58" s="7">
        <v>74.36</v>
      </c>
      <c r="K58" s="16">
        <v>0.71097747009801204</v>
      </c>
      <c r="L58" s="16">
        <v>67.605000000000004</v>
      </c>
    </row>
    <row r="59" spans="1:12" ht="15" x14ac:dyDescent="0.2">
      <c r="A59" s="13">
        <v>75.02</v>
      </c>
      <c r="B59" s="13">
        <v>76.290000000000006</v>
      </c>
      <c r="C59" s="13">
        <v>126.7</v>
      </c>
      <c r="D59" s="13">
        <v>10556</v>
      </c>
      <c r="E59" s="13">
        <v>106.8</v>
      </c>
      <c r="F59" s="7">
        <v>75.655000000000001</v>
      </c>
      <c r="G59" s="14">
        <v>0.71284020097251699</v>
      </c>
      <c r="H59" s="7">
        <v>75.655000000000001</v>
      </c>
      <c r="K59" s="16">
        <v>0.72819645570194802</v>
      </c>
      <c r="L59" s="16">
        <v>69.53</v>
      </c>
    </row>
    <row r="60" spans="1:12" ht="15" x14ac:dyDescent="0.2">
      <c r="A60" s="13">
        <v>76.290000000000006</v>
      </c>
      <c r="B60" s="13">
        <v>77.56</v>
      </c>
      <c r="C60" s="13">
        <v>127.2</v>
      </c>
      <c r="D60" s="13">
        <v>10641</v>
      </c>
      <c r="E60" s="13">
        <v>106.51</v>
      </c>
      <c r="F60" s="7">
        <v>76.924999999999997</v>
      </c>
      <c r="G60" s="14">
        <v>0.72140991207980798</v>
      </c>
      <c r="H60" s="7">
        <v>76.924999999999997</v>
      </c>
      <c r="K60" s="16">
        <v>0.73686810427759797</v>
      </c>
      <c r="L60" s="16">
        <v>71.224999999999994</v>
      </c>
    </row>
    <row r="61" spans="1:12" ht="15" x14ac:dyDescent="0.2">
      <c r="A61" s="13">
        <v>77.56</v>
      </c>
      <c r="B61" s="13">
        <v>78.69</v>
      </c>
      <c r="C61" s="13">
        <v>112.9</v>
      </c>
      <c r="D61" s="13">
        <v>9770</v>
      </c>
      <c r="E61" s="13">
        <v>106.8</v>
      </c>
      <c r="F61" s="7">
        <v>78.125</v>
      </c>
      <c r="G61" s="14">
        <v>0.72225885660094602</v>
      </c>
      <c r="H61" s="7">
        <v>78.125</v>
      </c>
      <c r="K61" s="16">
        <v>0.71110348524691303</v>
      </c>
      <c r="L61" s="16">
        <v>72.605000000000004</v>
      </c>
    </row>
    <row r="62" spans="1:12" ht="15" x14ac:dyDescent="0.2">
      <c r="A62" s="13">
        <v>78.69</v>
      </c>
      <c r="B62" s="13">
        <v>80.03</v>
      </c>
      <c r="C62" s="13">
        <v>133.5</v>
      </c>
      <c r="D62" s="13">
        <v>11121</v>
      </c>
      <c r="E62" s="13">
        <v>106.9</v>
      </c>
      <c r="F62" s="7">
        <v>79.36</v>
      </c>
      <c r="G62" s="14">
        <v>0.72241985680197496</v>
      </c>
      <c r="H62" s="7">
        <v>79.36</v>
      </c>
      <c r="K62" s="16">
        <v>0.73852896401676604</v>
      </c>
      <c r="L62" s="16">
        <v>73.575000000000003</v>
      </c>
    </row>
    <row r="63" spans="1:12" ht="15" x14ac:dyDescent="0.2">
      <c r="A63" s="13">
        <v>80.03</v>
      </c>
      <c r="B63" s="13">
        <v>81.23</v>
      </c>
      <c r="C63" s="13">
        <v>120</v>
      </c>
      <c r="D63" s="13">
        <v>10274</v>
      </c>
      <c r="E63" s="13">
        <v>106.9</v>
      </c>
      <c r="F63" s="7">
        <v>80.63</v>
      </c>
      <c r="G63" s="14">
        <v>0.72504985399900301</v>
      </c>
      <c r="H63" s="7">
        <v>80.63</v>
      </c>
      <c r="K63" s="16">
        <v>0.73534564951669301</v>
      </c>
      <c r="L63" s="16">
        <v>74.819999999999993</v>
      </c>
    </row>
    <row r="64" spans="1:12" ht="15" x14ac:dyDescent="0.2">
      <c r="A64" s="13">
        <v>81.23</v>
      </c>
      <c r="B64" s="13">
        <v>82.48</v>
      </c>
      <c r="C64" s="13">
        <v>125.3</v>
      </c>
      <c r="D64" s="13">
        <v>10693</v>
      </c>
      <c r="E64" s="13">
        <v>106.9</v>
      </c>
      <c r="F64" s="7">
        <v>81.855000000000004</v>
      </c>
      <c r="G64" s="14">
        <v>0.73163909635898605</v>
      </c>
      <c r="H64" s="7">
        <v>81.855000000000004</v>
      </c>
      <c r="K64" s="16">
        <v>0.73447345990548696</v>
      </c>
      <c r="L64" s="16">
        <v>76.58</v>
      </c>
    </row>
    <row r="65" spans="1:12" ht="15" x14ac:dyDescent="0.2">
      <c r="A65" s="13">
        <v>82.48</v>
      </c>
      <c r="B65" s="13">
        <v>83.73</v>
      </c>
      <c r="C65" s="13">
        <v>117.8</v>
      </c>
      <c r="D65" s="13">
        <v>10284</v>
      </c>
      <c r="E65" s="13">
        <v>107.2</v>
      </c>
      <c r="F65" s="7">
        <v>83.105000000000004</v>
      </c>
      <c r="G65" s="14">
        <v>0.73540309793411296</v>
      </c>
      <c r="H65" s="7">
        <v>83.105000000000004</v>
      </c>
      <c r="K65" s="16">
        <v>0.74681912773610304</v>
      </c>
      <c r="L65" s="16">
        <v>78.525000000000006</v>
      </c>
    </row>
    <row r="66" spans="1:12" ht="15" x14ac:dyDescent="0.2">
      <c r="A66" s="13">
        <v>83.73</v>
      </c>
      <c r="B66" s="13">
        <v>85</v>
      </c>
      <c r="C66" s="13">
        <v>127.2</v>
      </c>
      <c r="D66" s="13">
        <v>10906</v>
      </c>
      <c r="E66" s="13">
        <v>107</v>
      </c>
      <c r="F66" s="7">
        <v>84.364999999999995</v>
      </c>
      <c r="G66" s="14">
        <v>0.73798636289105801</v>
      </c>
      <c r="H66" s="7">
        <v>84.364999999999995</v>
      </c>
      <c r="K66" s="16">
        <v>0.73197015070823102</v>
      </c>
      <c r="L66" s="16">
        <v>80.209999999999994</v>
      </c>
    </row>
    <row r="67" spans="1:12" ht="15" x14ac:dyDescent="0.2">
      <c r="A67" s="13">
        <v>84.7</v>
      </c>
      <c r="B67" s="13">
        <v>85.7</v>
      </c>
      <c r="C67" s="13">
        <v>102.5</v>
      </c>
      <c r="D67" s="13">
        <v>9323</v>
      </c>
      <c r="E67" s="13">
        <v>106.3</v>
      </c>
      <c r="F67" s="7">
        <v>85.2</v>
      </c>
      <c r="G67" s="14">
        <v>0.75390424623263097</v>
      </c>
      <c r="H67" s="7">
        <v>85.2</v>
      </c>
      <c r="K67" s="16">
        <v>0.77248431868420397</v>
      </c>
      <c r="L67" s="16">
        <v>81.765000000000001</v>
      </c>
    </row>
    <row r="68" spans="1:12" ht="15" x14ac:dyDescent="0.2">
      <c r="A68" s="17">
        <v>85.7</v>
      </c>
      <c r="B68" s="17">
        <v>86.9</v>
      </c>
      <c r="C68" s="17">
        <v>118</v>
      </c>
      <c r="D68" s="17">
        <v>10424</v>
      </c>
      <c r="E68" s="17">
        <v>106.3</v>
      </c>
      <c r="F68" s="8">
        <v>86.3</v>
      </c>
      <c r="G68" s="18">
        <v>0.76000958835155397</v>
      </c>
      <c r="H68" s="8">
        <v>86.3</v>
      </c>
      <c r="K68" s="16">
        <v>0.7857696855163</v>
      </c>
      <c r="L68" s="16">
        <v>83.284999999999997</v>
      </c>
    </row>
    <row r="69" spans="1:12" ht="15" x14ac:dyDescent="0.2">
      <c r="A69" s="17">
        <v>87</v>
      </c>
      <c r="B69" s="17">
        <v>88.1</v>
      </c>
      <c r="C69" s="17">
        <v>111.5</v>
      </c>
      <c r="D69" s="17">
        <v>9917</v>
      </c>
      <c r="E69" s="17">
        <v>106.3</v>
      </c>
      <c r="F69" s="8">
        <v>87.55</v>
      </c>
      <c r="G69" s="18">
        <v>0.75307902707959196</v>
      </c>
      <c r="H69" s="8">
        <v>87.55</v>
      </c>
      <c r="K69" s="19">
        <v>0.78678958384502196</v>
      </c>
      <c r="L69" s="19">
        <v>84.105000000000004</v>
      </c>
    </row>
    <row r="70" spans="1:12" ht="15" x14ac:dyDescent="0.2">
      <c r="A70" s="17">
        <v>88</v>
      </c>
      <c r="B70" s="17">
        <v>89</v>
      </c>
      <c r="C70" s="17">
        <v>109.3</v>
      </c>
      <c r="D70" s="17">
        <v>9800</v>
      </c>
      <c r="E70" s="17">
        <v>106.3</v>
      </c>
      <c r="F70" s="8">
        <v>88.5</v>
      </c>
      <c r="G70" s="18">
        <v>0.75617537478608099</v>
      </c>
      <c r="H70" s="8">
        <v>88.5</v>
      </c>
      <c r="K70" s="19">
        <v>0.77248431868420397</v>
      </c>
      <c r="L70" s="19">
        <v>85.284999999999997</v>
      </c>
    </row>
    <row r="71" spans="1:12" ht="15" x14ac:dyDescent="0.2">
      <c r="A71" s="17">
        <v>89</v>
      </c>
      <c r="B71" s="17">
        <v>90</v>
      </c>
      <c r="C71" s="17">
        <v>111.4</v>
      </c>
      <c r="D71" s="17">
        <v>10015</v>
      </c>
      <c r="E71" s="17">
        <v>106.4</v>
      </c>
      <c r="F71" s="8">
        <v>89.5</v>
      </c>
      <c r="G71" s="18">
        <v>0.76223275571794602</v>
      </c>
      <c r="H71" s="8">
        <v>89.5</v>
      </c>
      <c r="K71" s="19">
        <v>0.76654213161740203</v>
      </c>
      <c r="L71" s="19">
        <v>86.41</v>
      </c>
    </row>
    <row r="72" spans="1:12" ht="15" x14ac:dyDescent="0.2">
      <c r="A72" s="17">
        <v>90</v>
      </c>
      <c r="B72" s="17">
        <v>91.4</v>
      </c>
      <c r="C72" s="17">
        <v>113.5</v>
      </c>
      <c r="D72" s="17">
        <v>10212</v>
      </c>
      <c r="E72" s="17">
        <v>106.5</v>
      </c>
      <c r="F72" s="8">
        <v>90.7</v>
      </c>
      <c r="G72" s="18">
        <v>0.766209587484873</v>
      </c>
      <c r="H72" s="8">
        <v>90.7</v>
      </c>
      <c r="K72" s="19">
        <v>0.75433655818289103</v>
      </c>
      <c r="L72" s="19">
        <v>87.474999999999994</v>
      </c>
    </row>
    <row r="73" spans="1:12" ht="15" x14ac:dyDescent="0.2">
      <c r="A73" s="17">
        <v>91.4</v>
      </c>
      <c r="B73" s="17">
        <v>92.5</v>
      </c>
      <c r="C73" s="17">
        <v>111.5</v>
      </c>
      <c r="D73" s="17">
        <v>10090</v>
      </c>
      <c r="E73" s="17">
        <v>106.4</v>
      </c>
      <c r="F73" s="8">
        <v>91.95</v>
      </c>
      <c r="G73" s="18">
        <v>0.76911419656783298</v>
      </c>
      <c r="H73" s="8">
        <v>91.95</v>
      </c>
      <c r="K73" s="19">
        <v>0.78242598472686897</v>
      </c>
      <c r="L73" s="19">
        <v>91.275000000000006</v>
      </c>
    </row>
    <row r="74" spans="1:12" ht="15" x14ac:dyDescent="0.2">
      <c r="A74" s="17">
        <v>91.45</v>
      </c>
      <c r="B74" s="17">
        <v>92.5</v>
      </c>
      <c r="C74" s="17">
        <v>115</v>
      </c>
      <c r="D74" s="17">
        <v>10348</v>
      </c>
      <c r="E74" s="17">
        <v>106.5</v>
      </c>
      <c r="F74" s="8">
        <v>91.974999999999994</v>
      </c>
      <c r="G74" s="18">
        <v>0.76949105148052799</v>
      </c>
      <c r="H74" s="8">
        <v>91.974999999999994</v>
      </c>
      <c r="K74" s="19">
        <v>0.79895611116475995</v>
      </c>
      <c r="L74" s="19">
        <v>92.305000000000007</v>
      </c>
    </row>
    <row r="75" spans="1:12" ht="15" x14ac:dyDescent="0.2">
      <c r="A75" s="17">
        <v>92.5</v>
      </c>
      <c r="B75" s="17">
        <v>93.6</v>
      </c>
      <c r="C75" s="17">
        <v>116.5</v>
      </c>
      <c r="D75" s="17">
        <v>10438</v>
      </c>
      <c r="E75" s="17">
        <v>106.4</v>
      </c>
      <c r="F75" s="8">
        <v>93.05</v>
      </c>
      <c r="G75" s="18">
        <v>0.76970035325376995</v>
      </c>
      <c r="H75" s="8">
        <v>93.05</v>
      </c>
      <c r="K75" s="19">
        <v>0.78216540997281303</v>
      </c>
      <c r="L75" s="19">
        <v>92.694999999999993</v>
      </c>
    </row>
    <row r="76" spans="1:12" ht="15" x14ac:dyDescent="0.2">
      <c r="A76" s="17">
        <v>94.8</v>
      </c>
      <c r="B76" s="17">
        <v>95.8</v>
      </c>
      <c r="C76" s="17">
        <v>102</v>
      </c>
      <c r="D76" s="17">
        <v>9558</v>
      </c>
      <c r="E76" s="17">
        <v>106.4</v>
      </c>
      <c r="F76" s="8">
        <v>95.3</v>
      </c>
      <c r="G76" s="18">
        <v>0.78208802324976401</v>
      </c>
      <c r="H76" s="8">
        <v>95.3</v>
      </c>
      <c r="K76" s="19">
        <v>0.79156473587118104</v>
      </c>
      <c r="L76" s="19">
        <v>93.685000000000002</v>
      </c>
    </row>
    <row r="77" spans="1:12" ht="15" x14ac:dyDescent="0.2">
      <c r="A77" s="17">
        <v>95.8</v>
      </c>
      <c r="B77" s="17">
        <v>97</v>
      </c>
      <c r="C77" s="17">
        <v>108</v>
      </c>
      <c r="D77" s="17">
        <v>9970</v>
      </c>
      <c r="E77" s="17">
        <v>106.5</v>
      </c>
      <c r="F77" s="8">
        <v>96.4</v>
      </c>
      <c r="G77" s="18">
        <v>0.78007584212693604</v>
      </c>
      <c r="H77" s="8">
        <v>96.4</v>
      </c>
      <c r="K77" s="19">
        <v>0.80636033841082899</v>
      </c>
      <c r="L77" s="19">
        <v>94.765000000000001</v>
      </c>
    </row>
    <row r="78" spans="1:12" ht="15" x14ac:dyDescent="0.2">
      <c r="A78" s="17">
        <v>97</v>
      </c>
      <c r="B78" s="17">
        <v>98.1</v>
      </c>
      <c r="C78" s="17">
        <v>115.4</v>
      </c>
      <c r="D78" s="17">
        <v>10430</v>
      </c>
      <c r="E78" s="17">
        <v>106.5</v>
      </c>
      <c r="F78" s="8">
        <v>97.55</v>
      </c>
      <c r="G78" s="18">
        <v>0.77480044027774997</v>
      </c>
      <c r="H78" s="8">
        <v>97.55</v>
      </c>
      <c r="K78" s="19">
        <v>0.80219525401821101</v>
      </c>
      <c r="L78" s="19">
        <v>95.85</v>
      </c>
    </row>
    <row r="79" spans="1:12" ht="15" x14ac:dyDescent="0.2">
      <c r="A79" s="17">
        <v>98.1</v>
      </c>
      <c r="B79" s="17">
        <v>99.1</v>
      </c>
      <c r="C79" s="17">
        <v>104</v>
      </c>
      <c r="D79" s="17">
        <v>9683</v>
      </c>
      <c r="E79" s="17">
        <v>106.5</v>
      </c>
      <c r="F79" s="8">
        <v>98.6</v>
      </c>
      <c r="G79" s="18">
        <v>0.77910039752344595</v>
      </c>
      <c r="H79" s="8">
        <v>98.6</v>
      </c>
      <c r="K79" s="19">
        <v>0.79526270244027597</v>
      </c>
      <c r="L79" s="19">
        <v>96.85</v>
      </c>
    </row>
    <row r="80" spans="1:12" ht="15" x14ac:dyDescent="0.2">
      <c r="A80" s="17">
        <v>99.1</v>
      </c>
      <c r="B80" s="17">
        <v>100</v>
      </c>
      <c r="C80" s="17">
        <v>88</v>
      </c>
      <c r="D80" s="17">
        <v>8650</v>
      </c>
      <c r="E80" s="17">
        <v>106.4</v>
      </c>
      <c r="F80" s="8">
        <v>99.55</v>
      </c>
      <c r="G80" s="18">
        <v>0.79046542562382005</v>
      </c>
      <c r="H80" s="8">
        <v>99.55</v>
      </c>
      <c r="K80" s="19">
        <v>0.79590352653571605</v>
      </c>
      <c r="L80" s="19">
        <v>97.924999999999997</v>
      </c>
    </row>
    <row r="81" spans="1:12" ht="15" x14ac:dyDescent="0.2">
      <c r="A81" s="17">
        <v>100</v>
      </c>
      <c r="B81" s="17">
        <v>101</v>
      </c>
      <c r="C81" s="17">
        <v>107</v>
      </c>
      <c r="D81" s="17">
        <v>10012</v>
      </c>
      <c r="E81" s="17">
        <v>106.5</v>
      </c>
      <c r="F81" s="8">
        <v>100.5</v>
      </c>
      <c r="G81" s="18">
        <v>0.79177258413077201</v>
      </c>
      <c r="H81" s="8">
        <v>100.5</v>
      </c>
      <c r="K81" s="19">
        <v>0.82200254424088304</v>
      </c>
      <c r="L81" s="19">
        <v>99.094999999999999</v>
      </c>
    </row>
    <row r="82" spans="1:12" ht="15" x14ac:dyDescent="0.2">
      <c r="A82" s="17">
        <v>101.1</v>
      </c>
      <c r="B82" s="17">
        <v>102.2</v>
      </c>
      <c r="C82" s="17">
        <v>109.5</v>
      </c>
      <c r="D82" s="17">
        <v>10214</v>
      </c>
      <c r="E82" s="17">
        <v>106.5</v>
      </c>
      <c r="F82" s="8">
        <v>101.65</v>
      </c>
      <c r="G82" s="18">
        <v>0.79440401275167605</v>
      </c>
      <c r="H82" s="8">
        <v>101.65</v>
      </c>
      <c r="K82" s="19">
        <v>0.83114297266474002</v>
      </c>
      <c r="L82" s="19">
        <v>100.13500000000001</v>
      </c>
    </row>
    <row r="83" spans="1:12" ht="15" x14ac:dyDescent="0.2">
      <c r="A83" s="17">
        <v>102.7</v>
      </c>
      <c r="B83" s="17">
        <v>103.27</v>
      </c>
      <c r="C83" s="17">
        <v>91</v>
      </c>
      <c r="D83" s="17">
        <v>8891</v>
      </c>
      <c r="E83" s="17">
        <v>106.5</v>
      </c>
      <c r="F83" s="8">
        <v>102.985</v>
      </c>
      <c r="G83" s="18">
        <v>0.79270065383931698</v>
      </c>
      <c r="H83" s="8">
        <v>102.985</v>
      </c>
      <c r="K83" s="19">
        <v>0.81099849411717695</v>
      </c>
      <c r="L83" s="19">
        <v>101.08499999999999</v>
      </c>
    </row>
    <row r="84" spans="1:12" ht="15" x14ac:dyDescent="0.2">
      <c r="A84" s="17">
        <v>103.2</v>
      </c>
      <c r="B84" s="17">
        <v>104.5</v>
      </c>
      <c r="C84" s="17">
        <v>123.7</v>
      </c>
      <c r="D84" s="17">
        <v>11201</v>
      </c>
      <c r="E84" s="17">
        <v>106.5</v>
      </c>
      <c r="F84" s="8">
        <v>103.85</v>
      </c>
      <c r="G84" s="18">
        <v>0.79278023342741399</v>
      </c>
      <c r="H84" s="8">
        <v>103.85</v>
      </c>
      <c r="K84" s="19">
        <v>0.82565125559769104</v>
      </c>
      <c r="L84" s="19">
        <v>101.965</v>
      </c>
    </row>
    <row r="85" spans="1:12" ht="15" x14ac:dyDescent="0.2">
      <c r="A85" s="17">
        <v>104.5</v>
      </c>
      <c r="B85" s="17">
        <v>105.6</v>
      </c>
      <c r="C85" s="17">
        <v>97.5</v>
      </c>
      <c r="D85" s="17">
        <v>9438</v>
      </c>
      <c r="E85" s="17">
        <v>106.5</v>
      </c>
      <c r="F85" s="8">
        <v>105.05</v>
      </c>
      <c r="G85" s="20">
        <v>0.8028324849995</v>
      </c>
      <c r="H85" s="8">
        <v>105.05</v>
      </c>
      <c r="K85" s="19">
        <v>0.82794473130768498</v>
      </c>
      <c r="L85" s="19">
        <v>102.66500000000001</v>
      </c>
    </row>
    <row r="86" spans="1:12" ht="15" x14ac:dyDescent="0.2">
      <c r="A86" s="17">
        <v>105.6</v>
      </c>
      <c r="B86" s="17">
        <v>106.5</v>
      </c>
      <c r="C86" s="17">
        <v>105</v>
      </c>
      <c r="D86" s="17">
        <v>9995</v>
      </c>
      <c r="E86" s="17">
        <v>106.5</v>
      </c>
      <c r="F86" s="8">
        <v>106.05</v>
      </c>
      <c r="G86" s="20">
        <v>0.80503648723239696</v>
      </c>
      <c r="H86" s="8">
        <v>106.05</v>
      </c>
      <c r="K86" s="19">
        <v>0.81502706742382103</v>
      </c>
      <c r="L86" s="19">
        <v>104.92</v>
      </c>
    </row>
    <row r="87" spans="1:12" ht="15" x14ac:dyDescent="0.2">
      <c r="A87" s="17">
        <v>107</v>
      </c>
      <c r="B87" s="17">
        <v>107.88</v>
      </c>
      <c r="C87" s="17">
        <v>88</v>
      </c>
      <c r="D87" s="17">
        <v>8808</v>
      </c>
      <c r="E87" s="17">
        <v>106.3</v>
      </c>
      <c r="F87" s="8">
        <v>107.44</v>
      </c>
      <c r="G87" s="20">
        <v>0.81218434338461998</v>
      </c>
      <c r="H87" s="8">
        <v>107.44</v>
      </c>
      <c r="K87" s="19">
        <v>0.83443477959341095</v>
      </c>
      <c r="L87" s="19">
        <v>105.16500000000001</v>
      </c>
    </row>
    <row r="88" spans="1:12" ht="15" x14ac:dyDescent="0.2">
      <c r="A88" s="13">
        <v>107.88</v>
      </c>
      <c r="B88" s="13">
        <v>108.7</v>
      </c>
      <c r="C88" s="13">
        <v>76.8</v>
      </c>
      <c r="D88" s="13">
        <v>8037</v>
      </c>
      <c r="E88" s="13">
        <v>106.5</v>
      </c>
      <c r="F88" s="7">
        <v>108.29</v>
      </c>
      <c r="G88" s="21">
        <v>0.81444127521197496</v>
      </c>
      <c r="H88" s="7">
        <v>108.29</v>
      </c>
      <c r="K88" s="19">
        <v>0.80821774091024001</v>
      </c>
      <c r="L88" s="19">
        <v>106.16</v>
      </c>
    </row>
    <row r="89" spans="1:12" ht="15" x14ac:dyDescent="0.2">
      <c r="A89" s="13">
        <v>108.65</v>
      </c>
      <c r="B89" s="13">
        <v>109.42</v>
      </c>
      <c r="C89" s="13">
        <v>72.3</v>
      </c>
      <c r="D89" s="13">
        <v>7760</v>
      </c>
      <c r="E89" s="13">
        <v>107.3</v>
      </c>
      <c r="F89" s="7">
        <v>109.035</v>
      </c>
      <c r="G89" s="21">
        <v>0.80991105371292105</v>
      </c>
      <c r="H89" s="7">
        <v>109.035</v>
      </c>
      <c r="K89" s="16">
        <v>0.82872287485214702</v>
      </c>
      <c r="L89" s="16">
        <v>106.95</v>
      </c>
    </row>
    <row r="90" spans="1:12" ht="15" x14ac:dyDescent="0.2">
      <c r="A90" s="13">
        <v>109.82</v>
      </c>
      <c r="B90" s="13">
        <v>110.22</v>
      </c>
      <c r="C90" s="13">
        <v>40.200000000000003</v>
      </c>
      <c r="D90" s="13">
        <v>5375</v>
      </c>
      <c r="E90" s="13">
        <v>106.8</v>
      </c>
      <c r="F90" s="7">
        <v>110.02</v>
      </c>
      <c r="G90" s="21">
        <v>0.80804125331187404</v>
      </c>
      <c r="H90" s="7">
        <v>110.02</v>
      </c>
      <c r="K90" s="16">
        <v>0.81378251879847396</v>
      </c>
      <c r="L90" s="16">
        <v>107.93</v>
      </c>
    </row>
    <row r="91" spans="1:12" ht="15" x14ac:dyDescent="0.2">
      <c r="A91" s="13">
        <v>110.42</v>
      </c>
      <c r="B91" s="13">
        <v>111.25</v>
      </c>
      <c r="C91" s="13">
        <v>83.4</v>
      </c>
      <c r="D91" s="13">
        <v>8480</v>
      </c>
      <c r="E91" s="13">
        <v>106.4</v>
      </c>
      <c r="F91" s="7">
        <v>110.83499999999999</v>
      </c>
      <c r="G91" s="21">
        <v>0.81113927113675399</v>
      </c>
      <c r="H91" s="7">
        <v>110.83499999999999</v>
      </c>
      <c r="K91" s="16">
        <v>0.78733978635120705</v>
      </c>
      <c r="L91" s="16">
        <v>109.37</v>
      </c>
    </row>
    <row r="92" spans="1:12" ht="15" x14ac:dyDescent="0.2">
      <c r="A92" s="13">
        <v>111.4</v>
      </c>
      <c r="B92" s="13">
        <v>111.83</v>
      </c>
      <c r="C92" s="13">
        <v>44.3</v>
      </c>
      <c r="D92" s="13">
        <v>5695</v>
      </c>
      <c r="E92" s="13">
        <v>106.6</v>
      </c>
      <c r="F92" s="7">
        <v>111.61499999999999</v>
      </c>
      <c r="G92" s="21">
        <v>0.81694626167292295</v>
      </c>
      <c r="H92" s="7">
        <v>111.61499999999999</v>
      </c>
      <c r="K92" s="16">
        <v>0.78120591583063803</v>
      </c>
      <c r="L92" s="16">
        <v>110.01</v>
      </c>
    </row>
    <row r="93" spans="1:12" ht="15" x14ac:dyDescent="0.2">
      <c r="A93" s="17">
        <v>113.95</v>
      </c>
      <c r="B93" s="17">
        <v>114.8</v>
      </c>
      <c r="C93" s="17">
        <v>81.599999999999994</v>
      </c>
      <c r="D93" s="17">
        <v>8471</v>
      </c>
      <c r="E93" s="17">
        <v>106.3</v>
      </c>
      <c r="F93" s="8">
        <v>114.375</v>
      </c>
      <c r="G93" s="20">
        <v>0.82934979783253904</v>
      </c>
      <c r="H93" s="8">
        <v>114.375</v>
      </c>
      <c r="K93" s="16">
        <v>0.79719715274707004</v>
      </c>
      <c r="L93" s="16">
        <v>110.855</v>
      </c>
    </row>
    <row r="94" spans="1:12" ht="15" x14ac:dyDescent="0.2">
      <c r="A94" s="17">
        <v>115.5</v>
      </c>
      <c r="B94" s="17">
        <v>116.2</v>
      </c>
      <c r="C94" s="17">
        <v>66.8</v>
      </c>
      <c r="D94" s="17">
        <v>7314</v>
      </c>
      <c r="E94" s="17">
        <v>106.3</v>
      </c>
      <c r="F94" s="8">
        <v>115.85</v>
      </c>
      <c r="G94" s="20">
        <v>0.81793406455496198</v>
      </c>
      <c r="H94" s="8">
        <v>115.85</v>
      </c>
      <c r="K94" s="19">
        <v>0.82726385570628003</v>
      </c>
      <c r="L94" s="19">
        <v>111.87</v>
      </c>
    </row>
    <row r="95" spans="1:12" ht="15" x14ac:dyDescent="0.2">
      <c r="A95" s="17">
        <v>116.3</v>
      </c>
      <c r="B95" s="17">
        <v>117</v>
      </c>
      <c r="C95" s="17">
        <v>64.5</v>
      </c>
      <c r="D95" s="17">
        <v>7199</v>
      </c>
      <c r="E95" s="17">
        <v>106.3</v>
      </c>
      <c r="F95" s="8">
        <v>116.65</v>
      </c>
      <c r="G95" s="20">
        <v>0.82701067032151798</v>
      </c>
      <c r="H95" s="8">
        <v>116.65</v>
      </c>
      <c r="K95" s="19">
        <v>0.83471668323516601</v>
      </c>
      <c r="L95" s="19">
        <v>112.72</v>
      </c>
    </row>
    <row r="96" spans="1:12" ht="15" x14ac:dyDescent="0.2">
      <c r="A96" s="17">
        <v>117.2</v>
      </c>
      <c r="B96" s="17">
        <v>118</v>
      </c>
      <c r="C96" s="17">
        <v>87</v>
      </c>
      <c r="D96" s="17">
        <v>8884</v>
      </c>
      <c r="E96" s="17">
        <v>106.4</v>
      </c>
      <c r="F96" s="8">
        <v>117.6</v>
      </c>
      <c r="G96" s="20">
        <v>0.82980103123607996</v>
      </c>
      <c r="H96" s="8">
        <v>117.6</v>
      </c>
      <c r="K96" s="19">
        <v>0.83867114078211602</v>
      </c>
      <c r="L96" s="19">
        <v>113.425</v>
      </c>
    </row>
    <row r="97" spans="1:12" ht="15" x14ac:dyDescent="0.2">
      <c r="A97" s="13">
        <v>118.2</v>
      </c>
      <c r="B97" s="13">
        <v>118.95</v>
      </c>
      <c r="C97" s="13">
        <v>75.099999999999994</v>
      </c>
      <c r="D97" s="13">
        <v>8016</v>
      </c>
      <c r="E97" s="13">
        <v>106.3</v>
      </c>
      <c r="F97" s="7">
        <v>118.575</v>
      </c>
      <c r="G97" s="21">
        <v>0.83286356649542903</v>
      </c>
      <c r="H97" s="7">
        <v>118.575</v>
      </c>
      <c r="K97" s="19">
        <v>0.81948967906337999</v>
      </c>
      <c r="L97" s="19">
        <v>114.145</v>
      </c>
    </row>
    <row r="98" spans="1:12" ht="15" x14ac:dyDescent="0.2">
      <c r="A98" s="13">
        <v>118.99</v>
      </c>
      <c r="B98" s="13">
        <v>119.47</v>
      </c>
      <c r="C98" s="13">
        <v>47.8</v>
      </c>
      <c r="D98" s="13">
        <v>6012</v>
      </c>
      <c r="E98" s="13">
        <v>106.7</v>
      </c>
      <c r="F98" s="7">
        <v>119.23</v>
      </c>
      <c r="G98" s="21">
        <v>0.82987667089684503</v>
      </c>
      <c r="H98" s="7">
        <v>119.23</v>
      </c>
      <c r="K98" s="16">
        <v>0.80485593479439099</v>
      </c>
      <c r="L98" s="16">
        <v>115.535</v>
      </c>
    </row>
    <row r="99" spans="1:12" ht="15" x14ac:dyDescent="0.2">
      <c r="A99" s="13">
        <v>120.55</v>
      </c>
      <c r="B99" s="13">
        <v>121.46</v>
      </c>
      <c r="C99" s="13">
        <v>90.9</v>
      </c>
      <c r="D99" s="13">
        <v>9228</v>
      </c>
      <c r="E99" s="13">
        <v>107</v>
      </c>
      <c r="F99" s="7">
        <v>121.005</v>
      </c>
      <c r="G99" s="21">
        <v>0.82740292507005997</v>
      </c>
      <c r="H99" s="7">
        <v>121.005</v>
      </c>
      <c r="K99" s="16"/>
      <c r="L99" s="16"/>
    </row>
    <row r="100" spans="1:12" ht="15" x14ac:dyDescent="0.2">
      <c r="A100" s="13">
        <v>121.56</v>
      </c>
      <c r="B100" s="13">
        <v>122.13</v>
      </c>
      <c r="C100" s="13">
        <v>57.1</v>
      </c>
      <c r="D100" s="13">
        <v>6705</v>
      </c>
      <c r="E100" s="13">
        <v>106.8</v>
      </c>
      <c r="F100" s="7">
        <v>121.845</v>
      </c>
      <c r="G100" s="21">
        <v>0.82888894231800603</v>
      </c>
      <c r="H100" s="7">
        <v>121.845</v>
      </c>
    </row>
    <row r="101" spans="1:12" ht="15" x14ac:dyDescent="0.2">
      <c r="A101" s="13">
        <v>122.13</v>
      </c>
      <c r="B101" s="13">
        <v>123.16</v>
      </c>
      <c r="C101" s="13">
        <v>103.4</v>
      </c>
      <c r="D101" s="13">
        <v>10218</v>
      </c>
      <c r="E101" s="13">
        <v>106.5</v>
      </c>
      <c r="F101" s="7">
        <v>122.645</v>
      </c>
      <c r="G101" s="21">
        <v>0.841703499321657</v>
      </c>
      <c r="H101" s="7">
        <v>122.645</v>
      </c>
    </row>
  </sheetData>
  <pageMargins left="0" right="0" top="0.39410000000000006" bottom="0.39410000000000006" header="0" footer="0"/>
  <pageSetup fitToWidth="0" fitToHeight="0" pageOrder="overThenDown" orientation="portrait" horizontalDpi="4294967292" verticalDpi="4294967292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topLeftCell="A60" zoomScale="150" zoomScaleNormal="150" zoomScalePageLayoutView="150" workbookViewId="0">
      <selection activeCell="F68" sqref="F68:G68"/>
    </sheetView>
  </sheetViews>
  <sheetFormatPr baseColWidth="10" defaultColWidth="8.6640625" defaultRowHeight="5.25" customHeight="1" x14ac:dyDescent="0.15"/>
  <cols>
    <col min="1" max="1" width="8.6640625" style="1" customWidth="1"/>
    <col min="2" max="2" width="9.83203125" style="1" customWidth="1"/>
    <col min="3" max="3" width="6" style="25" customWidth="1"/>
    <col min="4" max="7" width="10.83203125" style="1" customWidth="1"/>
    <col min="8" max="8" width="5.1640625" style="1" customWidth="1"/>
    <col min="9" max="9" width="7.33203125" style="1" customWidth="1"/>
    <col min="10" max="10" width="5.5" style="1" customWidth="1"/>
    <col min="11" max="12" width="6.5" style="1" customWidth="1"/>
    <col min="13" max="14" width="8.5" style="26" customWidth="1"/>
    <col min="15" max="15" width="20.5" style="27" customWidth="1"/>
    <col min="16" max="1024" width="8.1640625" customWidth="1"/>
  </cols>
  <sheetData>
    <row r="1" spans="1:15" ht="39" x14ac:dyDescent="0.15">
      <c r="A1" s="3" t="s">
        <v>19</v>
      </c>
      <c r="B1" s="3" t="s">
        <v>20</v>
      </c>
      <c r="C1" s="22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23" t="s">
        <v>31</v>
      </c>
      <c r="N1" s="23" t="s">
        <v>32</v>
      </c>
      <c r="O1" s="3" t="s">
        <v>33</v>
      </c>
    </row>
    <row r="2" spans="1:15" ht="14" x14ac:dyDescent="0.15">
      <c r="A2" s="1" t="s">
        <v>34</v>
      </c>
      <c r="B2" s="24">
        <v>42338</v>
      </c>
      <c r="C2" s="25">
        <v>820</v>
      </c>
      <c r="D2"/>
      <c r="E2"/>
      <c r="F2"/>
      <c r="G2"/>
      <c r="H2"/>
      <c r="I2"/>
      <c r="J2"/>
      <c r="K2"/>
      <c r="L2"/>
      <c r="N2" s="26">
        <v>-8</v>
      </c>
      <c r="O2" s="27" t="s">
        <v>35</v>
      </c>
    </row>
    <row r="3" spans="1:15" ht="14" x14ac:dyDescent="0.15">
      <c r="A3" s="1">
        <v>19.75</v>
      </c>
      <c r="C3" s="25">
        <v>840</v>
      </c>
      <c r="M3" s="26">
        <v>22.5</v>
      </c>
      <c r="O3" s="27" t="s">
        <v>36</v>
      </c>
    </row>
    <row r="4" spans="1:15" ht="14" x14ac:dyDescent="0.15">
      <c r="C4" s="25">
        <v>1134</v>
      </c>
      <c r="D4" s="1" t="s">
        <v>37</v>
      </c>
      <c r="E4" s="1" t="s">
        <v>38</v>
      </c>
      <c r="H4">
        <v>29</v>
      </c>
      <c r="I4">
        <v>10.5</v>
      </c>
      <c r="J4"/>
      <c r="K4">
        <v>10.5</v>
      </c>
      <c r="L4"/>
      <c r="M4" s="28">
        <v>22.5</v>
      </c>
      <c r="N4" s="28">
        <v>0</v>
      </c>
      <c r="O4" t="s">
        <v>39</v>
      </c>
    </row>
    <row r="5" spans="1:15" ht="14" x14ac:dyDescent="0.15">
      <c r="C5">
        <v>1311</v>
      </c>
      <c r="H5"/>
      <c r="I5"/>
      <c r="J5"/>
      <c r="K5"/>
      <c r="L5"/>
      <c r="M5" s="28"/>
      <c r="N5" s="28"/>
      <c r="O5" t="s">
        <v>40</v>
      </c>
    </row>
    <row r="6" spans="1:15" ht="14" x14ac:dyDescent="0.15">
      <c r="C6">
        <v>1316</v>
      </c>
      <c r="D6"/>
      <c r="E6"/>
      <c r="F6"/>
      <c r="G6"/>
      <c r="H6">
        <v>29</v>
      </c>
      <c r="I6">
        <v>10.5</v>
      </c>
      <c r="J6"/>
      <c r="K6">
        <v>10.5</v>
      </c>
      <c r="L6"/>
      <c r="M6" s="28">
        <v>21.7</v>
      </c>
      <c r="N6" s="28"/>
      <c r="O6" t="s">
        <v>41</v>
      </c>
    </row>
    <row r="7" spans="1:15" ht="14" x14ac:dyDescent="0.15">
      <c r="C7">
        <v>1321</v>
      </c>
      <c r="H7"/>
      <c r="I7"/>
      <c r="J7"/>
      <c r="K7"/>
      <c r="L7"/>
      <c r="M7" s="28"/>
      <c r="N7" s="28"/>
      <c r="O7" t="s">
        <v>42</v>
      </c>
    </row>
    <row r="8" spans="1:15" ht="14" x14ac:dyDescent="0.15">
      <c r="C8">
        <v>1325</v>
      </c>
      <c r="H8"/>
      <c r="I8"/>
      <c r="J8"/>
      <c r="K8"/>
      <c r="L8"/>
      <c r="M8" s="28"/>
      <c r="N8" s="28"/>
      <c r="O8" t="s">
        <v>43</v>
      </c>
    </row>
    <row r="9" spans="1:15" s="29" customFormat="1" ht="13.25" customHeight="1" x14ac:dyDescent="0.15">
      <c r="C9" s="30">
        <v>1342</v>
      </c>
      <c r="D9" s="29" t="s">
        <v>44</v>
      </c>
      <c r="E9" s="29" t="s">
        <v>45</v>
      </c>
      <c r="F9" s="29" t="s">
        <v>46</v>
      </c>
      <c r="G9" s="29" t="s">
        <v>47</v>
      </c>
      <c r="H9" s="29">
        <v>29</v>
      </c>
      <c r="I9" s="29">
        <v>10.5</v>
      </c>
      <c r="K9" s="29">
        <v>10.5</v>
      </c>
      <c r="M9" s="31">
        <v>21.7</v>
      </c>
      <c r="N9" s="31"/>
      <c r="O9" s="32" t="s">
        <v>48</v>
      </c>
    </row>
    <row r="10" spans="1:15" ht="14" x14ac:dyDescent="0.15">
      <c r="C10" s="25">
        <v>1345</v>
      </c>
      <c r="H10" s="1">
        <v>29</v>
      </c>
      <c r="I10" s="1">
        <v>5.5</v>
      </c>
      <c r="K10" s="1">
        <v>5.5</v>
      </c>
      <c r="M10" s="26">
        <v>21.7</v>
      </c>
      <c r="O10" s="27" t="s">
        <v>49</v>
      </c>
    </row>
    <row r="11" spans="1:15" ht="14" x14ac:dyDescent="0.15">
      <c r="C11" s="25">
        <v>1400</v>
      </c>
      <c r="O11" s="27" t="s">
        <v>50</v>
      </c>
    </row>
    <row r="12" spans="1:15" ht="14" x14ac:dyDescent="0.15">
      <c r="C12" s="25">
        <v>1402</v>
      </c>
      <c r="O12" s="27" t="s">
        <v>43</v>
      </c>
    </row>
    <row r="13" spans="1:15" s="33" customFormat="1" ht="13" x14ac:dyDescent="0.15">
      <c r="C13" s="34"/>
      <c r="M13" s="35"/>
      <c r="N13" s="35"/>
      <c r="O13" s="36"/>
    </row>
    <row r="14" spans="1:15" ht="14" x14ac:dyDescent="0.15">
      <c r="A14" s="1">
        <v>34.909999999999997</v>
      </c>
      <c r="B14" s="24">
        <v>42338</v>
      </c>
      <c r="C14" s="25">
        <v>1833</v>
      </c>
      <c r="D14" s="1" t="s">
        <v>51</v>
      </c>
      <c r="E14" s="1" t="s">
        <v>52</v>
      </c>
      <c r="H14" s="1">
        <v>29</v>
      </c>
      <c r="I14" s="1">
        <v>10.5</v>
      </c>
      <c r="K14" s="1">
        <v>10.5</v>
      </c>
      <c r="M14" s="26">
        <v>23</v>
      </c>
      <c r="N14" s="26">
        <v>10</v>
      </c>
      <c r="O14" s="27" t="s">
        <v>53</v>
      </c>
    </row>
    <row r="15" spans="1:15" ht="14" x14ac:dyDescent="0.15">
      <c r="C15" s="25">
        <v>2027</v>
      </c>
      <c r="O15" s="27" t="s">
        <v>54</v>
      </c>
    </row>
    <row r="16" spans="1:15" ht="14" x14ac:dyDescent="0.15">
      <c r="C16" s="25">
        <v>2033</v>
      </c>
      <c r="H16" s="1">
        <v>30</v>
      </c>
      <c r="I16" s="1">
        <v>11</v>
      </c>
      <c r="K16" s="1">
        <v>10.5</v>
      </c>
      <c r="M16" s="26">
        <v>22</v>
      </c>
      <c r="N16" s="26">
        <v>16</v>
      </c>
      <c r="O16" s="27" t="s">
        <v>41</v>
      </c>
    </row>
    <row r="17" spans="1:15" ht="14" x14ac:dyDescent="0.15">
      <c r="C17" s="25">
        <v>2038</v>
      </c>
      <c r="O17" s="27" t="s">
        <v>42</v>
      </c>
    </row>
    <row r="18" spans="1:15" ht="14" x14ac:dyDescent="0.15">
      <c r="C18" s="25">
        <v>2044</v>
      </c>
      <c r="O18" s="27" t="s">
        <v>43</v>
      </c>
    </row>
    <row r="19" spans="1:15" ht="14" x14ac:dyDescent="0.15">
      <c r="C19" s="25">
        <v>2051</v>
      </c>
      <c r="D19" s="1" t="s">
        <v>55</v>
      </c>
      <c r="E19" s="1" t="s">
        <v>56</v>
      </c>
      <c r="F19" s="1" t="s">
        <v>57</v>
      </c>
      <c r="G19" s="1" t="s">
        <v>58</v>
      </c>
      <c r="H19" s="1">
        <v>30</v>
      </c>
      <c r="I19" s="1">
        <v>5.5</v>
      </c>
      <c r="K19" s="1">
        <v>5.8</v>
      </c>
      <c r="M19" s="26">
        <v>22</v>
      </c>
      <c r="O19" s="27" t="s">
        <v>48</v>
      </c>
    </row>
    <row r="20" spans="1:15" ht="14" x14ac:dyDescent="0.15">
      <c r="C20" s="25">
        <v>2106</v>
      </c>
      <c r="O20" s="27" t="s">
        <v>50</v>
      </c>
    </row>
    <row r="21" spans="1:15" ht="14" x14ac:dyDescent="0.15">
      <c r="C21" s="25">
        <v>2110</v>
      </c>
      <c r="O21" s="27" t="s">
        <v>43</v>
      </c>
    </row>
    <row r="22" spans="1:15" s="33" customFormat="1" ht="13" x14ac:dyDescent="0.15">
      <c r="C22" s="34"/>
      <c r="M22" s="35"/>
      <c r="N22" s="35"/>
      <c r="O22" s="36"/>
    </row>
    <row r="23" spans="1:15" ht="14" x14ac:dyDescent="0.15">
      <c r="A23" s="1">
        <v>50.19</v>
      </c>
      <c r="B23" s="37">
        <v>42339</v>
      </c>
      <c r="C23" s="25">
        <v>1208</v>
      </c>
      <c r="O23" s="27" t="s">
        <v>59</v>
      </c>
    </row>
    <row r="24" spans="1:15" ht="14" x14ac:dyDescent="0.15">
      <c r="C24" s="25">
        <v>1215</v>
      </c>
      <c r="D24" s="1" t="s">
        <v>60</v>
      </c>
      <c r="E24" s="1" t="s">
        <v>61</v>
      </c>
      <c r="H24" s="1">
        <v>30</v>
      </c>
      <c r="I24" s="1">
        <v>10.5</v>
      </c>
      <c r="K24" s="1">
        <v>10.5</v>
      </c>
      <c r="M24" s="26">
        <v>25</v>
      </c>
      <c r="N24" s="26">
        <v>6</v>
      </c>
      <c r="O24" s="27" t="s">
        <v>62</v>
      </c>
    </row>
    <row r="25" spans="1:15" ht="14" x14ac:dyDescent="0.15">
      <c r="C25" s="25">
        <v>1255</v>
      </c>
      <c r="O25" s="27" t="s">
        <v>63</v>
      </c>
    </row>
    <row r="26" spans="1:15" ht="14" x14ac:dyDescent="0.15">
      <c r="C26" s="25">
        <v>1300</v>
      </c>
      <c r="O26" s="27" t="s">
        <v>64</v>
      </c>
    </row>
    <row r="27" spans="1:15" ht="14" x14ac:dyDescent="0.15">
      <c r="C27" s="25">
        <v>1307</v>
      </c>
      <c r="O27" s="27" t="s">
        <v>42</v>
      </c>
    </row>
    <row r="28" spans="1:15" ht="14" x14ac:dyDescent="0.15">
      <c r="C28" s="25">
        <v>1310</v>
      </c>
      <c r="O28" s="27" t="s">
        <v>43</v>
      </c>
    </row>
    <row r="29" spans="1:15" ht="14" x14ac:dyDescent="0.15">
      <c r="C29" s="25">
        <v>1322</v>
      </c>
      <c r="D29" s="1" t="s">
        <v>65</v>
      </c>
      <c r="E29" s="1" t="s">
        <v>66</v>
      </c>
      <c r="F29" s="1" t="s">
        <v>67</v>
      </c>
      <c r="G29" s="1" t="s">
        <v>68</v>
      </c>
      <c r="H29" s="1">
        <v>30</v>
      </c>
      <c r="I29" s="1">
        <v>5.6</v>
      </c>
      <c r="K29" s="1">
        <v>5.9</v>
      </c>
      <c r="M29" s="26">
        <v>24</v>
      </c>
      <c r="N29" s="26">
        <v>11</v>
      </c>
      <c r="O29" s="27" t="s">
        <v>48</v>
      </c>
    </row>
    <row r="30" spans="1:15" ht="14" x14ac:dyDescent="0.15">
      <c r="C30" s="25">
        <v>1338</v>
      </c>
      <c r="O30" s="27" t="s">
        <v>50</v>
      </c>
    </row>
    <row r="31" spans="1:15" ht="15" x14ac:dyDescent="0.15">
      <c r="C31" s="25">
        <v>1345</v>
      </c>
      <c r="O31" s="27" t="s">
        <v>69</v>
      </c>
    </row>
    <row r="32" spans="1:15" ht="14" x14ac:dyDescent="0.15">
      <c r="C32" s="25">
        <v>1358</v>
      </c>
      <c r="O32" s="27" t="s">
        <v>50</v>
      </c>
    </row>
    <row r="33" spans="1:15" ht="14" x14ac:dyDescent="0.15">
      <c r="C33" s="25">
        <v>1400</v>
      </c>
      <c r="O33" s="27" t="s">
        <v>43</v>
      </c>
    </row>
    <row r="34" spans="1:15" s="33" customFormat="1" ht="13" x14ac:dyDescent="0.15">
      <c r="C34" s="34"/>
      <c r="M34" s="35"/>
      <c r="N34" s="35"/>
      <c r="O34" s="36"/>
    </row>
    <row r="35" spans="1:15" ht="14" x14ac:dyDescent="0.15">
      <c r="A35" s="1">
        <v>63.1</v>
      </c>
      <c r="B35" s="37">
        <v>42339</v>
      </c>
      <c r="C35" s="25">
        <v>1802</v>
      </c>
      <c r="D35" s="1" t="s">
        <v>70</v>
      </c>
      <c r="E35" s="1" t="s">
        <v>71</v>
      </c>
      <c r="H35" s="1">
        <v>30</v>
      </c>
      <c r="I35" s="1">
        <v>10.5</v>
      </c>
      <c r="J35" s="1">
        <v>2.7</v>
      </c>
      <c r="K35" s="1">
        <v>10.5</v>
      </c>
      <c r="L35" s="1">
        <v>2.7</v>
      </c>
      <c r="M35" s="26">
        <v>22.5</v>
      </c>
      <c r="N35" s="26">
        <v>19</v>
      </c>
      <c r="O35" s="27" t="s">
        <v>72</v>
      </c>
    </row>
    <row r="36" spans="1:15" ht="14" x14ac:dyDescent="0.15">
      <c r="C36" s="25">
        <v>1845</v>
      </c>
      <c r="O36" s="27" t="s">
        <v>73</v>
      </c>
    </row>
    <row r="37" spans="1:15" ht="14" x14ac:dyDescent="0.15">
      <c r="C37" s="25">
        <v>1850</v>
      </c>
      <c r="O37" s="27" t="s">
        <v>41</v>
      </c>
    </row>
    <row r="38" spans="1:15" ht="14" x14ac:dyDescent="0.15">
      <c r="C38" s="25">
        <v>1856</v>
      </c>
      <c r="H38" s="1">
        <v>30</v>
      </c>
      <c r="I38" s="1">
        <v>10.5</v>
      </c>
      <c r="J38" s="1">
        <v>0</v>
      </c>
      <c r="K38" s="1">
        <v>10.5</v>
      </c>
      <c r="L38" s="1">
        <v>0</v>
      </c>
      <c r="M38" s="26">
        <v>22</v>
      </c>
      <c r="N38" s="26">
        <v>18</v>
      </c>
      <c r="O38" s="27" t="s">
        <v>42</v>
      </c>
    </row>
    <row r="39" spans="1:15" ht="14" x14ac:dyDescent="0.15">
      <c r="C39" s="25">
        <v>1900</v>
      </c>
      <c r="O39" s="27" t="s">
        <v>43</v>
      </c>
    </row>
    <row r="40" spans="1:15" ht="14" x14ac:dyDescent="0.15">
      <c r="C40" s="25">
        <v>1907</v>
      </c>
      <c r="D40" s="1" t="s">
        <v>74</v>
      </c>
      <c r="E40" s="1" t="s">
        <v>75</v>
      </c>
      <c r="F40" s="1" t="s">
        <v>76</v>
      </c>
      <c r="G40" s="1" t="s">
        <v>77</v>
      </c>
      <c r="H40" s="1">
        <v>30</v>
      </c>
      <c r="I40" s="1">
        <v>5.5</v>
      </c>
      <c r="J40" s="1">
        <v>0</v>
      </c>
      <c r="K40" s="1">
        <v>6</v>
      </c>
      <c r="L40" s="1">
        <v>0</v>
      </c>
      <c r="M40" s="26">
        <v>22</v>
      </c>
      <c r="N40" s="26">
        <v>18</v>
      </c>
      <c r="O40" s="27" t="s">
        <v>78</v>
      </c>
    </row>
    <row r="41" spans="1:15" ht="14" x14ac:dyDescent="0.15">
      <c r="C41" s="25">
        <v>1923</v>
      </c>
      <c r="O41" s="27" t="s">
        <v>50</v>
      </c>
    </row>
    <row r="42" spans="1:15" ht="14" x14ac:dyDescent="0.15">
      <c r="C42" s="25">
        <v>1928</v>
      </c>
      <c r="M42" s="26">
        <v>22</v>
      </c>
      <c r="O42" s="27" t="s">
        <v>43</v>
      </c>
    </row>
    <row r="43" spans="1:15" s="33" customFormat="1" ht="13" x14ac:dyDescent="0.15">
      <c r="C43" s="34"/>
      <c r="M43" s="35"/>
      <c r="N43" s="35"/>
      <c r="O43" s="36"/>
    </row>
    <row r="44" spans="1:15" ht="14" x14ac:dyDescent="0.15">
      <c r="A44" s="1">
        <v>77.150000000000006</v>
      </c>
      <c r="B44" s="37">
        <v>42340</v>
      </c>
      <c r="C44" s="25">
        <v>1230</v>
      </c>
      <c r="D44" s="1" t="s">
        <v>79</v>
      </c>
      <c r="E44" s="1" t="s">
        <v>80</v>
      </c>
      <c r="H44" s="1">
        <v>30</v>
      </c>
      <c r="J44" s="1">
        <v>2.4</v>
      </c>
      <c r="L44" s="1">
        <v>4</v>
      </c>
      <c r="M44" s="26">
        <v>24.5</v>
      </c>
      <c r="N44" s="26">
        <v>21</v>
      </c>
      <c r="O44" s="27" t="s">
        <v>39</v>
      </c>
    </row>
    <row r="45" spans="1:15" ht="14" x14ac:dyDescent="0.15">
      <c r="C45" s="25">
        <v>1250</v>
      </c>
      <c r="O45" s="27" t="s">
        <v>81</v>
      </c>
    </row>
    <row r="46" spans="1:15" ht="14" x14ac:dyDescent="0.15">
      <c r="C46" s="25">
        <v>1300</v>
      </c>
      <c r="O46" s="27" t="s">
        <v>41</v>
      </c>
    </row>
    <row r="47" spans="1:15" ht="14" x14ac:dyDescent="0.15">
      <c r="C47" s="25">
        <v>1315</v>
      </c>
      <c r="H47" s="1" t="s">
        <v>82</v>
      </c>
      <c r="O47" s="27" t="s">
        <v>42</v>
      </c>
    </row>
    <row r="48" spans="1:15" ht="14" x14ac:dyDescent="0.15">
      <c r="C48" s="25">
        <v>1318</v>
      </c>
      <c r="O48" s="27" t="s">
        <v>43</v>
      </c>
    </row>
    <row r="49" spans="1:15" ht="14" x14ac:dyDescent="0.15">
      <c r="C49" s="25">
        <v>1325</v>
      </c>
      <c r="D49" s="1" t="s">
        <v>83</v>
      </c>
      <c r="E49" s="1" t="s">
        <v>84</v>
      </c>
      <c r="F49" s="1" t="s">
        <v>85</v>
      </c>
      <c r="G49" s="1" t="s">
        <v>86</v>
      </c>
      <c r="H49" s="1">
        <v>30</v>
      </c>
      <c r="I49" s="1">
        <v>5.5</v>
      </c>
      <c r="K49" s="1">
        <v>6.2</v>
      </c>
      <c r="M49" s="26">
        <v>24</v>
      </c>
      <c r="N49" s="26">
        <v>23</v>
      </c>
      <c r="O49" s="27" t="s">
        <v>48</v>
      </c>
    </row>
    <row r="50" spans="1:15" ht="14" x14ac:dyDescent="0.15">
      <c r="C50" s="25">
        <v>1345</v>
      </c>
      <c r="O50" s="27" t="s">
        <v>50</v>
      </c>
    </row>
    <row r="51" spans="1:15" ht="14" x14ac:dyDescent="0.15">
      <c r="C51" s="25">
        <v>1349</v>
      </c>
      <c r="O51" s="27" t="s">
        <v>43</v>
      </c>
    </row>
    <row r="52" spans="1:15" s="33" customFormat="1" ht="13" x14ac:dyDescent="0.15">
      <c r="C52" s="34"/>
      <c r="M52" s="35"/>
      <c r="N52" s="35"/>
      <c r="O52" s="36"/>
    </row>
    <row r="53" spans="1:15" ht="14" x14ac:dyDescent="0.15">
      <c r="A53" s="1">
        <v>89.6</v>
      </c>
      <c r="B53" s="37">
        <v>42341</v>
      </c>
      <c r="C53" s="25">
        <v>1108</v>
      </c>
      <c r="D53" s="1" t="s">
        <v>87</v>
      </c>
      <c r="E53" s="1" t="s">
        <v>88</v>
      </c>
      <c r="O53" s="27" t="s">
        <v>39</v>
      </c>
    </row>
    <row r="54" spans="1:15" ht="14" x14ac:dyDescent="0.15">
      <c r="C54" s="25">
        <v>1133</v>
      </c>
      <c r="O54" s="27" t="s">
        <v>89</v>
      </c>
    </row>
    <row r="55" spans="1:15" ht="14" x14ac:dyDescent="0.15">
      <c r="C55" s="25">
        <v>1139</v>
      </c>
      <c r="H55" s="1">
        <v>31</v>
      </c>
      <c r="I55" s="1">
        <v>11</v>
      </c>
      <c r="K55" s="1">
        <v>11</v>
      </c>
      <c r="M55" s="26">
        <v>25</v>
      </c>
      <c r="N55" s="26">
        <v>20</v>
      </c>
      <c r="O55" s="27" t="s">
        <v>90</v>
      </c>
    </row>
    <row r="56" spans="1:15" ht="14" x14ac:dyDescent="0.15">
      <c r="C56" s="25">
        <v>1144</v>
      </c>
      <c r="O56" s="27" t="s">
        <v>42</v>
      </c>
    </row>
    <row r="57" spans="1:15" ht="14" x14ac:dyDescent="0.15">
      <c r="C57" s="25">
        <v>1148</v>
      </c>
      <c r="O57" s="27" t="s">
        <v>43</v>
      </c>
    </row>
    <row r="58" spans="1:15" ht="14" x14ac:dyDescent="0.15">
      <c r="C58" s="25">
        <v>1202</v>
      </c>
      <c r="D58" s="1" t="s">
        <v>91</v>
      </c>
      <c r="E58" s="1" t="s">
        <v>92</v>
      </c>
      <c r="F58" s="1" t="s">
        <v>93</v>
      </c>
      <c r="G58" s="1" t="s">
        <v>94</v>
      </c>
      <c r="H58" s="1">
        <v>31</v>
      </c>
      <c r="I58" s="1">
        <v>5.6</v>
      </c>
      <c r="K58" s="1">
        <v>6</v>
      </c>
      <c r="M58" s="26">
        <v>25</v>
      </c>
      <c r="N58" s="26">
        <v>21</v>
      </c>
      <c r="O58" s="27" t="s">
        <v>48</v>
      </c>
    </row>
    <row r="59" spans="1:15" ht="14" x14ac:dyDescent="0.15">
      <c r="C59" s="25">
        <v>1217</v>
      </c>
      <c r="O59" s="27" t="s">
        <v>50</v>
      </c>
    </row>
    <row r="60" spans="1:15" ht="14" x14ac:dyDescent="0.15">
      <c r="C60" s="25">
        <v>1222</v>
      </c>
      <c r="O60" s="27" t="s">
        <v>43</v>
      </c>
    </row>
    <row r="61" spans="1:15" s="33" customFormat="1" ht="13" x14ac:dyDescent="0.15">
      <c r="C61" s="34"/>
      <c r="M61" s="35"/>
      <c r="N61" s="35"/>
      <c r="O61" s="36"/>
    </row>
    <row r="62" spans="1:15" ht="14" x14ac:dyDescent="0.15"/>
    <row r="63" spans="1:15" ht="14" x14ac:dyDescent="0.15">
      <c r="A63" s="1">
        <v>99.35</v>
      </c>
      <c r="B63" s="37">
        <v>42341</v>
      </c>
      <c r="C63" s="25">
        <v>1630</v>
      </c>
      <c r="D63" s="1" t="s">
        <v>95</v>
      </c>
      <c r="E63" s="1" t="s">
        <v>96</v>
      </c>
      <c r="H63" s="1">
        <v>30</v>
      </c>
      <c r="I63" s="1">
        <v>10</v>
      </c>
      <c r="K63" s="1">
        <v>10</v>
      </c>
      <c r="M63" s="26">
        <v>23.5</v>
      </c>
      <c r="N63" s="26">
        <v>18</v>
      </c>
      <c r="O63" s="27" t="s">
        <v>97</v>
      </c>
    </row>
    <row r="64" spans="1:15" ht="14" x14ac:dyDescent="0.15">
      <c r="C64" s="25">
        <v>1715</v>
      </c>
      <c r="O64" s="27" t="s">
        <v>98</v>
      </c>
    </row>
    <row r="65" spans="2:15" ht="14" x14ac:dyDescent="0.15">
      <c r="C65" s="25">
        <v>1719</v>
      </c>
      <c r="H65" s="1">
        <v>30</v>
      </c>
      <c r="I65" s="1">
        <v>10</v>
      </c>
      <c r="K65" s="1">
        <v>10</v>
      </c>
      <c r="M65" s="26">
        <v>23</v>
      </c>
      <c r="N65" s="26">
        <v>22</v>
      </c>
      <c r="O65" s="27" t="s">
        <v>41</v>
      </c>
    </row>
    <row r="66" spans="2:15" ht="14" x14ac:dyDescent="0.15">
      <c r="C66" s="25">
        <v>1722</v>
      </c>
      <c r="O66" s="27" t="s">
        <v>42</v>
      </c>
    </row>
    <row r="67" spans="2:15" ht="14" x14ac:dyDescent="0.15">
      <c r="C67" s="25">
        <v>1725</v>
      </c>
      <c r="D67"/>
      <c r="E67"/>
      <c r="F67"/>
      <c r="G67"/>
      <c r="O67" s="27" t="s">
        <v>43</v>
      </c>
    </row>
    <row r="68" spans="2:15" ht="14" x14ac:dyDescent="0.15">
      <c r="C68" s="25">
        <v>1729</v>
      </c>
      <c r="D68" s="1" t="s">
        <v>99</v>
      </c>
      <c r="E68" s="1" t="s">
        <v>100</v>
      </c>
      <c r="F68" s="1" t="s">
        <v>101</v>
      </c>
      <c r="G68" s="1" t="s">
        <v>102</v>
      </c>
      <c r="H68" s="1">
        <v>31</v>
      </c>
      <c r="I68" s="1">
        <v>5.5</v>
      </c>
      <c r="K68" s="1">
        <v>5.9</v>
      </c>
      <c r="M68" s="26">
        <v>23</v>
      </c>
      <c r="N68" s="26">
        <v>23</v>
      </c>
      <c r="O68" s="27" t="s">
        <v>48</v>
      </c>
    </row>
    <row r="69" spans="2:15" ht="14" x14ac:dyDescent="0.15">
      <c r="C69" s="25">
        <v>1743</v>
      </c>
      <c r="O69" s="27" t="s">
        <v>50</v>
      </c>
    </row>
    <row r="70" spans="2:15" ht="14" x14ac:dyDescent="0.15">
      <c r="C70" s="25">
        <v>1750</v>
      </c>
      <c r="O70" s="27" t="s">
        <v>43</v>
      </c>
    </row>
    <row r="71" spans="2:15" ht="18" x14ac:dyDescent="0.2">
      <c r="O71" s="38" t="s">
        <v>103</v>
      </c>
    </row>
    <row r="72" spans="2:15" s="33" customFormat="1" ht="13" x14ac:dyDescent="0.15">
      <c r="C72" s="34"/>
      <c r="M72" s="35"/>
      <c r="N72" s="35"/>
      <c r="O72" s="36"/>
    </row>
    <row r="73" spans="2:15" ht="14" x14ac:dyDescent="0.15">
      <c r="B73" s="37">
        <v>42342</v>
      </c>
      <c r="O73" s="27" t="s">
        <v>104</v>
      </c>
    </row>
    <row r="74" spans="2:15" ht="14" x14ac:dyDescent="0.15">
      <c r="C74" s="25">
        <v>900</v>
      </c>
      <c r="O74" s="27" t="s">
        <v>105</v>
      </c>
    </row>
    <row r="75" spans="2:15" s="33" customFormat="1" ht="13" x14ac:dyDescent="0.15">
      <c r="C75" s="34"/>
      <c r="M75" s="35"/>
      <c r="N75" s="35"/>
      <c r="O75" s="36"/>
    </row>
    <row r="76" spans="2:15" ht="14" x14ac:dyDescent="0.15">
      <c r="B76" s="37">
        <v>42343</v>
      </c>
      <c r="C76" s="25">
        <v>1030</v>
      </c>
      <c r="D76" s="1" t="s">
        <v>106</v>
      </c>
    </row>
    <row r="77" spans="2:15" ht="14" x14ac:dyDescent="0.15">
      <c r="C77" s="25">
        <v>1200</v>
      </c>
      <c r="D77" s="1" t="s">
        <v>107</v>
      </c>
    </row>
    <row r="78" spans="2:15" ht="14" x14ac:dyDescent="0.15"/>
    <row r="79" spans="2:15" s="33" customFormat="1" ht="13" x14ac:dyDescent="0.15">
      <c r="C79" s="34"/>
      <c r="M79" s="35"/>
      <c r="N79" s="35"/>
      <c r="O79" s="36"/>
    </row>
    <row r="80" spans="2:15" ht="14" x14ac:dyDescent="0.15">
      <c r="B80" s="37">
        <v>42351</v>
      </c>
      <c r="C80" s="25">
        <v>730</v>
      </c>
      <c r="D80" s="1" t="s">
        <v>108</v>
      </c>
      <c r="E80" s="1" t="s">
        <v>109</v>
      </c>
      <c r="O80" s="27" t="s">
        <v>110</v>
      </c>
    </row>
    <row r="81" spans="3:15" ht="14" x14ac:dyDescent="0.15">
      <c r="O81" s="27" t="s">
        <v>111</v>
      </c>
    </row>
    <row r="82" spans="3:15" ht="14" x14ac:dyDescent="0.15">
      <c r="C82" s="25">
        <v>750</v>
      </c>
      <c r="O82" s="27" t="s">
        <v>41</v>
      </c>
    </row>
    <row r="83" spans="3:15" ht="14" x14ac:dyDescent="0.15">
      <c r="C83" s="25">
        <v>800</v>
      </c>
      <c r="O83" s="27" t="s">
        <v>42</v>
      </c>
    </row>
    <row r="84" spans="3:15" ht="14" x14ac:dyDescent="0.15">
      <c r="C84" s="25">
        <v>804</v>
      </c>
      <c r="O84" s="27" t="s">
        <v>112</v>
      </c>
    </row>
    <row r="85" spans="3:15" ht="14" x14ac:dyDescent="0.15">
      <c r="C85" s="25">
        <v>814</v>
      </c>
      <c r="D85" s="1" t="s">
        <v>113</v>
      </c>
      <c r="E85" s="1" t="s">
        <v>114</v>
      </c>
      <c r="F85" s="1" t="s">
        <v>115</v>
      </c>
      <c r="G85" s="1" t="s">
        <v>116</v>
      </c>
      <c r="O85" s="27" t="s">
        <v>117</v>
      </c>
    </row>
    <row r="86" spans="3:15" ht="14" x14ac:dyDescent="0.15">
      <c r="C86" s="25">
        <v>853</v>
      </c>
      <c r="O86" s="27" t="s">
        <v>50</v>
      </c>
    </row>
    <row r="87" spans="3:15" ht="14" x14ac:dyDescent="0.15">
      <c r="C87" s="25">
        <v>914</v>
      </c>
      <c r="O87" s="27" t="s">
        <v>112</v>
      </c>
    </row>
    <row r="88" spans="3:15" ht="14" x14ac:dyDescent="0.15"/>
    <row r="89" spans="3:15" ht="14" x14ac:dyDescent="0.15"/>
    <row r="90" spans="3:15" ht="14" x14ac:dyDescent="0.15"/>
    <row r="91" spans="3:15" ht="14" x14ac:dyDescent="0.15"/>
    <row r="92" spans="3:15" ht="14" x14ac:dyDescent="0.15"/>
    <row r="93" spans="3:15" ht="14" x14ac:dyDescent="0.15"/>
    <row r="94" spans="3:15" ht="14" x14ac:dyDescent="0.15"/>
    <row r="95" spans="3:15" ht="14" x14ac:dyDescent="0.15"/>
    <row r="96" spans="3:15" ht="14" x14ac:dyDescent="0.15"/>
    <row r="97" ht="14" x14ac:dyDescent="0.15"/>
    <row r="98" ht="14" x14ac:dyDescent="0.15"/>
    <row r="99" ht="14" x14ac:dyDescent="0.15"/>
    <row r="100" ht="14" x14ac:dyDescent="0.15"/>
    <row r="101" ht="14" x14ac:dyDescent="0.15"/>
    <row r="102" ht="14" x14ac:dyDescent="0.15"/>
    <row r="103" ht="14" x14ac:dyDescent="0.15"/>
    <row r="104" ht="14" x14ac:dyDescent="0.15"/>
    <row r="105" ht="14" x14ac:dyDescent="0.15"/>
    <row r="106" ht="14" x14ac:dyDescent="0.15"/>
    <row r="107" ht="14" x14ac:dyDescent="0.15"/>
    <row r="108" ht="14" x14ac:dyDescent="0.15"/>
    <row r="109" ht="14" x14ac:dyDescent="0.15"/>
    <row r="110" ht="14" x14ac:dyDescent="0.15"/>
    <row r="111" ht="14" x14ac:dyDescent="0.15"/>
    <row r="112" ht="14" x14ac:dyDescent="0.15"/>
    <row r="113" ht="14" x14ac:dyDescent="0.15"/>
    <row r="114" ht="14" x14ac:dyDescent="0.15"/>
    <row r="115" ht="14" x14ac:dyDescent="0.15"/>
    <row r="116" ht="14" x14ac:dyDescent="0.15"/>
    <row r="117" ht="14" x14ac:dyDescent="0.15"/>
    <row r="118" ht="14" x14ac:dyDescent="0.15"/>
    <row r="119" ht="14" x14ac:dyDescent="0.15"/>
    <row r="120" ht="14" x14ac:dyDescent="0.15"/>
    <row r="121" ht="14" x14ac:dyDescent="0.15"/>
    <row r="122" ht="14" x14ac:dyDescent="0.15"/>
    <row r="123" ht="14" x14ac:dyDescent="0.15"/>
    <row r="124" ht="14" x14ac:dyDescent="0.15"/>
    <row r="125" ht="14" x14ac:dyDescent="0.15"/>
    <row r="126" ht="14" x14ac:dyDescent="0.15"/>
    <row r="127" ht="14" x14ac:dyDescent="0.15"/>
    <row r="128" ht="14" x14ac:dyDescent="0.15"/>
    <row r="129" spans="3:15" ht="14" x14ac:dyDescent="0.15"/>
    <row r="130" spans="3:15" ht="14" x14ac:dyDescent="0.15"/>
    <row r="131" spans="3:15" ht="14" x14ac:dyDescent="0.15"/>
    <row r="132" spans="3:15" ht="14" x14ac:dyDescent="0.15"/>
    <row r="133" spans="3:15" ht="14" x14ac:dyDescent="0.15"/>
    <row r="134" spans="3:15" ht="14" x14ac:dyDescent="0.15"/>
    <row r="135" spans="3:15" s="39" customFormat="1" ht="5.25" customHeight="1" x14ac:dyDescent="0.15">
      <c r="C135" s="25"/>
      <c r="M135" s="40"/>
      <c r="N135" s="40"/>
      <c r="O135" s="27"/>
    </row>
    <row r="136" spans="3:15" ht="14" x14ac:dyDescent="0.15"/>
    <row r="137" spans="3:15" ht="14" x14ac:dyDescent="0.15"/>
    <row r="138" spans="3:15" ht="14" x14ac:dyDescent="0.15"/>
    <row r="139" spans="3:15" ht="14" x14ac:dyDescent="0.15"/>
    <row r="140" spans="3:15" ht="14" x14ac:dyDescent="0.15"/>
    <row r="141" spans="3:15" ht="14" x14ac:dyDescent="0.15"/>
    <row r="142" spans="3:15" ht="14" x14ac:dyDescent="0.15"/>
    <row r="143" spans="3:15" ht="14" x14ac:dyDescent="0.15"/>
    <row r="144" spans="3:15" ht="14" x14ac:dyDescent="0.15"/>
    <row r="145" spans="3:15" ht="14" x14ac:dyDescent="0.15"/>
    <row r="146" spans="3:15" ht="14" x14ac:dyDescent="0.15"/>
    <row r="147" spans="3:15" ht="14" x14ac:dyDescent="0.15"/>
    <row r="148" spans="3:15" ht="14" x14ac:dyDescent="0.15"/>
    <row r="149" spans="3:15" ht="14" x14ac:dyDescent="0.15"/>
    <row r="150" spans="3:15" ht="14" x14ac:dyDescent="0.15"/>
    <row r="151" spans="3:15" s="39" customFormat="1" ht="5.25" customHeight="1" x14ac:dyDescent="0.15">
      <c r="C151" s="25"/>
      <c r="M151" s="40"/>
      <c r="N151" s="40"/>
      <c r="O151" s="27"/>
    </row>
  </sheetData>
  <pageMargins left="0.75000000000000011" right="0.75000000000000011" top="1.3937000000000002" bottom="1.3937000000000002" header="1" footer="1"/>
  <pageSetup fitToWidth="0" fitToHeight="0"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workbookViewId="0"/>
  </sheetViews>
  <sheetFormatPr baseColWidth="10" defaultColWidth="8.6640625" defaultRowHeight="14" x14ac:dyDescent="0.15"/>
  <cols>
    <col min="1" max="1" width="9.5" style="1" customWidth="1"/>
    <col min="2" max="7" width="8.1640625" style="1" customWidth="1"/>
    <col min="8" max="8" width="10.5" style="27" customWidth="1"/>
    <col min="9" max="12" width="8.1640625" style="1" customWidth="1"/>
    <col min="13" max="1024" width="8.1640625" customWidth="1"/>
  </cols>
  <sheetData>
    <row r="1" spans="1:12" ht="16" x14ac:dyDescent="0.2">
      <c r="A1" s="1" t="s">
        <v>118</v>
      </c>
      <c r="D1" s="41"/>
      <c r="F1" s="42"/>
      <c r="G1" s="42"/>
      <c r="I1" s="92"/>
      <c r="J1" s="92"/>
      <c r="K1" s="92"/>
      <c r="L1" s="92"/>
    </row>
    <row r="2" spans="1:12" ht="16" x14ac:dyDescent="0.2">
      <c r="A2" s="26"/>
      <c r="B2" s="26" t="s">
        <v>119</v>
      </c>
      <c r="D2" s="43"/>
      <c r="F2" s="44"/>
      <c r="G2" s="44"/>
      <c r="I2" s="31"/>
      <c r="J2" s="93" t="s">
        <v>120</v>
      </c>
      <c r="K2" s="93"/>
      <c r="L2" s="93"/>
    </row>
    <row r="3" spans="1:12" ht="15" thickBot="1" x14ac:dyDescent="0.2">
      <c r="A3" s="45" t="s">
        <v>121</v>
      </c>
      <c r="B3" s="45" t="s">
        <v>122</v>
      </c>
      <c r="C3" s="45" t="s">
        <v>123</v>
      </c>
      <c r="D3" s="46" t="s">
        <v>124</v>
      </c>
      <c r="E3" s="45" t="s">
        <v>125</v>
      </c>
      <c r="F3" s="47" t="s">
        <v>126</v>
      </c>
      <c r="G3" s="47" t="s">
        <v>127</v>
      </c>
      <c r="H3" s="48" t="s">
        <v>128</v>
      </c>
      <c r="I3" s="49"/>
      <c r="J3" s="2"/>
      <c r="K3" s="50" t="s">
        <v>129</v>
      </c>
      <c r="L3" s="50" t="s">
        <v>130</v>
      </c>
    </row>
    <row r="4" spans="1:12" ht="15" thickTop="1" x14ac:dyDescent="0.15">
      <c r="A4" s="51">
        <v>1</v>
      </c>
      <c r="B4" s="51">
        <v>10</v>
      </c>
      <c r="C4" s="26" t="s">
        <v>131</v>
      </c>
      <c r="D4" s="26" t="s">
        <v>131</v>
      </c>
      <c r="E4" s="26" t="s">
        <v>131</v>
      </c>
      <c r="F4" s="26"/>
      <c r="G4" s="26"/>
      <c r="I4" s="49"/>
      <c r="J4" s="50" t="s">
        <v>121</v>
      </c>
      <c r="K4" s="50" t="s">
        <v>122</v>
      </c>
      <c r="L4" s="50" t="s">
        <v>122</v>
      </c>
    </row>
    <row r="5" spans="1:12" x14ac:dyDescent="0.15">
      <c r="A5" s="52">
        <v>2</v>
      </c>
      <c r="B5" s="52">
        <v>17</v>
      </c>
      <c r="C5" s="26" t="s">
        <v>131</v>
      </c>
      <c r="D5" s="26" t="s">
        <v>131</v>
      </c>
      <c r="E5" s="26" t="s">
        <v>131</v>
      </c>
      <c r="F5" s="26"/>
      <c r="G5" s="26"/>
      <c r="I5" s="53"/>
      <c r="J5" s="54">
        <v>1</v>
      </c>
      <c r="K5" s="54">
        <v>10</v>
      </c>
      <c r="L5" s="55">
        <v>8</v>
      </c>
    </row>
    <row r="6" spans="1:12" x14ac:dyDescent="0.15">
      <c r="A6" s="52">
        <v>3</v>
      </c>
      <c r="B6" s="52">
        <v>30</v>
      </c>
      <c r="C6" s="26" t="s">
        <v>131</v>
      </c>
      <c r="D6" s="26" t="s">
        <v>131</v>
      </c>
      <c r="E6" s="26" t="s">
        <v>131</v>
      </c>
      <c r="F6" s="26"/>
      <c r="G6" s="26"/>
      <c r="I6" s="29"/>
      <c r="J6" s="54">
        <v>2</v>
      </c>
      <c r="K6" s="55">
        <v>17</v>
      </c>
      <c r="L6" s="54">
        <v>20</v>
      </c>
    </row>
    <row r="7" spans="1:12" x14ac:dyDescent="0.15">
      <c r="A7" s="52">
        <v>4</v>
      </c>
      <c r="B7" s="52">
        <v>37</v>
      </c>
      <c r="C7" s="26" t="s">
        <v>131</v>
      </c>
      <c r="D7" s="26" t="s">
        <v>131</v>
      </c>
      <c r="E7" s="26" t="s">
        <v>131</v>
      </c>
      <c r="F7" s="26"/>
      <c r="G7" s="26"/>
      <c r="I7" s="29"/>
      <c r="J7" s="54">
        <v>3</v>
      </c>
      <c r="K7" s="54">
        <v>30</v>
      </c>
      <c r="L7" s="55">
        <v>25</v>
      </c>
    </row>
    <row r="8" spans="1:12" x14ac:dyDescent="0.15">
      <c r="A8" s="52">
        <v>5</v>
      </c>
      <c r="B8" s="52">
        <v>50</v>
      </c>
      <c r="C8" s="26" t="s">
        <v>131</v>
      </c>
      <c r="D8" s="26" t="s">
        <v>131</v>
      </c>
      <c r="E8" s="26" t="s">
        <v>131</v>
      </c>
      <c r="F8" s="26"/>
      <c r="G8" s="26"/>
      <c r="I8" s="29"/>
      <c r="J8" s="54">
        <v>4</v>
      </c>
      <c r="K8" s="55">
        <v>37</v>
      </c>
      <c r="L8" s="54">
        <v>40</v>
      </c>
    </row>
    <row r="9" spans="1:12" x14ac:dyDescent="0.15">
      <c r="A9" s="52">
        <v>6</v>
      </c>
      <c r="B9" s="52">
        <v>65</v>
      </c>
      <c r="C9" s="26" t="s">
        <v>131</v>
      </c>
      <c r="D9" s="26" t="s">
        <v>131</v>
      </c>
      <c r="E9" s="26" t="s">
        <v>131</v>
      </c>
      <c r="F9" s="26"/>
      <c r="G9" s="26"/>
      <c r="I9" s="29"/>
      <c r="J9" s="54">
        <v>5</v>
      </c>
      <c r="K9" s="54">
        <v>50</v>
      </c>
      <c r="L9" s="56">
        <v>60</v>
      </c>
    </row>
    <row r="10" spans="1:12" x14ac:dyDescent="0.15">
      <c r="A10" s="52">
        <v>7</v>
      </c>
      <c r="B10" s="52">
        <v>80</v>
      </c>
      <c r="C10" s="26" t="s">
        <v>131</v>
      </c>
      <c r="D10" s="26" t="s">
        <v>131</v>
      </c>
      <c r="E10" s="26" t="s">
        <v>131</v>
      </c>
      <c r="F10" s="26"/>
      <c r="G10" s="26"/>
      <c r="I10" s="29"/>
      <c r="J10" s="54">
        <v>6</v>
      </c>
      <c r="K10" s="54">
        <v>65</v>
      </c>
      <c r="L10" s="54">
        <v>75</v>
      </c>
    </row>
    <row r="11" spans="1:12" x14ac:dyDescent="0.15">
      <c r="A11" s="52">
        <v>8</v>
      </c>
      <c r="B11" s="52">
        <v>90</v>
      </c>
      <c r="C11" s="26" t="s">
        <v>131</v>
      </c>
      <c r="D11" s="26" t="s">
        <v>131</v>
      </c>
      <c r="E11" s="26" t="s">
        <v>131</v>
      </c>
      <c r="F11" s="26"/>
      <c r="G11" s="26"/>
      <c r="I11" s="29"/>
      <c r="J11" s="54">
        <v>7</v>
      </c>
      <c r="K11" s="54">
        <v>80</v>
      </c>
      <c r="L11" s="54">
        <v>90</v>
      </c>
    </row>
    <row r="12" spans="1:12" x14ac:dyDescent="0.15">
      <c r="A12" s="52">
        <v>9</v>
      </c>
      <c r="B12" s="52">
        <v>101</v>
      </c>
      <c r="C12" s="26" t="s">
        <v>131</v>
      </c>
      <c r="D12" s="26" t="s">
        <v>131</v>
      </c>
      <c r="E12" s="26" t="s">
        <v>131</v>
      </c>
      <c r="F12" s="26"/>
      <c r="G12" s="26"/>
      <c r="I12" s="29"/>
      <c r="J12" s="54">
        <v>8</v>
      </c>
      <c r="K12" s="56">
        <v>90</v>
      </c>
      <c r="L12" s="54">
        <v>95</v>
      </c>
    </row>
    <row r="13" spans="1:12" x14ac:dyDescent="0.15">
      <c r="A13" s="52">
        <v>10</v>
      </c>
      <c r="B13" s="52">
        <v>105</v>
      </c>
      <c r="C13" s="26" t="s">
        <v>131</v>
      </c>
      <c r="D13" s="26" t="s">
        <v>131</v>
      </c>
      <c r="E13" s="26" t="s">
        <v>131</v>
      </c>
      <c r="F13" s="26"/>
      <c r="G13" s="26"/>
      <c r="I13" s="29"/>
      <c r="J13" s="54">
        <v>9</v>
      </c>
      <c r="K13" s="54">
        <v>101</v>
      </c>
      <c r="L13" s="56">
        <v>107</v>
      </c>
    </row>
    <row r="14" spans="1:12" x14ac:dyDescent="0.15">
      <c r="A14" s="52">
        <v>11</v>
      </c>
      <c r="B14" s="52">
        <v>109</v>
      </c>
      <c r="C14" s="26" t="s">
        <v>131</v>
      </c>
      <c r="D14" s="26" t="s">
        <v>131</v>
      </c>
      <c r="E14" s="26" t="s">
        <v>131</v>
      </c>
      <c r="F14" s="26"/>
      <c r="G14" s="26"/>
      <c r="I14" s="29"/>
      <c r="J14" s="54">
        <v>10</v>
      </c>
      <c r="K14" s="54">
        <v>105</v>
      </c>
      <c r="L14" s="54">
        <v>111</v>
      </c>
    </row>
    <row r="15" spans="1:12" x14ac:dyDescent="0.15">
      <c r="A15" s="52">
        <v>12</v>
      </c>
      <c r="B15" s="52">
        <v>113</v>
      </c>
      <c r="C15" s="26" t="s">
        <v>131</v>
      </c>
      <c r="D15" s="26" t="s">
        <v>131</v>
      </c>
      <c r="E15" s="26" t="s">
        <v>131</v>
      </c>
      <c r="F15" s="26"/>
      <c r="G15" s="26"/>
      <c r="I15" s="29"/>
      <c r="J15" s="54">
        <v>11</v>
      </c>
      <c r="K15" s="56">
        <v>109</v>
      </c>
      <c r="L15" s="54">
        <v>117</v>
      </c>
    </row>
    <row r="16" spans="1:12" x14ac:dyDescent="0.15">
      <c r="A16" s="52">
        <v>13</v>
      </c>
      <c r="B16" s="52">
        <v>116</v>
      </c>
      <c r="C16" s="26" t="s">
        <v>131</v>
      </c>
      <c r="D16" s="26" t="s">
        <v>131</v>
      </c>
      <c r="E16" s="26" t="s">
        <v>131</v>
      </c>
      <c r="F16" s="26"/>
      <c r="G16" s="26"/>
      <c r="J16" s="54">
        <v>12</v>
      </c>
      <c r="K16" s="54">
        <v>113</v>
      </c>
      <c r="L16" s="54">
        <v>119</v>
      </c>
    </row>
    <row r="17" spans="1:12" x14ac:dyDescent="0.15">
      <c r="A17" s="52">
        <v>14</v>
      </c>
      <c r="B17" s="52">
        <v>118</v>
      </c>
      <c r="C17" s="26" t="s">
        <v>131</v>
      </c>
      <c r="D17" s="26" t="s">
        <v>131</v>
      </c>
      <c r="E17" s="26" t="s">
        <v>131</v>
      </c>
      <c r="F17" s="26"/>
      <c r="G17" s="26"/>
      <c r="J17" s="54">
        <v>13</v>
      </c>
      <c r="K17" s="54">
        <v>116</v>
      </c>
      <c r="L17" s="54">
        <v>121</v>
      </c>
    </row>
    <row r="18" spans="1:12" x14ac:dyDescent="0.15">
      <c r="A18" s="52">
        <v>15</v>
      </c>
      <c r="B18" s="52">
        <v>120</v>
      </c>
      <c r="C18" s="26" t="s">
        <v>131</v>
      </c>
      <c r="D18" s="26" t="s">
        <v>131</v>
      </c>
      <c r="E18" s="26" t="s">
        <v>131</v>
      </c>
      <c r="F18" s="26"/>
      <c r="G18" s="26"/>
      <c r="J18" s="54">
        <v>14</v>
      </c>
      <c r="K18" s="54">
        <v>118</v>
      </c>
      <c r="L18" s="54">
        <v>121.5</v>
      </c>
    </row>
    <row r="19" spans="1:12" x14ac:dyDescent="0.15">
      <c r="A19" s="52">
        <v>16</v>
      </c>
      <c r="B19" s="52">
        <v>121</v>
      </c>
      <c r="C19" s="26" t="s">
        <v>131</v>
      </c>
      <c r="D19" s="26" t="s">
        <v>131</v>
      </c>
      <c r="E19" s="26" t="s">
        <v>131</v>
      </c>
      <c r="F19" s="26"/>
      <c r="G19" s="26"/>
      <c r="J19" s="54">
        <v>15</v>
      </c>
      <c r="K19" s="54">
        <v>120</v>
      </c>
      <c r="L19" s="54">
        <v>122</v>
      </c>
    </row>
    <row r="20" spans="1:12" x14ac:dyDescent="0.15">
      <c r="A20" s="52">
        <v>17</v>
      </c>
      <c r="B20" s="52">
        <v>122</v>
      </c>
      <c r="C20" s="26" t="s">
        <v>131</v>
      </c>
      <c r="D20" s="26" t="s">
        <v>131</v>
      </c>
      <c r="E20" s="26" t="s">
        <v>131</v>
      </c>
      <c r="F20" s="26"/>
      <c r="G20" s="26"/>
      <c r="J20" s="54">
        <v>16</v>
      </c>
      <c r="K20" s="54">
        <v>121</v>
      </c>
      <c r="L20" s="54">
        <v>122.5</v>
      </c>
    </row>
    <row r="21" spans="1:12" x14ac:dyDescent="0.15">
      <c r="A21" s="26" t="s">
        <v>132</v>
      </c>
      <c r="B21" s="26"/>
      <c r="C21" s="57">
        <v>34</v>
      </c>
      <c r="D21" s="57">
        <v>34</v>
      </c>
      <c r="E21" s="57">
        <v>34</v>
      </c>
      <c r="F21" s="26"/>
      <c r="G21" s="26"/>
      <c r="J21" s="54">
        <v>17</v>
      </c>
      <c r="K21" s="54">
        <v>122</v>
      </c>
      <c r="L21" s="54">
        <v>123</v>
      </c>
    </row>
    <row r="22" spans="1:12" x14ac:dyDescent="0.15">
      <c r="A22" s="26"/>
      <c r="B22" s="26"/>
      <c r="C22" s="26"/>
      <c r="D22" s="58"/>
      <c r="E22" s="26"/>
      <c r="F22" s="26"/>
      <c r="G22" s="26"/>
    </row>
    <row r="23" spans="1:12" x14ac:dyDescent="0.15">
      <c r="A23" s="26"/>
      <c r="B23" s="26" t="s">
        <v>133</v>
      </c>
      <c r="D23" s="59"/>
    </row>
    <row r="24" spans="1:12" ht="15" thickBot="1" x14ac:dyDescent="0.2">
      <c r="A24" s="45" t="s">
        <v>121</v>
      </c>
      <c r="B24" s="45" t="s">
        <v>122</v>
      </c>
      <c r="C24" s="45" t="s">
        <v>123</v>
      </c>
      <c r="D24" s="46" t="s">
        <v>124</v>
      </c>
      <c r="E24" s="45" t="s">
        <v>125</v>
      </c>
      <c r="F24" s="47" t="s">
        <v>126</v>
      </c>
      <c r="G24" s="47" t="s">
        <v>127</v>
      </c>
      <c r="H24" s="48" t="s">
        <v>128</v>
      </c>
    </row>
    <row r="25" spans="1:12" ht="15" thickTop="1" x14ac:dyDescent="0.15">
      <c r="A25" s="52">
        <v>1</v>
      </c>
      <c r="B25" s="60">
        <v>8</v>
      </c>
      <c r="C25" s="26" t="s">
        <v>131</v>
      </c>
      <c r="D25" s="58" t="s">
        <v>134</v>
      </c>
      <c r="E25" s="26" t="s">
        <v>134</v>
      </c>
      <c r="F25" s="26" t="s">
        <v>134</v>
      </c>
      <c r="G25" s="26" t="s">
        <v>134</v>
      </c>
    </row>
    <row r="26" spans="1:12" x14ac:dyDescent="0.15">
      <c r="A26" s="52">
        <v>2</v>
      </c>
      <c r="B26" s="60">
        <v>20</v>
      </c>
      <c r="C26" s="26" t="s">
        <v>131</v>
      </c>
      <c r="D26" s="58" t="s">
        <v>134</v>
      </c>
      <c r="E26" s="26" t="s">
        <v>134</v>
      </c>
      <c r="F26" s="26" t="s">
        <v>134</v>
      </c>
      <c r="G26" s="26" t="s">
        <v>134</v>
      </c>
    </row>
    <row r="27" spans="1:12" x14ac:dyDescent="0.15">
      <c r="A27" s="52">
        <v>3</v>
      </c>
      <c r="B27" s="60">
        <v>25</v>
      </c>
      <c r="C27" s="26" t="s">
        <v>131</v>
      </c>
      <c r="D27" s="58" t="s">
        <v>134</v>
      </c>
      <c r="E27" s="26" t="s">
        <v>134</v>
      </c>
      <c r="F27" s="26" t="s">
        <v>134</v>
      </c>
      <c r="G27" s="26" t="s">
        <v>134</v>
      </c>
    </row>
    <row r="28" spans="1:12" x14ac:dyDescent="0.15">
      <c r="A28" s="52">
        <v>4</v>
      </c>
      <c r="B28" s="60">
        <v>40</v>
      </c>
      <c r="C28" s="26" t="s">
        <v>131</v>
      </c>
      <c r="D28" s="58" t="s">
        <v>134</v>
      </c>
      <c r="E28" s="26" t="s">
        <v>134</v>
      </c>
      <c r="F28" s="26" t="s">
        <v>134</v>
      </c>
      <c r="G28" s="26" t="s">
        <v>134</v>
      </c>
    </row>
    <row r="29" spans="1:12" x14ac:dyDescent="0.15">
      <c r="A29" s="52">
        <v>5</v>
      </c>
      <c r="B29" s="60">
        <v>60</v>
      </c>
      <c r="C29" s="26" t="s">
        <v>131</v>
      </c>
      <c r="D29" s="58" t="s">
        <v>134</v>
      </c>
      <c r="E29" s="26" t="s">
        <v>134</v>
      </c>
      <c r="F29" s="26" t="s">
        <v>134</v>
      </c>
      <c r="G29" s="26" t="s">
        <v>134</v>
      </c>
    </row>
    <row r="30" spans="1:12" x14ac:dyDescent="0.15">
      <c r="A30" s="52">
        <v>6</v>
      </c>
      <c r="B30" s="60">
        <v>75</v>
      </c>
      <c r="C30" s="26" t="s">
        <v>131</v>
      </c>
      <c r="D30" s="58" t="s">
        <v>134</v>
      </c>
      <c r="E30" s="26" t="s">
        <v>134</v>
      </c>
      <c r="F30" s="26" t="s">
        <v>134</v>
      </c>
      <c r="G30" s="26" t="s">
        <v>134</v>
      </c>
    </row>
    <row r="31" spans="1:12" x14ac:dyDescent="0.15">
      <c r="A31" s="52">
        <v>7</v>
      </c>
      <c r="B31" s="60">
        <v>90</v>
      </c>
      <c r="C31" s="26" t="s">
        <v>131</v>
      </c>
      <c r="D31" s="58" t="s">
        <v>134</v>
      </c>
      <c r="E31" s="26" t="s">
        <v>134</v>
      </c>
      <c r="F31" s="26" t="s">
        <v>134</v>
      </c>
      <c r="G31" s="26" t="s">
        <v>134</v>
      </c>
    </row>
    <row r="32" spans="1:12" x14ac:dyDescent="0.15">
      <c r="A32" s="52">
        <v>8</v>
      </c>
      <c r="B32" s="60">
        <v>95</v>
      </c>
      <c r="C32" s="26" t="s">
        <v>131</v>
      </c>
      <c r="D32" s="58" t="s">
        <v>134</v>
      </c>
      <c r="E32" s="26" t="s">
        <v>134</v>
      </c>
      <c r="F32" s="26" t="s">
        <v>134</v>
      </c>
      <c r="G32" s="26" t="s">
        <v>134</v>
      </c>
    </row>
    <row r="33" spans="1:7" x14ac:dyDescent="0.15">
      <c r="A33" s="52">
        <v>9</v>
      </c>
      <c r="B33" s="60">
        <v>107</v>
      </c>
      <c r="C33" s="26" t="s">
        <v>131</v>
      </c>
      <c r="D33" s="58" t="s">
        <v>134</v>
      </c>
      <c r="E33" s="26" t="s">
        <v>134</v>
      </c>
      <c r="F33" s="26" t="s">
        <v>134</v>
      </c>
      <c r="G33" s="26" t="s">
        <v>134</v>
      </c>
    </row>
    <row r="34" spans="1:7" x14ac:dyDescent="0.15">
      <c r="A34" s="52">
        <v>10</v>
      </c>
      <c r="B34" s="60">
        <v>111</v>
      </c>
      <c r="C34" s="26" t="s">
        <v>131</v>
      </c>
      <c r="D34" s="58" t="s">
        <v>134</v>
      </c>
      <c r="E34" s="26" t="s">
        <v>134</v>
      </c>
      <c r="F34" s="26" t="s">
        <v>134</v>
      </c>
      <c r="G34" s="26" t="s">
        <v>134</v>
      </c>
    </row>
    <row r="35" spans="1:7" x14ac:dyDescent="0.15">
      <c r="A35" s="52">
        <v>11</v>
      </c>
      <c r="B35" s="60">
        <v>117</v>
      </c>
      <c r="C35" s="26" t="s">
        <v>131</v>
      </c>
      <c r="D35" s="58" t="s">
        <v>134</v>
      </c>
      <c r="E35" s="26" t="s">
        <v>134</v>
      </c>
      <c r="F35" s="26" t="s">
        <v>134</v>
      </c>
      <c r="G35" s="26" t="s">
        <v>134</v>
      </c>
    </row>
    <row r="36" spans="1:7" x14ac:dyDescent="0.15">
      <c r="A36" s="52">
        <v>12</v>
      </c>
      <c r="B36" s="60">
        <v>119</v>
      </c>
      <c r="C36" s="26" t="s">
        <v>131</v>
      </c>
      <c r="D36" s="58" t="s">
        <v>134</v>
      </c>
      <c r="E36" s="26" t="s">
        <v>134</v>
      </c>
      <c r="F36" s="26" t="s">
        <v>134</v>
      </c>
      <c r="G36" s="26" t="s">
        <v>134</v>
      </c>
    </row>
    <row r="37" spans="1:7" x14ac:dyDescent="0.15">
      <c r="A37" s="52">
        <v>13</v>
      </c>
      <c r="B37" s="60">
        <v>121</v>
      </c>
      <c r="C37" s="26" t="s">
        <v>131</v>
      </c>
      <c r="D37" s="58" t="s">
        <v>134</v>
      </c>
      <c r="E37" s="26" t="s">
        <v>134</v>
      </c>
      <c r="F37" s="26" t="s">
        <v>134</v>
      </c>
      <c r="G37" s="26" t="s">
        <v>134</v>
      </c>
    </row>
    <row r="38" spans="1:7" x14ac:dyDescent="0.15">
      <c r="A38" s="52">
        <v>14</v>
      </c>
      <c r="B38" s="60">
        <v>121.5</v>
      </c>
      <c r="C38" s="26" t="s">
        <v>131</v>
      </c>
      <c r="D38" s="58" t="s">
        <v>134</v>
      </c>
      <c r="E38" s="26" t="s">
        <v>134</v>
      </c>
      <c r="F38" s="26" t="s">
        <v>134</v>
      </c>
      <c r="G38" s="26" t="s">
        <v>134</v>
      </c>
    </row>
    <row r="39" spans="1:7" x14ac:dyDescent="0.15">
      <c r="A39" s="52">
        <v>15</v>
      </c>
      <c r="B39" s="60">
        <v>122</v>
      </c>
      <c r="C39" s="26" t="s">
        <v>131</v>
      </c>
      <c r="D39" s="58" t="s">
        <v>134</v>
      </c>
      <c r="E39" s="26" t="s">
        <v>134</v>
      </c>
      <c r="F39" s="26" t="s">
        <v>134</v>
      </c>
      <c r="G39" s="26" t="s">
        <v>134</v>
      </c>
    </row>
    <row r="40" spans="1:7" x14ac:dyDescent="0.15">
      <c r="A40" s="52">
        <v>16</v>
      </c>
      <c r="B40" s="60">
        <v>122.5</v>
      </c>
      <c r="C40" s="26" t="s">
        <v>131</v>
      </c>
      <c r="D40" s="58" t="s">
        <v>134</v>
      </c>
      <c r="E40" s="26" t="s">
        <v>134</v>
      </c>
      <c r="F40" s="26" t="s">
        <v>134</v>
      </c>
      <c r="G40" s="26" t="s">
        <v>134</v>
      </c>
    </row>
    <row r="41" spans="1:7" x14ac:dyDescent="0.15">
      <c r="A41" s="52">
        <v>17</v>
      </c>
      <c r="B41" s="60">
        <v>123</v>
      </c>
      <c r="C41" s="26" t="s">
        <v>131</v>
      </c>
      <c r="D41" s="58" t="s">
        <v>134</v>
      </c>
      <c r="E41" s="26" t="s">
        <v>134</v>
      </c>
      <c r="F41" s="26" t="s">
        <v>134</v>
      </c>
      <c r="G41" s="26" t="s">
        <v>134</v>
      </c>
    </row>
    <row r="42" spans="1:7" s="61" customFormat="1" ht="16" x14ac:dyDescent="0.2">
      <c r="A42" s="61" t="s">
        <v>132</v>
      </c>
      <c r="C42" s="62">
        <v>34</v>
      </c>
      <c r="D42" s="62">
        <v>34</v>
      </c>
      <c r="E42" s="62">
        <v>34</v>
      </c>
      <c r="F42" s="62">
        <v>17</v>
      </c>
      <c r="G42" s="62">
        <v>17</v>
      </c>
    </row>
    <row r="43" spans="1:7" s="61" customFormat="1" ht="16" x14ac:dyDescent="0.2">
      <c r="C43" s="62"/>
      <c r="D43" s="63"/>
      <c r="E43" s="62"/>
      <c r="F43" s="62"/>
      <c r="G43" s="62"/>
    </row>
    <row r="44" spans="1:7" s="61" customFormat="1" ht="16" x14ac:dyDescent="0.2">
      <c r="A44" s="61" t="s">
        <v>135</v>
      </c>
      <c r="C44" s="62">
        <v>68</v>
      </c>
      <c r="D44" s="63">
        <v>68</v>
      </c>
      <c r="E44" s="62">
        <v>68</v>
      </c>
      <c r="F44" s="62">
        <v>17</v>
      </c>
      <c r="G44" s="62">
        <v>17</v>
      </c>
    </row>
    <row r="45" spans="1:7" x14ac:dyDescent="0.15">
      <c r="D45" s="59"/>
    </row>
    <row r="46" spans="1:7" x14ac:dyDescent="0.15">
      <c r="D46" s="59"/>
    </row>
    <row r="47" spans="1:7" x14ac:dyDescent="0.15">
      <c r="D47" s="59"/>
    </row>
  </sheetData>
  <mergeCells count="2">
    <mergeCell ref="I1:L1"/>
    <mergeCell ref="J2:L2"/>
  </mergeCell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93"/>
  <sheetViews>
    <sheetView workbookViewId="0">
      <selection activeCell="I16" sqref="I16"/>
    </sheetView>
  </sheetViews>
  <sheetFormatPr baseColWidth="10" defaultColWidth="8.6640625" defaultRowHeight="14" x14ac:dyDescent="0.15"/>
  <cols>
    <col min="1" max="1" width="9.83203125" style="1" customWidth="1"/>
    <col min="2" max="2" width="10" style="64" customWidth="1"/>
    <col min="3" max="6" width="9.83203125" style="1" customWidth="1"/>
    <col min="7" max="7" width="10" style="26" customWidth="1"/>
    <col min="8" max="8" width="10" style="65" customWidth="1"/>
    <col min="9" max="11" width="10" style="26" customWidth="1"/>
    <col min="12" max="1024" width="9.83203125" style="1" customWidth="1"/>
  </cols>
  <sheetData>
    <row r="1" spans="1:1024" x14ac:dyDescent="0.15">
      <c r="D1" s="1" t="s">
        <v>136</v>
      </c>
    </row>
    <row r="2" spans="1:1024" x14ac:dyDescent="0.15">
      <c r="A2" s="66" t="s">
        <v>137</v>
      </c>
      <c r="G2" s="66"/>
    </row>
    <row r="3" spans="1:1024" s="26" customFormat="1" ht="13" x14ac:dyDescent="0.15">
      <c r="A3" s="67" t="s">
        <v>138</v>
      </c>
      <c r="B3" s="65" t="s">
        <v>139</v>
      </c>
      <c r="C3" s="65" t="s">
        <v>140</v>
      </c>
      <c r="D3" s="65" t="s">
        <v>140</v>
      </c>
      <c r="E3" s="65"/>
    </row>
    <row r="4" spans="1:1024" x14ac:dyDescent="0.15">
      <c r="A4" s="66"/>
      <c r="C4" s="64"/>
      <c r="D4" s="64"/>
      <c r="E4" s="64"/>
      <c r="G4" s="1"/>
      <c r="H4" s="1"/>
      <c r="I4" s="1"/>
      <c r="J4" s="1"/>
      <c r="K4" s="1"/>
      <c r="AMA4"/>
      <c r="AMB4"/>
      <c r="AMC4"/>
      <c r="AMD4"/>
      <c r="AME4"/>
      <c r="AMF4"/>
      <c r="AMG4"/>
      <c r="AMH4"/>
      <c r="AMI4"/>
      <c r="AMJ4"/>
    </row>
    <row r="5" spans="1:1024" x14ac:dyDescent="0.15">
      <c r="A5" s="68" t="s">
        <v>141</v>
      </c>
      <c r="B5" s="69" t="s">
        <v>125</v>
      </c>
      <c r="C5" s="70" t="s">
        <v>123</v>
      </c>
      <c r="D5" s="70" t="s">
        <v>142</v>
      </c>
      <c r="E5" s="71"/>
      <c r="G5" s="1"/>
      <c r="H5" s="1"/>
      <c r="I5" s="1"/>
      <c r="J5" s="1"/>
      <c r="K5" s="1"/>
      <c r="AMA5"/>
      <c r="AMB5"/>
      <c r="AMC5"/>
      <c r="AMD5"/>
      <c r="AME5"/>
      <c r="AMF5"/>
      <c r="AMG5"/>
      <c r="AMH5"/>
      <c r="AMI5"/>
      <c r="AMJ5"/>
    </row>
    <row r="6" spans="1:1024" x14ac:dyDescent="0.15">
      <c r="A6" s="96" t="s">
        <v>200</v>
      </c>
      <c r="B6" s="1" t="s">
        <v>108</v>
      </c>
      <c r="C6" s="1" t="s">
        <v>113</v>
      </c>
      <c r="D6" s="26" t="s">
        <v>115</v>
      </c>
      <c r="E6" s="71"/>
      <c r="G6" s="1"/>
      <c r="H6" s="1"/>
      <c r="I6" s="1"/>
      <c r="J6" s="1"/>
      <c r="K6" s="1"/>
      <c r="AMA6"/>
      <c r="AMB6"/>
      <c r="AMC6"/>
      <c r="AMD6"/>
      <c r="AME6"/>
      <c r="AMF6"/>
      <c r="AMG6"/>
      <c r="AMH6"/>
      <c r="AMI6"/>
      <c r="AMJ6"/>
    </row>
    <row r="7" spans="1:1024" x14ac:dyDescent="0.15">
      <c r="A7" s="97"/>
      <c r="B7" s="1" t="s">
        <v>109</v>
      </c>
      <c r="C7" s="1" t="s">
        <v>114</v>
      </c>
      <c r="D7" s="26" t="s">
        <v>116</v>
      </c>
      <c r="E7" s="71"/>
      <c r="G7" s="1"/>
      <c r="H7" s="1"/>
      <c r="I7" s="1"/>
      <c r="J7" s="1"/>
      <c r="K7" s="1"/>
      <c r="AMA7"/>
      <c r="AMB7"/>
      <c r="AMC7"/>
      <c r="AMD7"/>
      <c r="AME7"/>
      <c r="AMF7"/>
      <c r="AMG7"/>
      <c r="AMH7"/>
      <c r="AMI7"/>
      <c r="AMJ7"/>
    </row>
    <row r="8" spans="1:1024" x14ac:dyDescent="0.15">
      <c r="A8" s="94">
        <v>19.75</v>
      </c>
      <c r="B8" s="72" t="s">
        <v>143</v>
      </c>
      <c r="C8" s="73" t="s">
        <v>144</v>
      </c>
      <c r="D8" s="74">
        <v>593</v>
      </c>
      <c r="E8" s="71"/>
      <c r="G8" s="1"/>
      <c r="H8" s="1"/>
      <c r="I8" s="1"/>
      <c r="J8" s="1"/>
      <c r="K8" s="1"/>
      <c r="AMA8"/>
      <c r="AMB8"/>
      <c r="AMC8"/>
      <c r="AMD8"/>
      <c r="AME8"/>
      <c r="AMF8"/>
      <c r="AMG8"/>
      <c r="AMH8"/>
      <c r="AMI8"/>
      <c r="AMJ8"/>
    </row>
    <row r="9" spans="1:1024" x14ac:dyDescent="0.15">
      <c r="A9" s="94"/>
      <c r="B9" s="75" t="s">
        <v>145</v>
      </c>
      <c r="C9" s="76" t="s">
        <v>146</v>
      </c>
      <c r="D9" s="77">
        <v>198</v>
      </c>
      <c r="E9" s="71"/>
      <c r="G9" s="1"/>
      <c r="H9" s="1"/>
      <c r="I9" s="1"/>
      <c r="J9" s="1"/>
      <c r="K9" s="1"/>
      <c r="AMA9"/>
      <c r="AMB9"/>
      <c r="AMC9"/>
      <c r="AMD9"/>
      <c r="AME9"/>
      <c r="AMF9"/>
      <c r="AMG9"/>
      <c r="AMH9"/>
      <c r="AMI9"/>
      <c r="AMJ9"/>
    </row>
    <row r="10" spans="1:1024" x14ac:dyDescent="0.15">
      <c r="A10" s="94">
        <v>34.909999999999997</v>
      </c>
      <c r="B10" s="72" t="s">
        <v>147</v>
      </c>
      <c r="C10" s="73" t="s">
        <v>148</v>
      </c>
      <c r="D10" s="74">
        <v>209</v>
      </c>
      <c r="E10" s="71"/>
      <c r="G10" s="1"/>
      <c r="H10" s="1"/>
      <c r="I10" s="1"/>
      <c r="J10" s="1"/>
      <c r="K10" s="1"/>
      <c r="AMA10"/>
      <c r="AMB10"/>
      <c r="AMC10"/>
      <c r="AMD10"/>
      <c r="AME10"/>
      <c r="AMF10"/>
      <c r="AMG10"/>
      <c r="AMH10"/>
      <c r="AMI10"/>
      <c r="AMJ10"/>
    </row>
    <row r="11" spans="1:1024" x14ac:dyDescent="0.15">
      <c r="A11" s="94"/>
      <c r="B11" s="75" t="s">
        <v>149</v>
      </c>
      <c r="C11" s="76" t="s">
        <v>150</v>
      </c>
      <c r="D11" s="77">
        <v>486</v>
      </c>
      <c r="E11" s="71"/>
      <c r="G11" s="1"/>
      <c r="H11" s="1"/>
      <c r="I11" s="1"/>
      <c r="J11" s="1"/>
      <c r="K11" s="1"/>
      <c r="AMA11"/>
      <c r="AMB11"/>
      <c r="AMC11"/>
      <c r="AMD11"/>
      <c r="AME11"/>
      <c r="AMF11"/>
      <c r="AMG11"/>
      <c r="AMH11"/>
      <c r="AMI11"/>
      <c r="AMJ11"/>
    </row>
    <row r="12" spans="1:1024" x14ac:dyDescent="0.15">
      <c r="A12" s="94">
        <v>50.19</v>
      </c>
      <c r="B12" s="72" t="s">
        <v>151</v>
      </c>
      <c r="C12" s="73" t="s">
        <v>152</v>
      </c>
      <c r="D12" s="74">
        <v>149</v>
      </c>
      <c r="E12" s="71"/>
      <c r="G12" s="1"/>
      <c r="H12" s="1"/>
      <c r="I12" s="1"/>
      <c r="J12" s="1"/>
      <c r="K12" s="1"/>
      <c r="AMA12"/>
      <c r="AMB12"/>
      <c r="AMC12"/>
      <c r="AMD12"/>
      <c r="AME12"/>
      <c r="AMF12"/>
      <c r="AMG12"/>
      <c r="AMH12"/>
      <c r="AMI12"/>
      <c r="AMJ12"/>
    </row>
    <row r="13" spans="1:1024" x14ac:dyDescent="0.15">
      <c r="A13" s="94"/>
      <c r="B13" s="75" t="s">
        <v>153</v>
      </c>
      <c r="C13" s="76" t="s">
        <v>154</v>
      </c>
      <c r="D13" s="77" t="s">
        <v>155</v>
      </c>
      <c r="E13" s="71"/>
      <c r="G13" s="1"/>
      <c r="H13" s="1"/>
      <c r="I13" s="1"/>
      <c r="J13" s="1"/>
      <c r="K13" s="1"/>
      <c r="AMA13"/>
      <c r="AMB13"/>
      <c r="AMC13"/>
      <c r="AMD13"/>
      <c r="AME13"/>
      <c r="AMF13"/>
      <c r="AMG13"/>
      <c r="AMH13"/>
      <c r="AMI13"/>
      <c r="AMJ13"/>
    </row>
    <row r="14" spans="1:1024" x14ac:dyDescent="0.15">
      <c r="A14" s="94">
        <v>63.1</v>
      </c>
      <c r="B14" s="72" t="s">
        <v>156</v>
      </c>
      <c r="C14" s="73" t="s">
        <v>157</v>
      </c>
      <c r="D14" s="74">
        <v>67</v>
      </c>
      <c r="E14" s="71"/>
      <c r="G14" s="1"/>
      <c r="H14" s="1"/>
      <c r="I14" s="1"/>
      <c r="J14" s="1"/>
      <c r="K14" s="1"/>
      <c r="AMA14"/>
      <c r="AMB14"/>
      <c r="AMC14"/>
      <c r="AMD14"/>
      <c r="AME14"/>
      <c r="AMF14"/>
      <c r="AMG14"/>
      <c r="AMH14"/>
      <c r="AMI14"/>
      <c r="AMJ14"/>
    </row>
    <row r="15" spans="1:1024" x14ac:dyDescent="0.15">
      <c r="A15" s="94"/>
      <c r="B15" s="75" t="s">
        <v>158</v>
      </c>
      <c r="C15" s="76" t="s">
        <v>159</v>
      </c>
      <c r="D15" s="77">
        <v>160</v>
      </c>
      <c r="E15" s="71"/>
      <c r="G15" s="1"/>
      <c r="H15" s="1"/>
      <c r="I15" s="1"/>
      <c r="J15" s="1"/>
      <c r="K15" s="1"/>
      <c r="AMA15"/>
      <c r="AMB15"/>
      <c r="AMC15"/>
      <c r="AMD15"/>
      <c r="AME15"/>
      <c r="AMF15"/>
      <c r="AMG15"/>
      <c r="AMH15"/>
      <c r="AMI15"/>
      <c r="AMJ15"/>
    </row>
    <row r="16" spans="1:1024" x14ac:dyDescent="0.15">
      <c r="A16" s="94">
        <v>77.150000000000006</v>
      </c>
      <c r="B16" s="72" t="s">
        <v>160</v>
      </c>
      <c r="C16" s="73" t="s">
        <v>161</v>
      </c>
      <c r="D16" s="74">
        <v>606</v>
      </c>
      <c r="E16" s="71"/>
      <c r="G16" s="1"/>
      <c r="H16" s="1"/>
      <c r="I16" s="1"/>
      <c r="J16" s="1"/>
      <c r="K16" s="1"/>
      <c r="AMA16"/>
      <c r="AMB16"/>
      <c r="AMC16"/>
      <c r="AMD16"/>
      <c r="AME16"/>
      <c r="AMF16"/>
      <c r="AMG16"/>
      <c r="AMH16"/>
      <c r="AMI16"/>
      <c r="AMJ16"/>
    </row>
    <row r="17" spans="1:1024" x14ac:dyDescent="0.15">
      <c r="A17" s="94"/>
      <c r="B17" s="75" t="s">
        <v>162</v>
      </c>
      <c r="C17" s="76" t="s">
        <v>163</v>
      </c>
      <c r="D17" s="77">
        <v>832</v>
      </c>
      <c r="E17" s="71"/>
      <c r="G17" s="1"/>
      <c r="H17" s="1"/>
      <c r="I17" s="1"/>
      <c r="J17" s="1"/>
      <c r="K17" s="1"/>
      <c r="AMA17"/>
      <c r="AMB17"/>
      <c r="AMC17"/>
      <c r="AMD17"/>
      <c r="AME17"/>
      <c r="AMF17"/>
      <c r="AMG17"/>
      <c r="AMH17"/>
      <c r="AMI17"/>
      <c r="AMJ17"/>
    </row>
    <row r="18" spans="1:1024" x14ac:dyDescent="0.15">
      <c r="A18" s="94">
        <v>89.6</v>
      </c>
      <c r="B18" s="72" t="s">
        <v>164</v>
      </c>
      <c r="C18" s="73" t="s">
        <v>165</v>
      </c>
      <c r="D18" s="74">
        <v>908</v>
      </c>
      <c r="E18" s="71"/>
      <c r="G18" s="1"/>
      <c r="H18" s="1"/>
      <c r="I18" s="1"/>
      <c r="J18" s="1"/>
      <c r="K18" s="1"/>
      <c r="AMA18"/>
      <c r="AMB18"/>
      <c r="AMC18"/>
      <c r="AMD18"/>
      <c r="AME18"/>
      <c r="AMF18"/>
      <c r="AMG18"/>
      <c r="AMH18"/>
      <c r="AMI18"/>
      <c r="AMJ18"/>
    </row>
    <row r="19" spans="1:1024" x14ac:dyDescent="0.15">
      <c r="A19" s="94"/>
      <c r="B19" s="75" t="s">
        <v>166</v>
      </c>
      <c r="C19" s="76" t="s">
        <v>167</v>
      </c>
      <c r="D19" s="77">
        <v>414</v>
      </c>
      <c r="E19" s="71"/>
      <c r="G19" s="1"/>
      <c r="H19" s="1"/>
      <c r="I19" s="1"/>
      <c r="J19" s="1"/>
      <c r="K19" s="1"/>
      <c r="AMA19"/>
      <c r="AMB19"/>
      <c r="AMC19"/>
      <c r="AMD19"/>
      <c r="AME19"/>
      <c r="AMF19"/>
      <c r="AMG19"/>
      <c r="AMH19"/>
      <c r="AMI19"/>
      <c r="AMJ19"/>
    </row>
    <row r="20" spans="1:1024" x14ac:dyDescent="0.15">
      <c r="A20" s="95">
        <v>93.5</v>
      </c>
      <c r="B20" s="91" t="s">
        <v>95</v>
      </c>
      <c r="C20" s="1" t="s">
        <v>99</v>
      </c>
      <c r="D20" s="26" t="s">
        <v>101</v>
      </c>
      <c r="E20" s="71"/>
      <c r="G20" s="1"/>
      <c r="H20" s="1"/>
      <c r="I20" s="1"/>
      <c r="J20" s="1"/>
      <c r="K20" s="1"/>
      <c r="AMA20"/>
      <c r="AMB20"/>
      <c r="AMC20"/>
      <c r="AMD20"/>
      <c r="AME20"/>
      <c r="AMF20"/>
      <c r="AMG20"/>
      <c r="AMH20"/>
      <c r="AMI20"/>
      <c r="AMJ20"/>
    </row>
    <row r="21" spans="1:1024" x14ac:dyDescent="0.15">
      <c r="A21" s="95"/>
      <c r="B21" s="91" t="s">
        <v>96</v>
      </c>
      <c r="C21" s="1" t="s">
        <v>100</v>
      </c>
      <c r="D21" s="26" t="s">
        <v>102</v>
      </c>
      <c r="E21" s="71"/>
      <c r="G21" s="1"/>
      <c r="H21" s="1"/>
      <c r="I21" s="1"/>
      <c r="J21" s="1"/>
      <c r="K21" s="1"/>
      <c r="AMA21"/>
      <c r="AMB21"/>
      <c r="AMC21"/>
      <c r="AMD21"/>
      <c r="AME21"/>
      <c r="AMF21"/>
      <c r="AMG21"/>
      <c r="AMH21"/>
      <c r="AMI21"/>
      <c r="AMJ21"/>
    </row>
    <row r="22" spans="1:1024" x14ac:dyDescent="0.15">
      <c r="A22" s="1" t="s">
        <v>168</v>
      </c>
      <c r="B22" s="64" t="s">
        <v>201</v>
      </c>
      <c r="C22" s="64" t="s">
        <v>201</v>
      </c>
      <c r="D22" s="64" t="s">
        <v>201</v>
      </c>
      <c r="G22" s="1"/>
      <c r="H22" s="1"/>
      <c r="I22" s="1"/>
      <c r="J22" s="1"/>
      <c r="K22" s="1"/>
      <c r="AMA22"/>
      <c r="AMB22"/>
      <c r="AMC22"/>
      <c r="AMD22"/>
      <c r="AME22"/>
      <c r="AMF22"/>
      <c r="AMG22"/>
      <c r="AMH22"/>
      <c r="AMI22"/>
      <c r="AMJ22"/>
    </row>
    <row r="23" spans="1:1024" x14ac:dyDescent="0.15">
      <c r="G23" s="1"/>
      <c r="H23" s="1"/>
      <c r="I23" s="1"/>
      <c r="J23" s="1"/>
      <c r="K23" s="1"/>
      <c r="AMA23"/>
      <c r="AMB23"/>
      <c r="AMC23"/>
      <c r="AMD23"/>
      <c r="AME23"/>
      <c r="AMF23"/>
      <c r="AMG23"/>
      <c r="AMH23"/>
      <c r="AMI23"/>
      <c r="AMJ23"/>
    </row>
    <row r="24" spans="1:1024" x14ac:dyDescent="0.15">
      <c r="A24" s="1" t="s">
        <v>169</v>
      </c>
      <c r="C24" s="64" t="s">
        <v>202</v>
      </c>
      <c r="G24" s="1"/>
      <c r="H24" s="1"/>
      <c r="I24" s="1"/>
      <c r="J24" s="1"/>
      <c r="K24" s="1"/>
      <c r="AMA24"/>
      <c r="AMB24"/>
      <c r="AMC24"/>
      <c r="AMD24"/>
      <c r="AME24"/>
      <c r="AMF24"/>
      <c r="AMG24"/>
      <c r="AMH24"/>
      <c r="AMI24"/>
      <c r="AMJ24"/>
    </row>
    <row r="25" spans="1:1024" x14ac:dyDescent="0.15">
      <c r="G25" s="1"/>
      <c r="H25" s="1"/>
      <c r="I25" s="1"/>
      <c r="J25" s="1"/>
      <c r="K25" s="1"/>
      <c r="AMA25"/>
      <c r="AMB25"/>
      <c r="AMC25"/>
      <c r="AMD25"/>
      <c r="AME25"/>
      <c r="AMF25"/>
      <c r="AMG25"/>
      <c r="AMH25"/>
      <c r="AMI25"/>
      <c r="AMJ25"/>
    </row>
    <row r="26" spans="1:1024" x14ac:dyDescent="0.15">
      <c r="G26" s="1"/>
      <c r="H26" s="1"/>
      <c r="I26" s="1"/>
      <c r="J26" s="1"/>
      <c r="K26" s="1"/>
      <c r="AMA26"/>
      <c r="AMB26"/>
      <c r="AMC26"/>
      <c r="AMD26"/>
      <c r="AME26"/>
      <c r="AMF26"/>
      <c r="AMG26"/>
      <c r="AMH26"/>
      <c r="AMI26"/>
      <c r="AMJ26"/>
    </row>
    <row r="27" spans="1:1024" x14ac:dyDescent="0.15">
      <c r="G27" s="1"/>
      <c r="H27" s="1"/>
      <c r="I27" s="1"/>
      <c r="J27" s="1"/>
      <c r="K27" s="1"/>
      <c r="AMA27"/>
      <c r="AMB27"/>
      <c r="AMC27"/>
      <c r="AMD27"/>
      <c r="AME27"/>
      <c r="AMF27"/>
      <c r="AMG27"/>
      <c r="AMH27"/>
      <c r="AMI27"/>
      <c r="AMJ27"/>
    </row>
    <row r="28" spans="1:1024" x14ac:dyDescent="0.15">
      <c r="G28" s="1"/>
      <c r="H28" s="1"/>
      <c r="I28" s="1"/>
      <c r="J28" s="1"/>
      <c r="K28" s="1"/>
      <c r="AMA28"/>
      <c r="AMB28"/>
      <c r="AMC28"/>
      <c r="AMD28"/>
      <c r="AME28"/>
      <c r="AMF28"/>
      <c r="AMG28"/>
      <c r="AMH28"/>
      <c r="AMI28"/>
      <c r="AMJ28"/>
    </row>
    <row r="29" spans="1:1024" x14ac:dyDescent="0.15">
      <c r="G29" s="1"/>
      <c r="H29" s="1"/>
      <c r="I29" s="1"/>
      <c r="J29" s="1"/>
      <c r="K29" s="1"/>
      <c r="AMA29"/>
      <c r="AMB29"/>
      <c r="AMC29"/>
      <c r="AMD29"/>
      <c r="AME29"/>
      <c r="AMF29"/>
      <c r="AMG29"/>
      <c r="AMH29"/>
      <c r="AMI29"/>
      <c r="AMJ29"/>
    </row>
    <row r="30" spans="1:1024" x14ac:dyDescent="0.15">
      <c r="G30" s="1"/>
      <c r="H30" s="1"/>
      <c r="I30" s="1"/>
      <c r="J30" s="1"/>
      <c r="K30" s="1"/>
      <c r="AMA30"/>
      <c r="AMB30"/>
      <c r="AMC30"/>
      <c r="AMD30"/>
      <c r="AME30"/>
      <c r="AMF30"/>
      <c r="AMG30"/>
      <c r="AMH30"/>
      <c r="AMI30"/>
      <c r="AMJ30"/>
    </row>
    <row r="31" spans="1:1024" x14ac:dyDescent="0.15">
      <c r="G31" s="1"/>
      <c r="H31" s="1"/>
      <c r="I31" s="1"/>
      <c r="J31" s="1"/>
      <c r="K31" s="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15">
      <c r="G32" s="1"/>
      <c r="H32" s="1"/>
      <c r="I32" s="1"/>
      <c r="J32" s="1"/>
      <c r="K32" s="1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s="66" customFormat="1" ht="13" x14ac:dyDescent="0.15">
      <c r="A33" s="1"/>
      <c r="B33" s="64"/>
    </row>
    <row r="34" spans="1:1024" x14ac:dyDescent="0.15">
      <c r="G34" s="1"/>
      <c r="H34" s="1"/>
      <c r="I34" s="1"/>
      <c r="J34" s="1"/>
      <c r="K34" s="1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x14ac:dyDescent="0.15">
      <c r="A35" s="66"/>
      <c r="B35" s="66"/>
      <c r="G35" s="1"/>
      <c r="H35" s="1"/>
      <c r="I35" s="1"/>
      <c r="J35" s="1"/>
      <c r="K35" s="1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15">
      <c r="G36" s="1"/>
      <c r="H36" s="1"/>
      <c r="I36" s="1"/>
      <c r="J36" s="1"/>
      <c r="K36" s="1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15">
      <c r="G37" s="1"/>
      <c r="H37" s="1"/>
      <c r="I37" s="1"/>
      <c r="J37" s="1"/>
      <c r="K37" s="1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15">
      <c r="G38" s="1"/>
      <c r="H38" s="1"/>
      <c r="I38" s="1"/>
      <c r="J38" s="1"/>
      <c r="K38" s="1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x14ac:dyDescent="0.15">
      <c r="G39" s="1"/>
      <c r="H39" s="1"/>
      <c r="I39" s="1"/>
      <c r="J39" s="1"/>
      <c r="K39" s="1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x14ac:dyDescent="0.15">
      <c r="G40" s="1"/>
      <c r="H40" s="1"/>
      <c r="I40" s="1"/>
      <c r="J40" s="1"/>
      <c r="K40" s="1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x14ac:dyDescent="0.15">
      <c r="G41" s="1"/>
      <c r="H41" s="1"/>
      <c r="I41" s="1"/>
      <c r="J41" s="1"/>
      <c r="K41" s="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x14ac:dyDescent="0.15">
      <c r="G42" s="1"/>
      <c r="H42" s="1"/>
      <c r="I42" s="1"/>
      <c r="J42" s="1"/>
      <c r="K42" s="1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x14ac:dyDescent="0.15">
      <c r="G43" s="1"/>
      <c r="H43" s="1"/>
      <c r="I43" s="1"/>
      <c r="J43" s="1"/>
      <c r="K43" s="1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15">
      <c r="G44" s="1"/>
      <c r="H44" s="1"/>
      <c r="I44" s="1"/>
      <c r="J44" s="1"/>
      <c r="K44" s="1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x14ac:dyDescent="0.15">
      <c r="G45" s="1"/>
      <c r="H45" s="1"/>
      <c r="I45" s="1"/>
      <c r="J45" s="1"/>
      <c r="K45" s="1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x14ac:dyDescent="0.15">
      <c r="G46" s="1"/>
      <c r="H46" s="1"/>
      <c r="I46" s="1"/>
      <c r="J46" s="1"/>
      <c r="K46" s="1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x14ac:dyDescent="0.15">
      <c r="G47" s="1"/>
      <c r="H47" s="1"/>
      <c r="I47" s="1"/>
      <c r="J47" s="1"/>
      <c r="K47" s="1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x14ac:dyDescent="0.15">
      <c r="G48" s="1"/>
      <c r="H48" s="1"/>
      <c r="I48" s="1"/>
      <c r="J48" s="1"/>
      <c r="K48" s="1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7:1024" x14ac:dyDescent="0.15">
      <c r="G49" s="1"/>
      <c r="H49" s="1"/>
      <c r="I49" s="1"/>
      <c r="J49" s="1"/>
      <c r="K49" s="1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7:1024" x14ac:dyDescent="0.15">
      <c r="G50" s="1"/>
      <c r="H50" s="1"/>
      <c r="I50" s="1"/>
      <c r="J50" s="1"/>
      <c r="K50" s="1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7:1024" x14ac:dyDescent="0.15">
      <c r="G51" s="1"/>
      <c r="H51" s="1"/>
      <c r="I51" s="1"/>
      <c r="J51" s="1"/>
      <c r="K51" s="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7:1024" x14ac:dyDescent="0.15">
      <c r="G52" s="1"/>
      <c r="H52" s="1"/>
      <c r="I52" s="1"/>
      <c r="J52" s="1"/>
      <c r="K52" s="1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7:1024" x14ac:dyDescent="0.15">
      <c r="G53" s="1"/>
      <c r="H53" s="1"/>
      <c r="I53" s="1"/>
      <c r="J53" s="1"/>
      <c r="K53" s="1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7:1024" x14ac:dyDescent="0.15">
      <c r="G54" s="1"/>
      <c r="H54" s="1"/>
      <c r="I54" s="1"/>
      <c r="J54" s="1"/>
      <c r="K54" s="1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7:1024" x14ac:dyDescent="0.15">
      <c r="G55" s="1"/>
      <c r="H55" s="1"/>
      <c r="I55" s="1"/>
      <c r="J55" s="1"/>
      <c r="K55" s="1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7:1024" x14ac:dyDescent="0.15">
      <c r="G56" s="1"/>
      <c r="H56" s="1"/>
      <c r="I56" s="1"/>
      <c r="J56" s="1"/>
      <c r="K56" s="1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7:1024" x14ac:dyDescent="0.15">
      <c r="G57" s="1"/>
      <c r="H57" s="1"/>
      <c r="I57" s="1"/>
      <c r="J57" s="1"/>
      <c r="K57" s="1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7:1024" x14ac:dyDescent="0.15">
      <c r="G58" s="1"/>
      <c r="H58" s="1"/>
      <c r="I58" s="1"/>
      <c r="J58" s="1"/>
      <c r="K58" s="1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7:1024" x14ac:dyDescent="0.15">
      <c r="G59" s="1"/>
      <c r="H59" s="1"/>
      <c r="I59" s="1"/>
      <c r="J59" s="1"/>
      <c r="K59" s="1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7:1024" x14ac:dyDescent="0.15">
      <c r="G60" s="1"/>
      <c r="H60" s="1"/>
      <c r="I60" s="1"/>
      <c r="J60" s="1"/>
      <c r="K60" s="1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7:1024" x14ac:dyDescent="0.15">
      <c r="G61" s="1"/>
      <c r="H61" s="1"/>
      <c r="I61" s="1"/>
      <c r="J61" s="1"/>
      <c r="K61" s="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7:1024" x14ac:dyDescent="0.15">
      <c r="G62" s="1"/>
      <c r="H62" s="1"/>
      <c r="I62" s="1"/>
      <c r="J62" s="1"/>
      <c r="K62" s="1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7:1024" x14ac:dyDescent="0.15">
      <c r="G63" s="1"/>
      <c r="H63" s="1"/>
      <c r="I63" s="1"/>
      <c r="J63" s="1"/>
      <c r="K63" s="1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7:1024" x14ac:dyDescent="0.15">
      <c r="G64" s="1"/>
      <c r="H64" s="1"/>
      <c r="I64" s="1"/>
      <c r="J64" s="1"/>
      <c r="K64" s="1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7:1024" x14ac:dyDescent="0.15">
      <c r="G65" s="1"/>
      <c r="H65" s="1"/>
      <c r="I65" s="1"/>
      <c r="J65" s="1"/>
      <c r="K65" s="1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7:1024" x14ac:dyDescent="0.15">
      <c r="G66" s="1"/>
      <c r="H66" s="1"/>
      <c r="I66" s="1"/>
      <c r="J66" s="1"/>
      <c r="K66" s="1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7:1024" x14ac:dyDescent="0.15">
      <c r="G67" s="1"/>
      <c r="H67" s="1"/>
      <c r="I67" s="1"/>
      <c r="J67" s="1"/>
      <c r="K67" s="1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7:1024" x14ac:dyDescent="0.15">
      <c r="G68" s="1"/>
      <c r="H68" s="1"/>
      <c r="I68" s="1"/>
      <c r="J68" s="1"/>
      <c r="K68" s="1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7:1024" x14ac:dyDescent="0.15">
      <c r="G69" s="1"/>
      <c r="H69" s="1"/>
      <c r="I69" s="1"/>
      <c r="J69" s="1"/>
      <c r="K69" s="1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7:1024" x14ac:dyDescent="0.15">
      <c r="G70" s="1"/>
      <c r="H70" s="1"/>
      <c r="I70" s="1"/>
      <c r="J70" s="1"/>
      <c r="K70" s="1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7:1024" x14ac:dyDescent="0.15">
      <c r="G71" s="1"/>
      <c r="H71" s="1"/>
      <c r="I71" s="1"/>
      <c r="J71" s="1"/>
      <c r="K71" s="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7:1024" x14ac:dyDescent="0.15">
      <c r="G72" s="1"/>
      <c r="H72" s="1"/>
      <c r="I72" s="1"/>
      <c r="J72" s="1"/>
      <c r="K72" s="1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7:1024" x14ac:dyDescent="0.15">
      <c r="G73" s="1"/>
      <c r="H73" s="1"/>
      <c r="I73" s="1"/>
      <c r="J73" s="1"/>
      <c r="K73" s="1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7:1024" x14ac:dyDescent="0.15">
      <c r="G74" s="1"/>
      <c r="H74" s="1"/>
      <c r="I74" s="1"/>
      <c r="J74" s="1"/>
      <c r="K74" s="1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7:1024" x14ac:dyDescent="0.15">
      <c r="G75" s="1"/>
      <c r="H75" s="1"/>
      <c r="I75" s="1"/>
      <c r="J75" s="1"/>
      <c r="K75" s="1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7:1024" x14ac:dyDescent="0.15">
      <c r="G76" s="1"/>
      <c r="H76" s="1"/>
      <c r="I76" s="1"/>
      <c r="J76" s="1"/>
      <c r="K76" s="1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7:1024" x14ac:dyDescent="0.15">
      <c r="G77" s="1"/>
      <c r="H77" s="1"/>
      <c r="I77" s="1"/>
      <c r="J77" s="1"/>
      <c r="K77" s="1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7:1024" x14ac:dyDescent="0.15">
      <c r="G78" s="1"/>
      <c r="H78" s="1"/>
      <c r="I78" s="1"/>
      <c r="J78" s="1"/>
      <c r="K78" s="1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7:1024" x14ac:dyDescent="0.15">
      <c r="G79" s="1"/>
      <c r="H79" s="1"/>
      <c r="I79" s="1"/>
      <c r="J79" s="1"/>
      <c r="K79" s="1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7:1024" x14ac:dyDescent="0.15">
      <c r="G80" s="1"/>
      <c r="H80" s="1"/>
      <c r="I80" s="1"/>
      <c r="J80" s="1"/>
      <c r="K80" s="1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3:1024" x14ac:dyDescent="0.15">
      <c r="C81" s="26"/>
      <c r="D81" s="65"/>
      <c r="E81" s="26"/>
      <c r="F81" s="26"/>
      <c r="H81" s="1"/>
      <c r="I81" s="1"/>
      <c r="J81" s="1"/>
      <c r="K81" s="1"/>
      <c r="AMG81"/>
      <c r="AMH81"/>
      <c r="AMI81"/>
      <c r="AMJ81"/>
    </row>
    <row r="82" spans="3:1024" x14ac:dyDescent="0.15">
      <c r="C82" s="26"/>
      <c r="D82" s="65"/>
      <c r="E82" s="26"/>
      <c r="F82" s="26"/>
      <c r="H82" s="1"/>
      <c r="I82" s="1"/>
      <c r="J82" s="1"/>
      <c r="K82" s="1"/>
      <c r="AMG82"/>
      <c r="AMH82"/>
      <c r="AMI82"/>
      <c r="AMJ82"/>
    </row>
    <row r="83" spans="3:1024" x14ac:dyDescent="0.15">
      <c r="C83" s="26"/>
      <c r="D83" s="65"/>
      <c r="E83" s="26"/>
      <c r="F83" s="26"/>
      <c r="H83" s="1"/>
      <c r="I83" s="1"/>
      <c r="J83" s="1"/>
      <c r="K83" s="1"/>
      <c r="AMG83"/>
      <c r="AMH83"/>
      <c r="AMI83"/>
      <c r="AMJ83"/>
    </row>
    <row r="84" spans="3:1024" x14ac:dyDescent="0.15">
      <c r="C84" s="26"/>
      <c r="D84" s="65"/>
      <c r="E84" s="26"/>
      <c r="F84" s="26"/>
      <c r="H84" s="1"/>
      <c r="I84" s="1"/>
      <c r="J84" s="1"/>
      <c r="K84" s="1"/>
      <c r="AMG84"/>
      <c r="AMH84"/>
      <c r="AMI84"/>
      <c r="AMJ84"/>
    </row>
    <row r="85" spans="3:1024" x14ac:dyDescent="0.15">
      <c r="C85" s="26"/>
      <c r="D85" s="65"/>
      <c r="E85" s="26"/>
      <c r="F85" s="26"/>
      <c r="H85" s="1"/>
      <c r="I85" s="1"/>
      <c r="J85" s="1"/>
      <c r="K85" s="1"/>
      <c r="AMG85"/>
      <c r="AMH85"/>
      <c r="AMI85"/>
      <c r="AMJ85"/>
    </row>
    <row r="86" spans="3:1024" x14ac:dyDescent="0.15">
      <c r="C86" s="26"/>
      <c r="D86" s="65"/>
      <c r="E86" s="26"/>
      <c r="F86" s="26"/>
      <c r="H86" s="1"/>
      <c r="I86" s="1"/>
      <c r="J86" s="1"/>
      <c r="K86" s="1"/>
      <c r="AMG86"/>
      <c r="AMH86"/>
      <c r="AMI86"/>
      <c r="AMJ86"/>
    </row>
    <row r="87" spans="3:1024" x14ac:dyDescent="0.15">
      <c r="C87" s="26"/>
      <c r="D87" s="65"/>
      <c r="E87" s="26"/>
      <c r="F87" s="26"/>
      <c r="H87" s="1"/>
      <c r="I87" s="1"/>
      <c r="J87" s="1"/>
      <c r="K87" s="1"/>
      <c r="AMG87"/>
      <c r="AMH87"/>
      <c r="AMI87"/>
      <c r="AMJ87"/>
    </row>
    <row r="88" spans="3:1024" x14ac:dyDescent="0.15">
      <c r="C88" s="26"/>
      <c r="D88" s="65"/>
      <c r="E88" s="26"/>
      <c r="F88" s="26"/>
      <c r="H88" s="1"/>
      <c r="I88" s="1"/>
      <c r="J88" s="1"/>
      <c r="K88" s="1"/>
      <c r="AMG88"/>
      <c r="AMH88"/>
      <c r="AMI88"/>
      <c r="AMJ88"/>
    </row>
    <row r="89" spans="3:1024" x14ac:dyDescent="0.15">
      <c r="C89" s="26"/>
      <c r="D89" s="65"/>
      <c r="E89" s="26"/>
      <c r="F89" s="26"/>
      <c r="H89" s="1"/>
      <c r="I89" s="1"/>
      <c r="J89" s="1"/>
      <c r="K89" s="1"/>
      <c r="AMG89"/>
      <c r="AMH89"/>
      <c r="AMI89"/>
      <c r="AMJ89"/>
    </row>
    <row r="90" spans="3:1024" x14ac:dyDescent="0.15">
      <c r="C90" s="26"/>
      <c r="D90" s="65"/>
      <c r="E90" s="26"/>
      <c r="F90" s="26"/>
      <c r="H90" s="1"/>
      <c r="I90" s="1"/>
      <c r="J90" s="1"/>
      <c r="K90" s="1"/>
      <c r="AMG90"/>
      <c r="AMH90"/>
      <c r="AMI90"/>
      <c r="AMJ90"/>
    </row>
    <row r="91" spans="3:1024" x14ac:dyDescent="0.15">
      <c r="C91" s="26"/>
      <c r="D91" s="65"/>
      <c r="E91" s="26"/>
      <c r="F91" s="26"/>
      <c r="H91" s="1"/>
      <c r="I91" s="1"/>
      <c r="J91" s="1"/>
      <c r="K91" s="1"/>
      <c r="AMG91"/>
      <c r="AMH91"/>
      <c r="AMI91"/>
      <c r="AMJ91"/>
    </row>
    <row r="92" spans="3:1024" x14ac:dyDescent="0.15">
      <c r="C92" s="26"/>
      <c r="D92" s="65"/>
      <c r="E92" s="26"/>
      <c r="F92" s="26"/>
      <c r="H92" s="1"/>
      <c r="I92" s="1"/>
      <c r="J92" s="1"/>
      <c r="K92" s="1"/>
      <c r="AMG92"/>
      <c r="AMH92"/>
      <c r="AMI92"/>
      <c r="AMJ92"/>
    </row>
    <row r="93" spans="3:1024" x14ac:dyDescent="0.15">
      <c r="C93" s="26"/>
      <c r="D93" s="65"/>
      <c r="E93" s="26"/>
      <c r="F93" s="26"/>
      <c r="H93" s="1"/>
      <c r="I93" s="1"/>
      <c r="J93" s="1"/>
      <c r="K93" s="1"/>
      <c r="AMG93"/>
      <c r="AMH93"/>
      <c r="AMI93"/>
      <c r="AMJ93"/>
    </row>
  </sheetData>
  <mergeCells count="8">
    <mergeCell ref="A6:A7"/>
    <mergeCell ref="A14:A15"/>
    <mergeCell ref="A16:A17"/>
    <mergeCell ref="A18:A19"/>
    <mergeCell ref="A20:A21"/>
    <mergeCell ref="A8:A9"/>
    <mergeCell ref="A10:A11"/>
    <mergeCell ref="A12:A13"/>
  </mergeCells>
  <phoneticPr fontId="24" type="noConversion"/>
  <pageMargins left="0.75000000000000011" right="0.75000000000000011" top="1.3937000000000002" bottom="1.3937000000000002" header="1" footer="1"/>
  <pageSetup fitToWidth="0" fitToHeight="0" orientation="portrait" horizontalDpi="4294967292" verticalDpi="429496729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ColWidth="8.6640625" defaultRowHeight="14" x14ac:dyDescent="0.15"/>
  <cols>
    <col min="1" max="3" width="10.6640625" customWidth="1"/>
    <col min="4" max="4" width="14.6640625" customWidth="1"/>
  </cols>
  <sheetData>
    <row r="1" spans="1:4" x14ac:dyDescent="0.15">
      <c r="A1" t="s">
        <v>170</v>
      </c>
      <c r="B1" t="s">
        <v>171</v>
      </c>
      <c r="C1" t="s">
        <v>172</v>
      </c>
      <c r="D1" t="s">
        <v>173</v>
      </c>
    </row>
    <row r="2" spans="1:4" x14ac:dyDescent="0.15">
      <c r="A2" t="s">
        <v>174</v>
      </c>
      <c r="B2" t="s">
        <v>175</v>
      </c>
      <c r="C2" s="78" t="s">
        <v>176</v>
      </c>
      <c r="D2">
        <v>1300105857</v>
      </c>
    </row>
    <row r="3" spans="1:4" x14ac:dyDescent="0.15">
      <c r="A3" t="s">
        <v>174</v>
      </c>
      <c r="B3" t="s">
        <v>177</v>
      </c>
      <c r="C3" t="s">
        <v>178</v>
      </c>
      <c r="D3">
        <v>1300105848</v>
      </c>
    </row>
    <row r="4" spans="1:4" x14ac:dyDescent="0.15">
      <c r="A4" t="s">
        <v>174</v>
      </c>
      <c r="B4" t="s">
        <v>179</v>
      </c>
      <c r="D4">
        <v>1300105853</v>
      </c>
    </row>
    <row r="5" spans="1:4" x14ac:dyDescent="0.15">
      <c r="A5" t="s">
        <v>174</v>
      </c>
      <c r="B5" t="s">
        <v>180</v>
      </c>
      <c r="D5">
        <v>1300107691</v>
      </c>
    </row>
    <row r="6" spans="1:4" x14ac:dyDescent="0.15">
      <c r="A6" t="s">
        <v>174</v>
      </c>
      <c r="B6" t="s">
        <v>181</v>
      </c>
      <c r="D6">
        <v>1300107693</v>
      </c>
    </row>
    <row r="7" spans="1:4" x14ac:dyDescent="0.15">
      <c r="A7" t="s">
        <v>174</v>
      </c>
      <c r="B7" t="s">
        <v>182</v>
      </c>
      <c r="D7">
        <v>1300105850</v>
      </c>
    </row>
    <row r="8" spans="1:4" x14ac:dyDescent="0.15">
      <c r="A8" t="s">
        <v>174</v>
      </c>
      <c r="B8" t="s">
        <v>183</v>
      </c>
      <c r="D8">
        <v>1300107689</v>
      </c>
    </row>
    <row r="9" spans="1:4" x14ac:dyDescent="0.15">
      <c r="A9" t="s">
        <v>174</v>
      </c>
      <c r="B9" t="s">
        <v>184</v>
      </c>
      <c r="D9">
        <v>1300105832</v>
      </c>
    </row>
    <row r="10" spans="1:4" x14ac:dyDescent="0.15">
      <c r="A10" t="s">
        <v>174</v>
      </c>
      <c r="B10" t="s">
        <v>185</v>
      </c>
      <c r="D10">
        <v>1300107690</v>
      </c>
    </row>
    <row r="12" spans="1:4" x14ac:dyDescent="0.15">
      <c r="A12" t="s">
        <v>186</v>
      </c>
      <c r="B12" t="s">
        <v>175</v>
      </c>
      <c r="C12" t="s">
        <v>176</v>
      </c>
      <c r="D12">
        <v>1300105849</v>
      </c>
    </row>
    <row r="13" spans="1:4" x14ac:dyDescent="0.15">
      <c r="A13" t="s">
        <v>186</v>
      </c>
      <c r="B13" t="s">
        <v>177</v>
      </c>
      <c r="C13" t="s">
        <v>178</v>
      </c>
      <c r="D13">
        <v>1300107694</v>
      </c>
    </row>
    <row r="14" spans="1:4" x14ac:dyDescent="0.15">
      <c r="A14" t="s">
        <v>186</v>
      </c>
      <c r="B14" t="s">
        <v>179</v>
      </c>
      <c r="D14">
        <v>1300105854</v>
      </c>
    </row>
    <row r="15" spans="1:4" x14ac:dyDescent="0.15">
      <c r="A15" t="s">
        <v>186</v>
      </c>
      <c r="B15" t="s">
        <v>180</v>
      </c>
      <c r="D15">
        <v>1300107692</v>
      </c>
    </row>
    <row r="16" spans="1:4" x14ac:dyDescent="0.15">
      <c r="A16" t="s">
        <v>186</v>
      </c>
      <c r="B16" t="s">
        <v>181</v>
      </c>
      <c r="D16">
        <v>1300105824</v>
      </c>
    </row>
    <row r="17" spans="1:4" x14ac:dyDescent="0.15">
      <c r="A17" t="s">
        <v>186</v>
      </c>
      <c r="B17" t="s">
        <v>182</v>
      </c>
      <c r="D17">
        <v>1300105856</v>
      </c>
    </row>
    <row r="18" spans="1:4" x14ac:dyDescent="0.15">
      <c r="A18" t="s">
        <v>186</v>
      </c>
      <c r="B18" t="s">
        <v>183</v>
      </c>
      <c r="D18">
        <v>1300105852</v>
      </c>
    </row>
    <row r="19" spans="1:4" x14ac:dyDescent="0.15">
      <c r="A19" t="s">
        <v>186</v>
      </c>
      <c r="B19" t="s">
        <v>184</v>
      </c>
      <c r="D19">
        <v>1300105823</v>
      </c>
    </row>
    <row r="20" spans="1:4" x14ac:dyDescent="0.15">
      <c r="A20" t="s">
        <v>186</v>
      </c>
      <c r="B20" t="s">
        <v>185</v>
      </c>
      <c r="D20">
        <v>1300105855</v>
      </c>
    </row>
    <row r="21" spans="1:4" x14ac:dyDescent="0.15">
      <c r="A21" t="s">
        <v>186</v>
      </c>
      <c r="B21" t="s">
        <v>187</v>
      </c>
      <c r="D21">
        <v>1300105851</v>
      </c>
    </row>
    <row r="22" spans="1:4" x14ac:dyDescent="0.15">
      <c r="A22" t="s">
        <v>186</v>
      </c>
      <c r="B22" t="s">
        <v>188</v>
      </c>
      <c r="D22">
        <v>1300105831</v>
      </c>
    </row>
    <row r="23" spans="1:4" x14ac:dyDescent="0.15">
      <c r="A23" t="s">
        <v>186</v>
      </c>
      <c r="B23" t="s">
        <v>189</v>
      </c>
      <c r="D23">
        <v>1300105830</v>
      </c>
    </row>
    <row r="24" spans="1:4" x14ac:dyDescent="0.15">
      <c r="A24" t="s">
        <v>186</v>
      </c>
      <c r="B24" t="s">
        <v>190</v>
      </c>
      <c r="D24">
        <v>1300105828</v>
      </c>
    </row>
  </sheetData>
  <pageMargins left="0" right="0" top="0.39410000000000006" bottom="0.39410000000000006" header="0" footer="0"/>
  <pageSetup paperSize="0" fitToWidth="0" fitToHeight="0" pageOrder="overThenDown" orientation="portrait" horizontalDpi="0" verticalDpi="0" copies="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4"/>
  <sheetViews>
    <sheetView workbookViewId="0"/>
  </sheetViews>
  <sheetFormatPr baseColWidth="10" defaultColWidth="8.6640625" defaultRowHeight="14" x14ac:dyDescent="0.15"/>
  <cols>
    <col min="1" max="5" width="8.5" style="79" customWidth="1"/>
    <col min="6" max="8" width="8.1640625" style="1" customWidth="1"/>
    <col min="9" max="1024" width="8.1640625" customWidth="1"/>
  </cols>
  <sheetData>
    <row r="1" spans="1:8" x14ac:dyDescent="0.15">
      <c r="A1" s="79" t="s">
        <v>191</v>
      </c>
      <c r="C1" s="79" t="s">
        <v>191</v>
      </c>
      <c r="E1" s="79" t="s">
        <v>191</v>
      </c>
    </row>
    <row r="2" spans="1:8" x14ac:dyDescent="0.15">
      <c r="A2" s="79" t="s">
        <v>192</v>
      </c>
      <c r="C2" s="79" t="s">
        <v>192</v>
      </c>
      <c r="E2" s="79" t="s">
        <v>192</v>
      </c>
    </row>
    <row r="3" spans="1:8" x14ac:dyDescent="0.15">
      <c r="A3" s="79" t="s">
        <v>193</v>
      </c>
      <c r="B3" s="79" t="s">
        <v>194</v>
      </c>
      <c r="C3" s="79" t="s">
        <v>193</v>
      </c>
      <c r="D3" s="79" t="s">
        <v>195</v>
      </c>
      <c r="E3" s="79" t="s">
        <v>193</v>
      </c>
    </row>
    <row r="4" spans="1:8" x14ac:dyDescent="0.15">
      <c r="A4" s="79">
        <v>0</v>
      </c>
      <c r="B4" s="79">
        <v>395.77838505039699</v>
      </c>
      <c r="C4" s="79">
        <v>0</v>
      </c>
      <c r="D4" s="79">
        <v>1786.3242608175001</v>
      </c>
      <c r="E4" s="79">
        <v>0</v>
      </c>
      <c r="G4" s="1" t="s">
        <v>196</v>
      </c>
    </row>
    <row r="5" spans="1:8" x14ac:dyDescent="0.15">
      <c r="A5" s="79">
        <v>0.5</v>
      </c>
      <c r="B5" s="79">
        <v>395.70579818753902</v>
      </c>
      <c r="C5" s="79">
        <v>0.5</v>
      </c>
      <c r="D5" s="79">
        <v>1787.0328781711501</v>
      </c>
      <c r="E5" s="79">
        <v>0.5</v>
      </c>
      <c r="G5" s="1">
        <v>0</v>
      </c>
      <c r="H5" s="1">
        <v>399</v>
      </c>
    </row>
    <row r="6" spans="1:8" x14ac:dyDescent="0.15">
      <c r="A6" s="79">
        <v>1</v>
      </c>
      <c r="B6" s="79">
        <v>395.60912377636402</v>
      </c>
      <c r="C6" s="79">
        <v>1</v>
      </c>
      <c r="D6" s="79">
        <v>1787.1042941002199</v>
      </c>
      <c r="E6" s="79">
        <v>1</v>
      </c>
      <c r="G6" s="1">
        <v>19.75</v>
      </c>
      <c r="H6" s="1">
        <v>384</v>
      </c>
    </row>
    <row r="7" spans="1:8" x14ac:dyDescent="0.15">
      <c r="A7" s="79">
        <v>1.5</v>
      </c>
      <c r="B7" s="79">
        <v>395.50473419342001</v>
      </c>
      <c r="C7" s="79">
        <v>1.5</v>
      </c>
      <c r="D7" s="79">
        <v>1787.1751099613</v>
      </c>
      <c r="E7" s="79">
        <v>1.5</v>
      </c>
      <c r="G7" s="1">
        <v>34.909999999999997</v>
      </c>
      <c r="H7" s="1">
        <v>388</v>
      </c>
    </row>
    <row r="8" spans="1:8" x14ac:dyDescent="0.15">
      <c r="A8" s="79">
        <v>2</v>
      </c>
      <c r="B8" s="79">
        <v>395.39550092286498</v>
      </c>
      <c r="C8" s="79">
        <v>2</v>
      </c>
      <c r="D8" s="79">
        <v>1787.20146237636</v>
      </c>
      <c r="E8" s="79">
        <v>2</v>
      </c>
      <c r="G8" s="1">
        <v>50.19</v>
      </c>
      <c r="H8" s="1">
        <v>380</v>
      </c>
    </row>
    <row r="9" spans="1:8" x14ac:dyDescent="0.15">
      <c r="A9" s="79">
        <v>2.5</v>
      </c>
      <c r="B9" s="79">
        <v>395.283447995291</v>
      </c>
      <c r="C9" s="79">
        <v>2.5</v>
      </c>
      <c r="D9" s="79">
        <v>1787.1750288781</v>
      </c>
      <c r="E9" s="79">
        <v>2.5</v>
      </c>
      <c r="G9" s="1">
        <v>63.1</v>
      </c>
      <c r="H9" s="1">
        <v>374</v>
      </c>
    </row>
    <row r="10" spans="1:8" x14ac:dyDescent="0.15">
      <c r="A10" s="79">
        <v>3</v>
      </c>
      <c r="B10" s="79">
        <v>395.16950824856201</v>
      </c>
      <c r="C10" s="79">
        <v>3</v>
      </c>
      <c r="D10" s="79">
        <v>1787.0994182550501</v>
      </c>
      <c r="E10" s="79">
        <v>3</v>
      </c>
      <c r="G10" s="1">
        <v>77.150000000000006</v>
      </c>
      <c r="H10" s="1">
        <v>371</v>
      </c>
    </row>
    <row r="11" spans="1:8" x14ac:dyDescent="0.15">
      <c r="A11" s="79">
        <v>3.5</v>
      </c>
      <c r="B11" s="79">
        <v>395.05404771164399</v>
      </c>
      <c r="C11" s="79">
        <v>3.5</v>
      </c>
      <c r="D11" s="79">
        <v>1786.9793909142099</v>
      </c>
      <c r="E11" s="79">
        <v>3.5</v>
      </c>
      <c r="G11" s="1">
        <v>89.6</v>
      </c>
      <c r="H11" s="1">
        <v>367</v>
      </c>
    </row>
    <row r="12" spans="1:8" x14ac:dyDescent="0.15">
      <c r="A12" s="79">
        <v>4</v>
      </c>
      <c r="B12" s="79">
        <v>394.93722709698301</v>
      </c>
      <c r="C12" s="79">
        <v>4</v>
      </c>
      <c r="D12" s="79">
        <v>1786.8185776451101</v>
      </c>
      <c r="E12" s="79">
        <v>4</v>
      </c>
      <c r="G12" s="1">
        <v>99.35</v>
      </c>
      <c r="H12" s="1">
        <v>364</v>
      </c>
    </row>
    <row r="13" spans="1:8" x14ac:dyDescent="0.15">
      <c r="A13" s="79">
        <v>4.5</v>
      </c>
      <c r="B13" s="79">
        <v>394.81913515976697</v>
      </c>
      <c r="C13" s="79">
        <v>4.5</v>
      </c>
      <c r="D13" s="79">
        <v>1786.61983201362</v>
      </c>
      <c r="E13" s="79">
        <v>4.5</v>
      </c>
    </row>
    <row r="14" spans="1:8" x14ac:dyDescent="0.15">
      <c r="A14" s="79">
        <v>5</v>
      </c>
      <c r="B14" s="79">
        <v>394.69982671972502</v>
      </c>
      <c r="C14" s="79">
        <v>5</v>
      </c>
      <c r="D14" s="79">
        <v>1786.38566009189</v>
      </c>
      <c r="E14" s="79">
        <v>5</v>
      </c>
    </row>
    <row r="15" spans="1:8" x14ac:dyDescent="0.15">
      <c r="A15" s="79">
        <v>5.5</v>
      </c>
      <c r="B15" s="79">
        <v>394.579330470098</v>
      </c>
      <c r="C15" s="79">
        <v>5.5</v>
      </c>
      <c r="D15" s="79">
        <v>1786.11839284595</v>
      </c>
      <c r="E15" s="79">
        <v>5.5</v>
      </c>
    </row>
    <row r="16" spans="1:8" x14ac:dyDescent="0.15">
      <c r="A16" s="79">
        <v>6</v>
      </c>
      <c r="B16" s="79">
        <v>394.45764816806002</v>
      </c>
      <c r="C16" s="79">
        <v>6</v>
      </c>
      <c r="D16" s="79">
        <v>1785.8202148558601</v>
      </c>
      <c r="E16" s="79">
        <v>6</v>
      </c>
    </row>
    <row r="17" spans="1:7" x14ac:dyDescent="0.15">
      <c r="A17" s="79">
        <v>6.5</v>
      </c>
      <c r="B17" s="79">
        <v>394.334751501521</v>
      </c>
      <c r="C17" s="79">
        <v>6.5</v>
      </c>
      <c r="D17" s="79">
        <v>1785.49314438076</v>
      </c>
      <c r="E17" s="79">
        <v>6.5</v>
      </c>
    </row>
    <row r="18" spans="1:7" x14ac:dyDescent="0.15">
      <c r="A18" s="79">
        <v>7</v>
      </c>
      <c r="B18" s="79">
        <v>394.21058061590998</v>
      </c>
      <c r="C18" s="79">
        <v>7</v>
      </c>
      <c r="D18" s="79">
        <v>1785.13900956628</v>
      </c>
      <c r="E18" s="79">
        <v>7</v>
      </c>
      <c r="G18"/>
    </row>
    <row r="19" spans="1:7" x14ac:dyDescent="0.15">
      <c r="A19" s="79">
        <v>7.5</v>
      </c>
      <c r="B19" s="79">
        <v>394.085047819132</v>
      </c>
      <c r="C19" s="79">
        <v>7.5</v>
      </c>
      <c r="D19" s="79">
        <v>1784.7594412854301</v>
      </c>
      <c r="E19" s="79">
        <v>7.5</v>
      </c>
    </row>
    <row r="20" spans="1:7" x14ac:dyDescent="0.15">
      <c r="A20" s="79">
        <v>8</v>
      </c>
      <c r="B20" s="79">
        <v>393.95804453235297</v>
      </c>
      <c r="C20" s="79">
        <v>8</v>
      </c>
      <c r="D20" s="79">
        <v>1784.3558828917601</v>
      </c>
      <c r="E20" s="79">
        <v>8</v>
      </c>
    </row>
    <row r="21" spans="1:7" x14ac:dyDescent="0.15">
      <c r="A21" s="79">
        <v>8.5</v>
      </c>
      <c r="B21" s="79">
        <v>393.82944849279102</v>
      </c>
      <c r="C21" s="79">
        <v>8.5</v>
      </c>
      <c r="D21" s="79">
        <v>1783.9296088157801</v>
      </c>
      <c r="E21" s="79">
        <v>8.5</v>
      </c>
    </row>
    <row r="22" spans="1:7" x14ac:dyDescent="0.15">
      <c r="A22" s="79">
        <v>9</v>
      </c>
      <c r="B22" s="79">
        <v>393.69913120561</v>
      </c>
      <c r="C22" s="79">
        <v>9</v>
      </c>
      <c r="D22" s="79">
        <v>1783.4817495964501</v>
      </c>
      <c r="E22" s="79">
        <v>9</v>
      </c>
    </row>
    <row r="23" spans="1:7" x14ac:dyDescent="0.15">
      <c r="A23" s="79">
        <v>9.5</v>
      </c>
      <c r="B23" s="79">
        <v>393.566965919582</v>
      </c>
      <c r="C23" s="79">
        <v>9.5</v>
      </c>
      <c r="D23" s="79">
        <v>1783.0133226380501</v>
      </c>
      <c r="E23" s="79">
        <v>9.5</v>
      </c>
    </row>
    <row r="24" spans="1:7" x14ac:dyDescent="0.15">
      <c r="A24" s="79">
        <v>10</v>
      </c>
      <c r="B24" s="79">
        <v>393.432836406268</v>
      </c>
      <c r="C24" s="79">
        <v>10</v>
      </c>
      <c r="D24" s="79">
        <v>1782.52526866526</v>
      </c>
      <c r="E24" s="79">
        <v>10</v>
      </c>
    </row>
    <row r="25" spans="1:7" x14ac:dyDescent="0.15">
      <c r="A25" s="79">
        <v>10.5</v>
      </c>
      <c r="B25" s="79">
        <v>393.29664579908899</v>
      </c>
      <c r="C25" s="79">
        <v>10.5</v>
      </c>
      <c r="D25" s="79">
        <v>1782.0184911695501</v>
      </c>
      <c r="E25" s="79">
        <v>10.5</v>
      </c>
    </row>
    <row r="26" spans="1:7" x14ac:dyDescent="0.15">
      <c r="A26" s="79">
        <v>11</v>
      </c>
      <c r="B26" s="79">
        <v>393.15832105770602</v>
      </c>
      <c r="C26" s="79">
        <v>11</v>
      </c>
      <c r="D26" s="79">
        <v>1781.49388460349</v>
      </c>
      <c r="E26" s="79">
        <v>11</v>
      </c>
    </row>
    <row r="27" spans="1:7" x14ac:dyDescent="0.15">
      <c r="A27" s="79">
        <v>11.5</v>
      </c>
      <c r="B27" s="79">
        <v>393.017811698966</v>
      </c>
      <c r="C27" s="79">
        <v>11.5</v>
      </c>
      <c r="D27" s="79">
        <v>1780.9523442520299</v>
      </c>
      <c r="E27" s="79">
        <v>11.5</v>
      </c>
      <c r="G27"/>
    </row>
    <row r="28" spans="1:7" x14ac:dyDescent="0.15">
      <c r="A28" s="79">
        <v>12</v>
      </c>
      <c r="B28" s="79">
        <v>392.87508668785802</v>
      </c>
      <c r="C28" s="79">
        <v>12</v>
      </c>
      <c r="D28" s="79">
        <v>1780.3947678566601</v>
      </c>
      <c r="E28" s="79">
        <v>12</v>
      </c>
    </row>
    <row r="29" spans="1:7" x14ac:dyDescent="0.15">
      <c r="A29" s="79">
        <v>12.5</v>
      </c>
      <c r="B29" s="79">
        <v>392.73013097037801</v>
      </c>
      <c r="C29" s="79">
        <v>12.5</v>
      </c>
      <c r="D29" s="79">
        <v>1779.82205362017</v>
      </c>
      <c r="E29" s="79">
        <v>12.5</v>
      </c>
    </row>
    <row r="30" spans="1:7" x14ac:dyDescent="0.15">
      <c r="A30" s="79">
        <v>13</v>
      </c>
      <c r="B30" s="79">
        <v>392.582941552318</v>
      </c>
      <c r="C30" s="79">
        <v>13</v>
      </c>
      <c r="D30" s="79">
        <v>1779.2350946409999</v>
      </c>
      <c r="E30" s="79">
        <v>13</v>
      </c>
    </row>
    <row r="31" spans="1:7" x14ac:dyDescent="0.15">
      <c r="A31" s="79">
        <v>13.5</v>
      </c>
      <c r="B31" s="79">
        <v>392.43352305626701</v>
      </c>
      <c r="C31" s="79">
        <v>13.5</v>
      </c>
      <c r="D31" s="79">
        <v>1778.6347698306299</v>
      </c>
      <c r="E31" s="79">
        <v>13.5</v>
      </c>
    </row>
    <row r="32" spans="1:7" x14ac:dyDescent="0.15">
      <c r="A32" s="79">
        <v>14</v>
      </c>
      <c r="B32" s="79">
        <v>392.28188277003301</v>
      </c>
      <c r="C32" s="79">
        <v>14</v>
      </c>
      <c r="D32" s="79">
        <v>1778.0219316028999</v>
      </c>
      <c r="E32" s="79">
        <v>14</v>
      </c>
    </row>
    <row r="33" spans="1:5" x14ac:dyDescent="0.15">
      <c r="A33" s="79">
        <v>14.5</v>
      </c>
      <c r="B33" s="79">
        <v>392.12802636099298</v>
      </c>
      <c r="C33" s="79">
        <v>14.5</v>
      </c>
      <c r="D33" s="79">
        <v>1777.39739449023</v>
      </c>
      <c r="E33" s="79">
        <v>14.5</v>
      </c>
    </row>
    <row r="34" spans="1:5" x14ac:dyDescent="0.15">
      <c r="A34" s="79">
        <v>15</v>
      </c>
      <c r="B34" s="79">
        <v>391.97195591492903</v>
      </c>
      <c r="C34" s="79">
        <v>15</v>
      </c>
      <c r="D34" s="79">
        <v>1776.76193068355</v>
      </c>
      <c r="E34" s="79">
        <v>15</v>
      </c>
    </row>
    <row r="35" spans="1:5" x14ac:dyDescent="0.15">
      <c r="A35" s="79">
        <v>15.5</v>
      </c>
      <c r="B35" s="79">
        <v>391.81366965219303</v>
      </c>
      <c r="C35" s="79">
        <v>15.5</v>
      </c>
      <c r="D35" s="79">
        <v>1776.1162708074501</v>
      </c>
      <c r="E35" s="79">
        <v>15.5</v>
      </c>
    </row>
    <row r="36" spans="1:5" x14ac:dyDescent="0.15">
      <c r="A36" s="79">
        <v>16</v>
      </c>
      <c r="B36" s="79">
        <v>391.653162810536</v>
      </c>
      <c r="C36" s="79">
        <v>16</v>
      </c>
      <c r="D36" s="79">
        <v>1775.46110837115</v>
      </c>
      <c r="E36" s="79">
        <v>16</v>
      </c>
    </row>
    <row r="37" spans="1:5" x14ac:dyDescent="0.15">
      <c r="A37" s="79">
        <v>16.5</v>
      </c>
      <c r="B37" s="79">
        <v>391.490430204554</v>
      </c>
      <c r="C37" s="79">
        <v>16.5</v>
      </c>
      <c r="D37" s="79">
        <v>1774.7971096648801</v>
      </c>
      <c r="E37" s="79">
        <v>16.5</v>
      </c>
    </row>
    <row r="38" spans="1:5" x14ac:dyDescent="0.15">
      <c r="A38" s="79">
        <v>17</v>
      </c>
      <c r="B38" s="79">
        <v>391.32546976453102</v>
      </c>
      <c r="C38" s="79">
        <v>17</v>
      </c>
      <c r="D38" s="79">
        <v>1774.12492670745</v>
      </c>
      <c r="E38" s="79">
        <v>17</v>
      </c>
    </row>
    <row r="39" spans="1:5" x14ac:dyDescent="0.15">
      <c r="A39" s="79">
        <v>17.5</v>
      </c>
      <c r="B39" s="79">
        <v>391.15828654723401</v>
      </c>
      <c r="C39" s="79">
        <v>17.5</v>
      </c>
      <c r="D39" s="79">
        <v>1773.44521139367</v>
      </c>
      <c r="E39" s="79">
        <v>17.5</v>
      </c>
    </row>
    <row r="40" spans="1:5" x14ac:dyDescent="0.15">
      <c r="A40" s="79">
        <v>18</v>
      </c>
      <c r="B40" s="79">
        <v>390.98889721345199</v>
      </c>
      <c r="C40" s="79">
        <v>18</v>
      </c>
      <c r="D40" s="79">
        <v>1772.75863067724</v>
      </c>
      <c r="E40" s="79">
        <v>18</v>
      </c>
    </row>
    <row r="41" spans="1:5" x14ac:dyDescent="0.15">
      <c r="A41" s="79">
        <v>18.5</v>
      </c>
      <c r="B41" s="79">
        <v>390.81733497131501</v>
      </c>
      <c r="C41" s="79">
        <v>18.5</v>
      </c>
      <c r="D41" s="79">
        <v>1772.06588264945</v>
      </c>
      <c r="E41" s="79">
        <v>18.5</v>
      </c>
    </row>
    <row r="42" spans="1:5" x14ac:dyDescent="0.15">
      <c r="A42" s="79">
        <v>19</v>
      </c>
      <c r="B42" s="79">
        <v>390.64365492942301</v>
      </c>
      <c r="C42" s="79">
        <v>19</v>
      </c>
      <c r="D42" s="79">
        <v>1771.3677131995501</v>
      </c>
      <c r="E42" s="79">
        <v>19</v>
      </c>
    </row>
    <row r="43" spans="1:5" x14ac:dyDescent="0.15">
      <c r="A43" s="79">
        <v>19.5</v>
      </c>
      <c r="B43" s="79">
        <v>390.46793815380801</v>
      </c>
      <c r="C43" s="79">
        <v>19.5</v>
      </c>
      <c r="D43" s="79">
        <v>1770.66492740937</v>
      </c>
      <c r="E43" s="79">
        <v>19.5</v>
      </c>
    </row>
    <row r="44" spans="1:5" x14ac:dyDescent="0.15">
      <c r="A44" s="79">
        <v>20</v>
      </c>
      <c r="B44" s="79">
        <v>390.29029069158599</v>
      </c>
      <c r="C44" s="79">
        <v>20</v>
      </c>
      <c r="D44" s="79">
        <v>1769.9583832282001</v>
      </c>
      <c r="E44" s="79">
        <v>20</v>
      </c>
    </row>
    <row r="45" spans="1:5" x14ac:dyDescent="0.15">
      <c r="A45" s="79">
        <v>20.5</v>
      </c>
      <c r="B45" s="79">
        <v>390.11087655244398</v>
      </c>
      <c r="C45" s="79">
        <v>20.5</v>
      </c>
      <c r="D45" s="79">
        <v>1769.2490980901</v>
      </c>
      <c r="E45" s="79">
        <v>20.5</v>
      </c>
    </row>
    <row r="46" spans="1:5" x14ac:dyDescent="0.15">
      <c r="A46" s="79">
        <v>21</v>
      </c>
      <c r="B46" s="79">
        <v>389.93051787589599</v>
      </c>
      <c r="C46" s="79">
        <v>21</v>
      </c>
      <c r="D46" s="79">
        <v>1768.54023611857</v>
      </c>
      <c r="E46" s="79">
        <v>21</v>
      </c>
    </row>
    <row r="47" spans="1:5" x14ac:dyDescent="0.15">
      <c r="A47" s="79">
        <v>21.5</v>
      </c>
      <c r="B47" s="79">
        <v>389.75004695649102</v>
      </c>
      <c r="C47" s="79">
        <v>21.5</v>
      </c>
      <c r="D47" s="79">
        <v>1767.8349284846199</v>
      </c>
      <c r="E47" s="79">
        <v>21.5</v>
      </c>
    </row>
    <row r="48" spans="1:5" x14ac:dyDescent="0.15">
      <c r="A48" s="79">
        <v>22</v>
      </c>
      <c r="B48" s="79">
        <v>389.56964398123</v>
      </c>
      <c r="C48" s="79">
        <v>22</v>
      </c>
      <c r="D48" s="79">
        <v>1767.1340944671099</v>
      </c>
      <c r="E48" s="79">
        <v>22</v>
      </c>
    </row>
    <row r="49" spans="1:5" x14ac:dyDescent="0.15">
      <c r="A49" s="79">
        <v>22.5</v>
      </c>
      <c r="B49" s="79">
        <v>389.38947283095001</v>
      </c>
      <c r="C49" s="79">
        <v>22.5</v>
      </c>
      <c r="D49" s="79">
        <v>1766.4385527986699</v>
      </c>
      <c r="E49" s="79">
        <v>22.5</v>
      </c>
    </row>
    <row r="50" spans="1:5" x14ac:dyDescent="0.15">
      <c r="A50" s="79">
        <v>23</v>
      </c>
      <c r="B50" s="79">
        <v>389.20967252675899</v>
      </c>
      <c r="C50" s="79">
        <v>23</v>
      </c>
      <c r="D50" s="79">
        <v>1765.74899516917</v>
      </c>
      <c r="E50" s="79">
        <v>23</v>
      </c>
    </row>
    <row r="51" spans="1:5" x14ac:dyDescent="0.15">
      <c r="A51" s="79">
        <v>23.5</v>
      </c>
      <c r="B51" s="79">
        <v>389.03035274440998</v>
      </c>
      <c r="C51" s="79">
        <v>23.5</v>
      </c>
      <c r="D51" s="79">
        <v>1765.0659744647301</v>
      </c>
      <c r="E51" s="79">
        <v>23.5</v>
      </c>
    </row>
    <row r="52" spans="1:5" x14ac:dyDescent="0.15">
      <c r="A52" s="79">
        <v>24</v>
      </c>
      <c r="B52" s="79">
        <v>388.85159520468</v>
      </c>
      <c r="C52" s="79">
        <v>24</v>
      </c>
      <c r="D52" s="79">
        <v>1764.3899128278199</v>
      </c>
      <c r="E52" s="79">
        <v>24</v>
      </c>
    </row>
    <row r="53" spans="1:5" x14ac:dyDescent="0.15">
      <c r="A53" s="79">
        <v>24.5</v>
      </c>
      <c r="B53" s="79">
        <v>388.67345755390102</v>
      </c>
      <c r="C53" s="79">
        <v>24.5</v>
      </c>
      <c r="D53" s="79">
        <v>1763.7211178616801</v>
      </c>
      <c r="E53" s="79">
        <v>24.5</v>
      </c>
    </row>
    <row r="54" spans="1:5" x14ac:dyDescent="0.15">
      <c r="A54" s="79">
        <v>25</v>
      </c>
      <c r="B54" s="79">
        <v>388.49597749680299</v>
      </c>
      <c r="C54" s="79">
        <v>25</v>
      </c>
      <c r="D54" s="79">
        <v>1763.0597994780101</v>
      </c>
      <c r="E54" s="79">
        <v>25</v>
      </c>
    </row>
    <row r="55" spans="1:5" x14ac:dyDescent="0.15">
      <c r="A55" s="79">
        <v>25.5</v>
      </c>
      <c r="B55" s="79">
        <v>388.31917702262803</v>
      </c>
      <c r="C55" s="79">
        <v>25.5</v>
      </c>
      <c r="D55" s="79">
        <v>1762.4060867169201</v>
      </c>
      <c r="E55" s="79">
        <v>25.5</v>
      </c>
    </row>
    <row r="56" spans="1:5" x14ac:dyDescent="0.15">
      <c r="A56" s="79">
        <v>26</v>
      </c>
      <c r="B56" s="79">
        <v>388.14306666642801</v>
      </c>
      <c r="C56" s="79">
        <v>26</v>
      </c>
      <c r="D56" s="79">
        <v>1761.7600442340099</v>
      </c>
      <c r="E56" s="79">
        <v>26</v>
      </c>
    </row>
    <row r="57" spans="1:5" x14ac:dyDescent="0.15">
      <c r="A57" s="79">
        <v>26.5</v>
      </c>
      <c r="B57" s="79">
        <v>387.96764975805303</v>
      </c>
      <c r="C57" s="79">
        <v>26.5</v>
      </c>
      <c r="D57" s="79">
        <v>1761.12168822029</v>
      </c>
      <c r="E57" s="79">
        <v>26.5</v>
      </c>
    </row>
    <row r="58" spans="1:5" x14ac:dyDescent="0.15">
      <c r="A58" s="79">
        <v>27</v>
      </c>
      <c r="B58" s="79">
        <v>387.79292605132201</v>
      </c>
      <c r="C58" s="79">
        <v>27</v>
      </c>
      <c r="D58" s="79">
        <v>1760.49099986741</v>
      </c>
      <c r="E58" s="79">
        <v>27</v>
      </c>
    </row>
    <row r="59" spans="1:5" x14ac:dyDescent="0.15">
      <c r="A59" s="79">
        <v>27.5</v>
      </c>
      <c r="B59" s="79">
        <v>387.61889353769402</v>
      </c>
      <c r="C59" s="79">
        <v>27.5</v>
      </c>
      <c r="D59" s="79">
        <v>1759.86793289759</v>
      </c>
      <c r="E59" s="79">
        <v>27.5</v>
      </c>
    </row>
    <row r="60" spans="1:5" x14ac:dyDescent="0.15">
      <c r="A60" s="79">
        <v>28</v>
      </c>
      <c r="B60" s="79">
        <v>387.445548825939</v>
      </c>
      <c r="C60" s="79">
        <v>28</v>
      </c>
      <c r="D60" s="79">
        <v>1759.25241660449</v>
      </c>
      <c r="E60" s="79">
        <v>28</v>
      </c>
    </row>
    <row r="61" spans="1:5" x14ac:dyDescent="0.15">
      <c r="A61" s="79">
        <v>28.5</v>
      </c>
      <c r="B61" s="79">
        <v>387.27288729633699</v>
      </c>
      <c r="C61" s="79">
        <v>28.5</v>
      </c>
      <c r="D61" s="79">
        <v>1758.64435815605</v>
      </c>
      <c r="E61" s="79">
        <v>28.5</v>
      </c>
    </row>
    <row r="62" spans="1:5" x14ac:dyDescent="0.15">
      <c r="A62" s="79">
        <v>29</v>
      </c>
      <c r="B62" s="79">
        <v>387.10090324305401</v>
      </c>
      <c r="C62" s="79">
        <v>29</v>
      </c>
      <c r="D62" s="79">
        <v>1758.04364480412</v>
      </c>
      <c r="E62" s="79">
        <v>29</v>
      </c>
    </row>
    <row r="63" spans="1:5" x14ac:dyDescent="0.15">
      <c r="A63" s="79">
        <v>29.5</v>
      </c>
      <c r="B63" s="79">
        <v>386.929590004793</v>
      </c>
      <c r="C63" s="79">
        <v>29.5</v>
      </c>
      <c r="D63" s="79">
        <v>1757.4501459962401</v>
      </c>
      <c r="E63" s="79">
        <v>29.5</v>
      </c>
    </row>
    <row r="64" spans="1:5" x14ac:dyDescent="0.15">
      <c r="A64" s="79">
        <v>30</v>
      </c>
      <c r="B64" s="79">
        <v>386.75894008393499</v>
      </c>
      <c r="C64" s="79">
        <v>30</v>
      </c>
      <c r="D64" s="79">
        <v>1756.8637153862901</v>
      </c>
      <c r="E64" s="79">
        <v>30</v>
      </c>
    </row>
    <row r="65" spans="1:5" x14ac:dyDescent="0.15">
      <c r="A65" s="79">
        <v>30.5</v>
      </c>
      <c r="B65" s="79">
        <v>386.58894525447801</v>
      </c>
      <c r="C65" s="79">
        <v>30.5</v>
      </c>
      <c r="D65" s="79">
        <v>1756.28419274169</v>
      </c>
      <c r="E65" s="79">
        <v>30.5</v>
      </c>
    </row>
    <row r="66" spans="1:5" x14ac:dyDescent="0.15">
      <c r="A66" s="79">
        <v>31</v>
      </c>
      <c r="B66" s="79">
        <v>386.41959665921001</v>
      </c>
      <c r="C66" s="79">
        <v>31</v>
      </c>
      <c r="D66" s="79">
        <v>1755.71140574589</v>
      </c>
      <c r="E66" s="79">
        <v>31</v>
      </c>
    </row>
    <row r="67" spans="1:5" x14ac:dyDescent="0.15">
      <c r="A67" s="79">
        <v>31.5</v>
      </c>
      <c r="B67" s="79">
        <v>386.250884896554</v>
      </c>
      <c r="C67" s="79">
        <v>31.5</v>
      </c>
      <c r="D67" s="79">
        <v>1755.14517169586</v>
      </c>
      <c r="E67" s="79">
        <v>31.5</v>
      </c>
    </row>
    <row r="68" spans="1:5" x14ac:dyDescent="0.15">
      <c r="A68" s="79">
        <v>32</v>
      </c>
      <c r="B68" s="79">
        <v>386.08280009764798</v>
      </c>
      <c r="C68" s="79">
        <v>32</v>
      </c>
      <c r="D68" s="79">
        <v>1754.58529909497</v>
      </c>
      <c r="E68" s="79">
        <v>32</v>
      </c>
    </row>
    <row r="69" spans="1:5" x14ac:dyDescent="0.15">
      <c r="A69" s="79">
        <v>32.5</v>
      </c>
      <c r="B69" s="79">
        <v>385.91533199420297</v>
      </c>
      <c r="C69" s="79">
        <v>32.5</v>
      </c>
      <c r="D69" s="79">
        <v>1754.03158914234</v>
      </c>
      <c r="E69" s="79">
        <v>32.5</v>
      </c>
    </row>
    <row r="70" spans="1:5" x14ac:dyDescent="0.15">
      <c r="A70" s="79">
        <v>33</v>
      </c>
      <c r="B70" s="79">
        <v>385.748469977762</v>
      </c>
      <c r="C70" s="79">
        <v>33</v>
      </c>
      <c r="D70" s="79">
        <v>1753.48383712037</v>
      </c>
      <c r="E70" s="79">
        <v>33</v>
      </c>
    </row>
    <row r="71" spans="1:5" x14ac:dyDescent="0.15">
      <c r="A71" s="79">
        <v>33.5</v>
      </c>
      <c r="B71" s="79">
        <v>385.58220315095099</v>
      </c>
      <c r="C71" s="79">
        <v>33.5</v>
      </c>
      <c r="D71" s="79">
        <v>1752.94183368268</v>
      </c>
      <c r="E71" s="79">
        <v>33.5</v>
      </c>
    </row>
    <row r="72" spans="1:5" x14ac:dyDescent="0.15">
      <c r="A72" s="79">
        <v>34</v>
      </c>
      <c r="B72" s="79">
        <v>385.416520371373</v>
      </c>
      <c r="C72" s="79">
        <v>34</v>
      </c>
      <c r="D72" s="79">
        <v>1752.4053660450099</v>
      </c>
      <c r="E72" s="79">
        <v>34</v>
      </c>
    </row>
    <row r="73" spans="1:5" x14ac:dyDescent="0.15">
      <c r="A73" s="79">
        <v>34.5</v>
      </c>
      <c r="B73" s="79">
        <v>385.25141028872702</v>
      </c>
      <c r="C73" s="79">
        <v>34.5</v>
      </c>
      <c r="D73" s="79">
        <v>1751.8742190819801</v>
      </c>
      <c r="E73" s="79">
        <v>34.5</v>
      </c>
    </row>
    <row r="74" spans="1:5" x14ac:dyDescent="0.15">
      <c r="A74" s="79">
        <v>35</v>
      </c>
      <c r="B74" s="79">
        <v>385.08686137580298</v>
      </c>
      <c r="C74" s="79">
        <v>35</v>
      </c>
      <c r="D74" s="79">
        <v>1751.3481763331499</v>
      </c>
      <c r="E74" s="79">
        <v>35</v>
      </c>
    </row>
    <row r="75" spans="1:5" x14ac:dyDescent="0.15">
      <c r="A75" s="79">
        <v>35.5</v>
      </c>
      <c r="B75" s="79">
        <v>384.92286195391</v>
      </c>
      <c r="C75" s="79">
        <v>35.5</v>
      </c>
      <c r="D75" s="79">
        <v>1750.8270209213999</v>
      </c>
      <c r="E75" s="79">
        <v>35.5</v>
      </c>
    </row>
    <row r="76" spans="1:5" x14ac:dyDescent="0.15">
      <c r="A76" s="79">
        <v>36</v>
      </c>
      <c r="B76" s="79">
        <v>384.75940021334202</v>
      </c>
      <c r="C76" s="79">
        <v>36</v>
      </c>
      <c r="D76" s="79">
        <v>1750.3105363877701</v>
      </c>
      <c r="E76" s="79">
        <v>36</v>
      </c>
    </row>
    <row r="77" spans="1:5" x14ac:dyDescent="0.15">
      <c r="A77" s="79">
        <v>36.5</v>
      </c>
      <c r="B77" s="79">
        <v>384.59646422939801</v>
      </c>
      <c r="C77" s="79">
        <v>36.5</v>
      </c>
      <c r="D77" s="79">
        <v>1749.79850744591</v>
      </c>
      <c r="E77" s="79">
        <v>36.5</v>
      </c>
    </row>
    <row r="78" spans="1:5" x14ac:dyDescent="0.15">
      <c r="A78" s="79">
        <v>37</v>
      </c>
      <c r="B78" s="79">
        <v>384.43404197451099</v>
      </c>
      <c r="C78" s="79">
        <v>37</v>
      </c>
      <c r="D78" s="79">
        <v>1749.29072066045</v>
      </c>
      <c r="E78" s="79">
        <v>37</v>
      </c>
    </row>
    <row r="79" spans="1:5" x14ac:dyDescent="0.15">
      <c r="A79" s="79">
        <v>37.5</v>
      </c>
      <c r="B79" s="79">
        <v>384.27212132693501</v>
      </c>
      <c r="C79" s="79">
        <v>37.5</v>
      </c>
      <c r="D79" s="79">
        <v>1748.78696505275</v>
      </c>
      <c r="E79" s="79">
        <v>37.5</v>
      </c>
    </row>
    <row r="80" spans="1:5" x14ac:dyDescent="0.15">
      <c r="A80" s="79">
        <v>38</v>
      </c>
      <c r="B80" s="79">
        <v>384.11069007647899</v>
      </c>
      <c r="C80" s="79">
        <v>38</v>
      </c>
      <c r="D80" s="79">
        <v>1748.2870326381601</v>
      </c>
      <c r="E80" s="79">
        <v>38</v>
      </c>
    </row>
    <row r="81" spans="1:5" x14ac:dyDescent="0.15">
      <c r="A81" s="79">
        <v>38.5</v>
      </c>
      <c r="B81" s="79">
        <v>383.94973592769099</v>
      </c>
      <c r="C81" s="79">
        <v>38.5</v>
      </c>
      <c r="D81" s="79">
        <v>1747.79071889847</v>
      </c>
      <c r="E81" s="79">
        <v>38.5</v>
      </c>
    </row>
    <row r="82" spans="1:5" x14ac:dyDescent="0.15">
      <c r="A82" s="79">
        <v>39</v>
      </c>
      <c r="B82" s="79">
        <v>383.78924650088697</v>
      </c>
      <c r="C82" s="79">
        <v>39</v>
      </c>
      <c r="D82" s="79">
        <v>1747.2978231934701</v>
      </c>
      <c r="E82" s="79">
        <v>39</v>
      </c>
    </row>
    <row r="83" spans="1:5" x14ac:dyDescent="0.15">
      <c r="A83" s="79">
        <v>39.5</v>
      </c>
      <c r="B83" s="79">
        <v>383.62920933138099</v>
      </c>
      <c r="C83" s="79">
        <v>39.5</v>
      </c>
      <c r="D83" s="79">
        <v>1746.80814911537</v>
      </c>
      <c r="E83" s="79">
        <v>39.5</v>
      </c>
    </row>
    <row r="84" spans="1:5" x14ac:dyDescent="0.15">
      <c r="A84" s="79">
        <v>40</v>
      </c>
      <c r="B84" s="79">
        <v>383.46961186723001</v>
      </c>
      <c r="C84" s="79">
        <v>40</v>
      </c>
      <c r="D84" s="79">
        <v>1746.3215047898</v>
      </c>
      <c r="E84" s="79">
        <v>40</v>
      </c>
    </row>
    <row r="85" spans="1:5" x14ac:dyDescent="0.15">
      <c r="A85" s="79">
        <v>40.5</v>
      </c>
      <c r="B85" s="79">
        <v>383.31044146580501</v>
      </c>
      <c r="C85" s="79">
        <v>40.5</v>
      </c>
      <c r="D85" s="79">
        <v>1745.8377031269199</v>
      </c>
      <c r="E85" s="79">
        <v>40.5</v>
      </c>
    </row>
    <row r="86" spans="1:5" x14ac:dyDescent="0.15">
      <c r="A86" s="79">
        <v>41</v>
      </c>
      <c r="B86" s="79">
        <v>383.15168538941799</v>
      </c>
      <c r="C86" s="79">
        <v>41</v>
      </c>
      <c r="D86" s="79">
        <v>1745.35656202632</v>
      </c>
      <c r="E86" s="79">
        <v>41</v>
      </c>
    </row>
    <row r="87" spans="1:5" x14ac:dyDescent="0.15">
      <c r="A87" s="79">
        <v>41.5</v>
      </c>
      <c r="B87" s="79">
        <v>382.993330800264</v>
      </c>
      <c r="C87" s="79">
        <v>41.5</v>
      </c>
      <c r="D87" s="79">
        <v>1744.8779045390099</v>
      </c>
      <c r="E87" s="79">
        <v>41.5</v>
      </c>
    </row>
    <row r="88" spans="1:5" x14ac:dyDescent="0.15">
      <c r="A88" s="79">
        <v>42</v>
      </c>
      <c r="B88" s="79">
        <v>382.83536475486801</v>
      </c>
      <c r="C88" s="79">
        <v>42</v>
      </c>
      <c r="D88" s="79">
        <v>1744.40155898987</v>
      </c>
      <c r="E88" s="79">
        <v>42</v>
      </c>
    </row>
    <row r="89" spans="1:5" x14ac:dyDescent="0.15">
      <c r="A89" s="79">
        <v>42.5</v>
      </c>
      <c r="B89" s="79">
        <v>382.67777419820999</v>
      </c>
      <c r="C89" s="79">
        <v>42.5</v>
      </c>
      <c r="D89" s="79">
        <v>1743.9273590636701</v>
      </c>
      <c r="E89" s="79">
        <v>42.5</v>
      </c>
    </row>
    <row r="90" spans="1:5" x14ac:dyDescent="0.15">
      <c r="A90" s="79">
        <v>43</v>
      </c>
      <c r="B90" s="79">
        <v>382.52054595769999</v>
      </c>
      <c r="C90" s="79">
        <v>43</v>
      </c>
      <c r="D90" s="79">
        <v>1743.4551438578601</v>
      </c>
      <c r="E90" s="79">
        <v>43</v>
      </c>
    </row>
    <row r="91" spans="1:5" x14ac:dyDescent="0.15">
      <c r="A91" s="79">
        <v>43.5</v>
      </c>
      <c r="B91" s="79">
        <v>382.363666737112</v>
      </c>
      <c r="C91" s="79">
        <v>43.5</v>
      </c>
      <c r="D91" s="79">
        <v>1742.9847579048401</v>
      </c>
      <c r="E91" s="79">
        <v>43.5</v>
      </c>
    </row>
    <row r="92" spans="1:5" x14ac:dyDescent="0.15">
      <c r="A92" s="79">
        <v>44</v>
      </c>
      <c r="B92" s="79">
        <v>382.207123110613</v>
      </c>
      <c r="C92" s="79">
        <v>44</v>
      </c>
      <c r="D92" s="79">
        <v>1742.51605116677</v>
      </c>
      <c r="E92" s="79">
        <v>44</v>
      </c>
    </row>
    <row r="93" spans="1:5" x14ac:dyDescent="0.15">
      <c r="A93" s="79">
        <v>44.5</v>
      </c>
      <c r="B93" s="79">
        <v>382.05090151696498</v>
      </c>
      <c r="C93" s="79">
        <v>44.5</v>
      </c>
      <c r="D93" s="79">
        <v>1742.04887900527</v>
      </c>
      <c r="E93" s="79">
        <v>44.5</v>
      </c>
    </row>
    <row r="94" spans="1:5" x14ac:dyDescent="0.15">
      <c r="A94" s="79">
        <v>45</v>
      </c>
      <c r="B94" s="79">
        <v>381.89498825397402</v>
      </c>
      <c r="C94" s="79">
        <v>45</v>
      </c>
      <c r="D94" s="79">
        <v>1741.58310212882</v>
      </c>
      <c r="E94" s="79">
        <v>45</v>
      </c>
    </row>
    <row r="95" spans="1:5" x14ac:dyDescent="0.15">
      <c r="A95" s="79">
        <v>45.5</v>
      </c>
      <c r="B95" s="79">
        <v>381.73936947327002</v>
      </c>
      <c r="C95" s="79">
        <v>45.5</v>
      </c>
      <c r="D95" s="79">
        <v>1741.11858651999</v>
      </c>
      <c r="E95" s="79">
        <v>45.5</v>
      </c>
    </row>
    <row r="96" spans="1:5" x14ac:dyDescent="0.15">
      <c r="A96" s="79">
        <v>46</v>
      </c>
      <c r="B96" s="79">
        <v>381.58403117544202</v>
      </c>
      <c r="C96" s="79">
        <v>46</v>
      </c>
      <c r="D96" s="79">
        <v>1740.65520334486</v>
      </c>
      <c r="E96" s="79">
        <v>46</v>
      </c>
    </row>
    <row r="97" spans="1:5" x14ac:dyDescent="0.15">
      <c r="A97" s="79">
        <v>46.5</v>
      </c>
      <c r="B97" s="79">
        <v>381.42895920558402</v>
      </c>
      <c r="C97" s="79">
        <v>46.5</v>
      </c>
      <c r="D97" s="79">
        <v>1740.19282884678</v>
      </c>
      <c r="E97" s="79">
        <v>46.5</v>
      </c>
    </row>
    <row r="98" spans="1:5" x14ac:dyDescent="0.15">
      <c r="A98" s="79">
        <v>47</v>
      </c>
      <c r="B98" s="79">
        <v>381.27413924926702</v>
      </c>
      <c r="C98" s="79">
        <v>47</v>
      </c>
      <c r="D98" s="79">
        <v>1739.73134422621</v>
      </c>
      <c r="E98" s="79">
        <v>47</v>
      </c>
    </row>
    <row r="99" spans="1:5" x14ac:dyDescent="0.15">
      <c r="A99" s="79">
        <v>47.5</v>
      </c>
      <c r="B99" s="79">
        <v>381.11955682896399</v>
      </c>
      <c r="C99" s="79">
        <v>47.5</v>
      </c>
      <c r="D99" s="79">
        <v>1739.2706355087901</v>
      </c>
      <c r="E99" s="79">
        <v>47.5</v>
      </c>
    </row>
    <row r="100" spans="1:5" x14ac:dyDescent="0.15">
      <c r="A100" s="79">
        <v>48</v>
      </c>
      <c r="B100" s="79">
        <v>380.965197300939</v>
      </c>
      <c r="C100" s="79">
        <v>48</v>
      </c>
      <c r="D100" s="79">
        <v>1738.81059340306</v>
      </c>
      <c r="E100" s="79">
        <v>48</v>
      </c>
    </row>
    <row r="101" spans="1:5" x14ac:dyDescent="0.15">
      <c r="A101" s="79">
        <v>48.5</v>
      </c>
      <c r="B101" s="79">
        <v>380.81104585258799</v>
      </c>
      <c r="C101" s="79">
        <v>48.5</v>
      </c>
      <c r="D101" s="79">
        <v>1738.35111314958</v>
      </c>
      <c r="E101" s="79">
        <v>48.5</v>
      </c>
    </row>
    <row r="102" spans="1:5" x14ac:dyDescent="0.15">
      <c r="A102" s="79">
        <v>49</v>
      </c>
      <c r="B102" s="79">
        <v>380.65708750025999</v>
      </c>
      <c r="C102" s="79">
        <v>49</v>
      </c>
      <c r="D102" s="79">
        <v>1737.89209436284</v>
      </c>
      <c r="E102" s="79">
        <v>49</v>
      </c>
    </row>
    <row r="103" spans="1:5" x14ac:dyDescent="0.15">
      <c r="A103" s="79">
        <v>49.5</v>
      </c>
      <c r="B103" s="79">
        <v>380.50330708752</v>
      </c>
      <c r="C103" s="79">
        <v>49.5</v>
      </c>
      <c r="D103" s="79">
        <v>1737.4334408673401</v>
      </c>
      <c r="E103" s="79">
        <v>49.5</v>
      </c>
    </row>
    <row r="104" spans="1:5" x14ac:dyDescent="0.15">
      <c r="A104" s="79">
        <v>50</v>
      </c>
      <c r="B104" s="79">
        <v>380.349689283869</v>
      </c>
      <c r="C104" s="79">
        <v>50</v>
      </c>
      <c r="D104" s="79">
        <v>1736.9750605290401</v>
      </c>
      <c r="E104" s="79">
        <v>50</v>
      </c>
    </row>
    <row r="105" spans="1:5" x14ac:dyDescent="0.15">
      <c r="A105" s="79">
        <v>50.5</v>
      </c>
      <c r="B105" s="79">
        <v>380.19621858389399</v>
      </c>
      <c r="C105" s="79">
        <v>50.5</v>
      </c>
      <c r="D105" s="79">
        <v>1736.51686508334</v>
      </c>
      <c r="E105" s="79">
        <v>50.5</v>
      </c>
    </row>
    <row r="106" spans="1:5" x14ac:dyDescent="0.15">
      <c r="A106" s="79">
        <v>51</v>
      </c>
      <c r="B106" s="79">
        <v>380.04287930683302</v>
      </c>
      <c r="C106" s="79">
        <v>51</v>
      </c>
      <c r="D106" s="79">
        <v>1736.0587699606201</v>
      </c>
      <c r="E106" s="79">
        <v>51</v>
      </c>
    </row>
    <row r="107" spans="1:5" x14ac:dyDescent="0.15">
      <c r="A107" s="79">
        <v>51.5</v>
      </c>
      <c r="B107" s="79">
        <v>379.88965559655003</v>
      </c>
      <c r="C107" s="79">
        <v>51.5</v>
      </c>
      <c r="D107" s="79">
        <v>1735.60069411019</v>
      </c>
      <c r="E107" s="79">
        <v>51.5</v>
      </c>
    </row>
    <row r="108" spans="1:5" x14ac:dyDescent="0.15">
      <c r="A108" s="79">
        <v>52</v>
      </c>
      <c r="B108" s="79">
        <v>379.73653142188601</v>
      </c>
      <c r="C108" s="79">
        <v>52</v>
      </c>
      <c r="D108" s="79">
        <v>1735.1425598236699</v>
      </c>
      <c r="E108" s="79">
        <v>52</v>
      </c>
    </row>
    <row r="109" spans="1:5" x14ac:dyDescent="0.15">
      <c r="A109" s="79">
        <v>52.5</v>
      </c>
      <c r="B109" s="79">
        <v>379.58349057737399</v>
      </c>
      <c r="C109" s="79">
        <v>52.5</v>
      </c>
      <c r="D109" s="79">
        <v>1734.6842925583901</v>
      </c>
      <c r="E109" s="79">
        <v>52.5</v>
      </c>
    </row>
    <row r="110" spans="1:5" x14ac:dyDescent="0.15">
      <c r="A110" s="79">
        <v>53</v>
      </c>
      <c r="B110" s="79">
        <v>379.43051668430201</v>
      </c>
      <c r="C110" s="79">
        <v>53</v>
      </c>
      <c r="D110" s="79">
        <v>1734.22582076152</v>
      </c>
      <c r="E110" s="79">
        <v>53</v>
      </c>
    </row>
    <row r="111" spans="1:5" x14ac:dyDescent="0.15">
      <c r="A111" s="79">
        <v>53.5</v>
      </c>
      <c r="B111" s="79">
        <v>379.27759319209298</v>
      </c>
      <c r="C111" s="79">
        <v>53.5</v>
      </c>
      <c r="D111" s="79">
        <v>1733.76707569568</v>
      </c>
      <c r="E111" s="79">
        <v>53.5</v>
      </c>
    </row>
    <row r="112" spans="1:5" x14ac:dyDescent="0.15">
      <c r="A112" s="79">
        <v>54</v>
      </c>
      <c r="B112" s="79">
        <v>379.12470337999702</v>
      </c>
      <c r="C112" s="79">
        <v>54</v>
      </c>
      <c r="D112" s="79">
        <v>1733.30799126637</v>
      </c>
      <c r="E112" s="79">
        <v>54</v>
      </c>
    </row>
    <row r="113" spans="1:5" x14ac:dyDescent="0.15">
      <c r="A113" s="79">
        <v>54.5</v>
      </c>
      <c r="B113" s="79">
        <v>378.97183035906198</v>
      </c>
      <c r="C113" s="79">
        <v>54.5</v>
      </c>
      <c r="D113" s="79">
        <v>1732.8485038517899</v>
      </c>
      <c r="E113" s="79">
        <v>54.5</v>
      </c>
    </row>
    <row r="114" spans="1:5" x14ac:dyDescent="0.15">
      <c r="A114" s="79">
        <v>55</v>
      </c>
      <c r="B114" s="79">
        <v>378.81895707437599</v>
      </c>
      <c r="C114" s="79">
        <v>55</v>
      </c>
      <c r="D114" s="79">
        <v>1732.3885521355301</v>
      </c>
      <c r="E114" s="79">
        <v>55</v>
      </c>
    </row>
    <row r="115" spans="1:5" x14ac:dyDescent="0.15">
      <c r="A115" s="79">
        <v>55.5</v>
      </c>
      <c r="B115" s="79">
        <v>378.66606630755001</v>
      </c>
      <c r="C115" s="79">
        <v>55.5</v>
      </c>
      <c r="D115" s="79">
        <v>1731.9280769423499</v>
      </c>
      <c r="E115" s="79">
        <v>55.5</v>
      </c>
    </row>
    <row r="116" spans="1:5" x14ac:dyDescent="0.15">
      <c r="A116" s="79">
        <v>56</v>
      </c>
      <c r="B116" s="79">
        <v>378.51314067944401</v>
      </c>
      <c r="C116" s="79">
        <v>56</v>
      </c>
      <c r="D116" s="79">
        <v>1731.46702107746</v>
      </c>
      <c r="E116" s="79">
        <v>56</v>
      </c>
    </row>
    <row r="117" spans="1:5" x14ac:dyDescent="0.15">
      <c r="A117" s="79">
        <v>56.5</v>
      </c>
      <c r="B117" s="79">
        <v>378.36016265309598</v>
      </c>
      <c r="C117" s="79">
        <v>56.5</v>
      </c>
      <c r="D117" s="79">
        <v>1731.0053291695699</v>
      </c>
      <c r="E117" s="79">
        <v>56.5</v>
      </c>
    </row>
    <row r="118" spans="1:5" x14ac:dyDescent="0.15">
      <c r="A118" s="79">
        <v>57</v>
      </c>
      <c r="B118" s="79">
        <v>378.207114536868</v>
      </c>
      <c r="C118" s="79">
        <v>57</v>
      </c>
      <c r="D118" s="79">
        <v>1730.54294751784</v>
      </c>
      <c r="E118" s="79">
        <v>57</v>
      </c>
    </row>
    <row r="119" spans="1:5" x14ac:dyDescent="0.15">
      <c r="A119" s="79">
        <v>57.5</v>
      </c>
      <c r="B119" s="79">
        <v>378.053978487763</v>
      </c>
      <c r="C119" s="79">
        <v>57.5</v>
      </c>
      <c r="D119" s="79">
        <v>1730.0798239430401</v>
      </c>
      <c r="E119" s="79">
        <v>57.5</v>
      </c>
    </row>
    <row r="120" spans="1:5" x14ac:dyDescent="0.15">
      <c r="A120" s="79">
        <v>58</v>
      </c>
      <c r="B120" s="79">
        <v>377.90073651493299</v>
      </c>
      <c r="C120" s="79">
        <v>58</v>
      </c>
      <c r="D120" s="79">
        <v>1729.6159076429899</v>
      </c>
      <c r="E120" s="79">
        <v>58</v>
      </c>
    </row>
    <row r="121" spans="1:5" x14ac:dyDescent="0.15">
      <c r="A121" s="79">
        <v>58.5</v>
      </c>
      <c r="B121" s="79">
        <v>377.74737048334202</v>
      </c>
      <c r="C121" s="79">
        <v>58.5</v>
      </c>
      <c r="D121" s="79">
        <v>1729.1511490523999</v>
      </c>
      <c r="E121" s="79">
        <v>58.5</v>
      </c>
    </row>
    <row r="122" spans="1:5" x14ac:dyDescent="0.15">
      <c r="A122" s="79">
        <v>59</v>
      </c>
      <c r="B122" s="79">
        <v>377.59386211759102</v>
      </c>
      <c r="C122" s="79">
        <v>59</v>
      </c>
      <c r="D122" s="79">
        <v>1728.6854997072601</v>
      </c>
      <c r="E122" s="79">
        <v>59</v>
      </c>
    </row>
    <row r="123" spans="1:5" x14ac:dyDescent="0.15">
      <c r="A123" s="79">
        <v>59.5</v>
      </c>
      <c r="B123" s="79">
        <v>377.44019300588502</v>
      </c>
      <c r="C123" s="79">
        <v>59.5</v>
      </c>
      <c r="D123" s="79">
        <v>1728.2189121138099</v>
      </c>
      <c r="E123" s="79">
        <v>59.5</v>
      </c>
    </row>
    <row r="124" spans="1:5" x14ac:dyDescent="0.15">
      <c r="A124" s="79">
        <v>60</v>
      </c>
      <c r="B124" s="79">
        <v>377.28634460414901</v>
      </c>
      <c r="C124" s="79">
        <v>60</v>
      </c>
      <c r="D124" s="79">
        <v>1727.75133962208</v>
      </c>
      <c r="E124" s="79">
        <v>60</v>
      </c>
    </row>
    <row r="125" spans="1:5" x14ac:dyDescent="0.15">
      <c r="A125" s="79">
        <v>60.5</v>
      </c>
      <c r="B125" s="79">
        <v>377.13229824026502</v>
      </c>
      <c r="C125" s="79">
        <v>60.5</v>
      </c>
      <c r="D125" s="79">
        <v>1727.2827363041899</v>
      </c>
      <c r="E125" s="79">
        <v>60.5</v>
      </c>
    </row>
    <row r="126" spans="1:5" x14ac:dyDescent="0.15">
      <c r="A126" s="79">
        <v>61</v>
      </c>
      <c r="B126" s="79">
        <v>376.978035118457</v>
      </c>
      <c r="C126" s="79">
        <v>61</v>
      </c>
      <c r="D126" s="79">
        <v>1726.8130568372201</v>
      </c>
      <c r="E126" s="79">
        <v>61</v>
      </c>
    </row>
    <row r="127" spans="1:5" x14ac:dyDescent="0.15">
      <c r="A127" s="79">
        <v>61.5</v>
      </c>
      <c r="B127" s="79">
        <v>376.82353632378602</v>
      </c>
      <c r="C127" s="79">
        <v>61.5</v>
      </c>
      <c r="D127" s="79">
        <v>1726.3422563908</v>
      </c>
      <c r="E127" s="79">
        <v>61.5</v>
      </c>
    </row>
    <row r="128" spans="1:5" x14ac:dyDescent="0.15">
      <c r="A128" s="79">
        <v>62</v>
      </c>
      <c r="B128" s="79">
        <v>376.668782826783</v>
      </c>
      <c r="C128" s="79">
        <v>62</v>
      </c>
      <c r="D128" s="79">
        <v>1725.8702905192699</v>
      </c>
      <c r="E128" s="79">
        <v>62</v>
      </c>
    </row>
    <row r="129" spans="1:5" x14ac:dyDescent="0.15">
      <c r="A129" s="79">
        <v>62.5</v>
      </c>
      <c r="B129" s="79">
        <v>376.51375548819601</v>
      </c>
      <c r="C129" s="79">
        <v>62.5</v>
      </c>
      <c r="D129" s="79">
        <v>1725.3971150585501</v>
      </c>
      <c r="E129" s="79">
        <v>62.5</v>
      </c>
    </row>
    <row r="130" spans="1:5" x14ac:dyDescent="0.15">
      <c r="A130" s="79">
        <v>63</v>
      </c>
      <c r="B130" s="79">
        <v>376.35843506386902</v>
      </c>
      <c r="C130" s="79">
        <v>63</v>
      </c>
      <c r="D130" s="79">
        <v>1724.92268602747</v>
      </c>
      <c r="E130" s="79">
        <v>63</v>
      </c>
    </row>
    <row r="131" spans="1:5" x14ac:dyDescent="0.15">
      <c r="A131" s="79">
        <v>63.5</v>
      </c>
      <c r="B131" s="79">
        <v>376.20280220974001</v>
      </c>
      <c r="C131" s="79">
        <v>63.5</v>
      </c>
      <c r="D131" s="79">
        <v>1724.44695953369</v>
      </c>
      <c r="E131" s="79">
        <v>63.5</v>
      </c>
    </row>
    <row r="132" spans="1:5" x14ac:dyDescent="0.15">
      <c r="A132" s="79">
        <v>64</v>
      </c>
      <c r="B132" s="79">
        <v>376.04683748696601</v>
      </c>
      <c r="C132" s="79">
        <v>64</v>
      </c>
      <c r="D132" s="79">
        <v>1723.96989168404</v>
      </c>
      <c r="E132" s="79">
        <v>64</v>
      </c>
    </row>
    <row r="133" spans="1:5" x14ac:dyDescent="0.15">
      <c r="A133" s="79">
        <v>64.5</v>
      </c>
      <c r="B133" s="79">
        <v>375.89052136718101</v>
      </c>
      <c r="C133" s="79">
        <v>64.5</v>
      </c>
      <c r="D133" s="79">
        <v>1723.4914384993101</v>
      </c>
      <c r="E133" s="79">
        <v>64.5</v>
      </c>
    </row>
    <row r="134" spans="1:5" x14ac:dyDescent="0.15">
      <c r="A134" s="79">
        <v>65</v>
      </c>
      <c r="B134" s="79">
        <v>375.73383423787902</v>
      </c>
      <c r="C134" s="79">
        <v>65</v>
      </c>
      <c r="D134" s="79">
        <v>1723.0115558333</v>
      </c>
      <c r="E134" s="79">
        <v>65</v>
      </c>
    </row>
    <row r="135" spans="1:5" x14ac:dyDescent="0.15">
      <c r="A135" s="79">
        <v>65.5</v>
      </c>
      <c r="B135" s="79">
        <v>375.57675640794201</v>
      </c>
      <c r="C135" s="79">
        <v>65.5</v>
      </c>
      <c r="D135" s="79">
        <v>1722.53019929623</v>
      </c>
      <c r="E135" s="79">
        <v>65.5</v>
      </c>
    </row>
    <row r="136" spans="1:5" x14ac:dyDescent="0.15">
      <c r="A136" s="79">
        <v>66</v>
      </c>
      <c r="B136" s="79">
        <v>375.41926811329802</v>
      </c>
      <c r="C136" s="79">
        <v>66</v>
      </c>
      <c r="D136" s="79">
        <v>1722.0473241821901</v>
      </c>
      <c r="E136" s="79">
        <v>66</v>
      </c>
    </row>
    <row r="137" spans="1:5" x14ac:dyDescent="0.15">
      <c r="A137" s="79">
        <v>66.5</v>
      </c>
      <c r="B137" s="79">
        <v>375.261349522736</v>
      </c>
      <c r="C137" s="79">
        <v>66.5</v>
      </c>
      <c r="D137" s="79">
        <v>1721.5628854008701</v>
      </c>
      <c r="E137" s="79">
        <v>66.5</v>
      </c>
    </row>
    <row r="138" spans="1:5" x14ac:dyDescent="0.15">
      <c r="A138" s="79">
        <v>67</v>
      </c>
      <c r="B138" s="79">
        <v>375.10298074385798</v>
      </c>
      <c r="C138" s="79">
        <v>67</v>
      </c>
      <c r="D138" s="79">
        <v>1721.0768374131901</v>
      </c>
      <c r="E138" s="79">
        <v>67</v>
      </c>
    </row>
    <row r="139" spans="1:5" x14ac:dyDescent="0.15">
      <c r="A139" s="79">
        <v>67.5</v>
      </c>
      <c r="B139" s="79">
        <v>374.94414182920298</v>
      </c>
      <c r="C139" s="79">
        <v>67.5</v>
      </c>
      <c r="D139" s="79">
        <v>1720.58913417094</v>
      </c>
      <c r="E139" s="79">
        <v>67.5</v>
      </c>
    </row>
    <row r="140" spans="1:5" x14ac:dyDescent="0.15">
      <c r="A140" s="79">
        <v>68</v>
      </c>
      <c r="B140" s="79">
        <v>374.78481278251297</v>
      </c>
      <c r="C140" s="79">
        <v>68</v>
      </c>
      <c r="D140" s="79">
        <v>1720.0997290602299</v>
      </c>
      <c r="E140" s="79">
        <v>68</v>
      </c>
    </row>
    <row r="141" spans="1:5" x14ac:dyDescent="0.15">
      <c r="A141" s="79">
        <v>68.5</v>
      </c>
      <c r="B141" s="79">
        <v>374.62497356518401</v>
      </c>
      <c r="C141" s="79">
        <v>68.5</v>
      </c>
      <c r="D141" s="79">
        <v>1719.6085748487301</v>
      </c>
      <c r="E141" s="79">
        <v>68.5</v>
      </c>
    </row>
    <row r="142" spans="1:5" x14ac:dyDescent="0.15">
      <c r="A142" s="79">
        <v>69</v>
      </c>
      <c r="B142" s="79">
        <v>374.46460410287602</v>
      </c>
      <c r="C142" s="79">
        <v>69</v>
      </c>
      <c r="D142" s="79">
        <v>1719.1156236366601</v>
      </c>
      <c r="E142" s="79">
        <v>69</v>
      </c>
    </row>
    <row r="143" spans="1:5" x14ac:dyDescent="0.15">
      <c r="A143" s="79">
        <v>69.5</v>
      </c>
      <c r="B143" s="79">
        <v>374.30368429230401</v>
      </c>
      <c r="C143" s="79">
        <v>69.5</v>
      </c>
      <c r="D143" s="79">
        <v>1718.62082681123</v>
      </c>
      <c r="E143" s="79">
        <v>69.5</v>
      </c>
    </row>
    <row r="144" spans="1:5" x14ac:dyDescent="0.15">
      <c r="A144" s="79">
        <v>70</v>
      </c>
      <c r="B144" s="79">
        <v>374.14219400821003</v>
      </c>
      <c r="C144" s="79">
        <v>70</v>
      </c>
      <c r="D144" s="79">
        <v>1718.1241350046801</v>
      </c>
      <c r="E144" s="79">
        <v>70</v>
      </c>
    </row>
    <row r="145" spans="1:5" x14ac:dyDescent="0.15">
      <c r="A145" s="79">
        <v>70.5</v>
      </c>
      <c r="B145" s="79">
        <v>373.98011311051499</v>
      </c>
      <c r="C145" s="79">
        <v>70.5</v>
      </c>
      <c r="D145" s="79">
        <v>1717.6254980557201</v>
      </c>
      <c r="E145" s="79">
        <v>70.5</v>
      </c>
    </row>
    <row r="146" spans="1:5" x14ac:dyDescent="0.15">
      <c r="A146" s="79">
        <v>71</v>
      </c>
      <c r="B146" s="79">
        <v>373.81742145165998</v>
      </c>
      <c r="C146" s="79">
        <v>71</v>
      </c>
      <c r="D146" s="79">
        <v>1717.1248649741499</v>
      </c>
      <c r="E146" s="79">
        <v>71</v>
      </c>
    </row>
    <row r="147" spans="1:5" x14ac:dyDescent="0.15">
      <c r="A147" s="79">
        <v>71.5</v>
      </c>
      <c r="B147" s="79">
        <v>373.65409888413399</v>
      </c>
      <c r="C147" s="79">
        <v>71.5</v>
      </c>
      <c r="D147" s="79">
        <v>1716.62218390879</v>
      </c>
      <c r="E147" s="79">
        <v>71.5</v>
      </c>
    </row>
    <row r="148" spans="1:5" x14ac:dyDescent="0.15">
      <c r="A148" s="79">
        <v>72</v>
      </c>
      <c r="B148" s="79">
        <v>373.49012526818501</v>
      </c>
      <c r="C148" s="79">
        <v>72</v>
      </c>
      <c r="D148" s="79">
        <v>1716.1174021184399</v>
      </c>
      <c r="E148" s="79">
        <v>72</v>
      </c>
    </row>
    <row r="149" spans="1:5" x14ac:dyDescent="0.15">
      <c r="A149" s="79">
        <v>72.5</v>
      </c>
      <c r="B149" s="79">
        <v>373.32548047972</v>
      </c>
      <c r="C149" s="79">
        <v>72.5</v>
      </c>
      <c r="D149" s="79">
        <v>1715.6104659457101</v>
      </c>
      <c r="E149" s="79">
        <v>72.5</v>
      </c>
    </row>
    <row r="150" spans="1:5" x14ac:dyDescent="0.15">
      <c r="A150" s="79">
        <v>73</v>
      </c>
      <c r="B150" s="79">
        <v>373.16014441838098</v>
      </c>
      <c r="C150" s="79">
        <v>73</v>
      </c>
      <c r="D150" s="79">
        <v>1715.1013207938299</v>
      </c>
      <c r="E150" s="79">
        <v>73</v>
      </c>
    </row>
    <row r="151" spans="1:5" x14ac:dyDescent="0.15">
      <c r="A151" s="79">
        <v>73.5</v>
      </c>
      <c r="B151" s="79">
        <v>372.99409701579401</v>
      </c>
      <c r="C151" s="79">
        <v>73.5</v>
      </c>
      <c r="D151" s="79">
        <v>1714.58991110598</v>
      </c>
      <c r="E151" s="79">
        <v>73.5</v>
      </c>
    </row>
    <row r="152" spans="1:5" x14ac:dyDescent="0.15">
      <c r="A152" s="79">
        <v>74</v>
      </c>
      <c r="B152" s="79">
        <v>372.82731824398002</v>
      </c>
      <c r="C152" s="79">
        <v>74</v>
      </c>
      <c r="D152" s="79">
        <v>1714.0761803472501</v>
      </c>
      <c r="E152" s="79">
        <v>74</v>
      </c>
    </row>
    <row r="153" spans="1:5" x14ac:dyDescent="0.15">
      <c r="A153" s="79">
        <v>74.5</v>
      </c>
      <c r="B153" s="79">
        <v>372.65978812391501</v>
      </c>
      <c r="C153" s="79">
        <v>74.5</v>
      </c>
      <c r="D153" s="79">
        <v>1713.56007098898</v>
      </c>
      <c r="E153" s="79">
        <v>74.5</v>
      </c>
    </row>
    <row r="154" spans="1:5" x14ac:dyDescent="0.15">
      <c r="A154" s="79">
        <v>75</v>
      </c>
      <c r="B154" s="79">
        <v>372.49148673422502</v>
      </c>
      <c r="C154" s="79">
        <v>75</v>
      </c>
      <c r="D154" s="79">
        <v>1713.0415244952301</v>
      </c>
      <c r="E154" s="79">
        <v>75</v>
      </c>
    </row>
    <row r="155" spans="1:5" x14ac:dyDescent="0.15">
      <c r="A155" s="79">
        <v>75.5</v>
      </c>
      <c r="B155" s="79">
        <v>372.32239421998599</v>
      </c>
      <c r="C155" s="79">
        <v>75.5</v>
      </c>
      <c r="D155" s="79">
        <v>1712.52048131131</v>
      </c>
      <c r="E155" s="79">
        <v>75.5</v>
      </c>
    </row>
    <row r="156" spans="1:5" x14ac:dyDescent="0.15">
      <c r="A156" s="79">
        <v>76</v>
      </c>
      <c r="B156" s="79">
        <v>372.15249080160697</v>
      </c>
      <c r="C156" s="79">
        <v>76</v>
      </c>
      <c r="D156" s="79">
        <v>1711.99688085407</v>
      </c>
      <c r="E156" s="79">
        <v>76</v>
      </c>
    </row>
    <row r="157" spans="1:5" x14ac:dyDescent="0.15">
      <c r="A157" s="79">
        <v>76.5</v>
      </c>
      <c r="B157" s="79">
        <v>371.98175678376401</v>
      </c>
      <c r="C157" s="79">
        <v>76.5</v>
      </c>
      <c r="D157" s="79">
        <v>1711.4706615038101</v>
      </c>
      <c r="E157" s="79">
        <v>76.5</v>
      </c>
    </row>
    <row r="158" spans="1:5" x14ac:dyDescent="0.15">
      <c r="A158" s="79">
        <v>77</v>
      </c>
      <c r="B158" s="79">
        <v>371.81017256434302</v>
      </c>
      <c r="C158" s="79">
        <v>77</v>
      </c>
      <c r="D158" s="79">
        <v>1710.9417605973499</v>
      </c>
      <c r="E158" s="79">
        <v>77</v>
      </c>
    </row>
    <row r="159" spans="1:5" x14ac:dyDescent="0.15">
      <c r="A159" s="79">
        <v>77.5</v>
      </c>
      <c r="B159" s="79">
        <v>371.63771864334899</v>
      </c>
      <c r="C159" s="79">
        <v>77.5</v>
      </c>
      <c r="D159" s="79">
        <v>1710.41011442227</v>
      </c>
      <c r="E159" s="79">
        <v>77.5</v>
      </c>
    </row>
    <row r="160" spans="1:5" x14ac:dyDescent="0.15">
      <c r="A160" s="79">
        <v>78</v>
      </c>
      <c r="B160" s="79">
        <v>371.46437563171202</v>
      </c>
      <c r="C160" s="79">
        <v>78</v>
      </c>
      <c r="D160" s="79">
        <v>1709.8756582117401</v>
      </c>
      <c r="E160" s="79">
        <v>78</v>
      </c>
    </row>
    <row r="161" spans="1:5" x14ac:dyDescent="0.15">
      <c r="A161" s="79">
        <v>78.5</v>
      </c>
      <c r="B161" s="79">
        <v>371.29012425994603</v>
      </c>
      <c r="C161" s="79">
        <v>78.5</v>
      </c>
      <c r="D161" s="79">
        <v>1709.33832613964</v>
      </c>
      <c r="E161" s="79">
        <v>78.5</v>
      </c>
    </row>
    <row r="162" spans="1:5" x14ac:dyDescent="0.15">
      <c r="A162" s="79">
        <v>79</v>
      </c>
      <c r="B162" s="79">
        <v>371.11494538656302</v>
      </c>
      <c r="C162" s="79">
        <v>79</v>
      </c>
      <c r="D162" s="79">
        <v>1708.7980513157299</v>
      </c>
      <c r="E162" s="79">
        <v>79</v>
      </c>
    </row>
    <row r="163" spans="1:5" x14ac:dyDescent="0.15">
      <c r="A163" s="79">
        <v>79.5</v>
      </c>
      <c r="B163" s="79">
        <v>370.93882000616202</v>
      </c>
      <c r="C163" s="79">
        <v>79.5</v>
      </c>
      <c r="D163" s="79">
        <v>1708.2547657801899</v>
      </c>
      <c r="E163" s="79">
        <v>79.5</v>
      </c>
    </row>
    <row r="164" spans="1:5" x14ac:dyDescent="0.15">
      <c r="A164" s="79">
        <v>80</v>
      </c>
      <c r="B164" s="79">
        <v>370.76172925709801</v>
      </c>
      <c r="C164" s="79">
        <v>80</v>
      </c>
      <c r="D164" s="79">
        <v>1707.70840049713</v>
      </c>
      <c r="E164" s="79">
        <v>80</v>
      </c>
    </row>
    <row r="165" spans="1:5" x14ac:dyDescent="0.15">
      <c r="A165" s="79">
        <v>80.5</v>
      </c>
      <c r="B165" s="79">
        <v>370.583654428589</v>
      </c>
      <c r="C165" s="79">
        <v>80.5</v>
      </c>
      <c r="D165" s="79">
        <v>1707.1588853466101</v>
      </c>
      <c r="E165" s="79">
        <v>80.5</v>
      </c>
    </row>
    <row r="166" spans="1:5" x14ac:dyDescent="0.15">
      <c r="A166" s="79">
        <v>81</v>
      </c>
      <c r="B166" s="79">
        <v>370.40457696714901</v>
      </c>
      <c r="C166" s="79">
        <v>81</v>
      </c>
      <c r="D166" s="79">
        <v>1706.60614911434</v>
      </c>
      <c r="E166" s="79">
        <v>81</v>
      </c>
    </row>
    <row r="167" spans="1:5" x14ac:dyDescent="0.15">
      <c r="A167" s="79">
        <v>81.5</v>
      </c>
      <c r="B167" s="79">
        <v>370.224478482172</v>
      </c>
      <c r="C167" s="79">
        <v>81.5</v>
      </c>
      <c r="D167" s="79">
        <v>1706.0501194784999</v>
      </c>
      <c r="E167" s="79">
        <v>81.5</v>
      </c>
    </row>
    <row r="168" spans="1:5" x14ac:dyDescent="0.15">
      <c r="A168" s="79">
        <v>82</v>
      </c>
      <c r="B168" s="79">
        <v>370.04334075048502</v>
      </c>
      <c r="C168" s="79">
        <v>82</v>
      </c>
      <c r="D168" s="79">
        <v>1705.4907229927901</v>
      </c>
      <c r="E168" s="79">
        <v>82</v>
      </c>
    </row>
    <row r="169" spans="1:5" x14ac:dyDescent="0.15">
      <c r="A169" s="79">
        <v>82.5</v>
      </c>
      <c r="B169" s="79">
        <v>369.86114571968102</v>
      </c>
      <c r="C169" s="79">
        <v>82.5</v>
      </c>
      <c r="D169" s="79">
        <v>1704.92788506497</v>
      </c>
      <c r="E169" s="79">
        <v>82.5</v>
      </c>
    </row>
    <row r="170" spans="1:5" x14ac:dyDescent="0.15">
      <c r="A170" s="79">
        <v>83</v>
      </c>
      <c r="B170" s="79">
        <v>369.677875509969</v>
      </c>
      <c r="C170" s="79">
        <v>83</v>
      </c>
      <c r="D170" s="79">
        <v>1704.36152992965</v>
      </c>
      <c r="E170" s="79">
        <v>83</v>
      </c>
    </row>
    <row r="171" spans="1:5" x14ac:dyDescent="0.15">
      <c r="A171" s="79">
        <v>83.5</v>
      </c>
      <c r="B171" s="79">
        <v>369.49351241429002</v>
      </c>
      <c r="C171" s="79">
        <v>83.5</v>
      </c>
      <c r="D171" s="79">
        <v>1703.7915806143801</v>
      </c>
      <c r="E171" s="79">
        <v>83.5</v>
      </c>
    </row>
    <row r="172" spans="1:5" x14ac:dyDescent="0.15">
      <c r="A172" s="79">
        <v>84</v>
      </c>
      <c r="B172" s="79">
        <v>369.30803889638401</v>
      </c>
      <c r="C172" s="79">
        <v>84</v>
      </c>
      <c r="D172" s="79">
        <v>1703.2179588977799</v>
      </c>
      <c r="E172" s="79">
        <v>84</v>
      </c>
    </row>
    <row r="173" spans="1:5" x14ac:dyDescent="0.15">
      <c r="A173" s="79">
        <v>84.5</v>
      </c>
      <c r="B173" s="79">
        <v>369.12143758644498</v>
      </c>
      <c r="C173" s="79">
        <v>84.5</v>
      </c>
      <c r="D173" s="79">
        <v>1702.6405852580999</v>
      </c>
      <c r="E173" s="79">
        <v>84.5</v>
      </c>
    </row>
    <row r="174" spans="1:5" x14ac:dyDescent="0.15">
      <c r="A174" s="79">
        <v>85</v>
      </c>
      <c r="B174" s="79">
        <v>368.93369127398398</v>
      </c>
      <c r="C174" s="79">
        <v>85</v>
      </c>
      <c r="D174" s="79">
        <v>1702.0593788107501</v>
      </c>
      <c r="E174" s="79">
        <v>85</v>
      </c>
    </row>
    <row r="175" spans="1:5" x14ac:dyDescent="0.15">
      <c r="A175" s="79">
        <v>85.5</v>
      </c>
      <c r="B175" s="79">
        <v>368.74478289741899</v>
      </c>
      <c r="C175" s="79">
        <v>85.5</v>
      </c>
      <c r="D175" s="79">
        <v>1701.4742572328901</v>
      </c>
      <c r="E175" s="79">
        <v>85.5</v>
      </c>
    </row>
    <row r="176" spans="1:5" x14ac:dyDescent="0.15">
      <c r="A176" s="79">
        <v>86</v>
      </c>
      <c r="B176" s="79">
        <v>368.55469552987898</v>
      </c>
      <c r="C176" s="79">
        <v>86</v>
      </c>
      <c r="D176" s="79">
        <v>1700.8851366731001</v>
      </c>
      <c r="E176" s="79">
        <v>86</v>
      </c>
    </row>
    <row r="177" spans="1:5" x14ac:dyDescent="0.15">
      <c r="A177" s="79">
        <v>86.5</v>
      </c>
      <c r="B177" s="79">
        <v>368.36341236063203</v>
      </c>
      <c r="C177" s="79">
        <v>86.5</v>
      </c>
      <c r="D177" s="79">
        <v>1700.29193164357</v>
      </c>
      <c r="E177" s="79">
        <v>86.5</v>
      </c>
    </row>
    <row r="178" spans="1:5" x14ac:dyDescent="0.15">
      <c r="A178" s="79">
        <v>87</v>
      </c>
      <c r="B178" s="79">
        <v>368.17091667144098</v>
      </c>
      <c r="C178" s="79">
        <v>87</v>
      </c>
      <c r="D178" s="79">
        <v>1699.69455489239</v>
      </c>
      <c r="E178" s="79">
        <v>87</v>
      </c>
    </row>
    <row r="179" spans="1:5" x14ac:dyDescent="0.15">
      <c r="A179" s="79">
        <v>87.5</v>
      </c>
      <c r="B179" s="79">
        <v>367.97719180707702</v>
      </c>
      <c r="C179" s="79">
        <v>87.5</v>
      </c>
      <c r="D179" s="79">
        <v>1699.0929172527501</v>
      </c>
      <c r="E179" s="79">
        <v>87.5</v>
      </c>
    </row>
    <row r="180" spans="1:5" x14ac:dyDescent="0.15">
      <c r="A180" s="79">
        <v>88</v>
      </c>
      <c r="B180" s="79">
        <v>367.782221139108</v>
      </c>
      <c r="C180" s="79">
        <v>88</v>
      </c>
      <c r="D180" s="79">
        <v>1698.4869274656201</v>
      </c>
      <c r="E180" s="79">
        <v>88</v>
      </c>
    </row>
    <row r="181" spans="1:5" x14ac:dyDescent="0.15">
      <c r="A181" s="79">
        <v>88.5</v>
      </c>
      <c r="B181" s="79">
        <v>367.58598802191699</v>
      </c>
      <c r="C181" s="79">
        <v>88.5</v>
      </c>
      <c r="D181" s="79">
        <v>1697.8764919719899</v>
      </c>
      <c r="E181" s="79">
        <v>88.5</v>
      </c>
    </row>
    <row r="182" spans="1:5" x14ac:dyDescent="0.15">
      <c r="A182" s="79">
        <v>89</v>
      </c>
      <c r="B182" s="79">
        <v>367.38847573981099</v>
      </c>
      <c r="C182" s="79">
        <v>89</v>
      </c>
      <c r="D182" s="79">
        <v>1697.26151467008</v>
      </c>
      <c r="E182" s="79">
        <v>89</v>
      </c>
    </row>
    <row r="183" spans="1:5" x14ac:dyDescent="0.15">
      <c r="A183" s="79">
        <v>89.5</v>
      </c>
      <c r="B183" s="79">
        <v>367.18966744383999</v>
      </c>
      <c r="C183" s="79">
        <v>89.5</v>
      </c>
      <c r="D183" s="79">
        <v>1696.64189663241</v>
      </c>
      <c r="E183" s="79">
        <v>89.5</v>
      </c>
    </row>
    <row r="184" spans="1:5" x14ac:dyDescent="0.15">
      <c r="A184" s="79">
        <v>90</v>
      </c>
      <c r="B184" s="79">
        <v>366.98954607678701</v>
      </c>
      <c r="C184" s="79">
        <v>90</v>
      </c>
      <c r="D184" s="79">
        <v>1696.01753577669</v>
      </c>
      <c r="E184" s="79">
        <v>90</v>
      </c>
    </row>
    <row r="185" spans="1:5" x14ac:dyDescent="0.15">
      <c r="A185" s="79">
        <v>90.5</v>
      </c>
      <c r="B185" s="79">
        <v>366.788094284534</v>
      </c>
      <c r="C185" s="79">
        <v>90.5</v>
      </c>
      <c r="D185" s="79">
        <v>1695.38832648363</v>
      </c>
      <c r="E185" s="79">
        <v>90.5</v>
      </c>
    </row>
    <row r="186" spans="1:5" x14ac:dyDescent="0.15">
      <c r="A186" s="79">
        <v>91</v>
      </c>
      <c r="B186" s="79">
        <v>366.58529431172298</v>
      </c>
      <c r="C186" s="79">
        <v>91</v>
      </c>
      <c r="D186" s="79">
        <v>1694.7541591537199</v>
      </c>
      <c r="E186" s="79">
        <v>91</v>
      </c>
    </row>
    <row r="187" spans="1:5" x14ac:dyDescent="0.15">
      <c r="A187" s="79">
        <v>91.5</v>
      </c>
      <c r="B187" s="79">
        <v>366.38112787930902</v>
      </c>
      <c r="C187" s="79">
        <v>91.5</v>
      </c>
      <c r="D187" s="79">
        <v>1694.1149196937499</v>
      </c>
      <c r="E187" s="79">
        <v>91.5</v>
      </c>
    </row>
    <row r="188" spans="1:5" x14ac:dyDescent="0.15">
      <c r="A188" s="79">
        <v>92</v>
      </c>
      <c r="B188" s="79">
        <v>366.17557604119702</v>
      </c>
      <c r="C188" s="79">
        <v>92</v>
      </c>
      <c r="D188" s="79">
        <v>1693.47048892217</v>
      </c>
      <c r="E188" s="79">
        <v>92</v>
      </c>
    </row>
    <row r="189" spans="1:5" x14ac:dyDescent="0.15">
      <c r="A189" s="79">
        <v>92.5</v>
      </c>
      <c r="B189" s="79">
        <v>365.96861901668598</v>
      </c>
      <c r="C189" s="79">
        <v>92.5</v>
      </c>
      <c r="D189" s="79">
        <v>1692.8207418809</v>
      </c>
      <c r="E189" s="79">
        <v>92.5</v>
      </c>
    </row>
    <row r="190" spans="1:5" x14ac:dyDescent="0.15">
      <c r="A190" s="79">
        <v>93</v>
      </c>
      <c r="B190" s="79">
        <v>365.76023599489798</v>
      </c>
      <c r="C190" s="79">
        <v>93</v>
      </c>
      <c r="D190" s="79">
        <v>1692.1655470385399</v>
      </c>
      <c r="E190" s="79">
        <v>93</v>
      </c>
    </row>
    <row r="191" spans="1:5" x14ac:dyDescent="0.15">
      <c r="A191" s="79">
        <v>93.5</v>
      </c>
      <c r="B191" s="79">
        <v>365.55040490667898</v>
      </c>
      <c r="C191" s="79">
        <v>93.5</v>
      </c>
      <c r="D191" s="79">
        <v>1691.5047653678901</v>
      </c>
      <c r="E191" s="79">
        <v>93.5</v>
      </c>
    </row>
    <row r="192" spans="1:5" x14ac:dyDescent="0.15">
      <c r="A192" s="79">
        <v>94</v>
      </c>
      <c r="B192" s="79">
        <v>365.33910215865501</v>
      </c>
      <c r="C192" s="79">
        <v>94</v>
      </c>
      <c r="D192" s="79">
        <v>1690.8382492769999</v>
      </c>
      <c r="E192" s="79">
        <v>94</v>
      </c>
    </row>
    <row r="193" spans="1:5" x14ac:dyDescent="0.15">
      <c r="A193" s="79">
        <v>94.5</v>
      </c>
      <c r="B193" s="79">
        <v>365.12630232310897</v>
      </c>
      <c r="C193" s="79">
        <v>94.5</v>
      </c>
      <c r="D193" s="79">
        <v>1690.1658413693301</v>
      </c>
      <c r="E193" s="79">
        <v>94.5</v>
      </c>
    </row>
    <row r="194" spans="1:5" x14ac:dyDescent="0.15">
      <c r="A194" s="79">
        <v>95</v>
      </c>
      <c r="B194" s="79">
        <v>364.91197777610603</v>
      </c>
      <c r="C194" s="79">
        <v>95</v>
      </c>
      <c r="D194" s="79">
        <v>1689.48737300377</v>
      </c>
      <c r="E194" s="79">
        <v>95</v>
      </c>
    </row>
    <row r="195" spans="1:5" x14ac:dyDescent="0.15">
      <c r="A195" s="79">
        <v>95.5</v>
      </c>
      <c r="B195" s="79">
        <v>364.69609827483401</v>
      </c>
      <c r="C195" s="79">
        <v>95.5</v>
      </c>
      <c r="D195" s="79">
        <v>1688.80266261933</v>
      </c>
      <c r="E195" s="79">
        <v>95.5</v>
      </c>
    </row>
    <row r="196" spans="1:5" x14ac:dyDescent="0.15">
      <c r="A196" s="79">
        <v>96</v>
      </c>
      <c r="B196" s="79">
        <v>364.47863046320299</v>
      </c>
      <c r="C196" s="79">
        <v>96</v>
      </c>
      <c r="D196" s="79">
        <v>1688.11151378216</v>
      </c>
      <c r="E196" s="79">
        <v>96</v>
      </c>
    </row>
    <row r="197" spans="1:5" x14ac:dyDescent="0.15">
      <c r="A197" s="79">
        <v>96.5</v>
      </c>
      <c r="B197" s="79">
        <v>364.25953729247198</v>
      </c>
      <c r="C197" s="79">
        <v>96.5</v>
      </c>
      <c r="D197" s="79">
        <v>1687.4137129032699</v>
      </c>
      <c r="E197" s="79">
        <v>96.5</v>
      </c>
    </row>
    <row r="198" spans="1:5" x14ac:dyDescent="0.15">
      <c r="A198" s="79">
        <v>97</v>
      </c>
      <c r="B198" s="79">
        <v>364.03877734068402</v>
      </c>
      <c r="C198" s="79">
        <v>97</v>
      </c>
      <c r="D198" s="79">
        <v>1686.70902656409</v>
      </c>
      <c r="E198" s="79">
        <v>97</v>
      </c>
    </row>
    <row r="199" spans="1:5" x14ac:dyDescent="0.15">
      <c r="A199" s="79">
        <v>97.5</v>
      </c>
      <c r="B199" s="79">
        <v>363.81630401103399</v>
      </c>
      <c r="C199" s="79">
        <v>97.5</v>
      </c>
      <c r="D199" s="79">
        <v>1685.9971983723799</v>
      </c>
      <c r="E199" s="79">
        <v>97.5</v>
      </c>
    </row>
    <row r="200" spans="1:5" x14ac:dyDescent="0.15">
      <c r="A200" s="79">
        <v>98</v>
      </c>
      <c r="B200" s="79">
        <v>363.59206458456202</v>
      </c>
      <c r="C200" s="79">
        <v>98</v>
      </c>
      <c r="D200" s="79">
        <v>1685.2779452525999</v>
      </c>
      <c r="E200" s="79">
        <v>98</v>
      </c>
    </row>
    <row r="201" spans="1:5" x14ac:dyDescent="0.15">
      <c r="A201" s="79">
        <v>98.5</v>
      </c>
      <c r="B201" s="79">
        <v>363.36599909655303</v>
      </c>
      <c r="C201" s="79">
        <v>98.5</v>
      </c>
      <c r="D201" s="79">
        <v>1684.5509530515701</v>
      </c>
      <c r="E201" s="79">
        <v>98.5</v>
      </c>
    </row>
    <row r="202" spans="1:5" x14ac:dyDescent="0.15">
      <c r="A202" s="79">
        <v>99</v>
      </c>
      <c r="B202" s="79">
        <v>363.13803899813701</v>
      </c>
      <c r="C202" s="79">
        <v>99</v>
      </c>
      <c r="D202" s="79">
        <v>1683.81587130909</v>
      </c>
      <c r="E202" s="79">
        <v>99</v>
      </c>
    </row>
    <row r="203" spans="1:5" x14ac:dyDescent="0.15">
      <c r="A203" s="79">
        <v>99.5</v>
      </c>
      <c r="B203" s="79">
        <v>362.90810555437997</v>
      </c>
      <c r="C203" s="79">
        <v>99.5</v>
      </c>
      <c r="D203" s="79">
        <v>1683.07230700372</v>
      </c>
      <c r="E203" s="79">
        <v>99.5</v>
      </c>
    </row>
    <row r="204" spans="1:5" x14ac:dyDescent="0.15">
      <c r="A204" s="79">
        <v>100</v>
      </c>
      <c r="B204" s="79">
        <v>362.67610791658899</v>
      </c>
      <c r="C204" s="79">
        <v>100</v>
      </c>
      <c r="D204" s="79">
        <v>1682.3198170309299</v>
      </c>
      <c r="E204" s="79">
        <v>100</v>
      </c>
    </row>
    <row r="205" spans="1:5" x14ac:dyDescent="0.15">
      <c r="A205" s="79">
        <v>100.5</v>
      </c>
      <c r="B205" s="79">
        <v>362.44194078854298</v>
      </c>
      <c r="C205" s="79">
        <v>100.5</v>
      </c>
      <c r="D205" s="79">
        <v>1681.55789910046</v>
      </c>
      <c r="E205" s="79">
        <v>100.5</v>
      </c>
    </row>
    <row r="206" spans="1:5" x14ac:dyDescent="0.15">
      <c r="A206" s="79">
        <v>101</v>
      </c>
      <c r="B206" s="79">
        <v>362.20548158200103</v>
      </c>
      <c r="C206" s="79">
        <v>101</v>
      </c>
      <c r="D206" s="79">
        <v>1680.78598064534</v>
      </c>
      <c r="E206" s="79">
        <v>101</v>
      </c>
    </row>
    <row r="207" spans="1:5" x14ac:dyDescent="0.15">
      <c r="A207" s="79">
        <v>101.5</v>
      </c>
      <c r="B207" s="79">
        <v>361.96658692365702</v>
      </c>
      <c r="C207" s="79">
        <v>101.5</v>
      </c>
      <c r="D207" s="79">
        <v>1680.0034052056801</v>
      </c>
      <c r="E207" s="79">
        <v>101.5</v>
      </c>
    </row>
    <row r="208" spans="1:5" x14ac:dyDescent="0.15">
      <c r="A208" s="79">
        <v>102</v>
      </c>
      <c r="B208" s="79">
        <v>361.72508832980998</v>
      </c>
      <c r="C208" s="79">
        <v>102</v>
      </c>
      <c r="D208" s="79">
        <v>1679.20941557219</v>
      </c>
      <c r="E208" s="79">
        <v>102</v>
      </c>
    </row>
    <row r="209" spans="1:5" x14ac:dyDescent="0.15">
      <c r="A209" s="79">
        <v>102.5</v>
      </c>
      <c r="B209" s="79">
        <v>361.48078680068602</v>
      </c>
      <c r="C209" s="79">
        <v>102.5</v>
      </c>
      <c r="D209" s="79">
        <v>1678.4031327249199</v>
      </c>
      <c r="E209" s="79">
        <v>102.5</v>
      </c>
    </row>
    <row r="210" spans="1:5" x14ac:dyDescent="0.15">
      <c r="A210" s="79">
        <v>103</v>
      </c>
      <c r="B210" s="79">
        <v>361.23344599489701</v>
      </c>
      <c r="C210" s="79">
        <v>103</v>
      </c>
      <c r="D210" s="79">
        <v>1677.58352924821</v>
      </c>
      <c r="E210" s="79">
        <v>103</v>
      </c>
    </row>
    <row r="211" spans="1:5" x14ac:dyDescent="0.15">
      <c r="A211" s="79">
        <v>103.5</v>
      </c>
      <c r="B211" s="79">
        <v>360.98278351218602</v>
      </c>
      <c r="C211" s="79">
        <v>103.5</v>
      </c>
      <c r="D211" s="79">
        <v>1676.7493953906501</v>
      </c>
      <c r="E211" s="79">
        <v>103.5</v>
      </c>
    </row>
    <row r="212" spans="1:5" x14ac:dyDescent="0.15">
      <c r="A212" s="79">
        <v>104</v>
      </c>
      <c r="B212" s="79">
        <v>360.72845961779501</v>
      </c>
      <c r="C212" s="79">
        <v>104</v>
      </c>
      <c r="D212" s="79">
        <v>1675.8992951857999</v>
      </c>
      <c r="E212" s="79">
        <v>104</v>
      </c>
    </row>
    <row r="213" spans="1:5" x14ac:dyDescent="0.15">
      <c r="A213" s="79">
        <v>104.5</v>
      </c>
      <c r="B213" s="79">
        <v>360.47006244911603</v>
      </c>
      <c r="C213" s="79">
        <v>104.5</v>
      </c>
      <c r="D213" s="79">
        <v>1675.03150891921</v>
      </c>
      <c r="E213" s="79">
        <v>104.5</v>
      </c>
    </row>
    <row r="214" spans="1:5" x14ac:dyDescent="0.15">
      <c r="A214" s="79">
        <v>105</v>
      </c>
      <c r="B214" s="79">
        <v>360.20708829585698</v>
      </c>
      <c r="C214" s="79">
        <v>105</v>
      </c>
      <c r="D214" s="79">
        <v>1674.1439564941199</v>
      </c>
      <c r="E214" s="79">
        <v>105</v>
      </c>
    </row>
    <row r="215" spans="1:5" x14ac:dyDescent="0.15">
      <c r="A215" s="79">
        <v>105.5</v>
      </c>
      <c r="B215" s="79">
        <v>359.938914837428</v>
      </c>
      <c r="C215" s="79">
        <v>105.5</v>
      </c>
      <c r="D215" s="79">
        <v>1673.23409352308</v>
      </c>
      <c r="E215" s="79">
        <v>105.5</v>
      </c>
    </row>
    <row r="216" spans="1:5" x14ac:dyDescent="0.15">
      <c r="A216" s="79">
        <v>106</v>
      </c>
      <c r="B216" s="79">
        <v>359.66476407636497</v>
      </c>
      <c r="C216" s="79">
        <v>106</v>
      </c>
      <c r="D216" s="79">
        <v>1672.2987675690699</v>
      </c>
      <c r="E216" s="79">
        <v>106</v>
      </c>
    </row>
    <row r="217" spans="1:5" x14ac:dyDescent="0.15">
      <c r="A217" s="79">
        <v>106.5</v>
      </c>
      <c r="B217" s="79">
        <v>359.38364979454701</v>
      </c>
      <c r="C217" s="79">
        <v>106.5</v>
      </c>
      <c r="D217" s="79">
        <v>1671.33401461417</v>
      </c>
      <c r="E217" s="79">
        <v>106.5</v>
      </c>
    </row>
    <row r="218" spans="1:5" x14ac:dyDescent="0.15">
      <c r="A218" s="79">
        <v>107</v>
      </c>
      <c r="B218" s="79">
        <v>359.09430104938201</v>
      </c>
      <c r="C218" s="79">
        <v>107</v>
      </c>
      <c r="D218" s="79">
        <v>1670.3347631384499</v>
      </c>
      <c r="E218" s="79">
        <v>107</v>
      </c>
    </row>
    <row r="219" spans="1:5" x14ac:dyDescent="0.15">
      <c r="A219" s="79">
        <v>107.5</v>
      </c>
      <c r="B219" s="79">
        <v>358.79505692921998</v>
      </c>
      <c r="C219" s="79">
        <v>107.5</v>
      </c>
      <c r="D219" s="79">
        <v>1669.29442048948</v>
      </c>
      <c r="E219" s="79">
        <v>107.5</v>
      </c>
    </row>
    <row r="220" spans="1:5" x14ac:dyDescent="0.15">
      <c r="A220" s="79">
        <v>108</v>
      </c>
      <c r="B220" s="79">
        <v>358.48374379216398</v>
      </c>
      <c r="C220" s="79">
        <v>108</v>
      </c>
      <c r="D220" s="79">
        <v>1668.20436188656</v>
      </c>
      <c r="E220" s="79">
        <v>108</v>
      </c>
    </row>
    <row r="221" spans="1:5" x14ac:dyDescent="0.15">
      <c r="A221" s="79">
        <v>108.5</v>
      </c>
      <c r="B221" s="79">
        <v>358.15752947586498</v>
      </c>
      <c r="C221" s="79">
        <v>108.5</v>
      </c>
      <c r="D221" s="79">
        <v>1667.05328645333</v>
      </c>
      <c r="E221" s="79">
        <v>108.5</v>
      </c>
    </row>
    <row r="222" spans="1:5" x14ac:dyDescent="0.15">
      <c r="A222" s="79">
        <v>109</v>
      </c>
      <c r="B222" s="79">
        <v>357.81272009461702</v>
      </c>
      <c r="C222" s="79">
        <v>109</v>
      </c>
      <c r="D222" s="79">
        <v>1665.8263003996601</v>
      </c>
      <c r="E222" s="79">
        <v>109</v>
      </c>
    </row>
    <row r="223" spans="1:5" x14ac:dyDescent="0.15">
      <c r="A223" s="79">
        <v>109.5</v>
      </c>
      <c r="B223" s="79">
        <v>357.444468543266</v>
      </c>
      <c r="C223" s="79">
        <v>109.5</v>
      </c>
      <c r="D223" s="79">
        <v>1664.5035741752499</v>
      </c>
      <c r="E223" s="79">
        <v>109.5</v>
      </c>
    </row>
    <row r="224" spans="1:5" x14ac:dyDescent="0.15">
      <c r="A224" s="79">
        <v>110</v>
      </c>
      <c r="B224" s="79">
        <v>357.04636088093298</v>
      </c>
      <c r="C224" s="79">
        <v>110</v>
      </c>
      <c r="D224" s="79">
        <v>1663.05837333519</v>
      </c>
      <c r="E224" s="79">
        <v>110</v>
      </c>
    </row>
    <row r="225" spans="1:5" x14ac:dyDescent="0.15">
      <c r="A225" s="79">
        <v>110.5</v>
      </c>
      <c r="B225" s="79">
        <v>356.60985233069198</v>
      </c>
      <c r="C225" s="79">
        <v>110.5</v>
      </c>
      <c r="D225" s="79">
        <v>1661.4542210867901</v>
      </c>
      <c r="E225" s="79">
        <v>110.5</v>
      </c>
    </row>
    <row r="226" spans="1:5" x14ac:dyDescent="0.15">
      <c r="A226" s="79">
        <v>111</v>
      </c>
      <c r="B226" s="79">
        <v>356.12356891011001</v>
      </c>
      <c r="C226" s="79">
        <v>111</v>
      </c>
      <c r="D226" s="79">
        <v>1659.6410066067599</v>
      </c>
      <c r="E226" s="79">
        <v>111</v>
      </c>
    </row>
    <row r="227" spans="1:5" x14ac:dyDescent="0.15">
      <c r="A227" s="79">
        <v>111.5</v>
      </c>
      <c r="B227" s="79">
        <v>355.57236121657201</v>
      </c>
      <c r="C227" s="79">
        <v>111.5</v>
      </c>
      <c r="D227" s="79">
        <v>1657.5492573301101</v>
      </c>
      <c r="E227" s="79">
        <v>111.5</v>
      </c>
    </row>
    <row r="228" spans="1:5" x14ac:dyDescent="0.15">
      <c r="A228" s="79">
        <v>112</v>
      </c>
      <c r="B228" s="79">
        <v>354.935724163283</v>
      </c>
      <c r="C228" s="79">
        <v>112</v>
      </c>
      <c r="D228" s="79">
        <v>1655.0804405377801</v>
      </c>
      <c r="E228" s="79">
        <v>112</v>
      </c>
    </row>
    <row r="229" spans="1:5" x14ac:dyDescent="0.15">
      <c r="A229" s="79">
        <v>112.5</v>
      </c>
      <c r="B229" s="79">
        <v>354.18525213850199</v>
      </c>
      <c r="C229" s="79">
        <v>112.5</v>
      </c>
      <c r="D229" s="79">
        <v>1652.0905013413901</v>
      </c>
      <c r="E229" s="79">
        <v>112.5</v>
      </c>
    </row>
    <row r="230" spans="1:5" x14ac:dyDescent="0.15">
      <c r="A230" s="79">
        <v>113</v>
      </c>
      <c r="B230" s="79">
        <v>353.28086745790802</v>
      </c>
      <c r="C230" s="79">
        <v>113</v>
      </c>
      <c r="D230" s="79">
        <v>1648.36253097605</v>
      </c>
      <c r="E230" s="79">
        <v>113</v>
      </c>
    </row>
    <row r="231" spans="1:5" x14ac:dyDescent="0.15">
      <c r="A231" s="79">
        <v>113.5</v>
      </c>
      <c r="B231" s="79">
        <v>352.16557522196803</v>
      </c>
      <c r="C231" s="79">
        <v>113.5</v>
      </c>
      <c r="D231" s="79">
        <v>1643.56141842437</v>
      </c>
      <c r="E231" s="79">
        <v>113.5</v>
      </c>
    </row>
    <row r="232" spans="1:5" x14ac:dyDescent="0.15">
      <c r="A232" s="79">
        <v>114</v>
      </c>
      <c r="B232" s="79">
        <v>350.75935610940098</v>
      </c>
      <c r="C232" s="79">
        <v>114</v>
      </c>
      <c r="D232" s="79">
        <v>1637.16066036237</v>
      </c>
      <c r="E232" s="79">
        <v>114</v>
      </c>
    </row>
    <row r="233" spans="1:5" x14ac:dyDescent="0.15">
      <c r="A233" s="79">
        <v>114.5</v>
      </c>
      <c r="B233" s="79">
        <v>348.95463590782998</v>
      </c>
      <c r="C233" s="79">
        <v>114.5</v>
      </c>
      <c r="D233" s="79">
        <v>1628.3280968609599</v>
      </c>
      <c r="E233" s="79">
        <v>114.5</v>
      </c>
    </row>
    <row r="234" spans="1:5" x14ac:dyDescent="0.15">
      <c r="A234" s="79">
        <v>115</v>
      </c>
      <c r="B234" s="79">
        <v>346.61647663652002</v>
      </c>
      <c r="C234" s="79">
        <v>115</v>
      </c>
      <c r="D234" s="79">
        <v>1615.7390991951299</v>
      </c>
      <c r="E234" s="79">
        <v>115</v>
      </c>
    </row>
    <row r="235" spans="1:5" x14ac:dyDescent="0.15">
      <c r="A235" s="79">
        <v>115.5</v>
      </c>
      <c r="B235" s="79">
        <v>343.60669051474002</v>
      </c>
      <c r="C235" s="79">
        <v>115.5</v>
      </c>
      <c r="D235" s="79">
        <v>1597.3211239540799</v>
      </c>
      <c r="E235" s="79">
        <v>115.5</v>
      </c>
    </row>
    <row r="236" spans="1:5" x14ac:dyDescent="0.15">
      <c r="A236" s="79">
        <v>116</v>
      </c>
      <c r="B236" s="79">
        <v>339.66445749196799</v>
      </c>
      <c r="C236" s="79">
        <v>116</v>
      </c>
      <c r="D236" s="79">
        <v>1568.56191664413</v>
      </c>
      <c r="E236" s="79">
        <v>116</v>
      </c>
    </row>
    <row r="237" spans="1:5" x14ac:dyDescent="0.15">
      <c r="A237" s="79">
        <v>116.5</v>
      </c>
      <c r="B237" s="79">
        <v>334.39633057724399</v>
      </c>
      <c r="C237" s="79">
        <v>116.5</v>
      </c>
      <c r="D237" s="79">
        <v>1515.22177373471</v>
      </c>
      <c r="E237" s="79">
        <v>116.5</v>
      </c>
    </row>
    <row r="238" spans="1:5" x14ac:dyDescent="0.15">
      <c r="A238" s="79">
        <v>117</v>
      </c>
      <c r="B238" s="79">
        <v>329.21259686284998</v>
      </c>
      <c r="C238" s="79">
        <v>117</v>
      </c>
      <c r="D238" s="79">
        <v>1447.3590294795699</v>
      </c>
      <c r="E238" s="79">
        <v>117</v>
      </c>
    </row>
    <row r="239" spans="1:5" x14ac:dyDescent="0.15">
      <c r="A239" s="79">
        <v>117.5</v>
      </c>
      <c r="B239" s="79">
        <v>324.80541543318799</v>
      </c>
      <c r="C239" s="79">
        <v>117.5</v>
      </c>
      <c r="D239" s="79">
        <v>1380.2486875099301</v>
      </c>
      <c r="E239" s="79">
        <v>117.5</v>
      </c>
    </row>
    <row r="240" spans="1:5" x14ac:dyDescent="0.15">
      <c r="A240" s="79">
        <v>118</v>
      </c>
      <c r="B240" s="79">
        <v>321.13529346957301</v>
      </c>
      <c r="C240" s="79">
        <v>118</v>
      </c>
      <c r="D240" s="79">
        <v>1318.4354602779299</v>
      </c>
      <c r="E240" s="79">
        <v>118</v>
      </c>
    </row>
    <row r="241" spans="1:5" x14ac:dyDescent="0.15">
      <c r="A241" s="79">
        <v>118.5</v>
      </c>
      <c r="B241" s="79">
        <v>318.05650941956497</v>
      </c>
      <c r="C241" s="79">
        <v>118.5</v>
      </c>
      <c r="D241" s="79">
        <v>1262.90892685331</v>
      </c>
      <c r="E241" s="79">
        <v>118.5</v>
      </c>
    </row>
    <row r="242" spans="1:5" x14ac:dyDescent="0.15">
      <c r="A242" s="79">
        <v>119</v>
      </c>
      <c r="B242" s="79">
        <v>315.43856279107098</v>
      </c>
      <c r="C242" s="79">
        <v>119</v>
      </c>
      <c r="D242" s="79">
        <v>1213.60741168346</v>
      </c>
      <c r="E242" s="79">
        <v>119</v>
      </c>
    </row>
    <row r="243" spans="1:5" x14ac:dyDescent="0.15">
      <c r="A243" s="79">
        <v>119.5</v>
      </c>
      <c r="B243" s="79">
        <v>313.18031743584299</v>
      </c>
      <c r="C243" s="79">
        <v>119.5</v>
      </c>
      <c r="D243" s="79">
        <v>1170.1285713436801</v>
      </c>
      <c r="E243" s="79">
        <v>119.5</v>
      </c>
    </row>
    <row r="244" spans="1:5" x14ac:dyDescent="0.15">
      <c r="A244" s="79">
        <v>120</v>
      </c>
      <c r="B244" s="79">
        <v>311.206205163287</v>
      </c>
      <c r="C244" s="79">
        <v>120</v>
      </c>
      <c r="D244" s="79">
        <v>1131.95405108452</v>
      </c>
      <c r="E244" s="79">
        <v>120</v>
      </c>
    </row>
    <row r="245" spans="1:5" x14ac:dyDescent="0.15">
      <c r="A245" s="79">
        <v>120.5</v>
      </c>
      <c r="B245" s="79">
        <v>309.46237821503701</v>
      </c>
      <c r="C245" s="79">
        <v>120.5</v>
      </c>
      <c r="D245" s="79">
        <v>1098.56638651045</v>
      </c>
      <c r="E245" s="79">
        <v>120.5</v>
      </c>
    </row>
    <row r="246" spans="1:5" x14ac:dyDescent="0.15">
      <c r="A246" s="79">
        <v>121</v>
      </c>
      <c r="B246" s="79">
        <v>307.91409305795497</v>
      </c>
      <c r="C246" s="79">
        <v>121</v>
      </c>
      <c r="D246" s="79">
        <v>1069.52331866758</v>
      </c>
      <c r="E246" s="79">
        <v>121</v>
      </c>
    </row>
    <row r="247" spans="1:5" x14ac:dyDescent="0.15">
      <c r="A247" s="79">
        <v>121.5</v>
      </c>
      <c r="B247" s="79">
        <v>306.54420609595002</v>
      </c>
      <c r="C247" s="79">
        <v>121.5</v>
      </c>
      <c r="D247" s="79">
        <v>1044.510803959</v>
      </c>
      <c r="E247" s="79">
        <v>121.5</v>
      </c>
    </row>
    <row r="248" spans="1:5" x14ac:dyDescent="0.15">
      <c r="A248" s="79">
        <v>122</v>
      </c>
      <c r="B248" s="79">
        <v>305.35537009484199</v>
      </c>
      <c r="C248" s="79">
        <v>122</v>
      </c>
      <c r="D248" s="79">
        <v>1023.4371354774501</v>
      </c>
      <c r="E248" s="79">
        <v>122</v>
      </c>
    </row>
    <row r="249" spans="1:5" x14ac:dyDescent="0.15">
      <c r="A249" s="79">
        <v>122.5</v>
      </c>
      <c r="B249" s="79">
        <v>304.367645781882</v>
      </c>
      <c r="C249" s="79">
        <v>122.5</v>
      </c>
      <c r="D249" s="79">
        <v>1006.4381535866</v>
      </c>
      <c r="E249" s="79">
        <v>122.5</v>
      </c>
    </row>
    <row r="250" spans="1:5" x14ac:dyDescent="0.15">
      <c r="A250" s="79">
        <v>123</v>
      </c>
      <c r="B250" s="79">
        <v>303.58191579898499</v>
      </c>
      <c r="C250" s="79">
        <v>123</v>
      </c>
      <c r="D250" s="79">
        <v>993.36296074047902</v>
      </c>
      <c r="E250" s="79">
        <v>123</v>
      </c>
    </row>
    <row r="251" spans="1:5" x14ac:dyDescent="0.15">
      <c r="A251" s="79">
        <v>123.5</v>
      </c>
      <c r="B251" s="79">
        <v>301.95636292255102</v>
      </c>
      <c r="C251" s="79">
        <v>123.5</v>
      </c>
      <c r="D251" s="79">
        <v>968.35780002163995</v>
      </c>
      <c r="E251" s="79">
        <v>123.5</v>
      </c>
    </row>
    <row r="252" spans="1:5" x14ac:dyDescent="0.15">
      <c r="A252" s="79">
        <v>124</v>
      </c>
      <c r="B252" s="79">
        <v>300.40456001994301</v>
      </c>
      <c r="C252" s="79">
        <v>124</v>
      </c>
      <c r="D252" s="79">
        <v>945.57860986978596</v>
      </c>
      <c r="E252" s="79">
        <v>124</v>
      </c>
    </row>
    <row r="253" spans="1:5" x14ac:dyDescent="0.15">
      <c r="A253" s="79">
        <v>124.5</v>
      </c>
      <c r="B253" s="79">
        <v>298.92669160829598</v>
      </c>
      <c r="C253" s="79">
        <v>124.5</v>
      </c>
      <c r="D253" s="79">
        <v>924.77823663320805</v>
      </c>
      <c r="E253" s="79">
        <v>124.5</v>
      </c>
    </row>
    <row r="254" spans="1:5" x14ac:dyDescent="0.15">
      <c r="A254" s="79">
        <v>125</v>
      </c>
      <c r="B254" s="79">
        <v>297.52413378462199</v>
      </c>
      <c r="C254" s="79">
        <v>125</v>
      </c>
      <c r="D254" s="79">
        <v>905.76110639865203</v>
      </c>
      <c r="E254" s="79">
        <v>125</v>
      </c>
    </row>
    <row r="255" spans="1:5" x14ac:dyDescent="0.15">
      <c r="A255" s="79">
        <v>125.5</v>
      </c>
      <c r="B255" s="79">
        <v>296.19826360632698</v>
      </c>
      <c r="C255" s="79">
        <v>125.5</v>
      </c>
      <c r="D255" s="79">
        <v>888.36833577338496</v>
      </c>
      <c r="E255" s="79">
        <v>125.5</v>
      </c>
    </row>
    <row r="256" spans="1:5" x14ac:dyDescent="0.15">
      <c r="A256" s="79">
        <v>126</v>
      </c>
      <c r="B256" s="79">
        <v>294.94969497981498</v>
      </c>
      <c r="C256" s="79">
        <v>126</v>
      </c>
      <c r="D256" s="79">
        <v>872.46517428470099</v>
      </c>
      <c r="E256" s="79">
        <v>126</v>
      </c>
    </row>
    <row r="257" spans="1:5" x14ac:dyDescent="0.15">
      <c r="A257" s="79">
        <v>126.5</v>
      </c>
      <c r="B257" s="79">
        <v>293.77787094907501</v>
      </c>
      <c r="C257" s="79">
        <v>126.5</v>
      </c>
      <c r="D257" s="79">
        <v>857.93174451479797</v>
      </c>
      <c r="E257" s="79">
        <v>126.5</v>
      </c>
    </row>
    <row r="258" spans="1:5" x14ac:dyDescent="0.15">
      <c r="A258" s="79">
        <v>127</v>
      </c>
      <c r="B258" s="79">
        <v>292.68093163641299</v>
      </c>
      <c r="C258" s="79">
        <v>127</v>
      </c>
      <c r="D258" s="79">
        <v>844.65714841389001</v>
      </c>
      <c r="E258" s="79">
        <v>127</v>
      </c>
    </row>
    <row r="259" spans="1:5" x14ac:dyDescent="0.15">
      <c r="A259" s="79">
        <v>127.5</v>
      </c>
      <c r="B259" s="79">
        <v>291.65578057781602</v>
      </c>
      <c r="C259" s="79">
        <v>127.5</v>
      </c>
      <c r="D259" s="79">
        <v>832.53644666229297</v>
      </c>
      <c r="E259" s="79">
        <v>127.5</v>
      </c>
    </row>
    <row r="260" spans="1:5" x14ac:dyDescent="0.15">
      <c r="A260" s="79">
        <v>128</v>
      </c>
      <c r="B260" s="79">
        <v>290.69828412536998</v>
      </c>
      <c r="C260" s="79">
        <v>128</v>
      </c>
      <c r="D260" s="79">
        <v>821.46975988020904</v>
      </c>
      <c r="E260" s="79">
        <v>128</v>
      </c>
    </row>
    <row r="261" spans="1:5" x14ac:dyDescent="0.15">
      <c r="A261" s="79">
        <v>128.5</v>
      </c>
      <c r="B261" s="79">
        <v>289.80355521211402</v>
      </c>
      <c r="C261" s="79">
        <v>128.5</v>
      </c>
      <c r="D261" s="79">
        <v>811.36272161368902</v>
      </c>
      <c r="E261" s="79">
        <v>128.5</v>
      </c>
    </row>
    <row r="262" spans="1:5" x14ac:dyDescent="0.15">
      <c r="A262" s="79">
        <v>129</v>
      </c>
      <c r="B262" s="79">
        <v>288.96629309869297</v>
      </c>
      <c r="C262" s="79">
        <v>129</v>
      </c>
      <c r="D262" s="79">
        <v>802.12766654274901</v>
      </c>
      <c r="E262" s="79">
        <v>129</v>
      </c>
    </row>
    <row r="263" spans="1:5" x14ac:dyDescent="0.15">
      <c r="A263" s="79">
        <v>129.5</v>
      </c>
      <c r="B263" s="79">
        <v>288.18117747701598</v>
      </c>
      <c r="C263" s="79">
        <v>129.5</v>
      </c>
      <c r="D263" s="79">
        <v>793.68522184978599</v>
      </c>
      <c r="E263" s="79">
        <v>129.5</v>
      </c>
    </row>
    <row r="264" spans="1:5" x14ac:dyDescent="0.15">
      <c r="A264" s="79">
        <v>130</v>
      </c>
      <c r="B264" s="79">
        <v>287.44335696774198</v>
      </c>
      <c r="C264" s="79">
        <v>130</v>
      </c>
      <c r="D264" s="79">
        <v>785.96640121590599</v>
      </c>
      <c r="E264" s="79">
        <v>130</v>
      </c>
    </row>
    <row r="265" spans="1:5" x14ac:dyDescent="0.15">
      <c r="A265" s="79">
        <v>130.5</v>
      </c>
      <c r="B265" s="79">
        <v>286.74914751157098</v>
      </c>
      <c r="C265" s="79">
        <v>130.5</v>
      </c>
      <c r="D265" s="79">
        <v>778.91600497965806</v>
      </c>
      <c r="E265" s="79">
        <v>130.5</v>
      </c>
    </row>
    <row r="266" spans="1:5" x14ac:dyDescent="0.15">
      <c r="A266" s="79">
        <v>131</v>
      </c>
      <c r="B266" s="79">
        <v>286.09720517102301</v>
      </c>
      <c r="C266" s="79">
        <v>131</v>
      </c>
      <c r="D266" s="79">
        <v>772.49944764740201</v>
      </c>
      <c r="E266" s="79">
        <v>131</v>
      </c>
    </row>
    <row r="267" spans="1:5" x14ac:dyDescent="0.15">
      <c r="A267" s="79">
        <v>131.5</v>
      </c>
      <c r="B267" s="79">
        <v>285.490743703985</v>
      </c>
      <c r="C267" s="79">
        <v>131.5</v>
      </c>
      <c r="D267" s="79">
        <v>766.71785516924399</v>
      </c>
      <c r="E267" s="79">
        <v>131.5</v>
      </c>
    </row>
    <row r="268" spans="1:5" x14ac:dyDescent="0.15">
      <c r="A268" s="79">
        <v>132</v>
      </c>
      <c r="B268" s="79">
        <v>284.942005497021</v>
      </c>
      <c r="C268" s="79">
        <v>132</v>
      </c>
      <c r="D268" s="79">
        <v>761.64215648838001</v>
      </c>
      <c r="E268" s="79">
        <v>132</v>
      </c>
    </row>
    <row r="269" spans="1:5" x14ac:dyDescent="0.15">
      <c r="A269" s="79">
        <v>132.5</v>
      </c>
      <c r="B269" s="79">
        <v>284.48153788881001</v>
      </c>
      <c r="C269" s="79">
        <v>132.5</v>
      </c>
      <c r="D269" s="79">
        <v>757.48981016193795</v>
      </c>
      <c r="E269" s="79">
        <v>132.5</v>
      </c>
    </row>
    <row r="270" spans="1:5" x14ac:dyDescent="0.15">
      <c r="A270" s="79">
        <v>133</v>
      </c>
      <c r="B270" s="79">
        <v>284.177672891665</v>
      </c>
      <c r="C270" s="79">
        <v>133</v>
      </c>
      <c r="D270" s="79">
        <v>754.79628752931899</v>
      </c>
      <c r="E270" s="79">
        <v>133</v>
      </c>
    </row>
    <row r="271" spans="1:5" x14ac:dyDescent="0.15">
      <c r="A271" s="79">
        <v>133.5</v>
      </c>
      <c r="B271" s="79">
        <v>284.177672891665</v>
      </c>
      <c r="C271" s="79">
        <v>133.5</v>
      </c>
      <c r="D271" s="79">
        <v>754.79628752931899</v>
      </c>
      <c r="E271" s="79">
        <v>133.5</v>
      </c>
    </row>
    <row r="272" spans="1:5" x14ac:dyDescent="0.15">
      <c r="A272" s="79">
        <v>134</v>
      </c>
      <c r="B272" s="79">
        <v>284.177672891665</v>
      </c>
      <c r="C272" s="79">
        <v>134</v>
      </c>
      <c r="D272" s="79">
        <v>754.79628752931899</v>
      </c>
      <c r="E272" s="79">
        <v>134</v>
      </c>
    </row>
    <row r="273" spans="1:5" x14ac:dyDescent="0.15">
      <c r="A273" s="79">
        <v>134.5</v>
      </c>
      <c r="B273" s="79">
        <v>284.177672891665</v>
      </c>
      <c r="C273" s="79">
        <v>134.5</v>
      </c>
      <c r="D273" s="79">
        <v>754.79628752931899</v>
      </c>
      <c r="E273" s="79">
        <v>134.5</v>
      </c>
    </row>
    <row r="274" spans="1:5" x14ac:dyDescent="0.15">
      <c r="A274" s="79">
        <v>135</v>
      </c>
      <c r="B274" s="79">
        <v>284.177672891665</v>
      </c>
      <c r="C274" s="79">
        <v>135</v>
      </c>
      <c r="D274" s="79">
        <v>754.79628752931899</v>
      </c>
      <c r="E274" s="79">
        <v>135</v>
      </c>
    </row>
    <row r="275" spans="1:5" x14ac:dyDescent="0.15">
      <c r="A275" s="79">
        <v>135.5</v>
      </c>
      <c r="B275" s="79">
        <v>284.177672891665</v>
      </c>
      <c r="C275" s="79">
        <v>135.5</v>
      </c>
      <c r="D275" s="79">
        <v>754.79628752931899</v>
      </c>
      <c r="E275" s="79">
        <v>135.5</v>
      </c>
    </row>
    <row r="276" spans="1:5" x14ac:dyDescent="0.15">
      <c r="A276" s="79">
        <v>136</v>
      </c>
      <c r="B276" s="79">
        <v>284.177672891665</v>
      </c>
      <c r="C276" s="79">
        <v>136</v>
      </c>
      <c r="D276" s="79">
        <v>754.79628752931899</v>
      </c>
      <c r="E276" s="79">
        <v>136</v>
      </c>
    </row>
    <row r="277" spans="1:5" x14ac:dyDescent="0.15">
      <c r="A277" s="79">
        <v>136.5</v>
      </c>
      <c r="B277" s="79">
        <v>284.177672891665</v>
      </c>
      <c r="C277" s="79">
        <v>136.5</v>
      </c>
      <c r="D277" s="79">
        <v>754.79628752931899</v>
      </c>
      <c r="E277" s="79">
        <v>136.5</v>
      </c>
    </row>
    <row r="278" spans="1:5" x14ac:dyDescent="0.15">
      <c r="A278" s="79">
        <v>137</v>
      </c>
      <c r="B278" s="79">
        <v>284.177672891665</v>
      </c>
      <c r="C278" s="79">
        <v>137</v>
      </c>
      <c r="D278" s="79">
        <v>754.79628752931899</v>
      </c>
      <c r="E278" s="79">
        <v>137</v>
      </c>
    </row>
    <row r="279" spans="1:5" x14ac:dyDescent="0.15">
      <c r="A279" s="79">
        <v>137.5</v>
      </c>
      <c r="B279" s="79">
        <v>284.177672891665</v>
      </c>
      <c r="C279" s="79">
        <v>137.5</v>
      </c>
      <c r="D279" s="79">
        <v>754.79628752931899</v>
      </c>
      <c r="E279" s="79">
        <v>137.5</v>
      </c>
    </row>
    <row r="280" spans="1:5" x14ac:dyDescent="0.15">
      <c r="A280" s="79">
        <v>138</v>
      </c>
      <c r="B280" s="79">
        <v>284.177672891665</v>
      </c>
      <c r="C280" s="79">
        <v>138</v>
      </c>
      <c r="D280" s="79">
        <v>754.79628752931899</v>
      </c>
      <c r="E280" s="79">
        <v>138</v>
      </c>
    </row>
    <row r="281" spans="1:5" x14ac:dyDescent="0.15">
      <c r="A281" s="79">
        <v>138.5</v>
      </c>
      <c r="B281" s="79">
        <v>284.177672891665</v>
      </c>
      <c r="C281" s="79">
        <v>138.5</v>
      </c>
      <c r="D281" s="79">
        <v>754.79628752931899</v>
      </c>
      <c r="E281" s="79">
        <v>138.5</v>
      </c>
    </row>
    <row r="282" spans="1:5" x14ac:dyDescent="0.15">
      <c r="A282" s="79">
        <v>139</v>
      </c>
      <c r="B282" s="79">
        <v>284.177672891665</v>
      </c>
      <c r="C282" s="79">
        <v>139</v>
      </c>
      <c r="D282" s="79">
        <v>754.79628752931899</v>
      </c>
      <c r="E282" s="79">
        <v>139</v>
      </c>
    </row>
    <row r="283" spans="1:5" x14ac:dyDescent="0.15">
      <c r="A283" s="79">
        <v>139.5</v>
      </c>
      <c r="B283" s="79">
        <v>284.177672891665</v>
      </c>
      <c r="C283" s="79">
        <v>139.5</v>
      </c>
      <c r="D283" s="79">
        <v>754.79628752931899</v>
      </c>
      <c r="E283" s="79">
        <v>139.5</v>
      </c>
    </row>
    <row r="284" spans="1:5" x14ac:dyDescent="0.15">
      <c r="A284" s="79">
        <v>140</v>
      </c>
      <c r="B284" s="79">
        <v>284.177672891665</v>
      </c>
      <c r="C284" s="79">
        <v>140</v>
      </c>
      <c r="D284" s="79">
        <v>754.79628752931899</v>
      </c>
      <c r="E284" s="79">
        <v>140</v>
      </c>
    </row>
    <row r="285" spans="1:5" x14ac:dyDescent="0.15">
      <c r="A285" s="79">
        <v>140.5</v>
      </c>
      <c r="B285" s="79">
        <v>284.177672891665</v>
      </c>
      <c r="C285" s="79">
        <v>140.5</v>
      </c>
      <c r="D285" s="79">
        <v>754.79628752931899</v>
      </c>
      <c r="E285" s="79">
        <v>140.5</v>
      </c>
    </row>
    <row r="286" spans="1:5" x14ac:dyDescent="0.15">
      <c r="A286" s="79">
        <v>141</v>
      </c>
      <c r="B286" s="79">
        <v>284.177672891665</v>
      </c>
      <c r="C286" s="79">
        <v>141</v>
      </c>
      <c r="D286" s="79">
        <v>754.79628752931899</v>
      </c>
      <c r="E286" s="79">
        <v>141</v>
      </c>
    </row>
    <row r="287" spans="1:5" x14ac:dyDescent="0.15">
      <c r="A287" s="79">
        <v>141.5</v>
      </c>
      <c r="B287" s="79">
        <v>284.177672891665</v>
      </c>
      <c r="C287" s="79">
        <v>141.5</v>
      </c>
      <c r="D287" s="79">
        <v>754.79628752931899</v>
      </c>
      <c r="E287" s="79">
        <v>141.5</v>
      </c>
    </row>
    <row r="288" spans="1:5" x14ac:dyDescent="0.15">
      <c r="A288" s="79">
        <v>142</v>
      </c>
      <c r="B288" s="79">
        <v>284.177672891665</v>
      </c>
      <c r="C288" s="79">
        <v>142</v>
      </c>
      <c r="D288" s="79">
        <v>754.79628752931899</v>
      </c>
      <c r="E288" s="79">
        <v>142</v>
      </c>
    </row>
    <row r="289" spans="1:5" x14ac:dyDescent="0.15">
      <c r="A289" s="79">
        <v>142.5</v>
      </c>
      <c r="B289" s="79">
        <v>284.177672891665</v>
      </c>
      <c r="C289" s="79">
        <v>142.5</v>
      </c>
      <c r="D289" s="79">
        <v>754.79628752931899</v>
      </c>
      <c r="E289" s="79">
        <v>142.5</v>
      </c>
    </row>
    <row r="290" spans="1:5" x14ac:dyDescent="0.15">
      <c r="A290" s="79">
        <v>143</v>
      </c>
      <c r="B290" s="79">
        <v>284.177672891665</v>
      </c>
      <c r="C290" s="79">
        <v>143</v>
      </c>
      <c r="D290" s="79">
        <v>754.79628752931899</v>
      </c>
      <c r="E290" s="79">
        <v>143</v>
      </c>
    </row>
    <row r="291" spans="1:5" x14ac:dyDescent="0.15">
      <c r="A291" s="79">
        <v>143.5</v>
      </c>
      <c r="B291" s="79">
        <v>284.177672891665</v>
      </c>
      <c r="C291" s="79">
        <v>143.5</v>
      </c>
      <c r="D291" s="79">
        <v>754.79628752931899</v>
      </c>
      <c r="E291" s="79">
        <v>143.5</v>
      </c>
    </row>
    <row r="292" spans="1:5" x14ac:dyDescent="0.15">
      <c r="A292" s="79">
        <v>144</v>
      </c>
      <c r="B292" s="79">
        <v>284.177672891665</v>
      </c>
      <c r="C292" s="79">
        <v>144</v>
      </c>
      <c r="D292" s="79">
        <v>754.79628752931899</v>
      </c>
      <c r="E292" s="79">
        <v>144</v>
      </c>
    </row>
    <row r="293" spans="1:5" x14ac:dyDescent="0.15">
      <c r="A293" s="79">
        <v>144.5</v>
      </c>
      <c r="B293" s="79">
        <v>284.177672891665</v>
      </c>
      <c r="C293" s="79">
        <v>144.5</v>
      </c>
      <c r="D293" s="79">
        <v>754.79628752931899</v>
      </c>
      <c r="E293" s="79">
        <v>144.5</v>
      </c>
    </row>
    <row r="294" spans="1:5" x14ac:dyDescent="0.15">
      <c r="A294" s="79">
        <v>145</v>
      </c>
      <c r="B294" s="79">
        <v>284.177672891665</v>
      </c>
      <c r="C294" s="79">
        <v>145</v>
      </c>
      <c r="D294" s="79">
        <v>754.79628752931899</v>
      </c>
      <c r="E294" s="79">
        <v>145</v>
      </c>
    </row>
  </sheetData>
  <pageMargins left="0.75000000000000011" right="0.75000000000000011" top="1.3937000000000002" bottom="1.3937000000000002" header="1" footer="1"/>
  <pageSetup paperSize="0" fitToWidth="0" fitToHeight="0" orientation="portrait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21193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Density</vt:lpstr>
      <vt:lpstr>Density 95</vt:lpstr>
      <vt:lpstr>Collection log SPF15#1</vt:lpstr>
      <vt:lpstr>Strategy</vt:lpstr>
      <vt:lpstr>Depth and Flask Summary</vt:lpstr>
      <vt:lpstr>Ice core box overview</vt:lpstr>
      <vt:lpstr>CO2 vs Depth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Sowers, Todd (Guest)</dc:creator>
  <cp:lastModifiedBy>Microsoft Office User</cp:lastModifiedBy>
  <cp:revision>22</cp:revision>
  <cp:lastPrinted>2016-04-26T22:20:14Z</cp:lastPrinted>
  <dcterms:created xsi:type="dcterms:W3CDTF">2015-12-13T09:25:00Z</dcterms:created>
  <dcterms:modified xsi:type="dcterms:W3CDTF">2017-04-12T19:08:26Z</dcterms:modified>
</cp:coreProperties>
</file>