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oup Size 3" sheetId="1" r:id="rId1"/>
    <sheet name="Group Size 2" sheetId="4" r:id="rId2"/>
  </sheets>
  <calcPr calcId="162913"/>
</workbook>
</file>

<file path=xl/calcChain.xml><?xml version="1.0" encoding="utf-8"?>
<calcChain xmlns="http://schemas.openxmlformats.org/spreadsheetml/2006/main">
  <c r="G8" i="4" l="1"/>
  <c r="G9" i="4"/>
  <c r="G10" i="4"/>
  <c r="G11" i="4"/>
  <c r="G7" i="4"/>
  <c r="A27" i="4"/>
  <c r="A26" i="4"/>
  <c r="A23" i="4"/>
  <c r="A22" i="4"/>
  <c r="F13" i="4" a="1"/>
  <c r="F13" i="4" s="1"/>
  <c r="E13" i="4" a="1"/>
  <c r="E13" i="4" s="1"/>
  <c r="D13" i="4" a="1"/>
  <c r="D13" i="4" s="1"/>
  <c r="C12" i="4"/>
  <c r="B12" i="4"/>
  <c r="F6" i="4"/>
  <c r="E6" i="4"/>
  <c r="D6" i="4"/>
  <c r="A19" i="4" l="1"/>
  <c r="B23" i="4"/>
  <c r="B27" i="4" s="1"/>
  <c r="B22" i="4"/>
  <c r="B26" i="4" s="1"/>
  <c r="A30" i="1" l="1"/>
  <c r="A29" i="1"/>
  <c r="A28" i="1"/>
  <c r="A25" i="1"/>
  <c r="A24" i="1"/>
  <c r="A23" i="1"/>
  <c r="F7" i="1"/>
  <c r="E7" i="1"/>
  <c r="D7" i="1"/>
  <c r="G9" i="1" l="1"/>
  <c r="G10" i="1"/>
  <c r="G11" i="1"/>
  <c r="G12" i="1"/>
  <c r="G8" i="1"/>
  <c r="F14" i="1" l="1" a="1"/>
  <c r="F14" i="1" s="1"/>
  <c r="E14" i="1" a="1"/>
  <c r="E14" i="1" s="1"/>
  <c r="D14" i="1" a="1"/>
  <c r="D14" i="1" s="1"/>
  <c r="C13" i="1"/>
  <c r="B13" i="1"/>
  <c r="A20" i="1" l="1"/>
  <c r="B24" i="1" s="1"/>
  <c r="B29" i="1" s="1"/>
  <c r="B25" i="1" l="1"/>
  <c r="B30" i="1" s="1"/>
  <c r="B23" i="1"/>
  <c r="B28" i="1" s="1"/>
</calcChain>
</file>

<file path=xl/sharedStrings.xml><?xml version="1.0" encoding="utf-8"?>
<sst xmlns="http://schemas.openxmlformats.org/spreadsheetml/2006/main" count="42" uniqueCount="24">
  <si>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</si>
  <si>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</si>
  <si>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</si>
  <si>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</si>
  <si>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</si>
  <si>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</si>
  <si>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</si>
  <si>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</si>
  <si>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</si>
  <si>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</si>
  <si>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</si>
  <si>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</si>
  <si>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</si>
  <si>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</si>
  <si>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</si>
  <si>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</si>
  <si>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Progress report</t>
  </si>
  <si>
    <t>MongoDB database design</t>
  </si>
  <si>
    <t>Front end of website</t>
  </si>
  <si>
    <t>HTML code quality</t>
  </si>
  <si>
    <t>CSS code quality</t>
  </si>
  <si>
    <t>CSD 2550 - Coursework 2 / E-commerce Website - Contribution Spreadsheet for First Submission</t>
  </si>
  <si>
    <t>Saiba Akhtar</t>
  </si>
  <si>
    <t>David Dorvekinger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</si>
</sst>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2" sqref="C2"/>
    </sheetView>
  </sheetViews>
  <sheetFormatPr defaultRowHeight="15" x14ac:dyDescent="0.25"/>
  <cols>
    <col min="1" max="1" width="34.42578125" customWidth="1"/>
    <col min="2" max="2" width="15.140625" customWidth="1"/>
    <col min="3" max="3" width="15.7109375" customWidth="1"/>
    <col min="4" max="4" width="18" customWidth="1"/>
    <col min="5" max="5" width="16.85546875" customWidth="1"/>
    <col min="6" max="6" width="17.85546875" customWidth="1"/>
    <col min="7" max="7" width="18.85546875" customWidth="1"/>
    <col min="8" max="8" width="0.140625" hidden="1" customWidth="1"/>
    <col min="9" max="9" width="23.42578125" customWidth="1"/>
    <col min="10" max="10" width="16.85546875" customWidth="1"/>
    <col min="11" max="11" width="12.7109375" customWidth="1"/>
  </cols>
  <sheetData>
    <row r="1" spans="1:12" ht="21" x14ac:dyDescent="0.35">
      <c r="A1" s="13" t="s">
        <v>21</v>
      </c>
      <c r="B1" s="12"/>
      <c r="C1" s="12"/>
      <c r="D1" s="12"/>
    </row>
    <row r="2" spans="1:12" ht="21" x14ac:dyDescent="0.35">
      <c r="A2" s="13"/>
      <c r="B2" s="12"/>
      <c r="C2" s="12"/>
      <c r="D2" s="12"/>
    </row>
    <row r="3" spans="1:12" x14ac:dyDescent="0.25">
      <c r="A3" s="14" t="s">
        <v>12</v>
      </c>
      <c r="B3" s="7" t="s">
        <v>23</v>
      </c>
    </row>
    <row r="4" spans="1:12" x14ac:dyDescent="0.25">
      <c r="A4" s="14" t="s">
        <v>13</v>
      </c>
      <c r="B4" s="7" t="s">
        <v>22</v>
      </c>
    </row>
    <row r="5" spans="1:12" x14ac:dyDescent="0.25">
      <c r="A5" s="14" t="s">
        <v>14</v>
      </c>
      <c r="B5" s="7"/>
    </row>
    <row r="7" spans="1:12" x14ac:dyDescent="0.25">
      <c r="A7" s="1" t="s">
        <v>3</v>
      </c>
      <c r="B7" s="1" t="s">
        <v>5</v>
      </c>
      <c r="C7" s="1" t="s">
        <v>6</v>
      </c>
      <c r="D7" s="1" t="str">
        <f>CONCATENATE(B3, " Contribution")</f>
        <v>David Dorvekinger Contribution</v>
      </c>
      <c r="E7" s="1" t="str">
        <f>CONCATENATE(B4, " Contribution")</f>
        <v>Saiba Akhtar Contribution</v>
      </c>
      <c r="F7" s="1" t="str">
        <f>CONCATENATE(B5, " Contribution")</f>
        <v xml:space="preserve"> Contribution</v>
      </c>
      <c r="G7" s="1" t="s">
        <v>7</v>
      </c>
      <c r="H7" s="1" t="s">
        <v>4</v>
      </c>
      <c r="L7" s="1"/>
    </row>
    <row r="8" spans="1:12" x14ac:dyDescent="0.25">
      <c r="A8" s="11" t="s">
        <v>16</v>
      </c>
      <c r="B8" s="4">
        <v>6</v>
      </c>
      <c r="C8" s="8">
        <v>0</v>
      </c>
      <c r="D8" s="9">
        <v>0</v>
      </c>
      <c r="E8" s="9">
        <v>1</v>
      </c>
      <c r="F8" s="9">
        <v>0</v>
      </c>
      <c r="G8" t="str">
        <f>IF(SUM(D8:F8)&lt;&gt;1,IF(SUM(D8:F8)=0, "Not implemented", "Error"),"Ok")</f>
        <v>Ok</v>
      </c>
      <c r="H8" s="2"/>
    </row>
    <row r="9" spans="1:12" x14ac:dyDescent="0.25">
      <c r="A9" t="s">
        <v>17</v>
      </c>
      <c r="B9" s="4">
        <v>4</v>
      </c>
      <c r="C9" s="8">
        <v>0</v>
      </c>
      <c r="D9" s="9">
        <v>0</v>
      </c>
      <c r="E9" s="9">
        <v>1</v>
      </c>
      <c r="F9" s="9">
        <v>0</v>
      </c>
      <c r="G9" t="str">
        <f t="shared" ref="G9:G12" si="0">IF(SUM(D9:F9)&lt;&gt;1,IF(SUM(D9:F9)=0, "Not implemented", "Error"),"Ok")</f>
        <v>Ok</v>
      </c>
      <c r="H9" s="2"/>
    </row>
    <row r="10" spans="1:12" x14ac:dyDescent="0.25">
      <c r="A10" t="s">
        <v>18</v>
      </c>
      <c r="B10" s="4">
        <v>5</v>
      </c>
      <c r="C10" s="8">
        <v>0</v>
      </c>
      <c r="D10" s="9">
        <v>1</v>
      </c>
      <c r="E10" s="9"/>
      <c r="F10" s="9">
        <v>0</v>
      </c>
      <c r="G10" t="str">
        <f t="shared" si="0"/>
        <v>Ok</v>
      </c>
      <c r="H10" s="2"/>
    </row>
    <row r="11" spans="1:12" x14ac:dyDescent="0.25">
      <c r="A11" t="s">
        <v>19</v>
      </c>
      <c r="B11" s="4">
        <v>2.5</v>
      </c>
      <c r="C11" s="8">
        <v>0</v>
      </c>
      <c r="D11" s="9">
        <v>1</v>
      </c>
      <c r="E11" s="9"/>
      <c r="F11" s="9">
        <v>0</v>
      </c>
      <c r="G11" t="str">
        <f t="shared" si="0"/>
        <v>Ok</v>
      </c>
    </row>
    <row r="12" spans="1:12" x14ac:dyDescent="0.25">
      <c r="A12" t="s">
        <v>20</v>
      </c>
      <c r="B12" s="4">
        <v>2.5</v>
      </c>
      <c r="C12" s="8">
        <v>0</v>
      </c>
      <c r="D12" s="9">
        <v>1</v>
      </c>
      <c r="E12" s="9"/>
      <c r="F12" s="9">
        <v>0</v>
      </c>
      <c r="G12" t="str">
        <f t="shared" si="0"/>
        <v>Ok</v>
      </c>
    </row>
    <row r="13" spans="1:12" x14ac:dyDescent="0.25">
      <c r="A13" s="1" t="s">
        <v>8</v>
      </c>
      <c r="B13" s="3">
        <f>SUM(B8:B12)</f>
        <v>20</v>
      </c>
      <c r="C13" s="3">
        <f>SUM(C8:C12)</f>
        <v>0</v>
      </c>
    </row>
    <row r="14" spans="1:12" x14ac:dyDescent="0.25">
      <c r="A14" s="1" t="s">
        <v>11</v>
      </c>
      <c r="B14" s="3"/>
      <c r="C14" s="4"/>
      <c r="D14" s="3">
        <f t="array" ref="D14">SUM(C8:C12*D8:D12)</f>
        <v>0</v>
      </c>
      <c r="E14" s="3">
        <f t="array" ref="E14">SUM(C8:C12*E8:E12)</f>
        <v>0</v>
      </c>
      <c r="F14" s="3">
        <f t="array" ref="F14">SUM(C8:C12*F8:F12)</f>
        <v>0</v>
      </c>
    </row>
    <row r="15" spans="1:12" x14ac:dyDescent="0.25">
      <c r="A15" s="1"/>
      <c r="B15" s="3"/>
      <c r="C15" s="4"/>
    </row>
    <row r="16" spans="1:12" x14ac:dyDescent="0.25">
      <c r="A16" s="1" t="s">
        <v>2</v>
      </c>
    </row>
    <row r="17" spans="1:2" x14ac:dyDescent="0.25">
      <c r="A17" s="2">
        <v>0.33</v>
      </c>
    </row>
    <row r="19" spans="1:2" x14ac:dyDescent="0.25">
      <c r="A19" s="1" t="s">
        <v>0</v>
      </c>
    </row>
    <row r="20" spans="1:2" x14ac:dyDescent="0.25">
      <c r="A20" s="2">
        <f>AVERAGE(D14,E14,F14)</f>
        <v>0</v>
      </c>
    </row>
    <row r="22" spans="1:2" x14ac:dyDescent="0.25">
      <c r="A22" s="1" t="s">
        <v>1</v>
      </c>
    </row>
    <row r="23" spans="1:2" x14ac:dyDescent="0.25">
      <c r="A23" t="str">
        <f>B3</f>
        <v>David Dorvekinger</v>
      </c>
      <c r="B23" s="5">
        <f>IF(D14=0,0,C13  + C13 * $A17*(D14-A20)/A20)</f>
        <v>0</v>
      </c>
    </row>
    <row r="24" spans="1:2" x14ac:dyDescent="0.25">
      <c r="A24" t="str">
        <f>B4</f>
        <v>Saiba Akhtar</v>
      </c>
      <c r="B24" s="5">
        <f>IF(E14=0,0,C13  + C13 * $A17*(E14-A20)/A20)</f>
        <v>0</v>
      </c>
    </row>
    <row r="25" spans="1:2" x14ac:dyDescent="0.25">
      <c r="A25">
        <f>B5</f>
        <v>0</v>
      </c>
      <c r="B25" s="5">
        <f>IF(F14=0,0,C13  + C13 * $A17*(F14-A20)/A20)</f>
        <v>0</v>
      </c>
    </row>
    <row r="26" spans="1:2" x14ac:dyDescent="0.25">
      <c r="B26" s="6"/>
    </row>
    <row r="27" spans="1:2" x14ac:dyDescent="0.25">
      <c r="A27" s="1" t="s">
        <v>15</v>
      </c>
      <c r="B27" s="6"/>
    </row>
    <row r="28" spans="1:2" x14ac:dyDescent="0.25">
      <c r="A28" s="1" t="str">
        <f>B3</f>
        <v>David Dorvekinger</v>
      </c>
      <c r="B28" s="10">
        <f>IF(B23&gt;B13,B13, B23)</f>
        <v>0</v>
      </c>
    </row>
    <row r="29" spans="1:2" x14ac:dyDescent="0.25">
      <c r="A29" s="1" t="str">
        <f>B4</f>
        <v>Saiba Akhtar</v>
      </c>
      <c r="B29" s="10">
        <f>IF(B24&gt;B13,B13, B24)</f>
        <v>0</v>
      </c>
    </row>
    <row r="30" spans="1:2" x14ac:dyDescent="0.25">
      <c r="A30" s="1">
        <f>B5</f>
        <v>0</v>
      </c>
      <c r="B30" s="10">
        <f>IF(B25&gt;B13,B13, B25)</f>
        <v>0</v>
      </c>
    </row>
  </sheetData>
  <sheetProtection password="DD66" sheet="1" objects="1" scenarios="1"/>
  <pageMargins left="0.7" right="0.7" top="0.75" bottom="0.75" header="0.3" footer="0.3"/>
  <pageSetup paperSize="9" orientation="portrait" verticalDpi="0" r:id="rId1"/>
  <ignoredErrors>
    <ignoredError sqref="G8 G9:G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7" sqref="C7"/>
    </sheetView>
  </sheetViews>
  <sheetFormatPr defaultRowHeight="15" x14ac:dyDescent="0.25"/>
  <cols>
    <col min="1" max="1" width="34.42578125" customWidth="1"/>
    <col min="2" max="2" width="15.140625" customWidth="1"/>
    <col min="3" max="3" width="15.7109375" customWidth="1"/>
    <col min="4" max="4" width="18" customWidth="1"/>
    <col min="5" max="5" width="16.85546875" customWidth="1"/>
    <col min="6" max="6" width="0.140625" hidden="1" customWidth="1"/>
    <col min="7" max="7" width="23.42578125" customWidth="1"/>
    <col min="8" max="8" width="12.7109375" customWidth="1"/>
  </cols>
  <sheetData>
    <row r="1" spans="1:9" ht="21" x14ac:dyDescent="0.35">
      <c r="A1" s="13" t="s">
        <v>21</v>
      </c>
      <c r="B1" s="12"/>
      <c r="C1" s="12"/>
      <c r="D1" s="12"/>
      <c r="I1" s="1"/>
    </row>
    <row r="2" spans="1:9" ht="21" x14ac:dyDescent="0.35">
      <c r="A2" s="13"/>
      <c r="B2" s="12"/>
      <c r="C2" s="12"/>
      <c r="D2" s="12"/>
    </row>
    <row r="3" spans="1:9" x14ac:dyDescent="0.25">
      <c r="A3" s="14" t="s">
        <v>12</v>
      </c>
      <c r="B3" s="7" t="s">
        <v>9</v>
      </c>
    </row>
    <row r="4" spans="1:9" x14ac:dyDescent="0.25">
      <c r="A4" s="14" t="s">
        <v>13</v>
      </c>
      <c r="B4" s="7" t="s">
        <v>10</v>
      </c>
    </row>
    <row r="6" spans="1:9" x14ac:dyDescent="0.25">
      <c r="A6" s="1" t="s">
        <v>3</v>
      </c>
      <c r="B6" s="1" t="s">
        <v>5</v>
      </c>
      <c r="C6" s="1" t="s">
        <v>6</v>
      </c>
      <c r="D6" s="1" t="str">
        <f>CONCATENATE(B3, " Contribution")</f>
        <v>Alice Contribution</v>
      </c>
      <c r="E6" s="1" t="str">
        <f>CONCATENATE(B4, " Contribution")</f>
        <v>Bob Contribution</v>
      </c>
      <c r="F6" s="1" t="e">
        <f>CONCATENATE(#REF!, " Contribution")</f>
        <v>#REF!</v>
      </c>
      <c r="G6" s="1" t="s">
        <v>7</v>
      </c>
    </row>
    <row r="7" spans="1:9" x14ac:dyDescent="0.25">
      <c r="A7" s="11" t="s">
        <v>16</v>
      </c>
      <c r="B7" s="4">
        <v>6</v>
      </c>
      <c r="C7" s="8">
        <v>0</v>
      </c>
      <c r="D7" s="9">
        <v>0</v>
      </c>
      <c r="E7" s="9">
        <v>0</v>
      </c>
      <c r="F7" s="9">
        <v>0</v>
      </c>
      <c r="G7" t="str">
        <f>IF(SUM(D7:E7)&lt;&gt;1,IF(SUM(D7:E7)=0, "Not implemented", "Error"),"Ok")</f>
        <v>Not implemented</v>
      </c>
    </row>
    <row r="8" spans="1:9" x14ac:dyDescent="0.25">
      <c r="A8" t="s">
        <v>17</v>
      </c>
      <c r="B8" s="4">
        <v>4</v>
      </c>
      <c r="C8" s="8">
        <v>0</v>
      </c>
      <c r="D8" s="9">
        <v>0</v>
      </c>
      <c r="E8" s="9">
        <v>0</v>
      </c>
      <c r="F8" s="9">
        <v>0</v>
      </c>
      <c r="G8" t="str">
        <f t="shared" ref="G8:G11" si="0">IF(SUM(D8:E8)&lt;&gt;1,IF(SUM(D8:E8)=0, "Not implemented", "Error"),"Ok")</f>
        <v>Not implemented</v>
      </c>
    </row>
    <row r="9" spans="1:9" x14ac:dyDescent="0.25">
      <c r="A9" t="s">
        <v>18</v>
      </c>
      <c r="B9" s="4">
        <v>5</v>
      </c>
      <c r="C9" s="8">
        <v>0</v>
      </c>
      <c r="D9" s="9">
        <v>0</v>
      </c>
      <c r="E9" s="9">
        <v>0</v>
      </c>
      <c r="F9" s="9">
        <v>0</v>
      </c>
      <c r="G9" t="str">
        <f t="shared" si="0"/>
        <v>Not implemented</v>
      </c>
    </row>
    <row r="10" spans="1:9" x14ac:dyDescent="0.25">
      <c r="A10" t="s">
        <v>19</v>
      </c>
      <c r="B10" s="4">
        <v>2.5</v>
      </c>
      <c r="C10" s="8">
        <v>0</v>
      </c>
      <c r="D10" s="9">
        <v>0</v>
      </c>
      <c r="E10" s="9">
        <v>0</v>
      </c>
      <c r="F10" s="9">
        <v>0</v>
      </c>
      <c r="G10" t="str">
        <f t="shared" si="0"/>
        <v>Not implemented</v>
      </c>
    </row>
    <row r="11" spans="1:9" x14ac:dyDescent="0.25">
      <c r="A11" t="s">
        <v>20</v>
      </c>
      <c r="B11" s="4">
        <v>2.5</v>
      </c>
      <c r="C11" s="8">
        <v>0</v>
      </c>
      <c r="D11" s="9">
        <v>0</v>
      </c>
      <c r="E11" s="9">
        <v>0</v>
      </c>
      <c r="F11" s="9">
        <v>0</v>
      </c>
      <c r="G11" t="str">
        <f t="shared" si="0"/>
        <v>Not implemented</v>
      </c>
    </row>
    <row r="12" spans="1:9" x14ac:dyDescent="0.25">
      <c r="A12" s="1" t="s">
        <v>8</v>
      </c>
      <c r="B12" s="3">
        <f>SUM(B7:B11)</f>
        <v>20</v>
      </c>
      <c r="C12" s="3">
        <f>SUM(C7:C11)</f>
        <v>0</v>
      </c>
    </row>
    <row r="13" spans="1:9" x14ac:dyDescent="0.25">
      <c r="A13" s="1" t="s">
        <v>11</v>
      </c>
      <c r="B13" s="3"/>
      <c r="C13" s="4"/>
      <c r="D13" s="3">
        <f t="array" ref="D13">SUM(C7:C11*D7:D11)</f>
        <v>0</v>
      </c>
      <c r="E13" s="3">
        <f t="array" ref="E13">SUM(C7:C11*E7:E11)</f>
        <v>0</v>
      </c>
      <c r="F13" s="3">
        <f t="array" ref="F13">SUM(C7:C11*F7:F11)</f>
        <v>0</v>
      </c>
    </row>
    <row r="14" spans="1:9" x14ac:dyDescent="0.25">
      <c r="A14" s="1"/>
      <c r="B14" s="3"/>
      <c r="C14" s="4"/>
    </row>
    <row r="15" spans="1:9" x14ac:dyDescent="0.25">
      <c r="A15" s="1" t="s">
        <v>2</v>
      </c>
    </row>
    <row r="16" spans="1:9" x14ac:dyDescent="0.25">
      <c r="A16" s="2">
        <v>0.33</v>
      </c>
    </row>
    <row r="18" spans="1:2" x14ac:dyDescent="0.25">
      <c r="A18" s="1" t="s">
        <v>0</v>
      </c>
    </row>
    <row r="19" spans="1:2" x14ac:dyDescent="0.25">
      <c r="A19" s="2">
        <f>AVERAGE(D13,E13)</f>
        <v>0</v>
      </c>
    </row>
    <row r="21" spans="1:2" x14ac:dyDescent="0.25">
      <c r="A21" s="1" t="s">
        <v>1</v>
      </c>
    </row>
    <row r="22" spans="1:2" x14ac:dyDescent="0.25">
      <c r="A22" t="str">
        <f>B3</f>
        <v>Alice</v>
      </c>
      <c r="B22" s="5">
        <f>IF(D13=0,0,C12  + C12 * $A16*(D13-A19)/A19)</f>
        <v>0</v>
      </c>
    </row>
    <row r="23" spans="1:2" x14ac:dyDescent="0.25">
      <c r="A23" t="str">
        <f>B4</f>
        <v>Bob</v>
      </c>
      <c r="B23" s="5">
        <f>IF(E13=0,0,C12  + C12 * $A16*(E13-A19)/A19)</f>
        <v>0</v>
      </c>
    </row>
    <row r="24" spans="1:2" x14ac:dyDescent="0.25">
      <c r="B24" s="6"/>
    </row>
    <row r="25" spans="1:2" x14ac:dyDescent="0.25">
      <c r="A25" s="1" t="s">
        <v>15</v>
      </c>
      <c r="B25" s="6"/>
    </row>
    <row r="26" spans="1:2" x14ac:dyDescent="0.25">
      <c r="A26" s="1" t="str">
        <f>B3</f>
        <v>Alice</v>
      </c>
      <c r="B26" s="10">
        <f>IF(B22&gt;B12,B12, B22)</f>
        <v>0</v>
      </c>
    </row>
    <row r="27" spans="1:2" x14ac:dyDescent="0.25">
      <c r="A27" s="1" t="str">
        <f>B4</f>
        <v>Bob</v>
      </c>
      <c r="B27" s="10">
        <f>IF(B23&gt;B12,B12, B23)</f>
        <v>0</v>
      </c>
    </row>
    <row r="29" spans="1:2" x14ac:dyDescent="0.25">
      <c r="A29" s="2"/>
    </row>
    <row r="31" spans="1:2" x14ac:dyDescent="0.25">
      <c r="A31" s="1"/>
    </row>
    <row r="32" spans="1:2" x14ac:dyDescent="0.25">
      <c r="A32" s="2"/>
    </row>
    <row r="34" spans="1:2" x14ac:dyDescent="0.25">
      <c r="A34" s="1"/>
    </row>
    <row r="35" spans="1:2" x14ac:dyDescent="0.25">
      <c r="B35" s="5"/>
    </row>
    <row r="36" spans="1:2" x14ac:dyDescent="0.25">
      <c r="B36" s="5"/>
    </row>
    <row r="37" spans="1:2" x14ac:dyDescent="0.25">
      <c r="B37" s="6"/>
    </row>
    <row r="38" spans="1:2" x14ac:dyDescent="0.25">
      <c r="A38" s="1"/>
      <c r="B38" s="6"/>
    </row>
    <row r="39" spans="1:2" x14ac:dyDescent="0.25">
      <c r="A39" s="1"/>
      <c r="B39" s="10"/>
    </row>
    <row r="40" spans="1:2" x14ac:dyDescent="0.25">
      <c r="A40" s="1"/>
      <c r="B40" s="10"/>
    </row>
  </sheetData>
  <sheetProtection password="DD66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2018-02-07T14:38:33Z</dcterms:modified>
</cp:coreProperties>
</file>