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Group Size 3" sheetId="1" r:id="rId1"/>
    <sheet name="Group Size 2" sheetId="4" r:id="rId2"/>
  </sheets>
  <calcPr calcId="125725"/>
</workbook>
</file>

<file path=xl/calcChain.xml><?xml version="1.0" encoding="utf-8"?>
<calcChain xmlns="http://schemas.openxmlformats.org/spreadsheetml/2006/main">
  <c r="G8" i="4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7"/>
  <c r="E31" a="1"/>
  <c r="E31" s="1"/>
  <c r="A45"/>
  <c r="A44"/>
  <c r="A41"/>
  <c r="A40"/>
  <c r="D31" a="1"/>
  <c r="D31" s="1"/>
  <c r="C30"/>
  <c r="B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E6"/>
  <c r="D6"/>
  <c r="A48" i="1"/>
  <c r="A47"/>
  <c r="A46"/>
  <c r="A43"/>
  <c r="A42"/>
  <c r="A41"/>
  <c r="F7"/>
  <c r="E7"/>
  <c r="D7"/>
  <c r="A37" i="4" l="1"/>
  <c r="B40" s="1"/>
  <c r="B44" s="1"/>
  <c r="G9" i="1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8"/>
  <c r="B41" i="4" l="1"/>
  <c r="B45" s="1"/>
  <c r="F32" i="1" a="1"/>
  <c r="F32" s="1"/>
  <c r="E32" a="1"/>
  <c r="E32" s="1"/>
  <c r="D32" a="1"/>
  <c r="D32" s="1"/>
  <c r="C31"/>
  <c r="B31"/>
  <c r="A38" l="1"/>
  <c r="B42" s="1"/>
  <c r="B47" s="1"/>
  <c r="B43" l="1"/>
  <c r="B48" s="1"/>
  <c r="B41"/>
  <c r="B46" s="1"/>
</calcChain>
</file>

<file path=xl/sharedStrings.xml><?xml version="1.0" encoding="utf-8"?>
<sst xmlns="http://schemas.openxmlformats.org/spreadsheetml/2006/main" count="80" uniqueCount="41">
  <si>
    <t>Average contribution</t>
  </si>
  <si>
    <t>Weighted  Mark</t>
  </si>
  <si>
    <t>Percentage Mark Change</t>
  </si>
  <si>
    <t>Task</t>
  </si>
  <si>
    <t>Carol Contribution</t>
  </si>
  <si>
    <t>Basket</t>
  </si>
  <si>
    <t>Checkout and  confirmation</t>
  </si>
  <si>
    <t>Marks Available</t>
  </si>
  <si>
    <t>Marks Awarded</t>
  </si>
  <si>
    <t>Contribution Check</t>
  </si>
  <si>
    <t>Search functionality</t>
  </si>
  <si>
    <t>Storage of customer details.</t>
  </si>
  <si>
    <t>Editing of customer details.</t>
  </si>
  <si>
    <t>Viewing of past orders.</t>
  </si>
  <si>
    <t>Customer tracking/recommendation</t>
  </si>
  <si>
    <t>CMS viewing products</t>
  </si>
  <si>
    <t>CMS adding products</t>
  </si>
  <si>
    <t>CMS editing products</t>
  </si>
  <si>
    <t>CMS management customer orders</t>
  </si>
  <si>
    <t>Simple AJAX</t>
  </si>
  <si>
    <t>Complex AJAX</t>
  </si>
  <si>
    <t>Front end testing</t>
  </si>
  <si>
    <t>HTML validation</t>
  </si>
  <si>
    <t>JavaScript unit tests</t>
  </si>
  <si>
    <t>PHP unit tests</t>
  </si>
  <si>
    <t>JavaScript code quality</t>
  </si>
  <si>
    <t>PHP code quality</t>
  </si>
  <si>
    <t>Final report project description</t>
  </si>
  <si>
    <t>Final report security/privacy/legal</t>
  </si>
  <si>
    <t>TOTAL:</t>
  </si>
  <si>
    <t>Ordering of products by price etc.</t>
  </si>
  <si>
    <t>Alice</t>
  </si>
  <si>
    <t>Bob</t>
  </si>
  <si>
    <t>Carol</t>
  </si>
  <si>
    <t>MARKS CONTRIBUTED:</t>
  </si>
  <si>
    <t>CMS staff login</t>
  </si>
  <si>
    <t>Student 1 name:</t>
  </si>
  <si>
    <t>Student 2 name:</t>
  </si>
  <si>
    <t>Student 3 name:</t>
  </si>
  <si>
    <t>FINAL MARK</t>
  </si>
  <si>
    <t>CSD 2550 - Coursework 2 / E-commerce Website - Contribution Spreadsheet for Final Submission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</si>
</sst>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2" fillId="0" borderId="0" xfId="0" applyFont="1" applyProtection="1"/>
    <xf numFmtId="0" fontId="0" fillId="0" borderId="0" xfId="0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>
      <selection activeCell="A29" sqref="A29"/>
    </sheetView>
  </sheetViews>
  <sheetFormatPr defaultRowHeight="15"/>
  <cols>
    <col min="1" max="1" width="34.42578125" customWidth="1"/>
    <col min="2" max="2" width="15.140625" customWidth="1"/>
    <col min="3" max="3" width="15.7109375" customWidth="1"/>
    <col min="4" max="4" width="18" customWidth="1"/>
    <col min="5" max="5" width="16.85546875" customWidth="1"/>
    <col min="6" max="6" width="17.85546875" customWidth="1"/>
    <col min="7" max="7" width="18.85546875" customWidth="1"/>
    <col min="8" max="8" width="0.140625" hidden="1" customWidth="1"/>
    <col min="9" max="9" width="23.42578125" customWidth="1"/>
    <col min="10" max="10" width="16.85546875" customWidth="1"/>
    <col min="11" max="11" width="12.7109375" customWidth="1"/>
  </cols>
  <sheetData>
    <row r="1" spans="1:12" ht="21">
      <c r="A1" s="13" t="s">
        <v>40</v>
      </c>
    </row>
    <row r="2" spans="1:12">
      <c r="A2" s="14"/>
    </row>
    <row r="3" spans="1:12">
      <c r="A3" s="15" t="s">
        <v>36</v>
      </c>
      <c r="B3" s="9" t="s">
        <v>31</v>
      </c>
    </row>
    <row r="4" spans="1:12">
      <c r="A4" s="15" t="s">
        <v>37</v>
      </c>
      <c r="B4" s="9" t="s">
        <v>32</v>
      </c>
    </row>
    <row r="5" spans="1:12">
      <c r="A5" s="15" t="s">
        <v>38</v>
      </c>
      <c r="B5" s="9" t="s">
        <v>33</v>
      </c>
    </row>
    <row r="7" spans="1:12">
      <c r="A7" s="1" t="s">
        <v>3</v>
      </c>
      <c r="B7" s="1" t="s">
        <v>7</v>
      </c>
      <c r="C7" s="1" t="s">
        <v>8</v>
      </c>
      <c r="D7" s="1" t="str">
        <f>CONCATENATE(B3, " Contribution")</f>
        <v>Alice Contribution</v>
      </c>
      <c r="E7" s="1" t="str">
        <f>CONCATENATE(B4, " Contribution")</f>
        <v>Bob Contribution</v>
      </c>
      <c r="F7" s="1" t="str">
        <f>CONCATENATE(B5, " Contribution")</f>
        <v>Carol Contribution</v>
      </c>
      <c r="G7" s="1" t="s">
        <v>9</v>
      </c>
      <c r="H7" s="1" t="s">
        <v>4</v>
      </c>
      <c r="L7" s="1"/>
    </row>
    <row r="8" spans="1:12">
      <c r="A8" s="3" t="s">
        <v>5</v>
      </c>
      <c r="B8" s="6">
        <v>5</v>
      </c>
      <c r="C8" s="10">
        <v>0</v>
      </c>
      <c r="D8" s="11">
        <v>0</v>
      </c>
      <c r="E8" s="11">
        <v>0</v>
      </c>
      <c r="F8" s="11">
        <v>0</v>
      </c>
      <c r="G8" t="str">
        <f>IF(SUM(D8:F8)&lt;&gt;1,IF(SUM(D8:F8)=0, "Not implemented", "Error"),"Ok")</f>
        <v>Not implemented</v>
      </c>
      <c r="H8" s="2"/>
    </row>
    <row r="9" spans="1:12">
      <c r="A9" s="4" t="s">
        <v>6</v>
      </c>
      <c r="B9" s="6">
        <v>5</v>
      </c>
      <c r="C9" s="10">
        <v>0</v>
      </c>
      <c r="D9" s="11">
        <v>0</v>
      </c>
      <c r="E9" s="11">
        <v>0</v>
      </c>
      <c r="F9" s="11">
        <v>0</v>
      </c>
      <c r="G9" t="str">
        <f t="shared" ref="G9:G30" si="0">IF(SUM(D9:F9)&lt;&gt;1,IF(SUM(D9:F9)=0, "Not implemented", "Error"),"Ok")</f>
        <v>Not implemented</v>
      </c>
      <c r="H9" s="2"/>
    </row>
    <row r="10" spans="1:12">
      <c r="A10" t="s">
        <v>10</v>
      </c>
      <c r="B10" s="6">
        <v>5</v>
      </c>
      <c r="C10" s="10">
        <v>0</v>
      </c>
      <c r="D10" s="11">
        <v>0</v>
      </c>
      <c r="E10" s="11">
        <v>0</v>
      </c>
      <c r="F10" s="11">
        <v>0</v>
      </c>
      <c r="G10" t="str">
        <f t="shared" si="0"/>
        <v>Not implemented</v>
      </c>
      <c r="H10" s="2"/>
    </row>
    <row r="11" spans="1:12">
      <c r="A11" t="s">
        <v>30</v>
      </c>
      <c r="B11" s="6">
        <v>5</v>
      </c>
      <c r="C11" s="10">
        <v>0</v>
      </c>
      <c r="D11" s="11">
        <v>0</v>
      </c>
      <c r="E11" s="11">
        <v>0</v>
      </c>
      <c r="F11" s="11">
        <v>0</v>
      </c>
      <c r="G11" t="str">
        <f t="shared" si="0"/>
        <v>Not implemented</v>
      </c>
    </row>
    <row r="12" spans="1:12">
      <c r="A12" t="s">
        <v>11</v>
      </c>
      <c r="B12" s="6">
        <v>3</v>
      </c>
      <c r="C12" s="10">
        <v>0</v>
      </c>
      <c r="D12" s="11">
        <v>0</v>
      </c>
      <c r="E12" s="11">
        <v>0</v>
      </c>
      <c r="F12" s="11">
        <v>0</v>
      </c>
      <c r="G12" t="str">
        <f t="shared" si="0"/>
        <v>Not implemented</v>
      </c>
    </row>
    <row r="13" spans="1:12">
      <c r="A13" t="s">
        <v>12</v>
      </c>
      <c r="B13" s="6">
        <v>3</v>
      </c>
      <c r="C13" s="10">
        <v>0</v>
      </c>
      <c r="D13" s="11">
        <v>0</v>
      </c>
      <c r="E13" s="11">
        <v>0</v>
      </c>
      <c r="F13" s="11">
        <v>0</v>
      </c>
      <c r="G13" t="str">
        <f t="shared" si="0"/>
        <v>Not implemented</v>
      </c>
    </row>
    <row r="14" spans="1:12">
      <c r="A14" t="s">
        <v>13</v>
      </c>
      <c r="B14" s="6">
        <v>4</v>
      </c>
      <c r="C14" s="10">
        <v>0</v>
      </c>
      <c r="D14" s="11">
        <v>0</v>
      </c>
      <c r="E14" s="11">
        <v>0</v>
      </c>
      <c r="F14" s="11">
        <v>0</v>
      </c>
      <c r="G14" t="str">
        <f t="shared" si="0"/>
        <v>Not implemented</v>
      </c>
    </row>
    <row r="15" spans="1:12">
      <c r="A15" s="4" t="s">
        <v>14</v>
      </c>
      <c r="B15" s="6">
        <v>10</v>
      </c>
      <c r="C15" s="10">
        <v>0</v>
      </c>
      <c r="D15" s="11">
        <v>0</v>
      </c>
      <c r="E15" s="11">
        <v>0</v>
      </c>
      <c r="F15" s="11">
        <v>0</v>
      </c>
      <c r="G15" t="str">
        <f t="shared" si="0"/>
        <v>Not implemented</v>
      </c>
    </row>
    <row r="16" spans="1:12">
      <c r="A16" s="2" t="s">
        <v>35</v>
      </c>
      <c r="B16" s="6">
        <v>2</v>
      </c>
      <c r="C16" s="10">
        <v>0</v>
      </c>
      <c r="D16" s="11">
        <v>0</v>
      </c>
      <c r="E16" s="11">
        <v>0</v>
      </c>
      <c r="F16" s="11">
        <v>0</v>
      </c>
      <c r="G16" t="str">
        <f t="shared" si="0"/>
        <v>Not implemented</v>
      </c>
    </row>
    <row r="17" spans="1:7">
      <c r="A17" t="s">
        <v>15</v>
      </c>
      <c r="B17" s="6">
        <v>2</v>
      </c>
      <c r="C17" s="10">
        <v>0</v>
      </c>
      <c r="D17" s="11">
        <v>0</v>
      </c>
      <c r="E17" s="11">
        <v>0</v>
      </c>
      <c r="F17" s="11">
        <v>0</v>
      </c>
      <c r="G17" t="str">
        <f t="shared" si="0"/>
        <v>Not implemented</v>
      </c>
    </row>
    <row r="18" spans="1:7">
      <c r="A18" t="s">
        <v>16</v>
      </c>
      <c r="B18" s="6">
        <v>2</v>
      </c>
      <c r="C18" s="10">
        <v>0</v>
      </c>
      <c r="D18" s="11">
        <v>0</v>
      </c>
      <c r="E18" s="11">
        <v>0</v>
      </c>
      <c r="F18" s="11">
        <v>0</v>
      </c>
      <c r="G18" t="str">
        <f t="shared" si="0"/>
        <v>Not implemented</v>
      </c>
    </row>
    <row r="19" spans="1:7">
      <c r="A19" t="s">
        <v>17</v>
      </c>
      <c r="B19" s="6">
        <v>2</v>
      </c>
      <c r="C19" s="10">
        <v>0</v>
      </c>
      <c r="D19" s="11">
        <v>0</v>
      </c>
      <c r="E19" s="11">
        <v>0</v>
      </c>
      <c r="F19" s="11">
        <v>0</v>
      </c>
      <c r="G19" t="str">
        <f t="shared" si="0"/>
        <v>Not implemented</v>
      </c>
    </row>
    <row r="20" spans="1:7">
      <c r="A20" t="s">
        <v>18</v>
      </c>
      <c r="B20" s="6">
        <v>2</v>
      </c>
      <c r="C20" s="10">
        <v>0</v>
      </c>
      <c r="D20" s="11">
        <v>0</v>
      </c>
      <c r="E20" s="11">
        <v>0</v>
      </c>
      <c r="F20" s="11">
        <v>0</v>
      </c>
      <c r="G20" t="str">
        <f t="shared" si="0"/>
        <v>Not implemented</v>
      </c>
    </row>
    <row r="21" spans="1:7">
      <c r="A21" t="s">
        <v>19</v>
      </c>
      <c r="B21" s="6">
        <v>4</v>
      </c>
      <c r="C21" s="10">
        <v>0</v>
      </c>
      <c r="D21" s="11">
        <v>0</v>
      </c>
      <c r="E21" s="11">
        <v>0</v>
      </c>
      <c r="F21" s="11">
        <v>0</v>
      </c>
      <c r="G21" t="str">
        <f t="shared" si="0"/>
        <v>Not implemented</v>
      </c>
    </row>
    <row r="22" spans="1:7">
      <c r="A22" t="s">
        <v>20</v>
      </c>
      <c r="B22" s="6">
        <v>6</v>
      </c>
      <c r="C22" s="10">
        <v>0</v>
      </c>
      <c r="D22" s="11">
        <v>0</v>
      </c>
      <c r="E22" s="11">
        <v>0</v>
      </c>
      <c r="F22" s="11">
        <v>0</v>
      </c>
      <c r="G22" t="str">
        <f t="shared" si="0"/>
        <v>Not implemented</v>
      </c>
    </row>
    <row r="23" spans="1:7">
      <c r="A23" t="s">
        <v>21</v>
      </c>
      <c r="B23" s="6">
        <v>2.5</v>
      </c>
      <c r="C23" s="10">
        <v>0</v>
      </c>
      <c r="D23" s="11">
        <v>0</v>
      </c>
      <c r="E23" s="11">
        <v>0</v>
      </c>
      <c r="F23" s="11">
        <v>0</v>
      </c>
      <c r="G23" t="str">
        <f t="shared" si="0"/>
        <v>Not implemented</v>
      </c>
    </row>
    <row r="24" spans="1:7">
      <c r="A24" t="s">
        <v>22</v>
      </c>
      <c r="B24" s="6">
        <v>2.5</v>
      </c>
      <c r="C24" s="10">
        <v>0</v>
      </c>
      <c r="D24" s="11">
        <v>0</v>
      </c>
      <c r="E24" s="11">
        <v>0</v>
      </c>
      <c r="F24" s="11">
        <v>0</v>
      </c>
      <c r="G24" t="str">
        <f t="shared" si="0"/>
        <v>Not implemented</v>
      </c>
    </row>
    <row r="25" spans="1:7">
      <c r="A25" t="s">
        <v>23</v>
      </c>
      <c r="B25" s="6">
        <v>2.5</v>
      </c>
      <c r="C25" s="10">
        <v>0</v>
      </c>
      <c r="D25" s="11">
        <v>0</v>
      </c>
      <c r="E25" s="11">
        <v>0</v>
      </c>
      <c r="F25" s="11">
        <v>0</v>
      </c>
      <c r="G25" t="str">
        <f t="shared" si="0"/>
        <v>Not implemented</v>
      </c>
    </row>
    <row r="26" spans="1:7">
      <c r="A26" t="s">
        <v>24</v>
      </c>
      <c r="B26" s="6">
        <v>2.5</v>
      </c>
      <c r="C26" s="10">
        <v>0</v>
      </c>
      <c r="D26" s="11">
        <v>0</v>
      </c>
      <c r="E26" s="11">
        <v>0</v>
      </c>
      <c r="F26" s="11">
        <v>0</v>
      </c>
      <c r="G26" t="str">
        <f t="shared" si="0"/>
        <v>Not implemented</v>
      </c>
    </row>
    <row r="27" spans="1:7">
      <c r="A27" t="s">
        <v>25</v>
      </c>
      <c r="B27" s="6">
        <v>2.5</v>
      </c>
      <c r="C27" s="10">
        <v>0</v>
      </c>
      <c r="D27" s="11">
        <v>0</v>
      </c>
      <c r="E27" s="11">
        <v>0</v>
      </c>
      <c r="F27" s="11">
        <v>0</v>
      </c>
      <c r="G27" t="str">
        <f t="shared" si="0"/>
        <v>Not implemented</v>
      </c>
    </row>
    <row r="28" spans="1:7">
      <c r="A28" t="s">
        <v>26</v>
      </c>
      <c r="B28" s="6">
        <v>2.5</v>
      </c>
      <c r="C28" s="10">
        <v>0</v>
      </c>
      <c r="D28" s="11">
        <v>0</v>
      </c>
      <c r="E28" s="11">
        <v>0</v>
      </c>
      <c r="F28" s="11">
        <v>0</v>
      </c>
      <c r="G28" t="str">
        <f t="shared" si="0"/>
        <v>Not implemented</v>
      </c>
    </row>
    <row r="29" spans="1:7">
      <c r="A29" t="s">
        <v>27</v>
      </c>
      <c r="B29" s="6">
        <v>2.5</v>
      </c>
      <c r="C29" s="10">
        <v>0</v>
      </c>
      <c r="D29" s="11">
        <v>0</v>
      </c>
      <c r="E29" s="11">
        <v>0</v>
      </c>
      <c r="F29" s="11">
        <v>0</v>
      </c>
      <c r="G29" t="str">
        <f t="shared" si="0"/>
        <v>Not implemented</v>
      </c>
    </row>
    <row r="30" spans="1:7">
      <c r="A30" t="s">
        <v>28</v>
      </c>
      <c r="B30" s="6">
        <v>2.5</v>
      </c>
      <c r="C30" s="10">
        <v>0</v>
      </c>
      <c r="D30" s="11">
        <v>0</v>
      </c>
      <c r="E30" s="11">
        <v>0</v>
      </c>
      <c r="F30" s="11">
        <v>0</v>
      </c>
      <c r="G30" t="str">
        <f t="shared" si="0"/>
        <v>Not implemented</v>
      </c>
    </row>
    <row r="31" spans="1:7">
      <c r="A31" s="1" t="s">
        <v>29</v>
      </c>
      <c r="B31" s="5">
        <f>SUM(B8:B30)</f>
        <v>80</v>
      </c>
      <c r="C31" s="5">
        <f>SUM(C8:C30)</f>
        <v>0</v>
      </c>
    </row>
    <row r="32" spans="1:7">
      <c r="A32" s="1" t="s">
        <v>34</v>
      </c>
      <c r="B32" s="5"/>
      <c r="C32" s="6"/>
      <c r="D32" s="5">
        <f t="array" ref="D32">SUM(C8:C30*D8:D30)</f>
        <v>0</v>
      </c>
      <c r="E32" s="5">
        <f t="array" ref="E32">SUM(C8:C30*E8:E30)</f>
        <v>0</v>
      </c>
      <c r="F32" s="5">
        <f t="array" ref="F32">SUM(C8:C30*F8:F30)</f>
        <v>0</v>
      </c>
    </row>
    <row r="33" spans="1:3">
      <c r="A33" s="1"/>
      <c r="B33" s="5"/>
      <c r="C33" s="6"/>
    </row>
    <row r="34" spans="1:3">
      <c r="A34" s="1" t="s">
        <v>2</v>
      </c>
    </row>
    <row r="35" spans="1:3">
      <c r="A35" s="2">
        <v>0.33</v>
      </c>
    </row>
    <row r="37" spans="1:3">
      <c r="A37" s="1" t="s">
        <v>0</v>
      </c>
    </row>
    <row r="38" spans="1:3">
      <c r="A38" s="2">
        <f>AVERAGE(D32,E32,F32)</f>
        <v>0</v>
      </c>
    </row>
    <row r="40" spans="1:3">
      <c r="A40" s="1" t="s">
        <v>1</v>
      </c>
    </row>
    <row r="41" spans="1:3">
      <c r="A41" t="str">
        <f>B3</f>
        <v>Alice</v>
      </c>
      <c r="B41" s="7">
        <f>IF(D32=0,0,C31  + C31 * $A35*(D32-A38)/A38)</f>
        <v>0</v>
      </c>
    </row>
    <row r="42" spans="1:3">
      <c r="A42" t="str">
        <f>B4</f>
        <v>Bob</v>
      </c>
      <c r="B42" s="7">
        <f>IF(E32=0,0,C31  + C31 * $A35*(E32-A38)/A38)</f>
        <v>0</v>
      </c>
    </row>
    <row r="43" spans="1:3">
      <c r="A43" t="str">
        <f>B5</f>
        <v>Carol</v>
      </c>
      <c r="B43" s="7">
        <f>IF(F32=0,0,C31  + C31 * $A35*(F32-A38)/A38)</f>
        <v>0</v>
      </c>
    </row>
    <row r="44" spans="1:3">
      <c r="B44" s="8"/>
    </row>
    <row r="45" spans="1:3">
      <c r="A45" s="1" t="s">
        <v>39</v>
      </c>
      <c r="B45" s="8"/>
    </row>
    <row r="46" spans="1:3">
      <c r="A46" s="1" t="str">
        <f>B3</f>
        <v>Alice</v>
      </c>
      <c r="B46" s="12">
        <f>IF(B41&gt;B31,B31, B41)</f>
        <v>0</v>
      </c>
    </row>
    <row r="47" spans="1:3">
      <c r="A47" s="1" t="str">
        <f>B4</f>
        <v>Bob</v>
      </c>
      <c r="B47" s="12">
        <f>IF(B42&gt;B31,B31, B42)</f>
        <v>0</v>
      </c>
    </row>
    <row r="48" spans="1:3">
      <c r="A48" s="1" t="str">
        <f>B5</f>
        <v>Carol</v>
      </c>
      <c r="B48" s="12">
        <f>IF(B43&gt;B31,B31, B43)</f>
        <v>0</v>
      </c>
    </row>
  </sheetData>
  <sheetProtection password="DD66" sheet="1" objects="1" scenarios="1"/>
  <pageMargins left="0.7" right="0.7" top="0.75" bottom="0.75" header="0.3" footer="0.3"/>
  <pageSetup paperSize="9" orientation="portrait" verticalDpi="0" r:id="rId1"/>
  <ignoredErrors>
    <ignoredError sqref="G8 G9:G3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activeCell="A13" sqref="A13"/>
    </sheetView>
  </sheetViews>
  <sheetFormatPr defaultRowHeight="15"/>
  <cols>
    <col min="1" max="1" width="34.42578125" customWidth="1"/>
    <col min="2" max="2" width="15.140625" customWidth="1"/>
    <col min="3" max="3" width="15.7109375" customWidth="1"/>
    <col min="4" max="4" width="18" customWidth="1"/>
    <col min="5" max="5" width="16.85546875" customWidth="1"/>
    <col min="6" max="6" width="0.140625" hidden="1" customWidth="1"/>
    <col min="7" max="7" width="23.42578125" customWidth="1"/>
    <col min="8" max="8" width="16.85546875" customWidth="1"/>
    <col min="9" max="9" width="12.7109375" customWidth="1"/>
  </cols>
  <sheetData>
    <row r="1" spans="1:10" ht="21">
      <c r="A1" s="13" t="s">
        <v>40</v>
      </c>
    </row>
    <row r="2" spans="1:10">
      <c r="A2" s="14"/>
    </row>
    <row r="3" spans="1:10">
      <c r="A3" s="15" t="s">
        <v>36</v>
      </c>
      <c r="B3" s="9" t="s">
        <v>31</v>
      </c>
      <c r="J3" s="1"/>
    </row>
    <row r="4" spans="1:10">
      <c r="A4" s="1" t="s">
        <v>37</v>
      </c>
      <c r="B4" s="9" t="s">
        <v>32</v>
      </c>
    </row>
    <row r="6" spans="1:10">
      <c r="A6" s="1" t="s">
        <v>3</v>
      </c>
      <c r="B6" s="1" t="s">
        <v>7</v>
      </c>
      <c r="C6" s="1" t="s">
        <v>8</v>
      </c>
      <c r="D6" s="1" t="str">
        <f>CONCATENATE(B3, " Contribution")</f>
        <v>Alice Contribution</v>
      </c>
      <c r="E6" s="1" t="str">
        <f>CONCATENATE(B4, " Contribution")</f>
        <v>Bob Contribution</v>
      </c>
      <c r="F6" s="1" t="s">
        <v>9</v>
      </c>
      <c r="G6" s="1" t="s">
        <v>9</v>
      </c>
    </row>
    <row r="7" spans="1:10">
      <c r="A7" s="3" t="s">
        <v>5</v>
      </c>
      <c r="B7" s="6">
        <v>5</v>
      </c>
      <c r="C7" s="10">
        <v>0</v>
      </c>
      <c r="D7" s="11">
        <v>0</v>
      </c>
      <c r="E7" s="11">
        <v>0</v>
      </c>
      <c r="F7" t="str">
        <f t="shared" ref="F7:F29" si="0">IF(SUM(D7:E7)&lt;&gt;1,IF(SUM(D7:E7)=0, "Not implemented", "Error"),"Ok")</f>
        <v>Not implemented</v>
      </c>
      <c r="G7" t="str">
        <f>IF(SUM(D7:E7)&lt;&gt;1,IF(SUM(D7:E7)=0, "Not implemented", "Error"),"Ok")</f>
        <v>Not implemented</v>
      </c>
    </row>
    <row r="8" spans="1:10">
      <c r="A8" s="4" t="s">
        <v>6</v>
      </c>
      <c r="B8" s="6">
        <v>5</v>
      </c>
      <c r="C8" s="10">
        <v>0</v>
      </c>
      <c r="D8" s="11">
        <v>0</v>
      </c>
      <c r="E8" s="11">
        <v>0</v>
      </c>
      <c r="F8" t="str">
        <f t="shared" si="0"/>
        <v>Not implemented</v>
      </c>
      <c r="G8" t="str">
        <f t="shared" ref="G8:G29" si="1">IF(SUM(D8:E8)&lt;&gt;1,IF(SUM(D8:E8)=0, "Not implemented", "Error"),"Ok")</f>
        <v>Not implemented</v>
      </c>
    </row>
    <row r="9" spans="1:10">
      <c r="A9" t="s">
        <v>10</v>
      </c>
      <c r="B9" s="6">
        <v>5</v>
      </c>
      <c r="C9" s="10">
        <v>0</v>
      </c>
      <c r="D9" s="11">
        <v>0</v>
      </c>
      <c r="E9" s="11">
        <v>0</v>
      </c>
      <c r="F9" t="str">
        <f t="shared" si="0"/>
        <v>Not implemented</v>
      </c>
      <c r="G9" t="str">
        <f t="shared" si="1"/>
        <v>Not implemented</v>
      </c>
    </row>
    <row r="10" spans="1:10">
      <c r="A10" t="s">
        <v>30</v>
      </c>
      <c r="B10" s="6">
        <v>5</v>
      </c>
      <c r="C10" s="10">
        <v>0</v>
      </c>
      <c r="D10" s="11">
        <v>0</v>
      </c>
      <c r="E10" s="11">
        <v>0</v>
      </c>
      <c r="F10" t="str">
        <f t="shared" si="0"/>
        <v>Not implemented</v>
      </c>
      <c r="G10" t="str">
        <f t="shared" si="1"/>
        <v>Not implemented</v>
      </c>
    </row>
    <row r="11" spans="1:10">
      <c r="A11" t="s">
        <v>11</v>
      </c>
      <c r="B11" s="6">
        <v>3</v>
      </c>
      <c r="C11" s="10">
        <v>0</v>
      </c>
      <c r="D11" s="11">
        <v>0</v>
      </c>
      <c r="E11" s="11">
        <v>0</v>
      </c>
      <c r="F11" t="str">
        <f t="shared" si="0"/>
        <v>Not implemented</v>
      </c>
      <c r="G11" t="str">
        <f t="shared" si="1"/>
        <v>Not implemented</v>
      </c>
    </row>
    <row r="12" spans="1:10">
      <c r="A12" t="s">
        <v>12</v>
      </c>
      <c r="B12" s="6">
        <v>3</v>
      </c>
      <c r="C12" s="10">
        <v>0</v>
      </c>
      <c r="D12" s="11">
        <v>0</v>
      </c>
      <c r="E12" s="11">
        <v>0</v>
      </c>
      <c r="F12" t="str">
        <f t="shared" si="0"/>
        <v>Not implemented</v>
      </c>
      <c r="G12" t="str">
        <f t="shared" si="1"/>
        <v>Not implemented</v>
      </c>
    </row>
    <row r="13" spans="1:10">
      <c r="A13" t="s">
        <v>13</v>
      </c>
      <c r="B13" s="6">
        <v>4</v>
      </c>
      <c r="C13" s="10">
        <v>0</v>
      </c>
      <c r="D13" s="11">
        <v>0</v>
      </c>
      <c r="E13" s="11">
        <v>0</v>
      </c>
      <c r="F13" t="str">
        <f t="shared" si="0"/>
        <v>Not implemented</v>
      </c>
      <c r="G13" t="str">
        <f t="shared" si="1"/>
        <v>Not implemented</v>
      </c>
    </row>
    <row r="14" spans="1:10">
      <c r="A14" s="4" t="s">
        <v>14</v>
      </c>
      <c r="B14" s="6">
        <v>10</v>
      </c>
      <c r="C14" s="10">
        <v>0</v>
      </c>
      <c r="D14" s="11">
        <v>0</v>
      </c>
      <c r="E14" s="11">
        <v>0</v>
      </c>
      <c r="F14" t="str">
        <f t="shared" si="0"/>
        <v>Not implemented</v>
      </c>
      <c r="G14" t="str">
        <f t="shared" si="1"/>
        <v>Not implemented</v>
      </c>
    </row>
    <row r="15" spans="1:10">
      <c r="A15" s="2" t="s">
        <v>35</v>
      </c>
      <c r="B15" s="6">
        <v>2</v>
      </c>
      <c r="C15" s="10">
        <v>0</v>
      </c>
      <c r="D15" s="11">
        <v>0</v>
      </c>
      <c r="E15" s="11">
        <v>0</v>
      </c>
      <c r="F15" t="str">
        <f t="shared" si="0"/>
        <v>Not implemented</v>
      </c>
      <c r="G15" t="str">
        <f t="shared" si="1"/>
        <v>Not implemented</v>
      </c>
    </row>
    <row r="16" spans="1:10">
      <c r="A16" t="s">
        <v>15</v>
      </c>
      <c r="B16" s="6">
        <v>2</v>
      </c>
      <c r="C16" s="10">
        <v>0</v>
      </c>
      <c r="D16" s="11">
        <v>0</v>
      </c>
      <c r="E16" s="11">
        <v>0</v>
      </c>
      <c r="F16" t="str">
        <f t="shared" si="0"/>
        <v>Not implemented</v>
      </c>
      <c r="G16" t="str">
        <f t="shared" si="1"/>
        <v>Not implemented</v>
      </c>
    </row>
    <row r="17" spans="1:7">
      <c r="A17" t="s">
        <v>16</v>
      </c>
      <c r="B17" s="6">
        <v>2</v>
      </c>
      <c r="C17" s="10">
        <v>0</v>
      </c>
      <c r="D17" s="11">
        <v>0</v>
      </c>
      <c r="E17" s="11">
        <v>0</v>
      </c>
      <c r="F17" t="str">
        <f t="shared" si="0"/>
        <v>Not implemented</v>
      </c>
      <c r="G17" t="str">
        <f t="shared" si="1"/>
        <v>Not implemented</v>
      </c>
    </row>
    <row r="18" spans="1:7">
      <c r="A18" t="s">
        <v>17</v>
      </c>
      <c r="B18" s="6">
        <v>2</v>
      </c>
      <c r="C18" s="10">
        <v>0</v>
      </c>
      <c r="D18" s="11">
        <v>0</v>
      </c>
      <c r="E18" s="11">
        <v>0</v>
      </c>
      <c r="F18" t="str">
        <f t="shared" si="0"/>
        <v>Not implemented</v>
      </c>
      <c r="G18" t="str">
        <f t="shared" si="1"/>
        <v>Not implemented</v>
      </c>
    </row>
    <row r="19" spans="1:7">
      <c r="A19" t="s">
        <v>18</v>
      </c>
      <c r="B19" s="6">
        <v>2</v>
      </c>
      <c r="C19" s="10">
        <v>0</v>
      </c>
      <c r="D19" s="11">
        <v>0</v>
      </c>
      <c r="E19" s="11">
        <v>0</v>
      </c>
      <c r="F19" t="str">
        <f t="shared" si="0"/>
        <v>Not implemented</v>
      </c>
      <c r="G19" t="str">
        <f t="shared" si="1"/>
        <v>Not implemented</v>
      </c>
    </row>
    <row r="20" spans="1:7">
      <c r="A20" t="s">
        <v>19</v>
      </c>
      <c r="B20" s="6">
        <v>4</v>
      </c>
      <c r="C20" s="10">
        <v>0</v>
      </c>
      <c r="D20" s="11">
        <v>0</v>
      </c>
      <c r="E20" s="11">
        <v>0</v>
      </c>
      <c r="F20" t="str">
        <f t="shared" si="0"/>
        <v>Not implemented</v>
      </c>
      <c r="G20" t="str">
        <f t="shared" si="1"/>
        <v>Not implemented</v>
      </c>
    </row>
    <row r="21" spans="1:7">
      <c r="A21" t="s">
        <v>20</v>
      </c>
      <c r="B21" s="6">
        <v>6</v>
      </c>
      <c r="C21" s="10">
        <v>0</v>
      </c>
      <c r="D21" s="11">
        <v>0</v>
      </c>
      <c r="E21" s="11">
        <v>0</v>
      </c>
      <c r="F21" t="str">
        <f t="shared" si="0"/>
        <v>Not implemented</v>
      </c>
      <c r="G21" t="str">
        <f t="shared" si="1"/>
        <v>Not implemented</v>
      </c>
    </row>
    <row r="22" spans="1:7">
      <c r="A22" t="s">
        <v>21</v>
      </c>
      <c r="B22" s="6">
        <v>2.5</v>
      </c>
      <c r="C22" s="10">
        <v>0</v>
      </c>
      <c r="D22" s="11">
        <v>0</v>
      </c>
      <c r="E22" s="11">
        <v>0</v>
      </c>
      <c r="F22" t="str">
        <f t="shared" si="0"/>
        <v>Not implemented</v>
      </c>
      <c r="G22" t="str">
        <f t="shared" si="1"/>
        <v>Not implemented</v>
      </c>
    </row>
    <row r="23" spans="1:7">
      <c r="A23" t="s">
        <v>22</v>
      </c>
      <c r="B23" s="6">
        <v>2.5</v>
      </c>
      <c r="C23" s="10">
        <v>0</v>
      </c>
      <c r="D23" s="11">
        <v>0</v>
      </c>
      <c r="E23" s="11">
        <v>0</v>
      </c>
      <c r="F23" t="str">
        <f t="shared" si="0"/>
        <v>Not implemented</v>
      </c>
      <c r="G23" t="str">
        <f t="shared" si="1"/>
        <v>Not implemented</v>
      </c>
    </row>
    <row r="24" spans="1:7">
      <c r="A24" t="s">
        <v>23</v>
      </c>
      <c r="B24" s="6">
        <v>2.5</v>
      </c>
      <c r="C24" s="10">
        <v>0</v>
      </c>
      <c r="D24" s="11">
        <v>0</v>
      </c>
      <c r="E24" s="11">
        <v>0</v>
      </c>
      <c r="F24" t="str">
        <f t="shared" si="0"/>
        <v>Not implemented</v>
      </c>
      <c r="G24" t="str">
        <f t="shared" si="1"/>
        <v>Not implemented</v>
      </c>
    </row>
    <row r="25" spans="1:7">
      <c r="A25" t="s">
        <v>24</v>
      </c>
      <c r="B25" s="6">
        <v>2.5</v>
      </c>
      <c r="C25" s="10">
        <v>0</v>
      </c>
      <c r="D25" s="11">
        <v>0</v>
      </c>
      <c r="E25" s="11">
        <v>0</v>
      </c>
      <c r="F25" t="str">
        <f t="shared" si="0"/>
        <v>Not implemented</v>
      </c>
      <c r="G25" t="str">
        <f t="shared" si="1"/>
        <v>Not implemented</v>
      </c>
    </row>
    <row r="26" spans="1:7">
      <c r="A26" t="s">
        <v>25</v>
      </c>
      <c r="B26" s="6">
        <v>2.5</v>
      </c>
      <c r="C26" s="10">
        <v>0</v>
      </c>
      <c r="D26" s="11">
        <v>0</v>
      </c>
      <c r="E26" s="11">
        <v>0</v>
      </c>
      <c r="F26" t="str">
        <f t="shared" si="0"/>
        <v>Not implemented</v>
      </c>
      <c r="G26" t="str">
        <f t="shared" si="1"/>
        <v>Not implemented</v>
      </c>
    </row>
    <row r="27" spans="1:7">
      <c r="A27" t="s">
        <v>26</v>
      </c>
      <c r="B27" s="6">
        <v>2.5</v>
      </c>
      <c r="C27" s="10">
        <v>0</v>
      </c>
      <c r="D27" s="11">
        <v>0</v>
      </c>
      <c r="E27" s="11">
        <v>0</v>
      </c>
      <c r="F27" t="str">
        <f t="shared" si="0"/>
        <v>Not implemented</v>
      </c>
      <c r="G27" t="str">
        <f t="shared" si="1"/>
        <v>Not implemented</v>
      </c>
    </row>
    <row r="28" spans="1:7">
      <c r="A28" t="s">
        <v>27</v>
      </c>
      <c r="B28" s="6">
        <v>2.5</v>
      </c>
      <c r="C28" s="10">
        <v>0</v>
      </c>
      <c r="D28" s="11">
        <v>0</v>
      </c>
      <c r="E28" s="11">
        <v>0</v>
      </c>
      <c r="F28" t="str">
        <f t="shared" si="0"/>
        <v>Not implemented</v>
      </c>
      <c r="G28" t="str">
        <f t="shared" si="1"/>
        <v>Not implemented</v>
      </c>
    </row>
    <row r="29" spans="1:7">
      <c r="A29" t="s">
        <v>28</v>
      </c>
      <c r="B29" s="6">
        <v>2.5</v>
      </c>
      <c r="C29" s="10">
        <v>0</v>
      </c>
      <c r="D29" s="11">
        <v>0</v>
      </c>
      <c r="E29" s="11">
        <v>0</v>
      </c>
      <c r="F29" t="str">
        <f t="shared" si="0"/>
        <v>Not implemented</v>
      </c>
      <c r="G29" t="str">
        <f t="shared" si="1"/>
        <v>Not implemented</v>
      </c>
    </row>
    <row r="30" spans="1:7">
      <c r="A30" s="1" t="s">
        <v>29</v>
      </c>
      <c r="B30" s="5">
        <f>SUM(B7:B29)</f>
        <v>80</v>
      </c>
      <c r="C30" s="5">
        <f>SUM(C7:C29)</f>
        <v>0</v>
      </c>
    </row>
    <row r="31" spans="1:7">
      <c r="A31" s="1" t="s">
        <v>34</v>
      </c>
      <c r="B31" s="5"/>
      <c r="C31" s="6"/>
      <c r="D31" s="5">
        <f t="array" ref="D31">SUM(C7:C29*D7:D29)</f>
        <v>0</v>
      </c>
      <c r="E31" s="5">
        <f t="array" ref="E31">SUM(C7:C29*E7:E29)</f>
        <v>0</v>
      </c>
    </row>
    <row r="32" spans="1:7">
      <c r="A32" s="1"/>
      <c r="B32" s="5"/>
      <c r="C32" s="6"/>
    </row>
    <row r="33" spans="1:2">
      <c r="A33" s="1" t="s">
        <v>2</v>
      </c>
    </row>
    <row r="34" spans="1:2">
      <c r="A34" s="2">
        <v>0.33</v>
      </c>
    </row>
    <row r="36" spans="1:2">
      <c r="A36" s="1" t="s">
        <v>0</v>
      </c>
    </row>
    <row r="37" spans="1:2">
      <c r="A37" s="2">
        <f>AVERAGE(D31,E31)</f>
        <v>0</v>
      </c>
    </row>
    <row r="39" spans="1:2">
      <c r="A39" s="1" t="s">
        <v>1</v>
      </c>
    </row>
    <row r="40" spans="1:2">
      <c r="A40" t="str">
        <f>B3</f>
        <v>Alice</v>
      </c>
      <c r="B40" s="7">
        <f>IF(D31=0,0,C30  + C30 * $A34*(D31-A37)/A37)</f>
        <v>0</v>
      </c>
    </row>
    <row r="41" spans="1:2">
      <c r="A41" t="str">
        <f>B4</f>
        <v>Bob</v>
      </c>
      <c r="B41" s="7">
        <f>IF(E31=0,0,C30  + C30 * $A34*(E31-A37)/A37)</f>
        <v>0</v>
      </c>
    </row>
    <row r="42" spans="1:2">
      <c r="B42" s="8"/>
    </row>
    <row r="43" spans="1:2">
      <c r="A43" s="1" t="s">
        <v>39</v>
      </c>
      <c r="B43" s="8"/>
    </row>
    <row r="44" spans="1:2">
      <c r="A44" s="1" t="str">
        <f>B3</f>
        <v>Alice</v>
      </c>
      <c r="B44" s="12">
        <f>IF(B40&gt;B30,B30, B40)</f>
        <v>0</v>
      </c>
    </row>
    <row r="45" spans="1:2">
      <c r="A45" s="1" t="str">
        <f>B4</f>
        <v>Bob</v>
      </c>
      <c r="B45" s="12">
        <f>IF(B41&gt;B30,B30, B41)</f>
        <v>0</v>
      </c>
    </row>
  </sheetData>
  <sheetProtection password="DD66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2017-07-04T09:44:03Z</dcterms:modified>
</cp:coreProperties>
</file>