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im\Dropbox\skripte\Sem 8 SS2021\Bachelorarbeit\Digitaler Anhang\Anhang\"/>
    </mc:Choice>
  </mc:AlternateContent>
  <xr:revisionPtr revIDLastSave="0" documentId="13_ncr:1_{CD1AE1F4-4847-4032-A0DC-750AD1D0543A}" xr6:coauthVersionLast="45" xr6:coauthVersionMax="45" xr10:uidLastSave="{00000000-0000-0000-0000-000000000000}"/>
  <bookViews>
    <workbookView xWindow="-28920" yWindow="15855" windowWidth="29040" windowHeight="16440" activeTab="3" xr2:uid="{33C35979-B589-4A3D-880F-482711549216}"/>
  </bookViews>
  <sheets>
    <sheet name="Modell2_KernelAbkürzungen" sheetId="1" r:id="rId1"/>
    <sheet name="Modell2_Kernel_Quelle1" sheetId="4" r:id="rId2"/>
    <sheet name="Modell2_Kernel_Quelle2" sheetId="2" r:id="rId3"/>
    <sheet name="Modell2_Kernel_Top10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J2" i="3" s="1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<sst xmlns="http://schemas.openxmlformats.org/spreadsheetml/2006/main" count="407" uniqueCount="188">
  <si>
    <t>Kernel</t>
  </si>
  <si>
    <t>Hilfsspalte</t>
  </si>
  <si>
    <t>Abkürzung</t>
  </si>
  <si>
    <t>void at::native::unrolled_elementwise_kernel&lt;at::native::MulFunctor&lt;float&gt;, at::detail::Array&lt;char*, 3&gt;, OffsetCalculator&lt;2, unsigned int&gt;, OffsetCalculator&lt;1, unsigned int&gt;, at::native::memory::LoadWithoutCast, at::native::memory::StoreWithoutCast&gt;(int, at::native::MulFunctor&lt;float&gt;, at::detail::Array&lt;char*, 3&gt;, OffsetCalculator&lt;2, unsigned int&gt;, OffsetCalculator&lt;1, unsigned int&gt;, at::native::memory::LoadWithoutCast, at::native::memory::StoreWithoutCast)</t>
  </si>
  <si>
    <t>K1</t>
  </si>
  <si>
    <t>void at::native::vectorized_elementwise_kernel&lt;4, at::native::FillFunctor&lt;float&gt;, at::detail::Array&lt;char*, 1&gt; &gt;(int, at::native::FillFunctor&lt;float&gt;, at::detail::Array&lt;char*, 1&gt;)</t>
  </si>
  <si>
    <t>K2</t>
  </si>
  <si>
    <t>void at::native::vectorized_elementwise_kernel&lt;4, at::native::AddFunctor&lt;float&gt;, at::detail::Array&lt;char*, 3&gt; &gt;(int, at::native::AddFunctor&lt;float&gt;, at::detail::Array&lt;char*, 3&gt;)</t>
  </si>
  <si>
    <t>K3</t>
  </si>
  <si>
    <t>void at::native::reduce_kernel&lt;512, 1, at::native::ReduceOp&lt;float, at::native::func_wrapper_t&lt;float, at::native::sum_functor&lt;float, float, float&gt;::operator()(at::TensorIterator&amp;)::{lambda(float, float)#1}&gt;, unsigned int, float, 4&gt; &gt;(at::native::ReduceOp&lt;float, at::native::func_wrapper_t&lt;float, at::native::sum_functor&lt;float, float, float&gt;::operator()(at::TensorIterator&amp;)::{lambda(float, float)#1}&gt;, unsigned int, float, 4&gt;)</t>
  </si>
  <si>
    <t>K4</t>
  </si>
  <si>
    <t>void (anonymous namespace)::elementwise_kernel_with_index&lt;int, at::native::arange_cuda_out(at::Tensor&amp;, c10::Scalar, c10::Scalar, c10::Scalar)::{lambda()#1}::operator()() const::{lambda()#12}::operator()() const::{lambda(long)#1}&gt;(int, at::native::arange_cuda_out(at::Tensor&amp;, c10::Scalar, c10::Scalar, c10::Scalar)::{lambda()#1}::operator()() const::{lambda()#12}::operator()() const::{lambda(long)#1}, function_traits&lt;{lambda(long)#1}&gt;::result_type*)</t>
  </si>
  <si>
    <t>K5</t>
  </si>
  <si>
    <t>void dgl::aten::impl::_CSRGetRowNNZKernel&lt;long&gt;(long const*, long const*, long*, long)</t>
  </si>
  <si>
    <t>K6</t>
  </si>
  <si>
    <t>void at::native::vectorized_elementwise_kernel&lt;4, at::native::BUnaryFunctor&lt;at::native::AddFunctor&lt;float&gt; &gt;, at::detail::Array&lt;char*, 2&gt; &gt;(int, at::native::BUnaryFunctor&lt;at::native::AddFunctor&lt;float&gt; &gt;, at::detail::Array&lt;char*, 2&gt;)</t>
  </si>
  <si>
    <t>K7</t>
  </si>
  <si>
    <t>void at::native::unrolled_elementwise_kernel&lt;at::native::copy_device_to_device(at::TensorIterator&amp;, bool)::{lambda()#2}::operator()() const::{lambda()#8}::operator()() const::{lambda(float)#1}, at::detail::Array&lt;char*, 2&gt;, TrivialOffsetCalculator&lt;1, unsigned int&gt;, char*, at::native::memory::LoadWithCast&lt;1&gt;, at::detail::Array&lt;char*, 2&gt;::StoreWithCast&gt;(int, at::native::copy_device_to_device(at::TensorIterator&amp;, bool)::{lambda()#2}::operator()() const::{lambda()#8}::operator()() const::{lambda(float)#1}, at::detail::Array&lt;char*, 2&gt;, TrivialOffsetCalculator&lt;1, unsigned int&gt;, char*, at::native::memory::LoadWithCast&lt;1&gt;, at::detail::Array&lt;char*, 2&gt;::StoreWithCast)</t>
  </si>
  <si>
    <t>K8</t>
  </si>
  <si>
    <t>void at::native::vectorized_elementwise_kernel&lt;4, at::native::clamp_min_kernel_cuda(at::TensorIterator&amp;, c10::Scalar)::{lambda()#1}::operator()() const::{lambda()#8}::operator()() const::{lambda(float)#1}, at::detail::Array&lt;char*, 2&gt; &gt;(int, at::native::clamp_min_kernel_cuda(at::TensorIterator&amp;, c10::Scalar)::{lambda()#1}::operator()() const::{lambda()#8}::operator()() const::{lambda(float)#1}, at::detail::Array&lt;char*, 2&gt;)</t>
  </si>
  <si>
    <t>K9</t>
  </si>
  <si>
    <t>K10</t>
  </si>
  <si>
    <t>K11</t>
  </si>
  <si>
    <t>K12</t>
  </si>
  <si>
    <t>K13</t>
  </si>
  <si>
    <t>void at::native::batch_norm_backward_kernel&lt;float, float, float, int&gt;(at::GenericPackedTensorAccessor&lt;float, 3ul, at::DefaultPtrTraits, int&gt;, at::GenericPackedTensorAccessor&lt;float, 3ul, at::DefaultPtrTraits, int&gt;, at::GenericPackedTensorAccessor&lt;float, 3ul, at::DefaultPtrTraits, int&gt;, at::GenericPackedTensorAccessor&lt;float, 1ul, at::DefaultPtrTraits, int&gt;, at::GenericPackedTensorAccessor&lt;float, 1ul, at::DefaultPtrTraits, int&gt;, at::GenericPackedTensorAccessor&lt;float, 1ul, at::DefaultPtrTraits, int&gt;, at::GenericPackedTensorAccessor&lt;float, 1ul, at::DefaultPtrTraits, int&gt;, at::GenericPackedTensorAccessor&lt;float, 1ul, at::DefaultPtrTraits, int&gt;, at::GenericPackedTensorAccessor&lt;float, 1ul, at::DefaultPtrTraits, int&gt;, at::GenericPackedTensorAccessor&lt;float, 1ul, at::DefaultPtrTraits, int&gt;, bool, float)</t>
  </si>
  <si>
    <t>K14</t>
  </si>
  <si>
    <t>void dgl::aten::cuda::SDDMMCooTreeReduceKernel&lt;long, float, false, false, 0, 2&gt;(float const*, float const*, float*, long const*, long const*, long const*, long, long, long, long, long const*, long const*, long, long, long)</t>
  </si>
  <si>
    <t>K15</t>
  </si>
  <si>
    <t>void dgl::aten::cuda::SpMMCsrKernel&lt;long, float, dgl::aten::cuda::binary::CopyRhs&lt;float&gt;, dgl::aten::cuda::reduce::Sum&lt;long, float, false&gt;, false, true&gt;(float const*, float const*, float*, long*, long*, long const*, long const*, long const*, long, long, long const*, long const*, long, long, long)</t>
  </si>
  <si>
    <t>K16</t>
  </si>
  <si>
    <t>void at::native::batch_norm_collect_statistics_kernel&lt;at::native::InvStd, float, float, float, int&gt;(at::GenericPackedTensorAccessor&lt;float, 3ul, at::RestrictPtrTraits, int&gt;, float, float, at::GenericPackedTensorAccessor&lt;float, 1ul, at::RestrictPtrTraits, int&gt;, at::GenericPackedTensorAccessor&lt;float, 1ul, at::RestrictPtrTraits, int&gt;, at::GenericPackedTensorAccessor&lt;float, 1ul, at::RestrictPtrTraits, int&gt;, at::GenericPackedTensorAccessor&lt;float, 1ul, at::RestrictPtrTraits, int&gt;)</t>
  </si>
  <si>
    <t>K17</t>
  </si>
  <si>
    <t>void at::native::batch_norm_transform_input_kernel&lt;float, float, float, true, int&gt;(at::GenericPackedTensorAccessor&lt;float, 3ul, at::RestrictPtrTraits, int&gt;, at::GenericPackedTensorAccessor&lt;float, 3ul, at::RestrictPtrTraits, int&gt;, at::GenericPackedTensorAccessor&lt;std::conditional&lt;true, float, float&gt;::type, 1ul, at::RestrictPtrTraits, int&gt;, at::GenericPackedTensorAccessor&lt;std::conditional&lt;true, float, float&gt;::type, 1ul, at::RestrictPtrTraits, int&gt;, at::GenericPackedTensorAccessor&lt;float, 1ul, at::RestrictPtrTraits, int&gt;, at::GenericPackedTensorAccessor&lt;float, 1ul, at::RestrictPtrTraits, int&gt;, float)</t>
  </si>
  <si>
    <t>K18</t>
  </si>
  <si>
    <t>void dgl::aten::cuda::SpMMCsrKernel&lt;long, float, dgl::aten::cuda::binary::CopyRhs&lt;float&gt;, dgl::aten::cuda::reduce::Max&lt;long, float, false&gt;, false, true&gt;(float const*, float const*, float*, long*, long*, long const*, long const*, long const*, long, long, long const*, long const*, long, long, long)</t>
  </si>
  <si>
    <t>K19</t>
  </si>
  <si>
    <t>K20</t>
  </si>
  <si>
    <t>volta_sgemm_128x64_nn</t>
  </si>
  <si>
    <t>K21</t>
  </si>
  <si>
    <t>volta_sgemm_128x128_tn</t>
  </si>
  <si>
    <t>K22</t>
  </si>
  <si>
    <t>Name</t>
  </si>
  <si>
    <t>Operator</t>
  </si>
  <si>
    <t>Calls</t>
  </si>
  <si>
    <t>Total Duration (us)</t>
  </si>
  <si>
    <t>Mean Duration (us)</t>
  </si>
  <si>
    <t>Max Duration (us)</t>
  </si>
  <si>
    <t>Min Duration (us)</t>
  </si>
  <si>
    <t>aten::mul</t>
  </si>
  <si>
    <t>aten::fill_</t>
  </si>
  <si>
    <t>aten::sum</t>
  </si>
  <si>
    <t>aten::arange</t>
  </si>
  <si>
    <t>aten::add_</t>
  </si>
  <si>
    <t>aten::copy_</t>
  </si>
  <si>
    <t>aten::clamp_min</t>
  </si>
  <si>
    <t>aten::add</t>
  </si>
  <si>
    <t>GSpMM</t>
  </si>
  <si>
    <t>void at::native::vectorized_elementwise_kernel&lt;4, at::native::addcdiv_cuda_kernel(at::TensorIterator&amp;, c10::Scalar)::{lambda()#1}::operator()() const::{lambda()#8}::operator()() const::{lambda(float, float, float)#1}, at::detail::Array&lt;char*, 4&gt; &gt;(int, at::native::addcdiv_cuda_kernel(at::TensorIterator&amp;, c10::Scalar)::{lambda()#1}::operator()() const::{lambda()#8}::operator()() const::{lambda(float, float, float)#1}, at::detail::Array&lt;char*, 4&gt;)</t>
  </si>
  <si>
    <t>aten::addcdiv</t>
  </si>
  <si>
    <t>void at::native::vectorized_elementwise_kernel&lt;4, at::native::addcmul_cuda_kernel(at::TensorIterator&amp;, c10::Scalar)::{lambda()#1}::operator()() const::{lambda()#8}::operator()() const::{lambda(float, float, float)#1}, at::detail::Array&lt;char*, 4&gt; &gt;(int, at::native::addcmul_cuda_kernel(at::TensorIterator&amp;, c10::Scalar)::{lambda()#1}::operator()() const::{lambda()#8}::operator()() const::{lambda(float, float, float)#1}, at::detail::Array&lt;char*, 4&gt;)</t>
  </si>
  <si>
    <t>aten::addcmul</t>
  </si>
  <si>
    <t>void at::native::vectorized_elementwise_kernel&lt;4, at::native::MulScalarFunctor&lt;float, float&gt;, at::detail::Array&lt;char*, 2&gt; &gt;(int, at::native::MulScalarFunctor&lt;float, float&gt;, at::detail::Array&lt;char*, 2&gt;)</t>
  </si>
  <si>
    <t>aten::mul_</t>
  </si>
  <si>
    <t>void at::native::vectorized_elementwise_kernel&lt;4, at::native::sqrt_kernel_cuda(at::TensorIterator&amp;)::{lambda()#1}::operator()() const::{lambda()#4}::operator()() const::{lambda(float)#1}, at::detail::Array&lt;char*, 2&gt; &gt;(int, at::native::sqrt_kernel_cuda(at::TensorIterator&amp;)::{lambda()#1}::operator()() const::{lambda()#4}::operator()() const::{lambda(float)#1}, at::detail::Array&lt;char*, 2&gt;)</t>
  </si>
  <si>
    <t>aten::sqrt</t>
  </si>
  <si>
    <t>void at::native::vectorized_elementwise_kernel&lt;4, at::native::MulFunctor&lt;float&gt;, at::detail::Array&lt;char*, 3&gt; &gt;(int, at::native::MulFunctor&lt;float&gt;, at::detail::Array&lt;char*, 3&gt;)</t>
  </si>
  <si>
    <t>void at::native::reduce_kernel&lt;512, 1, at::native::ReduceOp&lt;long, at::native::MinOps&lt;long&gt;, unsigned int, long, 4&gt; &gt;(at::native::ReduceOp&lt;long, at::native::MinOps&lt;long&gt;, unsigned int, long, 4&gt;)</t>
  </si>
  <si>
    <t>aten::min</t>
  </si>
  <si>
    <t>void at::native::reduce_kernel&lt;512, 1, at::native::ReduceOp&lt;long, at::native::func_wrapper_t&lt;long, at::native::sum_functor&lt;long, long, long&gt;::operator()(at::TensorIterator&amp;)::{lambda(long, long)#1}&gt;, unsigned int, long, 4&gt; &gt;(at::native::ReduceOp&lt;long, at::native::func_wrapper_t&lt;long, at::native::sum_functor&lt;long, long, long&gt;::operator()(at::TensorIterator&amp;)::{lambda(long, long)#1}&gt;, unsigned int, long, 4&gt;)</t>
  </si>
  <si>
    <t>void at::native::unrolled_elementwise_kernel&lt;at::native::copy_device_to_device(at::TensorIterator&amp;, bool)::{lambda()#2}::operator()() const::{lambda()#12}::operator()() const::{lambda(long)#1}, at::detail::Array&lt;char*, 2&gt;, TrivialOffsetCalculator&lt;1, unsigned int&gt;, char*, at::native::memory::LoadWithCast&lt;1&gt;, at::detail::Array&lt;char*, 2&gt;::StoreWithCast&gt;(int, at::native::copy_device_to_device(at::TensorIterator&amp;, bool)::{lambda()#2}::operator()() const::{lambda()#12}::operator()() const::{lambda(long)#1}, at::detail::Array&lt;char*, 2&gt;, TrivialOffsetCalculator&lt;1, unsigned int&gt;, char*, at::native::memory::LoadWithCast&lt;1&gt;, at::detail::Array&lt;char*, 2&gt;::StoreWithCast)</t>
  </si>
  <si>
    <t>void at::native::unrolled_elementwise_kernel&lt;at::native::copy_device_to_device(at::TensorIterator&amp;, bool)::{lambda()#2}::operator()() const::{lambda()#22}::operator()() const::{lambda(bool)#1}, at::detail::Array&lt;char*, 2&gt;, TrivialOffsetCalculator&lt;1, unsigned int&gt;, char*, at::native::memory::LoadWithCast&lt;1&gt;, at::detail::Array&lt;char*, 2&gt;::StoreWithCast&gt;(int, at::native::copy_device_to_device(at::TensorIterator&amp;, bool)::{lambda()#2}::operator()() const::{lambda()#22}::operator()() const::{lambda(bool)#1}, at::detail::Array&lt;char*, 2&gt;, TrivialOffsetCalculator&lt;1, unsigned int&gt;, char*, at::native::memory::LoadWithCast&lt;1&gt;, at::detail::Array&lt;char*, 2&gt;::StoreWithCast)</t>
  </si>
  <si>
    <t>void at::native::vectorized_elementwise_kernel&lt;4, at::native::(anonymous namespace)::pow_tensor_scalar_kernel_impl&lt;float, float&gt;(at::TensorIterator&amp;, float)::{lambda(float)#4}, at::detail::Array&lt;char*, 2&gt; &gt;(int, at::native::(anonymous namespace)::pow_tensor_scalar_kernel_impl&lt;float, float&gt;(at::TensorIterator&amp;, float)::{lambda(float)#4}, at::detail::Array&lt;char*, 2&gt;)</t>
  </si>
  <si>
    <t>aten::pow</t>
  </si>
  <si>
    <t>void at::native::vectorized_elementwise_kernel&lt;4, at::native::(anonymous namespace)::pow_tensor_scalar_kernel_impl&lt;float, float&gt;(at::TensorIterator&amp;, float)::{lambda(float)#1}, at::detail::Array&lt;char*, 2&gt; &gt;(int, at::native::(anonymous namespace)::pow_tensor_scalar_kernel_impl&lt;float, float&gt;(at::TensorIterator&amp;, float)::{lambda(float)#1}, at::detail::Array&lt;char*, 2&gt;)</t>
  </si>
  <si>
    <t>void at::native::vectorized_elementwise_kernel&lt;4, at::native::(anonymous namespace)::leaky_relu_kernel(at::TensorIterator&amp;, c10::Scalar)::{lambda()#1}::operator()() const::{lambda()#4}::operator()() const::{lambda(float)#1}, at::detail::Array&lt;char*, 2&gt; &gt;(int, at::native::(anonymous namespace)::leaky_relu_kernel(at::TensorIterator&amp;, c10::Scalar)::{lambda()#1}::operator()() const::{lambda()#4}::operator()() const::{lambda(float)#1}, at::detail::Array&lt;char*, 2&gt;)</t>
  </si>
  <si>
    <t>aten::leaky_relu</t>
  </si>
  <si>
    <t>void at::native::index_elementwise_kernel&lt;128, 4, at::native::gpu_index_kernel&lt;at::native::index_kernel_impl&lt;at::native::OpaqueType&lt;8&gt; &gt;(at::TensorIterator&amp;, c10::ArrayRef&lt;long&gt;, c10::ArrayRef&lt;long&gt;)::{lambda(char*, char*, long)#1}&gt;(at::TensorIterator&amp;, c10::ArrayRef&lt;long&gt;, c10::ArrayRef&lt;long&gt;, at::native::index_kernel_impl&lt;at::native::OpaqueType&lt;8&gt; &gt;(at::TensorIterator&amp;, c10::ArrayRef&lt;long&gt;, c10::ArrayRef&lt;long&gt;)::{lambda(char*, char*, long)#1} const&amp;)::{lambda(int)#1}&gt;(int, at::native::gpu_index_kernel&lt;at::native::index_kernel_impl&lt;at::native::OpaqueType&lt;8&gt; &gt;(at::TensorIterator&amp;, c10::ArrayRef&lt;long&gt;, c10::ArrayRef&lt;long&gt;)::{lambda(char*, char*, long)#1}&gt;(at::TensorIterator&amp;, c10::ArrayRef&lt;long&gt;, c10::ArrayRef&lt;long&gt;, at::native::index_kernel_impl&lt;at::native::OpaqueType&lt;8&gt; &gt;(at::TensorIterator&amp;, c10::ArrayRef&lt;long&gt;, c10::ArrayRef&lt;long&gt;)::{lambda(char*, char*, long)#1} const&amp;)::{lambda(int)#1})</t>
  </si>
  <si>
    <t>aten::index</t>
  </si>
  <si>
    <t>GSDDMM</t>
  </si>
  <si>
    <t>aten::mm</t>
  </si>
  <si>
    <t>void at::native::vectorized_elementwise_kernel&lt;4, at::native::(anonymous namespace)::masked_scale_kernel&lt;float, float&gt;(at::Tensor&amp;, at::Tensor, at::Tensor, float)::{lambda(float, unsigned char)#1}, at::detail::Array&lt;char*, 3&gt; &gt;(int, at::native::(anonymous namespace)::masked_scale_kernel&lt;float, float&gt;(at::Tensor&amp;, at::Tensor, at::Tensor, float)::{lambda(float, unsigned char)#1}, at::detail::Array&lt;char*, 3&gt;)</t>
  </si>
  <si>
    <t>aten::_masked_scale</t>
  </si>
  <si>
    <t>void at::native::index_elementwise_kernel&lt;128, 4, at::native::gpu_index_kernel&lt;at::native::index_kernel_impl&lt;at::native::OpaqueType&lt;4&gt; &gt;(at::TensorIterator&amp;, c10::ArrayRef&lt;long&gt;, c10::ArrayRef&lt;long&gt;)::{lambda(char*, char*, long)#1}&gt;(at::TensorIterator&amp;, c10::ArrayRef&lt;long&gt;, c10::ArrayRef&lt;long&gt;, at::native::index_kernel_impl&lt;at::native::OpaqueType&lt;4&gt; &gt;(at::TensorIterator&amp;, c10::ArrayRef&lt;long&gt;, c10::ArrayRef&lt;long&gt;)::{lambda(char*, char*, long)#1} const&amp;)::{lambda(int)#1}&gt;(int, at::native::gpu_index_kernel&lt;at::native::index_kernel_impl&lt;at::native::OpaqueType&lt;4&gt; &gt;(at::TensorIterator&amp;, c10::ArrayRef&lt;long&gt;, c10::ArrayRef&lt;long&gt;)::{lambda(char*, char*, long)#1}&gt;(at::TensorIterator&amp;, c10::ArrayRef&lt;long&gt;, c10::ArrayRef&lt;long&gt;, at::native::index_kernel_impl&lt;at::native::OpaqueType&lt;4&gt; &gt;(at::TensorIterator&amp;, c10::ArrayRef&lt;long&gt;, c10::ArrayRef&lt;long&gt;)::{lambda(char*, char*, long)#1} const&amp;)::{lambda(int)#1})</t>
  </si>
  <si>
    <t>ProfilerStep#6</t>
  </si>
  <si>
    <t>ProfilerStep#9</t>
  </si>
  <si>
    <t>ProfilerStep#4</t>
  </si>
  <si>
    <t>ProfilerStep#8</t>
  </si>
  <si>
    <t>ProfilerStep#5</t>
  </si>
  <si>
    <t>ProfilerStep#7</t>
  </si>
  <si>
    <t>EdgeSoftmax</t>
  </si>
  <si>
    <t>void at::native::(anonymous namespace)::fused_dropout_kernel_vec&lt;float, float, unsigned int, 1, 4&gt;(at::cuda::detail::TensorInfo&lt;float, unsigned int&gt;, at::cuda::detail::TensorInfo&lt;float, unsigned int&gt;, at::cuda::detail::TensorInfo&lt;unsigned char, unsigned int&gt;, unsigned int, float, at::PhiloxCudaState)</t>
  </si>
  <si>
    <t>aten::_fused_dropout</t>
  </si>
  <si>
    <t>void dgl::aten::cuda::SDDMMCooKernel&lt;long, float, dgl::aten::cuda::binary::Add&lt;float&gt;, false, false, 0, 2&gt;(float const*, float const*, float*, long const*, long const*, long const*, long, long, long, long, long const*, long const*, long, long, long)</t>
  </si>
  <si>
    <t>void dgl::aten::cuda::SDDMMCooKernel&lt;long, float, dgl::aten::cuda::binary::Div&lt;float&gt;, false, false, 1, 2&gt;(float const*, float const*, float*, long const*, long const*, long const*, long, long, long, long, long const*, long const*, long, long, long)</t>
  </si>
  <si>
    <t>void dgl::aten::cuda::SDDMMCooKernel&lt;long, float, dgl::aten::cuda::binary::Sub&lt;float&gt;, false, false, 1, 2&gt;(float const*, float const*, float*, long const*, long const*, long const*, long, long, long, long, long const*, long const*, long, long, long)</t>
  </si>
  <si>
    <t>void at::native::vectorized_elementwise_kernel&lt;4, at::native::exp_kernel_cuda(at::TensorIterator&amp;)::{lambda()#1}::operator()() const::{lambda()#4}::operator()() const::{lambda(float)#1}, at::detail::Array&lt;char*, 2&gt; &gt;(int, at::native::exp_kernel_cuda(at::TensorIterator&amp;)::{lambda()#1}::operator()() const::{lambda()#4}::operator()() const::{lambda(float)#1}, at::detail::Array&lt;char*, 2&gt;)</t>
  </si>
  <si>
    <t>aten::exp</t>
  </si>
  <si>
    <t>void at::native::vectorized_elementwise_kernel&lt;4, at::native::(anonymous namespace)::leaky_relu_backward_kernel(at::TensorIterator&amp;, c10::Scalar)::{lambda()#1}::operator()() const::{lambda()#4}::operator()() const::{lambda(float, float)#1}, at::detail::Array&lt;char*, 3&gt; &gt;(int, at::native::(anonymous namespace)::leaky_relu_backward_kernel(at::TensorIterator&amp;, c10::Scalar)::{lambda()#1}::operator()() const::{lambda()#4}::operator()() const::{lambda(float, float)#1}, at::detail::Array&lt;char*, 3&gt;)</t>
  </si>
  <si>
    <t>aten::leaky_relu_backward</t>
  </si>
  <si>
    <t>void at::native::reduce_kernel&lt;512, 1, at::native::ReduceOp&lt;bool, at::native::func_wrapper_t&lt;bool, at::native::or_kernel_cuda(at::TensorIterator&amp;)::{lambda()#1}::operator()() const::{lambda()#24}::operator()() const::{lambda(bool, bool)#1}&gt;, unsigned int, bool, 4&gt; &gt;(at::native::ReduceOp&lt;bool, at::native::func_wrapper_t&lt;bool, at::native::or_kernel_cuda(at::TensorIterator&amp;)::{lambda()#1}::operator()() const::{lambda()#24}::operator()() const::{lambda(bool, bool)#1}&gt;, unsigned int, bool, 4&gt;)</t>
  </si>
  <si>
    <t>aten::any</t>
  </si>
  <si>
    <t>void at::native::vectorized_elementwise_kernel&lt;4, at::native::FillFunctor&lt;long&gt;, at::detail::Array&lt;char*, 1&gt; &gt;(int, at::native::FillFunctor&lt;long&gt;, at::detail::Array&lt;char*, 1&gt;)</t>
  </si>
  <si>
    <t>void at::native::vectorized_elementwise_kernel&lt;4, at::native::BUnaryFunctor&lt;at::native::CompareEqFunctor&lt;long&gt; &gt;, at::detail::Array&lt;char*, 2&gt; &gt;(int, at::native::BUnaryFunctor&lt;at::native::CompareEqFunctor&lt;long&gt; &gt;, at::detail::Array&lt;char*, 2&gt;)</t>
  </si>
  <si>
    <t>aten::eq</t>
  </si>
  <si>
    <t>void thrust::cuda_cub::core::_kernel_agent&lt;thrust::cuda_cub::__merge_sort::MergeAgent&lt;thrust::device_ptr&lt;long&gt;, thrust::device_ptr&lt;long&gt;, long, ThrustLTOp&lt;long, false&gt;, thrust::detail::integral_constant&lt;bool, true&gt; &gt;, bool, thrust::device_ptr&lt;long&gt;, thrust::device_ptr&lt;long&gt;, long, long*, long*, ThrustLTOp&lt;long, false&gt;, long*, long&gt;(bool, thrust::device_ptr&lt;long&gt;, thrust::device_ptr&lt;long&gt;, long, long*, long*, ThrustLTOp&lt;long, false&gt;, long*, long)</t>
  </si>
  <si>
    <t>aten::_index_put_impl_</t>
  </si>
  <si>
    <t>void thrust::cuda_cub::core::_kernel_agent&lt;thrust::cuda_cub::__merge_sort::PartitionAgent&lt;thrust::device_ptr&lt;long&gt;, long, ThrustLTOp&lt;long, false&gt; &gt;, bool, thrust::device_ptr&lt;long&gt;, long*, long, unsigned long, long*, ThrustLTOp&lt;long, false&gt;, long, int&gt;(bool, thrust::device_ptr&lt;long&gt;, long*, long, unsigned long, long*, ThrustLTOp&lt;long, false&gt;, long, int)</t>
  </si>
  <si>
    <t>void at::native::vectorized_elementwise_kernel&lt;4, at::native::threshold_kernel_impl&lt;float&gt;(at::TensorIterator&amp;, float, float)::{lambda(float, float)#1}, at::detail::Array&lt;char*, 3&gt; &gt;(int, at::native::threshold_kernel_impl&lt;float&gt;(at::TensorIterator&amp;, float, float)::{lambda(float, float)#1}, at::detail::Array&lt;char*, 3&gt;)</t>
  </si>
  <si>
    <t>void at::native::reduce_kernel&lt;512, 1, at::native::ReduceOp&lt;float, at::native::ArgMaxOps&lt;float&gt;, unsigned int, long, 4&gt; &gt;(at::native::ReduceOp&lt;float, at::native::ArgMaxOps&lt;float&gt;, unsigned int, long, 4&gt;)</t>
  </si>
  <si>
    <t>aten::argmax</t>
  </si>
  <si>
    <t>void (anonymous namespace)::softmax_warp_forward&lt;float, float, float, 6, true&gt;(float*, float const*, int, int, int)</t>
  </si>
  <si>
    <t>aten::_log_softmax</t>
  </si>
  <si>
    <t>void ClassNLLCriterion_updateOutput_no_reduce_kernel&lt;float&gt;(int, THCDeviceTensor&lt;float, 2, int, DefaultPtrTraits&gt;, THCDeviceTensor&lt;long, 1, int, DefaultPtrTraits&gt;, THCDeviceTensor&lt;float, 1, int, DefaultPtrTraits&gt;, float*, int, int)</t>
  </si>
  <si>
    <t>aten::nll_loss_forward</t>
  </si>
  <si>
    <t>void at::native::reduce_kernel&lt;512, 1, at::native::ReduceOp&lt;float, at::native::MeanOps&lt;float, float&gt;, unsigned int, float, 4&gt; &gt;(at::native::ReduceOp&lt;float, at::native::MeanOps&lt;float, float&gt;, unsigned int, float, 4&gt;)</t>
  </si>
  <si>
    <t>aten::mean</t>
  </si>
  <si>
    <t>void at::native::vectorized_elementwise_kernel&lt;4, at::native::log_kernel_cuda(at::TensorIterator&amp;)::{lambda()#1}::operator()() const::{lambda()#4}::operator()() const::{lambda(float)#1}, at::detail::Array&lt;char*, 2&gt; &gt;(int, at::native::log_kernel_cuda(at::TensorIterator&amp;)::{lambda()#1}::operator()() const::{lambda()#4}::operator()() const::{lambda(float)#1}, at::detail::Array&lt;char*, 2&gt;)</t>
  </si>
  <si>
    <t>aten::log</t>
  </si>
  <si>
    <t>aten::sub</t>
  </si>
  <si>
    <t>void dgl::aten::cuda::SDDMMCooKernel&lt;long, float, dgl::aten::cuda::binary::Mul&lt;float&gt;, false, false, 1, 2&gt;(float const*, float const*, float*, long const*, long const*, long const*, long, long, long, long, long const*, long const*, long, long, long)</t>
  </si>
  <si>
    <t>void at::native::(anonymous namespace)::fused_dropout_kernel&lt;float, float, unsigned int, 1, 1&gt;(at::cuda::detail::TensorInfo&lt;float, unsigned int&gt;, at::cuda::detail::TensorInfo&lt;float, unsigned int&gt;, at::cuda::detail::TensorInfo&lt;unsigned char, unsigned int&gt;, unsigned int, float, at::PhiloxCudaState)</t>
  </si>
  <si>
    <t>void dgl::aten::impl::_BinaryElewiseKernel&lt;long, dgl::aten::arith::LT&gt;(long const*, long, long*, long)</t>
  </si>
  <si>
    <t>void at::native::reduce_kernel&lt;128, 4, at::native::ReduceOp&lt;float, at::native::func_wrapper_t&lt;float, at::native::sum_functor&lt;float, float, float&gt;::operator()(at::TensorIterator&amp;)::{lambda(float, float)#1}&gt;, unsigned int, float, 4&gt; &gt;(at::native::ReduceOp&lt;float, at::native::func_wrapper_t&lt;float, at::native::sum_functor&lt;float, float, float&gt;::operator()(at::TensorIterator&amp;)::{lambda(float, float)#1}&gt;, unsigned int, float, 4&gt;)</t>
  </si>
  <si>
    <t>aten::native_batch_norm_backward</t>
  </si>
  <si>
    <t>aten::native_batch_norm</t>
  </si>
  <si>
    <t>aten::threshold_backward</t>
  </si>
  <si>
    <t>void cudnn::bn_pointwise&lt;float, float, true, 4&gt;(float, float, cudnnTensorStruct, float const*, cudnnTensorStruct, float*, cudnnTensorStruct, float const*, float const*, double, float*, float*, bool)</t>
  </si>
  <si>
    <t>aten::cudnn_batch_norm</t>
  </si>
  <si>
    <t>volta_sgemm_128x128_nn</t>
  </si>
  <si>
    <t>void at::native::reduce_kernel&lt;128, 4, at::native::ReduceOp&lt;float, at::native::MeanOps&lt;float, float&gt;, unsigned int, float, 4&gt; &gt;(at::native::ReduceOp&lt;float, at::native::MeanOps&lt;float, float&gt;, unsigned int, float, 4&gt;)</t>
  </si>
  <si>
    <t>void at::native::unrolled_elementwise_kernel&lt;at::native::AddFunctor&lt;float&gt;, at::detail::Array&lt;char*, 3&gt;, OffsetCalculator&lt;2, unsigned int&gt;, OffsetCalculator&lt;1, unsigned int&gt;, at::native::memory::LoadWithoutCast, at::native::memory::StoreWithoutCast&gt;(int, at::native::AddFunctor&lt;float&gt;, at::detail::Array&lt;char*, 3&gt;, OffsetCalculator&lt;2, unsigned int&gt;, OffsetCalculator&lt;1, unsigned int&gt;, at::native::memory::LoadWithoutCast, at::native::memory::StoreWithoutCast)</t>
  </si>
  <si>
    <t>void cub::DeviceSelectSweepKernel&lt;cub::DispatchSelectIf&lt;cub::CountingInputIterator&lt;long, long&gt;, cub::TransformInputIterator&lt;bool, at::native::NonZeroOp&lt;bool&gt;, bool*, long&gt;, long*, int*, cub::NullType, cub::NullType, int, false&gt;::PtxSelectIfPolicyT, cub::CountingInputIterator&lt;long, long&gt;, cub::TransformInputIterator&lt;bool, at::native::NonZeroOp&lt;bool&gt;, bool*, long&gt;, long*, int*, cub::ScanTileState&lt;int, true&gt;, cub::NullType, cub::NullType, int, false&gt;(cub::CountingInputIterator&lt;long, long&gt;, cub::TransformInputIterator&lt;bool, at::native::NonZeroOp&lt;bool&gt;, bool*, long&gt;, long*, int*, cub::ScanTileState&lt;int, true&gt;, cub::NullType, cub::NullType, int, int)</t>
  </si>
  <si>
    <t>aten::nonzero</t>
  </si>
  <si>
    <t>void cub::DeviceReduceKernel&lt;cub::DeviceReducePolicy&lt;bool, int, int, cub::Sum&gt;::Policy600, cub::TransformInputIterator&lt;bool, at::native::NonZeroOp&lt;bool&gt;, bool*, long&gt;, int*, int, cub::Sum&gt;(cub::TransformInputIterator&lt;bool, at::native::NonZeroOp&lt;bool&gt;, bool*, long&gt;, int*, int, cub::GridEvenShare&lt;int&gt;, cub::Sum)</t>
  </si>
  <si>
    <t>void at::native::vectorized_elementwise_kernel&lt;4, at::native::BUnaryFunctor&lt;at::native::AddFunctor&lt;long&gt; &gt;, at::detail::Array&lt;char*, 2&gt; &gt;(int, at::native::BUnaryFunctor&lt;at::native::AddFunctor&lt;long&gt; &gt;, at::detail::Array&lt;char*, 2&gt;)</t>
  </si>
  <si>
    <t>void cub::DeviceReduceSingleTileKernel&lt;cub::DeviceReducePolicy&lt;bool, int, int, cub::Sum&gt;::Policy600, int*, int*, int, cub::Sum, int&gt;(int*, int*, int, cub::Sum, int)</t>
  </si>
  <si>
    <t>void cub::DeviceCompactInitKernel&lt;cub::ScanTileState&lt;int, true&gt;, int*&gt;(cub::ScanTileState&lt;int, true&gt;, int, int*)</t>
  </si>
  <si>
    <t>aten::div</t>
  </si>
  <si>
    <t>void (anonymous namespace)::indexing_backward_kernel&lt;float, 4&gt;(long*, long*, float*, float*, long, long, long, long)</t>
  </si>
  <si>
    <t>void (anonymous namespace)::softmax_warp_backward&lt;float, float, float, 6, true&gt;(float*, float const*, float const*, int, int, int)</t>
  </si>
  <si>
    <t>aten::_log_softmax_backward_data</t>
  </si>
  <si>
    <t>void thrust::cuda_cub::core::_kernel_agent&lt;thrust::cuda_cub::__merge_sort::BlockSortAgent&lt;thrust::device_ptr&lt;long&gt;, thrust::device_ptr&lt;long&gt;, long, ThrustLTOp&lt;long, false&gt;, thrust::detail::integral_constant&lt;bool, true&gt;, thrust::detail::integral_constant&lt;bool, false&gt; &gt;, bool, thrust::device_ptr&lt;long&gt;, thrust::device_ptr&lt;long&gt;, long, long*, long*, ThrustLTOp&lt;long, false&gt; &gt;(bool, thrust::device_ptr&lt;long&gt;, thrust::device_ptr&lt;long&gt;, long, long*, long*, ThrustLTOp&lt;long, false&gt;)</t>
  </si>
  <si>
    <t>void ClassNLLCriterion_updateGradInput_no_reduce_kernel&lt;float&gt;(int, THCDeviceTensor&lt;long, 1, int, DefaultPtrTraits&gt;, THCDeviceTensor&lt;float, 1, int, DefaultPtrTraits&gt;, THCDeviceTensor&lt;float, 2, int, DefaultPtrTraits&gt;, float*, int, int)</t>
  </si>
  <si>
    <t>aten::nll_loss_backward</t>
  </si>
  <si>
    <t>void at::native::vectorized_elementwise_kernel&lt;4, at::native::BUnaryFunctor&lt;at::native::remainder_kernel_cuda(at::TensorIterator&amp;)::{lambda()#1}::operator()() const::{lambda()#8}::operator()() const::{lambda(long, long)#1}&gt;, at::detail::Array&lt;char*, 2&gt; &gt;(int, at::native::BUnaryFunctor&lt;at::native::remainder_kernel_cuda(at::TensorIterator&amp;)::{lambda()#1}::operator()() const::{lambda()#8}::operator()() const::{lambda(long, long)#1}&gt;, at::detail::Array&lt;char*, 2&gt;)</t>
  </si>
  <si>
    <t>aten::remainder</t>
  </si>
  <si>
    <t>void at::native::unrolled_elementwise_kernel&lt;at::native::MulScalarFunctor&lt;float, float&gt;, at::detail::Array&lt;char*, 2&gt;, OffsetCalculator&lt;1, unsigned int&gt;, OffsetCalculator&lt;1, unsigned int&gt;, at::native::memory::LoadWithoutCast, at::native::memory::StoreWithoutCast&gt;(int, at::native::MulScalarFunctor&lt;float, float&gt;, at::detail::Array&lt;char*, 2&gt;, OffsetCalculator&lt;1, unsigned int&gt;, OffsetCalculator&lt;1, unsigned int&gt;, at::native::memory::LoadWithoutCast, at::native::memory::StoreWithoutCast)</t>
  </si>
  <si>
    <t>void at::native::vectorized_elementwise_kernel&lt;4, at::native::BUnaryFunctor&lt;at::native::div_trunc_kernel_cuda(at::TensorIterator&amp;)::{lambda()#1}::operator()() const::{lambda()#8}::operator()() const::{lambda(long, long)#1}&gt;, at::detail::Array&lt;char*, 2&gt; &gt;(int, at::native::BUnaryFunctor&lt;at::native::div_trunc_kernel_cuda(at::TensorIterator&amp;)::{lambda()#1}::operator()() const::{lambda()#8}::operator()() const::{lambda(long, long)#1}&gt;, at::detail::Array&lt;char*, 2&gt;)</t>
  </si>
  <si>
    <t>aten::floor_divide</t>
  </si>
  <si>
    <t>void at::native::vectorized_elementwise_kernel&lt;4, at::native::CompareLTFunctor&lt;float&gt;, at::detail::Array&lt;char*, 3&gt; &gt;(int, at::native::CompareLTFunctor&lt;float&gt;, at::detail::Array&lt;char*, 3&gt;)</t>
  </si>
  <si>
    <t>aten::lt</t>
  </si>
  <si>
    <t>void at::native::vectorized_elementwise_kernel&lt;4, at::native::DivFunctor&lt;float&gt;, at::detail::Array&lt;char*, 3&gt; &gt;(int, at::native::DivFunctor&lt;float&gt;, at::detail::Array&lt;char*, 3&gt;)</t>
  </si>
  <si>
    <t>void at::native::vectorized_elementwise_kernel&lt;4, at::native::BUnaryFunctor&lt;at::native::MulFunctor&lt;long&gt; &gt;, at::detail::Array&lt;char*, 2&gt; &gt;(int, at::native::BUnaryFunctor&lt;at::native::MulFunctor&lt;long&gt; &gt;, at::detail::Array&lt;char*, 2&gt;)</t>
  </si>
  <si>
    <t>void thrust::cuda_cub::core::_kernel_agent&lt;thrust::cuda_cub::__parallel_for::ParallelForAgent&lt;thrust::cuda_cub::__transform::unary_transform_f&lt;thrust::counting_iterator&lt;long, thrust::use_default, thrust::use_default, thrust::use_default&gt;, thrust::device_ptr&lt;long&gt;, thrust::cuda_cub::__transform::no_stencil_tag, thrust::identity&lt;long&gt;, thrust::cuda_cub::__transform::always_true_predicate&gt;, long&gt;, thrust::cuda_cub::__transform::unary_transform_f&lt;thrust::counting_iterator&lt;long, thrust::use_default, thrust::use_default, thrust::use_default&gt;, thrust::device_ptr&lt;long&gt;, thrust::cuda_cub::__transform::no_stencil_tag, thrust::identity&lt;long&gt;, thrust::cuda_cub::__transform::always_true_predicate&gt;, long&gt;(thrust::cuda_cub::__transform::unary_transform_f&lt;thrust::counting_iterator&lt;long, thrust::use_default, thrust::use_default, thrust::use_default&gt;, thrust::device_ptr&lt;long&gt;, thrust::cuda_cub::__transform::no_stencil_tag, thrust::identity&lt;long&gt;, thrust::cuda_cub::__transform::always_true_predicate&gt;, long)</t>
  </si>
  <si>
    <t>Index</t>
  </si>
  <si>
    <t>void dgl::aten::cuda::SpMMCsrKernel&lt;long, float, dgl::aten::cuda::binary::Mul&lt;float&gt;, dgl::aten::cuda::reduce::Sum&lt;long, float, false&gt;, true, true&gt;(float const*, float const*, float*, long*, long*, long const*, long const*, long const*, long, long, long const*, long const*, long, long, long)</t>
  </si>
  <si>
    <t>volta_sgemm_128x128_nt</t>
  </si>
  <si>
    <t>volta_sgemm_128x64_nt</t>
  </si>
  <si>
    <t>aten::threshold</t>
  </si>
  <si>
    <t>M2_K1</t>
  </si>
  <si>
    <t>M2_K2</t>
  </si>
  <si>
    <t>M2_K3</t>
  </si>
  <si>
    <t>M2_K4</t>
  </si>
  <si>
    <t>M2_K5</t>
  </si>
  <si>
    <t>M2_K6</t>
  </si>
  <si>
    <t>M2_K7</t>
  </si>
  <si>
    <t>M2_K8</t>
  </si>
  <si>
    <t>M2_K9</t>
  </si>
  <si>
    <t>M2_K10</t>
  </si>
  <si>
    <t>M2_K11</t>
  </si>
  <si>
    <t>M2_K12</t>
  </si>
  <si>
    <t>M2_K13</t>
  </si>
  <si>
    <t>M2_K14</t>
  </si>
  <si>
    <t>M2_K15</t>
  </si>
  <si>
    <t>M2_K16</t>
  </si>
  <si>
    <t>M2_K17</t>
  </si>
  <si>
    <t>M2_K18</t>
  </si>
  <si>
    <t>M2_K19</t>
  </si>
  <si>
    <t>M2_K20</t>
  </si>
  <si>
    <t>M2_K21</t>
  </si>
  <si>
    <t>M2_K22</t>
  </si>
  <si>
    <t>Total Time in μs</t>
  </si>
  <si>
    <t>Mean Time in μs</t>
  </si>
  <si>
    <t>Max Time in μs</t>
  </si>
  <si>
    <t>Min Time in μs</t>
  </si>
  <si>
    <t>Mittelwert Max + Min Time</t>
  </si>
  <si>
    <t>rel. Abweichung Mean Time + 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</si>
</sst>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F0F0F0"/>
      </right>
      <top/>
      <bottom style="medium">
        <color rgb="FFF0F0F0"/>
      </bottom>
      <diagonal/>
    </border>
    <border>
      <left/>
      <right style="medium">
        <color rgb="FFF0F0F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4" borderId="0" xfId="0" applyFont="1" applyFill="1"/>
    <xf numFmtId="10" fontId="1" fillId="0" borderId="0" xfId="0" applyNumberFormat="1" applyFont="1"/>
  </cellXfs>
  <cellStyles count="1">
    <cellStyle name="Standard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AFAFA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AFAFA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border outline="0">
        <right style="medium">
          <color rgb="FFF0F0F0"/>
        </right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AFAFA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border outline="0">
        <right style="medium">
          <color rgb="FFF0F0F0"/>
        </right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AFAFA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C157CA-5AEB-4B13-A5C7-1234C5725131}" name="Tabelle24" displayName="Tabelle24" ref="A1:C23" totalsRowShown="0" headerRowDxfId="37" dataDxfId="36">
  <autoFilter ref="A1:C23" xr:uid="{12D4B06A-0C9E-482E-9C57-318197754DD8}"/>
  <tableColumns count="3">
    <tableColumn id="1" xr3:uid="{9532292C-9C5E-41D4-880C-055226675A62}" name="Kernel" dataDxfId="35"/>
    <tableColumn id="2" xr3:uid="{D7F6AFF5-7A99-46B4-90D4-27925E670440}" name="Hilfsspalte" dataDxfId="34"/>
    <tableColumn id="3" xr3:uid="{CB18A1AF-D8E8-4FBF-AC3B-05EB795F5A3C}" name="Abkürzung" dataDxfId="33">
      <calculatedColumnFormula>CONCATENATE("M2_",B2)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C20E7A-3327-4A86-8243-A04AE3F8EEDA}" name="Tabelle4" displayName="Tabelle4" ref="A1:F77" totalsRowShown="0" headerRowDxfId="32" dataDxfId="31">
  <autoFilter ref="A1:F77" xr:uid="{D6105C87-0ACE-4E7A-8D8C-833DD0F901D3}"/>
  <tableColumns count="6">
    <tableColumn id="1" xr3:uid="{C9CA8AB8-1EFE-4BE8-8AD5-D6E59C7C9AD1}" name="Name" dataDxfId="30"/>
    <tableColumn id="2" xr3:uid="{6A82455C-CF10-43A6-88DC-3555338C346E}" name="Calls" dataDxfId="29"/>
    <tableColumn id="3" xr3:uid="{E1401A75-5BC0-4B77-829F-0FAB60EE1307}" name="Total Duration (us)" dataDxfId="28"/>
    <tableColumn id="4" xr3:uid="{1CC29B90-CBE5-4DCF-9767-617E04A60960}" name="Mean Duration (us)" dataDxfId="27"/>
    <tableColumn id="5" xr3:uid="{23F03691-6CE4-431D-94D2-BFCF70AF042D}" name="Max Duration (us)" dataDxfId="26"/>
    <tableColumn id="6" xr3:uid="{83AC558B-FD04-4EAE-BA84-D2AC80858578}" name="Min Duration (us)" dataDxfId="2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BB0F84-BDF7-44F3-B136-7B3E27134403}" name="Tabelle16" displayName="Tabelle16" ref="A1:G92" totalsRowShown="0" headerRowDxfId="24" dataDxfId="22" headerRowBorderDxfId="23" tableBorderDxfId="21">
  <autoFilter ref="A1:G92" xr:uid="{E62550E0-4D2E-4DB8-9317-2D9B8227C10E}"/>
  <tableColumns count="7">
    <tableColumn id="1" xr3:uid="{55814BEB-4DA7-48D0-9487-916B5C256C5F}" name="Name" dataDxfId="20"/>
    <tableColumn id="2" xr3:uid="{11FC2CAE-4A95-40E0-86E0-1D5FFF50BFAA}" name="Operator" dataDxfId="19"/>
    <tableColumn id="3" xr3:uid="{7F5A7D21-32A9-4A72-AC51-392E1B90565A}" name="Calls" dataDxfId="18"/>
    <tableColumn id="4" xr3:uid="{4C38FC33-6B8A-49C9-A156-8154AB79DF1F}" name="Total Duration (us)" dataDxfId="17"/>
    <tableColumn id="5" xr3:uid="{8D9E9BEC-5DD5-45E4-A717-A2D385EB9F95}" name="Mean Duration (us)" dataDxfId="16"/>
    <tableColumn id="6" xr3:uid="{9A1F60EE-47A1-4C61-AA1B-8EFD74B7B263}" name="Max Duration (us)" dataDxfId="15"/>
    <tableColumn id="7" xr3:uid="{F886D1FF-AD50-411B-89D0-926DE9288914}" name="Min Duration (us)" dataDxfId="1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DDD42E-0112-4FD6-8B46-8EF0EF9D0AD9}" name="Tabelle21" displayName="Tabelle21" ref="A1:J77" totalsRowShown="0" headerRowDxfId="0" dataDxfId="13" headerRowBorderDxfId="4" tableBorderDxfId="12">
  <autoFilter ref="A1:J77" xr:uid="{0F3B126C-756F-4C66-B8A0-BD37D98A9677}">
    <filterColumn colId="0">
      <filters>
        <filter val="M2_K1"/>
        <filter val="M2_K10"/>
        <filter val="M2_K11"/>
        <filter val="M2_K12"/>
        <filter val="M2_K13"/>
        <filter val="M2_K14"/>
        <filter val="M2_K15"/>
        <filter val="M2_K16"/>
        <filter val="M2_K17"/>
        <filter val="M2_K18"/>
        <filter val="M2_K19"/>
        <filter val="M2_K2"/>
        <filter val="M2_K20"/>
        <filter val="M2_K21"/>
        <filter val="M2_K22"/>
        <filter val="M2_K3"/>
        <filter val="M2_K4"/>
        <filter val="M2_K5"/>
        <filter val="M2_K6"/>
        <filter val="M2_K7"/>
        <filter val="M2_K8"/>
        <filter val="M2_K9"/>
      </filters>
    </filterColumn>
  </autoFilter>
  <sortState xmlns:xlrd2="http://schemas.microsoft.com/office/spreadsheetml/2017/richdata2" ref="A2:J57">
    <sortCondition ref="G1:G77"/>
  </sortState>
  <tableColumns count="10">
    <tableColumn id="1" xr3:uid="{18841E0C-CA27-43D6-AF2F-37F5A8D4A376}" name="Name" dataDxfId="11"/>
    <tableColumn id="2" xr3:uid="{5C0E3D85-6B6C-492F-9BEF-CE041A427A33}" name="Calls" dataDxfId="10"/>
    <tableColumn id="3" xr3:uid="{C12943E5-DD88-48C5-ADC0-1CD1A5D3A21A}" name="Total Time in μs" dataDxfId="9"/>
    <tableColumn id="4" xr3:uid="{740B5401-6D1A-4CC8-8FE4-CBDA35798335}" name="Mean Time in μs" dataDxfId="8"/>
    <tableColumn id="5" xr3:uid="{E53CB06E-1CBA-4A4C-9D2A-6EE56D2CFDBE}" name="Max Time in μs" dataDxfId="7"/>
    <tableColumn id="6" xr3:uid="{30134E96-3486-4CA7-A34F-08655217DA28}" name="Min Time in μs" dataDxfId="6"/>
    <tableColumn id="7" xr3:uid="{2D566B79-9ECB-445F-BF7B-4056D65359F5}" name="Index" dataDxfId="5"/>
    <tableColumn id="8" xr3:uid="{810E9B94-804C-4646-9184-C464513C8248}" name="Operator" dataDxfId="3"/>
    <tableColumn id="9" xr3:uid="{C24EE2CF-0D6E-4B7C-9E90-DB02943A22BB}" name="Mittelwert Max + Min Time" dataDxfId="2">
      <calculatedColumnFormula>(Tabelle21[[#This Row],[Max Time in μs]]+Tabelle21[[#This Row],[Min Time in μs]])/2</calculatedColumnFormula>
    </tableColumn>
    <tableColumn id="10" xr3:uid="{4BBD46CB-0222-4C07-862A-1E515E6B06FC}" name="rel. Abweichung Mean Time + Mittelwert" dataDxfId="1">
      <calculatedColumnFormula>ABS(Tabelle21[[#This Row],[Mittelwert Max + Min Time]]-Tabelle21[[#This Row],[Mean Time in μs]])/Tabelle21[[#This Row],[Mittelwert Max + Min Time]]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28EA-C624-494C-9C0E-07760674363B}">
  <dimension ref="A1:C23"/>
  <sheetViews>
    <sheetView zoomScale="85" zoomScaleNormal="85" workbookViewId="0"/>
  </sheetViews>
  <sheetFormatPr baseColWidth="10" defaultRowHeight="14.5" x14ac:dyDescent="0.35"/>
  <cols>
    <col min="1" max="1" width="255.63281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 t="s">
        <v>5</v>
      </c>
      <c r="B2" s="1" t="s">
        <v>4</v>
      </c>
      <c r="C2" s="1" t="str">
        <f t="shared" ref="C2:C23" si="0">CONCATENATE("M2_",B2)</f>
        <v>M2_K1</v>
      </c>
    </row>
    <row r="3" spans="1:3" x14ac:dyDescent="0.35">
      <c r="A3" s="1" t="s">
        <v>3</v>
      </c>
      <c r="B3" s="1" t="s">
        <v>6</v>
      </c>
      <c r="C3" s="1" t="str">
        <f t="shared" si="0"/>
        <v>M2_K2</v>
      </c>
    </row>
    <row r="4" spans="1:3" x14ac:dyDescent="0.35">
      <c r="A4" s="1" t="s">
        <v>7</v>
      </c>
      <c r="B4" s="1" t="s">
        <v>8</v>
      </c>
      <c r="C4" s="1" t="str">
        <f t="shared" si="0"/>
        <v>M2_K3</v>
      </c>
    </row>
    <row r="5" spans="1:3" x14ac:dyDescent="0.35">
      <c r="A5" s="1" t="s">
        <v>15</v>
      </c>
      <c r="B5" s="1" t="s">
        <v>10</v>
      </c>
      <c r="C5" s="1" t="str">
        <f t="shared" si="0"/>
        <v>M2_K4</v>
      </c>
    </row>
    <row r="6" spans="1:3" x14ac:dyDescent="0.35">
      <c r="A6" s="1" t="s">
        <v>13</v>
      </c>
      <c r="B6" s="1" t="s">
        <v>12</v>
      </c>
      <c r="C6" s="1" t="str">
        <f t="shared" si="0"/>
        <v>M2_K5</v>
      </c>
    </row>
    <row r="7" spans="1:3" x14ac:dyDescent="0.35">
      <c r="A7" s="1" t="s">
        <v>11</v>
      </c>
      <c r="B7" s="1" t="s">
        <v>14</v>
      </c>
      <c r="C7" s="1" t="str">
        <f t="shared" si="0"/>
        <v>M2_K6</v>
      </c>
    </row>
    <row r="8" spans="1:3" x14ac:dyDescent="0.35">
      <c r="A8" s="1" t="s">
        <v>58</v>
      </c>
      <c r="B8" s="1" t="s">
        <v>16</v>
      </c>
      <c r="C8" s="1" t="str">
        <f t="shared" si="0"/>
        <v>M2_K7</v>
      </c>
    </row>
    <row r="9" spans="1:3" x14ac:dyDescent="0.35">
      <c r="A9" s="1" t="s">
        <v>62</v>
      </c>
      <c r="B9" s="1" t="s">
        <v>18</v>
      </c>
      <c r="C9" s="1" t="str">
        <f t="shared" si="0"/>
        <v>M2_K8</v>
      </c>
    </row>
    <row r="10" spans="1:3" x14ac:dyDescent="0.35">
      <c r="A10" s="1" t="s">
        <v>60</v>
      </c>
      <c r="B10" s="1" t="s">
        <v>20</v>
      </c>
      <c r="C10" s="1" t="str">
        <f t="shared" si="0"/>
        <v>M2_K9</v>
      </c>
    </row>
    <row r="11" spans="1:3" x14ac:dyDescent="0.35">
      <c r="A11" s="1" t="s">
        <v>64</v>
      </c>
      <c r="B11" s="1" t="s">
        <v>21</v>
      </c>
      <c r="C11" s="1" t="str">
        <f t="shared" si="0"/>
        <v>M2_K10</v>
      </c>
    </row>
    <row r="12" spans="1:3" x14ac:dyDescent="0.35">
      <c r="A12" s="1" t="s">
        <v>25</v>
      </c>
      <c r="B12" s="1" t="s">
        <v>22</v>
      </c>
      <c r="C12" s="1" t="str">
        <f t="shared" si="0"/>
        <v>M2_K11</v>
      </c>
    </row>
    <row r="13" spans="1:3" x14ac:dyDescent="0.35">
      <c r="A13" s="1" t="s">
        <v>156</v>
      </c>
      <c r="B13" s="1" t="s">
        <v>23</v>
      </c>
      <c r="C13" s="1" t="str">
        <f t="shared" si="0"/>
        <v>M2_K12</v>
      </c>
    </row>
    <row r="14" spans="1:3" x14ac:dyDescent="0.35">
      <c r="A14" s="1" t="s">
        <v>40</v>
      </c>
      <c r="B14" s="1" t="s">
        <v>24</v>
      </c>
      <c r="C14" s="1" t="str">
        <f t="shared" si="0"/>
        <v>M2_K13</v>
      </c>
    </row>
    <row r="15" spans="1:3" x14ac:dyDescent="0.35">
      <c r="A15" s="1" t="s">
        <v>31</v>
      </c>
      <c r="B15" s="1" t="s">
        <v>26</v>
      </c>
      <c r="C15" s="1" t="str">
        <f t="shared" si="0"/>
        <v>M2_K14</v>
      </c>
    </row>
    <row r="16" spans="1:3" x14ac:dyDescent="0.35">
      <c r="A16" s="1" t="s">
        <v>33</v>
      </c>
      <c r="B16" s="1" t="s">
        <v>28</v>
      </c>
      <c r="C16" s="1" t="str">
        <f t="shared" si="0"/>
        <v>M2_K15</v>
      </c>
    </row>
    <row r="17" spans="1:3" x14ac:dyDescent="0.35">
      <c r="A17" s="1" t="s">
        <v>29</v>
      </c>
      <c r="B17" s="1" t="s">
        <v>30</v>
      </c>
      <c r="C17" s="1" t="str">
        <f t="shared" si="0"/>
        <v>M2_K16</v>
      </c>
    </row>
    <row r="18" spans="1:3" x14ac:dyDescent="0.35">
      <c r="A18" s="1" t="s">
        <v>129</v>
      </c>
      <c r="B18" s="1" t="s">
        <v>32</v>
      </c>
      <c r="C18" s="1" t="str">
        <f t="shared" si="0"/>
        <v>M2_K17</v>
      </c>
    </row>
    <row r="19" spans="1:3" x14ac:dyDescent="0.35">
      <c r="A19" s="1" t="s">
        <v>27</v>
      </c>
      <c r="B19" s="1" t="s">
        <v>34</v>
      </c>
      <c r="C19" s="1" t="str">
        <f t="shared" si="0"/>
        <v>M2_K18</v>
      </c>
    </row>
    <row r="20" spans="1:3" x14ac:dyDescent="0.35">
      <c r="A20" s="1" t="s">
        <v>157</v>
      </c>
      <c r="B20" s="1" t="s">
        <v>36</v>
      </c>
      <c r="C20" s="1" t="str">
        <f t="shared" si="0"/>
        <v>M2_K19</v>
      </c>
    </row>
    <row r="21" spans="1:3" x14ac:dyDescent="0.35">
      <c r="A21" s="1" t="s">
        <v>35</v>
      </c>
      <c r="B21" s="1" t="s">
        <v>37</v>
      </c>
      <c r="C21" s="1" t="str">
        <f t="shared" si="0"/>
        <v>M2_K20</v>
      </c>
    </row>
    <row r="22" spans="1:3" x14ac:dyDescent="0.35">
      <c r="A22" s="1" t="s">
        <v>158</v>
      </c>
      <c r="B22" s="1" t="s">
        <v>39</v>
      </c>
      <c r="C22" s="1" t="str">
        <f t="shared" si="0"/>
        <v>M2_K21</v>
      </c>
    </row>
    <row r="23" spans="1:3" x14ac:dyDescent="0.35">
      <c r="A23" s="1" t="s">
        <v>108</v>
      </c>
      <c r="B23" s="1" t="s">
        <v>41</v>
      </c>
      <c r="C23" s="1" t="str">
        <f t="shared" si="0"/>
        <v>M2_K22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17C5-F524-4DC6-A3B8-B7C82257E507}">
  <dimension ref="A1:F77"/>
  <sheetViews>
    <sheetView workbookViewId="0"/>
  </sheetViews>
  <sheetFormatPr baseColWidth="10" defaultRowHeight="14.5" x14ac:dyDescent="0.35"/>
  <cols>
    <col min="1" max="1" width="255.6328125" bestFit="1" customWidth="1"/>
    <col min="3" max="3" width="18.453125" customWidth="1"/>
    <col min="4" max="4" width="19.08984375" customWidth="1"/>
    <col min="5" max="5" width="17.90625" customWidth="1"/>
    <col min="6" max="6" width="17.54296875" customWidth="1"/>
  </cols>
  <sheetData>
    <row r="1" spans="1:6" x14ac:dyDescent="0.35">
      <c r="A1" s="1" t="s">
        <v>42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</row>
    <row r="2" spans="1:6" x14ac:dyDescent="0.35">
      <c r="A2" s="1" t="s">
        <v>25</v>
      </c>
      <c r="B2" s="1">
        <v>12</v>
      </c>
      <c r="C2" s="1">
        <v>1249017</v>
      </c>
      <c r="D2" s="1">
        <v>104085</v>
      </c>
      <c r="E2" s="1">
        <v>112472</v>
      </c>
      <c r="F2" s="1">
        <v>95629</v>
      </c>
    </row>
    <row r="3" spans="1:6" x14ac:dyDescent="0.35">
      <c r="A3" s="1" t="s">
        <v>156</v>
      </c>
      <c r="B3" s="1">
        <v>54</v>
      </c>
      <c r="C3" s="1">
        <v>851764</v>
      </c>
      <c r="D3" s="1">
        <v>15773</v>
      </c>
      <c r="E3" s="1">
        <v>20377</v>
      </c>
      <c r="F3" s="1">
        <v>7776</v>
      </c>
    </row>
    <row r="4" spans="1:6" x14ac:dyDescent="0.35">
      <c r="A4" s="1" t="s">
        <v>40</v>
      </c>
      <c r="B4" s="1">
        <v>72</v>
      </c>
      <c r="C4" s="1">
        <v>446337</v>
      </c>
      <c r="D4" s="1">
        <v>6199</v>
      </c>
      <c r="E4" s="1">
        <v>13466</v>
      </c>
      <c r="F4" s="1">
        <v>2502</v>
      </c>
    </row>
    <row r="5" spans="1:6" x14ac:dyDescent="0.35">
      <c r="A5" s="1" t="s">
        <v>31</v>
      </c>
      <c r="B5" s="1">
        <v>12</v>
      </c>
      <c r="C5" s="1">
        <v>314930</v>
      </c>
      <c r="D5" s="1">
        <v>26244</v>
      </c>
      <c r="E5" s="1">
        <v>26943</v>
      </c>
      <c r="F5" s="1">
        <v>25569</v>
      </c>
    </row>
    <row r="6" spans="1:6" x14ac:dyDescent="0.35">
      <c r="A6" s="1" t="s">
        <v>3</v>
      </c>
      <c r="B6" s="1">
        <v>252</v>
      </c>
      <c r="C6" s="1">
        <v>293440</v>
      </c>
      <c r="D6" s="1">
        <v>1164</v>
      </c>
      <c r="E6" s="1">
        <v>1752</v>
      </c>
      <c r="F6" s="1">
        <v>142</v>
      </c>
    </row>
    <row r="7" spans="1:6" x14ac:dyDescent="0.35">
      <c r="A7" s="1" t="s">
        <v>33</v>
      </c>
      <c r="B7" s="1">
        <v>12</v>
      </c>
      <c r="C7" s="1">
        <v>245331</v>
      </c>
      <c r="D7" s="1">
        <v>20444</v>
      </c>
      <c r="E7" s="1">
        <v>20840</v>
      </c>
      <c r="F7" s="1">
        <v>20081</v>
      </c>
    </row>
    <row r="8" spans="1:6" x14ac:dyDescent="0.35">
      <c r="A8" s="1" t="s">
        <v>29</v>
      </c>
      <c r="B8" s="1">
        <v>90</v>
      </c>
      <c r="C8" s="1">
        <v>167056</v>
      </c>
      <c r="D8" s="1">
        <v>1856</v>
      </c>
      <c r="E8" s="1">
        <v>1978</v>
      </c>
      <c r="F8" s="1">
        <v>1793</v>
      </c>
    </row>
    <row r="9" spans="1:6" x14ac:dyDescent="0.35">
      <c r="A9" s="1" t="s">
        <v>7</v>
      </c>
      <c r="B9" s="1">
        <v>204</v>
      </c>
      <c r="C9" s="1">
        <v>164321</v>
      </c>
      <c r="D9" s="1">
        <v>805</v>
      </c>
      <c r="E9" s="1">
        <v>2543</v>
      </c>
      <c r="F9" s="1">
        <v>0</v>
      </c>
    </row>
    <row r="10" spans="1:6" x14ac:dyDescent="0.35">
      <c r="A10" s="1" t="s">
        <v>129</v>
      </c>
      <c r="B10" s="1">
        <v>12</v>
      </c>
      <c r="C10" s="1">
        <v>156437</v>
      </c>
      <c r="D10" s="1">
        <v>13036</v>
      </c>
      <c r="E10" s="1">
        <v>13203</v>
      </c>
      <c r="F10" s="1">
        <v>12949</v>
      </c>
    </row>
    <row r="11" spans="1:6" x14ac:dyDescent="0.35">
      <c r="A11" s="1" t="s">
        <v>27</v>
      </c>
      <c r="B11" s="1">
        <v>18</v>
      </c>
      <c r="C11" s="1">
        <v>155750</v>
      </c>
      <c r="D11" s="1">
        <v>8653</v>
      </c>
      <c r="E11" s="1">
        <v>11159</v>
      </c>
      <c r="F11" s="1">
        <v>3828</v>
      </c>
    </row>
    <row r="12" spans="1:6" x14ac:dyDescent="0.35">
      <c r="A12" s="1" t="s">
        <v>157</v>
      </c>
      <c r="B12" s="1">
        <v>12</v>
      </c>
      <c r="C12" s="1">
        <v>146803</v>
      </c>
      <c r="D12" s="1">
        <v>12234</v>
      </c>
      <c r="E12" s="1">
        <v>12584</v>
      </c>
      <c r="F12" s="1">
        <v>11965</v>
      </c>
    </row>
    <row r="13" spans="1:6" x14ac:dyDescent="0.35">
      <c r="A13" s="1" t="s">
        <v>35</v>
      </c>
      <c r="B13" s="1">
        <v>36</v>
      </c>
      <c r="C13" s="1">
        <v>110606</v>
      </c>
      <c r="D13" s="1">
        <v>3072</v>
      </c>
      <c r="E13" s="1">
        <v>3340</v>
      </c>
      <c r="F13" s="1">
        <v>2940</v>
      </c>
    </row>
    <row r="14" spans="1:6" x14ac:dyDescent="0.35">
      <c r="A14" s="1" t="s">
        <v>108</v>
      </c>
      <c r="B14" s="1">
        <v>36</v>
      </c>
      <c r="C14" s="1">
        <v>72040</v>
      </c>
      <c r="D14" s="1">
        <v>2001</v>
      </c>
      <c r="E14" s="1">
        <v>2543</v>
      </c>
      <c r="F14" s="1">
        <v>1728</v>
      </c>
    </row>
    <row r="15" spans="1:6" x14ac:dyDescent="0.35">
      <c r="A15" s="1" t="s">
        <v>158</v>
      </c>
      <c r="B15" s="1">
        <v>24</v>
      </c>
      <c r="C15" s="1">
        <v>58902</v>
      </c>
      <c r="D15" s="1">
        <v>2454</v>
      </c>
      <c r="E15" s="1">
        <v>2474</v>
      </c>
      <c r="F15" s="1">
        <v>2426</v>
      </c>
    </row>
    <row r="16" spans="1:6" x14ac:dyDescent="0.35">
      <c r="A16" s="1" t="s">
        <v>9</v>
      </c>
      <c r="B16" s="1">
        <v>72</v>
      </c>
      <c r="C16" s="1">
        <v>46485</v>
      </c>
      <c r="D16" s="1">
        <v>646</v>
      </c>
      <c r="E16" s="1">
        <v>815</v>
      </c>
      <c r="F16" s="1">
        <v>294</v>
      </c>
    </row>
    <row r="17" spans="1:6" x14ac:dyDescent="0.35">
      <c r="A17" s="1" t="s">
        <v>5</v>
      </c>
      <c r="B17" s="1">
        <v>438</v>
      </c>
      <c r="C17" s="1">
        <v>37665</v>
      </c>
      <c r="D17" s="1">
        <v>86</v>
      </c>
      <c r="E17" s="1">
        <v>797</v>
      </c>
      <c r="F17" s="1">
        <v>0</v>
      </c>
    </row>
    <row r="18" spans="1:6" x14ac:dyDescent="0.35">
      <c r="A18" s="1" t="s">
        <v>91</v>
      </c>
      <c r="B18" s="1">
        <v>18</v>
      </c>
      <c r="C18" s="1">
        <v>27377</v>
      </c>
      <c r="D18" s="1">
        <v>1521</v>
      </c>
      <c r="E18" s="1">
        <v>2136</v>
      </c>
      <c r="F18" s="1">
        <v>350</v>
      </c>
    </row>
    <row r="19" spans="1:6" x14ac:dyDescent="0.35">
      <c r="A19" s="1" t="s">
        <v>38</v>
      </c>
      <c r="B19" s="1">
        <v>12</v>
      </c>
      <c r="C19" s="1">
        <v>26030</v>
      </c>
      <c r="D19" s="1">
        <v>2169</v>
      </c>
      <c r="E19" s="1">
        <v>2222</v>
      </c>
      <c r="F19" s="1">
        <v>2113</v>
      </c>
    </row>
    <row r="20" spans="1:6" x14ac:dyDescent="0.35">
      <c r="A20" s="1" t="s">
        <v>127</v>
      </c>
      <c r="B20" s="1">
        <v>12</v>
      </c>
      <c r="C20" s="1">
        <v>25724</v>
      </c>
      <c r="D20" s="1">
        <v>2144</v>
      </c>
      <c r="E20" s="1">
        <v>2161</v>
      </c>
      <c r="F20" s="1">
        <v>2101</v>
      </c>
    </row>
    <row r="21" spans="1:6" x14ac:dyDescent="0.35">
      <c r="A21" s="1" t="s">
        <v>81</v>
      </c>
      <c r="B21" s="1">
        <v>30</v>
      </c>
      <c r="C21" s="1">
        <v>25149</v>
      </c>
      <c r="D21" s="1">
        <v>838</v>
      </c>
      <c r="E21" s="1">
        <v>1945</v>
      </c>
      <c r="F21" s="1">
        <v>106</v>
      </c>
    </row>
    <row r="22" spans="1:6" x14ac:dyDescent="0.35">
      <c r="A22" s="1" t="s">
        <v>123</v>
      </c>
      <c r="B22" s="1">
        <v>42</v>
      </c>
      <c r="C22" s="1">
        <v>21656</v>
      </c>
      <c r="D22" s="1">
        <v>516</v>
      </c>
      <c r="E22" s="1">
        <v>819</v>
      </c>
      <c r="F22" s="1">
        <v>57</v>
      </c>
    </row>
    <row r="23" spans="1:6" x14ac:dyDescent="0.35">
      <c r="A23" s="1" t="s">
        <v>93</v>
      </c>
      <c r="B23" s="1">
        <v>36</v>
      </c>
      <c r="C23" s="1">
        <v>8731</v>
      </c>
      <c r="D23" s="1">
        <v>243</v>
      </c>
      <c r="E23" s="1">
        <v>257</v>
      </c>
      <c r="F23" s="1">
        <v>235</v>
      </c>
    </row>
    <row r="24" spans="1:6" x14ac:dyDescent="0.35">
      <c r="A24" s="1" t="s">
        <v>94</v>
      </c>
      <c r="B24" s="1">
        <v>36</v>
      </c>
      <c r="C24" s="1">
        <v>8421</v>
      </c>
      <c r="D24" s="1">
        <v>234</v>
      </c>
      <c r="E24" s="1">
        <v>247</v>
      </c>
      <c r="F24" s="1">
        <v>227</v>
      </c>
    </row>
    <row r="25" spans="1:6" x14ac:dyDescent="0.35">
      <c r="A25" s="1" t="s">
        <v>95</v>
      </c>
      <c r="B25" s="1">
        <v>36</v>
      </c>
      <c r="C25" s="1">
        <v>7989</v>
      </c>
      <c r="D25" s="1">
        <v>222</v>
      </c>
      <c r="E25" s="1">
        <v>235</v>
      </c>
      <c r="F25" s="1">
        <v>214</v>
      </c>
    </row>
    <row r="26" spans="1:6" x14ac:dyDescent="0.35">
      <c r="A26" s="1" t="s">
        <v>120</v>
      </c>
      <c r="B26" s="1">
        <v>18</v>
      </c>
      <c r="C26" s="1">
        <v>3967</v>
      </c>
      <c r="D26" s="1">
        <v>220</v>
      </c>
      <c r="E26" s="1">
        <v>229</v>
      </c>
      <c r="F26" s="1">
        <v>214</v>
      </c>
    </row>
    <row r="27" spans="1:6" x14ac:dyDescent="0.35">
      <c r="A27" s="1" t="s">
        <v>96</v>
      </c>
      <c r="B27" s="1">
        <v>36</v>
      </c>
      <c r="C27" s="1">
        <v>3515</v>
      </c>
      <c r="D27" s="1">
        <v>98</v>
      </c>
      <c r="E27" s="1">
        <v>99</v>
      </c>
      <c r="F27" s="1">
        <v>96</v>
      </c>
    </row>
    <row r="28" spans="1:6" x14ac:dyDescent="0.35">
      <c r="A28" s="1" t="s">
        <v>75</v>
      </c>
      <c r="B28" s="1">
        <v>36</v>
      </c>
      <c r="C28" s="1">
        <v>3499</v>
      </c>
      <c r="D28" s="1">
        <v>97</v>
      </c>
      <c r="E28" s="1">
        <v>98</v>
      </c>
      <c r="F28" s="1">
        <v>96</v>
      </c>
    </row>
    <row r="29" spans="1:6" x14ac:dyDescent="0.35">
      <c r="A29" s="1" t="s">
        <v>66</v>
      </c>
      <c r="B29" s="1">
        <v>18</v>
      </c>
      <c r="C29" s="1">
        <v>2653</v>
      </c>
      <c r="D29" s="1">
        <v>147</v>
      </c>
      <c r="E29" s="1">
        <v>149</v>
      </c>
      <c r="F29" s="1">
        <v>147</v>
      </c>
    </row>
    <row r="30" spans="1:6" x14ac:dyDescent="0.35">
      <c r="A30" s="1" t="s">
        <v>98</v>
      </c>
      <c r="B30" s="1">
        <v>18</v>
      </c>
      <c r="C30" s="1">
        <v>2646</v>
      </c>
      <c r="D30" s="1">
        <v>147</v>
      </c>
      <c r="E30" s="1">
        <v>148</v>
      </c>
      <c r="F30" s="1">
        <v>146</v>
      </c>
    </row>
    <row r="31" spans="1:6" x14ac:dyDescent="0.35">
      <c r="A31" s="1" t="s">
        <v>121</v>
      </c>
      <c r="B31" s="1">
        <v>18</v>
      </c>
      <c r="C31" s="1">
        <v>2213</v>
      </c>
      <c r="D31" s="1">
        <v>123</v>
      </c>
      <c r="E31" s="1">
        <v>128</v>
      </c>
      <c r="F31" s="1">
        <v>118</v>
      </c>
    </row>
    <row r="32" spans="1:6" x14ac:dyDescent="0.35">
      <c r="A32" s="1" t="s">
        <v>130</v>
      </c>
      <c r="B32" s="1">
        <v>12</v>
      </c>
      <c r="C32" s="1">
        <v>2179</v>
      </c>
      <c r="D32" s="1">
        <v>182</v>
      </c>
      <c r="E32" s="1">
        <v>182</v>
      </c>
      <c r="F32" s="1">
        <v>181</v>
      </c>
    </row>
    <row r="33" spans="1:6" x14ac:dyDescent="0.35">
      <c r="A33" s="1" t="s">
        <v>83</v>
      </c>
      <c r="B33" s="1">
        <v>48</v>
      </c>
      <c r="C33" s="1">
        <v>1847</v>
      </c>
      <c r="D33" s="1">
        <v>38</v>
      </c>
      <c r="E33" s="1">
        <v>60</v>
      </c>
      <c r="F33" s="1">
        <v>18</v>
      </c>
    </row>
    <row r="34" spans="1:6" x14ac:dyDescent="0.35">
      <c r="A34" s="1" t="s">
        <v>109</v>
      </c>
      <c r="B34" s="1">
        <v>24</v>
      </c>
      <c r="C34" s="1">
        <v>1671</v>
      </c>
      <c r="D34" s="1">
        <v>70</v>
      </c>
      <c r="E34" s="1">
        <v>100</v>
      </c>
      <c r="F34" s="1">
        <v>34</v>
      </c>
    </row>
    <row r="35" spans="1:6" x14ac:dyDescent="0.35">
      <c r="A35" s="1" t="s">
        <v>147</v>
      </c>
      <c r="B35" s="1">
        <v>12</v>
      </c>
      <c r="C35" s="1">
        <v>1205</v>
      </c>
      <c r="D35" s="1">
        <v>100</v>
      </c>
      <c r="E35" s="1">
        <v>200</v>
      </c>
      <c r="F35" s="1">
        <v>1</v>
      </c>
    </row>
    <row r="36" spans="1:6" x14ac:dyDescent="0.35">
      <c r="A36" s="1" t="s">
        <v>131</v>
      </c>
      <c r="B36" s="1">
        <v>12</v>
      </c>
      <c r="C36" s="1">
        <v>1075</v>
      </c>
      <c r="D36" s="1">
        <v>90</v>
      </c>
      <c r="E36" s="1">
        <v>91</v>
      </c>
      <c r="F36" s="1">
        <v>88</v>
      </c>
    </row>
    <row r="37" spans="1:6" x14ac:dyDescent="0.35">
      <c r="A37" s="1" t="s">
        <v>111</v>
      </c>
      <c r="B37" s="1">
        <v>24</v>
      </c>
      <c r="C37" s="1">
        <v>679</v>
      </c>
      <c r="D37" s="1">
        <v>28</v>
      </c>
      <c r="E37" s="1">
        <v>48</v>
      </c>
      <c r="F37" s="1">
        <v>15</v>
      </c>
    </row>
    <row r="38" spans="1:6" x14ac:dyDescent="0.35">
      <c r="A38" s="1" t="s">
        <v>13</v>
      </c>
      <c r="B38" s="1">
        <v>108</v>
      </c>
      <c r="C38" s="1">
        <v>476</v>
      </c>
      <c r="D38" s="1">
        <v>4</v>
      </c>
      <c r="E38" s="1">
        <v>6</v>
      </c>
      <c r="F38" s="1">
        <v>3</v>
      </c>
    </row>
    <row r="39" spans="1:6" x14ac:dyDescent="0.35">
      <c r="A39" s="1" t="s">
        <v>77</v>
      </c>
      <c r="B39" s="1">
        <v>54</v>
      </c>
      <c r="C39" s="1">
        <v>303</v>
      </c>
      <c r="D39" s="1">
        <v>6</v>
      </c>
      <c r="E39" s="1">
        <v>7</v>
      </c>
      <c r="F39" s="1">
        <v>4</v>
      </c>
    </row>
    <row r="40" spans="1:6" x14ac:dyDescent="0.35">
      <c r="A40" s="1" t="s">
        <v>139</v>
      </c>
      <c r="B40" s="1">
        <v>6</v>
      </c>
      <c r="C40" s="1">
        <v>284</v>
      </c>
      <c r="D40" s="1">
        <v>47</v>
      </c>
      <c r="E40" s="1">
        <v>48</v>
      </c>
      <c r="F40" s="1">
        <v>47</v>
      </c>
    </row>
    <row r="41" spans="1:6" x14ac:dyDescent="0.35">
      <c r="A41" s="1" t="s">
        <v>11</v>
      </c>
      <c r="B41" s="1">
        <v>108</v>
      </c>
      <c r="C41" s="1">
        <v>245</v>
      </c>
      <c r="D41" s="1">
        <v>2</v>
      </c>
      <c r="E41" s="1">
        <v>3</v>
      </c>
      <c r="F41" s="1">
        <v>2</v>
      </c>
    </row>
    <row r="42" spans="1:6" x14ac:dyDescent="0.35">
      <c r="A42" s="1" t="s">
        <v>67</v>
      </c>
      <c r="B42" s="1">
        <v>36</v>
      </c>
      <c r="C42" s="1">
        <v>242</v>
      </c>
      <c r="D42" s="1">
        <v>7</v>
      </c>
      <c r="E42" s="1">
        <v>8</v>
      </c>
      <c r="F42" s="1">
        <v>6</v>
      </c>
    </row>
    <row r="43" spans="1:6" x14ac:dyDescent="0.35">
      <c r="A43" s="1" t="s">
        <v>102</v>
      </c>
      <c r="B43" s="1">
        <v>36</v>
      </c>
      <c r="C43" s="1">
        <v>237</v>
      </c>
      <c r="D43" s="1">
        <v>7</v>
      </c>
      <c r="E43" s="1">
        <v>7</v>
      </c>
      <c r="F43" s="1">
        <v>6</v>
      </c>
    </row>
    <row r="44" spans="1:6" x14ac:dyDescent="0.35">
      <c r="A44" s="1" t="s">
        <v>58</v>
      </c>
      <c r="B44" s="1">
        <v>102</v>
      </c>
      <c r="C44" s="1">
        <v>224</v>
      </c>
      <c r="D44" s="1">
        <v>2</v>
      </c>
      <c r="E44" s="1">
        <v>13</v>
      </c>
      <c r="F44" s="1">
        <v>0</v>
      </c>
    </row>
    <row r="45" spans="1:6" x14ac:dyDescent="0.35">
      <c r="A45" s="1" t="s">
        <v>140</v>
      </c>
      <c r="B45" s="1">
        <v>6</v>
      </c>
      <c r="C45" s="1">
        <v>209</v>
      </c>
      <c r="D45" s="1">
        <v>35</v>
      </c>
      <c r="E45" s="1">
        <v>36</v>
      </c>
      <c r="F45" s="1">
        <v>34</v>
      </c>
    </row>
    <row r="46" spans="1:6" x14ac:dyDescent="0.35">
      <c r="A46" s="1" t="s">
        <v>113</v>
      </c>
      <c r="B46" s="1">
        <v>24</v>
      </c>
      <c r="C46" s="1">
        <v>188</v>
      </c>
      <c r="D46" s="1">
        <v>8</v>
      </c>
      <c r="E46" s="1">
        <v>16</v>
      </c>
      <c r="F46" s="1">
        <v>2</v>
      </c>
    </row>
    <row r="47" spans="1:6" x14ac:dyDescent="0.35">
      <c r="A47" s="1" t="s">
        <v>115</v>
      </c>
      <c r="B47" s="1">
        <v>24</v>
      </c>
      <c r="C47" s="1">
        <v>176</v>
      </c>
      <c r="D47" s="1">
        <v>7</v>
      </c>
      <c r="E47" s="1">
        <v>11</v>
      </c>
      <c r="F47" s="1">
        <v>5</v>
      </c>
    </row>
    <row r="48" spans="1:6" x14ac:dyDescent="0.35">
      <c r="A48" s="1" t="s">
        <v>69</v>
      </c>
      <c r="B48" s="1">
        <v>36</v>
      </c>
      <c r="C48" s="1">
        <v>175</v>
      </c>
      <c r="D48" s="1">
        <v>5</v>
      </c>
      <c r="E48" s="1">
        <v>6</v>
      </c>
      <c r="F48" s="1">
        <v>4</v>
      </c>
    </row>
    <row r="49" spans="1:6" x14ac:dyDescent="0.35">
      <c r="A49" s="1" t="s">
        <v>100</v>
      </c>
      <c r="B49" s="1">
        <v>36</v>
      </c>
      <c r="C49" s="1">
        <v>173</v>
      </c>
      <c r="D49" s="1">
        <v>5</v>
      </c>
      <c r="E49" s="1">
        <v>6</v>
      </c>
      <c r="F49" s="1">
        <v>4</v>
      </c>
    </row>
    <row r="50" spans="1:6" x14ac:dyDescent="0.35">
      <c r="A50" s="1" t="s">
        <v>17</v>
      </c>
      <c r="B50" s="1">
        <v>72</v>
      </c>
      <c r="C50" s="1">
        <v>169</v>
      </c>
      <c r="D50" s="1">
        <v>2</v>
      </c>
      <c r="E50" s="1">
        <v>3</v>
      </c>
      <c r="F50" s="1">
        <v>2</v>
      </c>
    </row>
    <row r="51" spans="1:6" x14ac:dyDescent="0.35">
      <c r="A51" s="1" t="s">
        <v>62</v>
      </c>
      <c r="B51" s="1">
        <v>102</v>
      </c>
      <c r="C51" s="1">
        <v>161</v>
      </c>
      <c r="D51" s="1">
        <v>2</v>
      </c>
      <c r="E51" s="1">
        <v>7</v>
      </c>
      <c r="F51" s="1">
        <v>0</v>
      </c>
    </row>
    <row r="52" spans="1:6" x14ac:dyDescent="0.35">
      <c r="A52" s="1" t="s">
        <v>60</v>
      </c>
      <c r="B52" s="1">
        <v>102</v>
      </c>
      <c r="C52" s="1">
        <v>141</v>
      </c>
      <c r="D52" s="1">
        <v>1</v>
      </c>
      <c r="E52" s="1">
        <v>6</v>
      </c>
      <c r="F52" s="1">
        <v>0</v>
      </c>
    </row>
    <row r="53" spans="1:6" x14ac:dyDescent="0.35">
      <c r="A53" s="1" t="s">
        <v>142</v>
      </c>
      <c r="B53" s="1">
        <v>6</v>
      </c>
      <c r="C53" s="1">
        <v>132</v>
      </c>
      <c r="D53" s="1">
        <v>22</v>
      </c>
      <c r="E53" s="1">
        <v>22</v>
      </c>
      <c r="F53" s="1">
        <v>22</v>
      </c>
    </row>
    <row r="54" spans="1:6" x14ac:dyDescent="0.35">
      <c r="A54" s="1" t="s">
        <v>105</v>
      </c>
      <c r="B54" s="1">
        <v>30</v>
      </c>
      <c r="C54" s="1">
        <v>97</v>
      </c>
      <c r="D54" s="1">
        <v>3</v>
      </c>
      <c r="E54" s="1">
        <v>4</v>
      </c>
      <c r="F54" s="1">
        <v>2</v>
      </c>
    </row>
    <row r="55" spans="1:6" x14ac:dyDescent="0.35">
      <c r="A55" s="1" t="s">
        <v>15</v>
      </c>
      <c r="B55" s="1">
        <v>150</v>
      </c>
      <c r="C55" s="1">
        <v>91</v>
      </c>
      <c r="D55" s="1">
        <v>1</v>
      </c>
      <c r="E55" s="1">
        <v>3</v>
      </c>
      <c r="F55" s="1">
        <v>0</v>
      </c>
    </row>
    <row r="56" spans="1:6" x14ac:dyDescent="0.35">
      <c r="A56" s="1" t="s">
        <v>71</v>
      </c>
      <c r="B56" s="1">
        <v>36</v>
      </c>
      <c r="C56" s="1">
        <v>86</v>
      </c>
      <c r="D56" s="1">
        <v>2</v>
      </c>
      <c r="E56" s="1">
        <v>3</v>
      </c>
      <c r="F56" s="1">
        <v>2</v>
      </c>
    </row>
    <row r="57" spans="1:6" x14ac:dyDescent="0.35">
      <c r="A57" s="1" t="s">
        <v>64</v>
      </c>
      <c r="B57" s="1">
        <v>102</v>
      </c>
      <c r="C57" s="1">
        <v>85</v>
      </c>
      <c r="D57" s="1">
        <v>1</v>
      </c>
      <c r="E57" s="1">
        <v>3</v>
      </c>
      <c r="F57" s="1">
        <v>0</v>
      </c>
    </row>
    <row r="58" spans="1:6" x14ac:dyDescent="0.35">
      <c r="A58" s="1" t="s">
        <v>122</v>
      </c>
      <c r="B58" s="1">
        <v>36</v>
      </c>
      <c r="C58" s="1">
        <v>83</v>
      </c>
      <c r="D58" s="1">
        <v>2</v>
      </c>
      <c r="E58" s="1">
        <v>3</v>
      </c>
      <c r="F58" s="1">
        <v>2</v>
      </c>
    </row>
    <row r="59" spans="1:6" x14ac:dyDescent="0.35">
      <c r="A59" s="1" t="s">
        <v>70</v>
      </c>
      <c r="B59" s="1">
        <v>36</v>
      </c>
      <c r="C59" s="1">
        <v>82</v>
      </c>
      <c r="D59" s="1">
        <v>2</v>
      </c>
      <c r="E59" s="1">
        <v>3</v>
      </c>
      <c r="F59" s="1">
        <v>2</v>
      </c>
    </row>
    <row r="60" spans="1:6" x14ac:dyDescent="0.35">
      <c r="A60" s="1" t="s">
        <v>107</v>
      </c>
      <c r="B60" s="1">
        <v>30</v>
      </c>
      <c r="C60" s="1">
        <v>76</v>
      </c>
      <c r="D60" s="1">
        <v>3</v>
      </c>
      <c r="E60" s="1">
        <v>3</v>
      </c>
      <c r="F60" s="1">
        <v>2</v>
      </c>
    </row>
    <row r="61" spans="1:6" x14ac:dyDescent="0.35">
      <c r="A61" s="1" t="s">
        <v>19</v>
      </c>
      <c r="B61" s="1">
        <v>72</v>
      </c>
      <c r="C61" s="1">
        <v>63</v>
      </c>
      <c r="D61" s="1">
        <v>1</v>
      </c>
      <c r="E61" s="1">
        <v>2</v>
      </c>
      <c r="F61" s="1">
        <v>0</v>
      </c>
    </row>
    <row r="62" spans="1:6" x14ac:dyDescent="0.35">
      <c r="A62" s="1" t="s">
        <v>103</v>
      </c>
      <c r="B62" s="1">
        <v>36</v>
      </c>
      <c r="C62" s="1">
        <v>57</v>
      </c>
      <c r="D62" s="1">
        <v>2</v>
      </c>
      <c r="E62" s="1">
        <v>2</v>
      </c>
      <c r="F62" s="1">
        <v>1</v>
      </c>
    </row>
    <row r="63" spans="1:6" x14ac:dyDescent="0.35">
      <c r="A63" s="1" t="s">
        <v>72</v>
      </c>
      <c r="B63" s="1">
        <v>36</v>
      </c>
      <c r="C63" s="1">
        <v>55</v>
      </c>
      <c r="D63" s="1">
        <v>2</v>
      </c>
      <c r="E63" s="1">
        <v>2</v>
      </c>
      <c r="F63" s="1">
        <v>0</v>
      </c>
    </row>
    <row r="64" spans="1:6" x14ac:dyDescent="0.35">
      <c r="A64" s="1" t="s">
        <v>143</v>
      </c>
      <c r="B64" s="1">
        <v>6</v>
      </c>
      <c r="C64" s="1">
        <v>47</v>
      </c>
      <c r="D64" s="1">
        <v>8</v>
      </c>
      <c r="E64" s="1">
        <v>8</v>
      </c>
      <c r="F64" s="1">
        <v>7</v>
      </c>
    </row>
    <row r="65" spans="1:6" x14ac:dyDescent="0.35">
      <c r="A65" s="1" t="s">
        <v>74</v>
      </c>
      <c r="B65" s="1">
        <v>36</v>
      </c>
      <c r="C65" s="1">
        <v>42</v>
      </c>
      <c r="D65" s="1">
        <v>1</v>
      </c>
      <c r="E65" s="1">
        <v>2</v>
      </c>
      <c r="F65" s="1">
        <v>0</v>
      </c>
    </row>
    <row r="66" spans="1:6" x14ac:dyDescent="0.35">
      <c r="A66" s="1" t="s">
        <v>132</v>
      </c>
      <c r="B66" s="1">
        <v>6</v>
      </c>
      <c r="C66" s="1">
        <v>23</v>
      </c>
      <c r="D66" s="1">
        <v>4</v>
      </c>
      <c r="E66" s="1">
        <v>4</v>
      </c>
      <c r="F66" s="1">
        <v>3</v>
      </c>
    </row>
    <row r="67" spans="1:6" x14ac:dyDescent="0.35">
      <c r="A67" s="1" t="s">
        <v>117</v>
      </c>
      <c r="B67" s="1">
        <v>24</v>
      </c>
      <c r="C67" s="1">
        <v>18</v>
      </c>
      <c r="D67" s="1">
        <v>1</v>
      </c>
      <c r="E67" s="1">
        <v>1</v>
      </c>
      <c r="F67" s="1">
        <v>0</v>
      </c>
    </row>
    <row r="68" spans="1:6" x14ac:dyDescent="0.35">
      <c r="A68" s="1" t="s">
        <v>145</v>
      </c>
      <c r="B68" s="1">
        <v>6</v>
      </c>
      <c r="C68" s="1">
        <v>14</v>
      </c>
      <c r="D68" s="1">
        <v>2</v>
      </c>
      <c r="E68" s="1">
        <v>3</v>
      </c>
      <c r="F68" s="1">
        <v>2</v>
      </c>
    </row>
    <row r="69" spans="1:6" x14ac:dyDescent="0.35">
      <c r="A69" s="1" t="s">
        <v>135</v>
      </c>
      <c r="B69" s="1">
        <v>12</v>
      </c>
      <c r="C69" s="1">
        <v>9</v>
      </c>
      <c r="D69" s="1">
        <v>1</v>
      </c>
      <c r="E69" s="1">
        <v>1</v>
      </c>
      <c r="F69" s="1">
        <v>0</v>
      </c>
    </row>
    <row r="70" spans="1:6" x14ac:dyDescent="0.35">
      <c r="A70" s="1" t="s">
        <v>148</v>
      </c>
      <c r="B70" s="1">
        <v>6</v>
      </c>
      <c r="C70" s="1">
        <v>6</v>
      </c>
      <c r="D70" s="1">
        <v>1</v>
      </c>
      <c r="E70" s="1">
        <v>2</v>
      </c>
      <c r="F70" s="1">
        <v>0</v>
      </c>
    </row>
    <row r="71" spans="1:6" x14ac:dyDescent="0.35">
      <c r="A71" s="1" t="s">
        <v>134</v>
      </c>
      <c r="B71" s="1">
        <v>6</v>
      </c>
      <c r="C71" s="1">
        <v>6</v>
      </c>
      <c r="D71" s="1">
        <v>1</v>
      </c>
      <c r="E71" s="1">
        <v>1</v>
      </c>
      <c r="F71" s="1">
        <v>1</v>
      </c>
    </row>
    <row r="72" spans="1:6" x14ac:dyDescent="0.35">
      <c r="A72" s="1" t="s">
        <v>136</v>
      </c>
      <c r="B72" s="1">
        <v>6</v>
      </c>
      <c r="C72" s="1">
        <v>6</v>
      </c>
      <c r="D72" s="1">
        <v>1</v>
      </c>
      <c r="E72" s="1">
        <v>2</v>
      </c>
      <c r="F72" s="1">
        <v>0</v>
      </c>
    </row>
    <row r="73" spans="1:6" x14ac:dyDescent="0.35">
      <c r="A73" s="1" t="s">
        <v>153</v>
      </c>
      <c r="B73" s="1">
        <v>6</v>
      </c>
      <c r="C73" s="1">
        <v>5</v>
      </c>
      <c r="D73" s="1">
        <v>1</v>
      </c>
      <c r="E73" s="1">
        <v>1</v>
      </c>
      <c r="F73" s="1">
        <v>0</v>
      </c>
    </row>
    <row r="74" spans="1:6" x14ac:dyDescent="0.35">
      <c r="A74" s="1" t="s">
        <v>152</v>
      </c>
      <c r="B74" s="1">
        <v>6</v>
      </c>
      <c r="C74" s="1">
        <v>4</v>
      </c>
      <c r="D74" s="1">
        <v>1</v>
      </c>
      <c r="E74" s="1">
        <v>1</v>
      </c>
      <c r="F74" s="1">
        <v>0</v>
      </c>
    </row>
    <row r="75" spans="1:6" x14ac:dyDescent="0.35">
      <c r="A75" s="1" t="s">
        <v>150</v>
      </c>
      <c r="B75" s="1">
        <v>6</v>
      </c>
      <c r="C75" s="1">
        <v>3</v>
      </c>
      <c r="D75" s="1">
        <v>0</v>
      </c>
      <c r="E75" s="1">
        <v>1</v>
      </c>
      <c r="F75" s="1">
        <v>0</v>
      </c>
    </row>
    <row r="76" spans="1:6" x14ac:dyDescent="0.35">
      <c r="A76" s="1" t="s">
        <v>137</v>
      </c>
      <c r="B76" s="1">
        <v>6</v>
      </c>
      <c r="C76" s="1">
        <v>3</v>
      </c>
      <c r="D76" s="1">
        <v>0</v>
      </c>
      <c r="E76" s="1">
        <v>1</v>
      </c>
      <c r="F76" s="1">
        <v>0</v>
      </c>
    </row>
    <row r="77" spans="1:6" x14ac:dyDescent="0.35">
      <c r="A77" s="1" t="s">
        <v>154</v>
      </c>
      <c r="B77" s="1">
        <v>6</v>
      </c>
      <c r="C77" s="1">
        <v>2</v>
      </c>
      <c r="D77" s="1">
        <v>0</v>
      </c>
      <c r="E77" s="1">
        <v>1</v>
      </c>
      <c r="F77" s="1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A80C-8925-4CBD-A805-90543A2EBFE5}">
  <dimension ref="A1:G130"/>
  <sheetViews>
    <sheetView zoomScale="85" zoomScaleNormal="85" workbookViewId="0"/>
  </sheetViews>
  <sheetFormatPr baseColWidth="10" defaultRowHeight="14.5" x14ac:dyDescent="0.35"/>
  <cols>
    <col min="1" max="1" width="255.6328125" bestFit="1" customWidth="1"/>
  </cols>
  <sheetData>
    <row r="1" spans="1:7" x14ac:dyDescent="0.3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x14ac:dyDescent="0.35">
      <c r="A2" s="1" t="s">
        <v>5</v>
      </c>
      <c r="B2" s="1" t="s">
        <v>50</v>
      </c>
      <c r="C2" s="1">
        <v>438</v>
      </c>
      <c r="D2" s="1">
        <v>37665</v>
      </c>
      <c r="E2" s="1">
        <v>86</v>
      </c>
      <c r="F2" s="1">
        <v>797</v>
      </c>
      <c r="G2" s="1">
        <v>0</v>
      </c>
    </row>
    <row r="3" spans="1:7" x14ac:dyDescent="0.35">
      <c r="A3" s="1" t="s">
        <v>3</v>
      </c>
      <c r="B3" s="1" t="s">
        <v>49</v>
      </c>
      <c r="C3" s="1">
        <v>252</v>
      </c>
      <c r="D3" s="1">
        <v>293440</v>
      </c>
      <c r="E3" s="1">
        <v>1164</v>
      </c>
      <c r="F3" s="1">
        <v>1752</v>
      </c>
      <c r="G3" s="1">
        <v>142</v>
      </c>
    </row>
    <row r="4" spans="1:7" x14ac:dyDescent="0.35">
      <c r="A4" s="1" t="s">
        <v>11</v>
      </c>
      <c r="B4" s="1" t="s">
        <v>52</v>
      </c>
      <c r="C4" s="1">
        <v>108</v>
      </c>
      <c r="D4" s="1">
        <v>245</v>
      </c>
      <c r="E4" s="1">
        <v>2</v>
      </c>
      <c r="F4" s="1">
        <v>3</v>
      </c>
      <c r="G4" s="1">
        <v>2</v>
      </c>
    </row>
    <row r="5" spans="1:7" x14ac:dyDescent="0.35">
      <c r="A5" s="1" t="s">
        <v>7</v>
      </c>
      <c r="B5" s="1" t="s">
        <v>53</v>
      </c>
      <c r="C5" s="1">
        <v>102</v>
      </c>
      <c r="D5" s="1">
        <v>240</v>
      </c>
      <c r="E5" s="1">
        <v>2</v>
      </c>
      <c r="F5" s="1">
        <v>13</v>
      </c>
      <c r="G5" s="1">
        <v>0</v>
      </c>
    </row>
    <row r="6" spans="1:7" x14ac:dyDescent="0.35">
      <c r="A6" s="1" t="s">
        <v>58</v>
      </c>
      <c r="B6" s="1" t="s">
        <v>59</v>
      </c>
      <c r="C6" s="1">
        <v>102</v>
      </c>
      <c r="D6" s="1">
        <v>224</v>
      </c>
      <c r="E6" s="1">
        <v>2</v>
      </c>
      <c r="F6" s="1">
        <v>13</v>
      </c>
      <c r="G6" s="1">
        <v>0</v>
      </c>
    </row>
    <row r="7" spans="1:7" x14ac:dyDescent="0.35">
      <c r="A7" s="1" t="s">
        <v>62</v>
      </c>
      <c r="B7" s="1" t="s">
        <v>63</v>
      </c>
      <c r="C7" s="1">
        <v>102</v>
      </c>
      <c r="D7" s="1">
        <v>161</v>
      </c>
      <c r="E7" s="1">
        <v>2</v>
      </c>
      <c r="F7" s="1">
        <v>7</v>
      </c>
      <c r="G7" s="1">
        <v>0</v>
      </c>
    </row>
    <row r="8" spans="1:7" x14ac:dyDescent="0.35">
      <c r="A8" s="1" t="s">
        <v>60</v>
      </c>
      <c r="B8" s="1" t="s">
        <v>61</v>
      </c>
      <c r="C8" s="1">
        <v>102</v>
      </c>
      <c r="D8" s="1">
        <v>141</v>
      </c>
      <c r="E8" s="1">
        <v>1</v>
      </c>
      <c r="F8" s="1">
        <v>6</v>
      </c>
      <c r="G8" s="1">
        <v>0</v>
      </c>
    </row>
    <row r="9" spans="1:7" x14ac:dyDescent="0.35">
      <c r="A9" s="1" t="s">
        <v>64</v>
      </c>
      <c r="B9" s="1" t="s">
        <v>65</v>
      </c>
      <c r="C9" s="1">
        <v>102</v>
      </c>
      <c r="D9" s="1">
        <v>85</v>
      </c>
      <c r="E9" s="1">
        <v>1</v>
      </c>
      <c r="F9" s="1">
        <v>3</v>
      </c>
      <c r="G9" s="1">
        <v>0</v>
      </c>
    </row>
    <row r="10" spans="1:7" x14ac:dyDescent="0.35">
      <c r="A10" s="1" t="s">
        <v>15</v>
      </c>
      <c r="B10" s="1" t="s">
        <v>53</v>
      </c>
      <c r="C10" s="1">
        <v>102</v>
      </c>
      <c r="D10" s="1">
        <v>57</v>
      </c>
      <c r="E10" s="1">
        <v>1</v>
      </c>
      <c r="F10" s="1">
        <v>3</v>
      </c>
      <c r="G10" s="1">
        <v>0</v>
      </c>
    </row>
    <row r="11" spans="1:7" x14ac:dyDescent="0.35">
      <c r="A11" s="1" t="s">
        <v>40</v>
      </c>
      <c r="B11" s="1" t="s">
        <v>80</v>
      </c>
      <c r="C11" s="1">
        <v>72</v>
      </c>
      <c r="D11" s="1">
        <v>446337</v>
      </c>
      <c r="E11" s="1">
        <v>6199</v>
      </c>
      <c r="F11" s="1">
        <v>13466</v>
      </c>
      <c r="G11" s="1">
        <v>2502</v>
      </c>
    </row>
    <row r="12" spans="1:7" x14ac:dyDescent="0.35">
      <c r="A12" s="1" t="s">
        <v>9</v>
      </c>
      <c r="B12" s="1" t="s">
        <v>51</v>
      </c>
      <c r="C12" s="1">
        <v>72</v>
      </c>
      <c r="D12" s="1">
        <v>46485</v>
      </c>
      <c r="E12" s="1">
        <v>646</v>
      </c>
      <c r="F12" s="1">
        <v>815</v>
      </c>
      <c r="G12" s="1">
        <v>294</v>
      </c>
    </row>
    <row r="13" spans="1:7" x14ac:dyDescent="0.35">
      <c r="A13" s="1" t="s">
        <v>17</v>
      </c>
      <c r="B13" s="1" t="s">
        <v>54</v>
      </c>
      <c r="C13" s="1">
        <v>72</v>
      </c>
      <c r="D13" s="1">
        <v>169</v>
      </c>
      <c r="E13" s="1">
        <v>2</v>
      </c>
      <c r="F13" s="1">
        <v>3</v>
      </c>
      <c r="G13" s="1">
        <v>2</v>
      </c>
    </row>
    <row r="14" spans="1:7" x14ac:dyDescent="0.35">
      <c r="A14" s="1" t="s">
        <v>19</v>
      </c>
      <c r="B14" s="1" t="s">
        <v>55</v>
      </c>
      <c r="C14" s="1">
        <v>72</v>
      </c>
      <c r="D14" s="1">
        <v>63</v>
      </c>
      <c r="E14" s="1">
        <v>1</v>
      </c>
      <c r="F14" s="1">
        <v>2</v>
      </c>
      <c r="G14" s="1">
        <v>0</v>
      </c>
    </row>
    <row r="15" spans="1:7" x14ac:dyDescent="0.35">
      <c r="A15" s="1" t="s">
        <v>156</v>
      </c>
      <c r="B15" s="1" t="s">
        <v>57</v>
      </c>
      <c r="C15" s="1">
        <v>54</v>
      </c>
      <c r="D15" s="1">
        <v>851764</v>
      </c>
      <c r="E15" s="1">
        <v>15773</v>
      </c>
      <c r="F15" s="1">
        <v>20377</v>
      </c>
      <c r="G15" s="1">
        <v>7776</v>
      </c>
    </row>
    <row r="16" spans="1:7" x14ac:dyDescent="0.35">
      <c r="A16" s="1" t="s">
        <v>29</v>
      </c>
      <c r="B16" s="1" t="s">
        <v>57</v>
      </c>
      <c r="C16" s="1">
        <v>54</v>
      </c>
      <c r="D16" s="1">
        <v>99982</v>
      </c>
      <c r="E16" s="1">
        <v>1852</v>
      </c>
      <c r="F16" s="1">
        <v>1952</v>
      </c>
      <c r="G16" s="1">
        <v>1793</v>
      </c>
    </row>
    <row r="17" spans="1:7" x14ac:dyDescent="0.35">
      <c r="A17" s="1" t="s">
        <v>77</v>
      </c>
      <c r="B17" s="1" t="s">
        <v>78</v>
      </c>
      <c r="C17" s="1">
        <v>54</v>
      </c>
      <c r="D17" s="1">
        <v>303</v>
      </c>
      <c r="E17" s="1">
        <v>6</v>
      </c>
      <c r="F17" s="1">
        <v>7</v>
      </c>
      <c r="G17" s="1">
        <v>4</v>
      </c>
    </row>
    <row r="18" spans="1:7" x14ac:dyDescent="0.35">
      <c r="A18" s="1" t="s">
        <v>83</v>
      </c>
      <c r="B18" s="1" t="s">
        <v>78</v>
      </c>
      <c r="C18" s="1">
        <v>48</v>
      </c>
      <c r="D18" s="1">
        <v>1847</v>
      </c>
      <c r="E18" s="1">
        <v>38</v>
      </c>
      <c r="F18" s="1">
        <v>60</v>
      </c>
      <c r="G18" s="1">
        <v>18</v>
      </c>
    </row>
    <row r="19" spans="1:7" x14ac:dyDescent="0.35">
      <c r="A19" s="1" t="s">
        <v>35</v>
      </c>
      <c r="B19" s="1" t="s">
        <v>90</v>
      </c>
      <c r="C19" s="1">
        <v>36</v>
      </c>
      <c r="D19" s="1">
        <v>110606</v>
      </c>
      <c r="E19" s="1">
        <v>3072</v>
      </c>
      <c r="F19" s="1">
        <v>3340</v>
      </c>
      <c r="G19" s="1">
        <v>2940</v>
      </c>
    </row>
    <row r="20" spans="1:7" x14ac:dyDescent="0.35">
      <c r="A20" s="1" t="s">
        <v>29</v>
      </c>
      <c r="B20" s="1" t="s">
        <v>90</v>
      </c>
      <c r="C20" s="1">
        <v>36</v>
      </c>
      <c r="D20" s="1">
        <v>67074</v>
      </c>
      <c r="E20" s="1">
        <v>1863</v>
      </c>
      <c r="F20" s="1">
        <v>1978</v>
      </c>
      <c r="G20" s="1">
        <v>1796</v>
      </c>
    </row>
    <row r="21" spans="1:7" x14ac:dyDescent="0.35">
      <c r="A21" s="1" t="s">
        <v>7</v>
      </c>
      <c r="B21" s="1" t="s">
        <v>56</v>
      </c>
      <c r="C21" s="1">
        <v>36</v>
      </c>
      <c r="D21" s="1">
        <v>65607</v>
      </c>
      <c r="E21" s="1">
        <v>1822</v>
      </c>
      <c r="F21" s="1">
        <v>2543</v>
      </c>
      <c r="G21" s="1">
        <v>392</v>
      </c>
    </row>
    <row r="22" spans="1:7" x14ac:dyDescent="0.35">
      <c r="A22" s="1" t="s">
        <v>93</v>
      </c>
      <c r="B22" s="1" t="s">
        <v>79</v>
      </c>
      <c r="C22" s="1">
        <v>36</v>
      </c>
      <c r="D22" s="1">
        <v>8731</v>
      </c>
      <c r="E22" s="1">
        <v>243</v>
      </c>
      <c r="F22" s="1">
        <v>257</v>
      </c>
      <c r="G22" s="1">
        <v>235</v>
      </c>
    </row>
    <row r="23" spans="1:7" x14ac:dyDescent="0.35">
      <c r="A23" s="1" t="s">
        <v>94</v>
      </c>
      <c r="B23" s="1" t="s">
        <v>90</v>
      </c>
      <c r="C23" s="1">
        <v>36</v>
      </c>
      <c r="D23" s="1">
        <v>8421</v>
      </c>
      <c r="E23" s="1">
        <v>234</v>
      </c>
      <c r="F23" s="1">
        <v>247</v>
      </c>
      <c r="G23" s="1">
        <v>227</v>
      </c>
    </row>
    <row r="24" spans="1:7" x14ac:dyDescent="0.35">
      <c r="A24" s="1" t="s">
        <v>95</v>
      </c>
      <c r="B24" s="1" t="s">
        <v>90</v>
      </c>
      <c r="C24" s="1">
        <v>36</v>
      </c>
      <c r="D24" s="1">
        <v>7989</v>
      </c>
      <c r="E24" s="1">
        <v>222</v>
      </c>
      <c r="F24" s="1">
        <v>235</v>
      </c>
      <c r="G24" s="1">
        <v>214</v>
      </c>
    </row>
    <row r="25" spans="1:7" x14ac:dyDescent="0.35">
      <c r="A25" s="1" t="s">
        <v>96</v>
      </c>
      <c r="B25" s="1" t="s">
        <v>97</v>
      </c>
      <c r="C25" s="1">
        <v>36</v>
      </c>
      <c r="D25" s="1">
        <v>3515</v>
      </c>
      <c r="E25" s="1">
        <v>98</v>
      </c>
      <c r="F25" s="1">
        <v>99</v>
      </c>
      <c r="G25" s="1">
        <v>96</v>
      </c>
    </row>
    <row r="26" spans="1:7" x14ac:dyDescent="0.35">
      <c r="A26" s="1" t="s">
        <v>75</v>
      </c>
      <c r="B26" s="1" t="s">
        <v>76</v>
      </c>
      <c r="C26" s="1">
        <v>36</v>
      </c>
      <c r="D26" s="1">
        <v>3499</v>
      </c>
      <c r="E26" s="1">
        <v>97</v>
      </c>
      <c r="F26" s="1">
        <v>98</v>
      </c>
      <c r="G26" s="1">
        <v>96</v>
      </c>
    </row>
    <row r="27" spans="1:7" x14ac:dyDescent="0.35">
      <c r="A27" s="1" t="s">
        <v>67</v>
      </c>
      <c r="B27" s="1" t="s">
        <v>68</v>
      </c>
      <c r="C27" s="1">
        <v>36</v>
      </c>
      <c r="D27" s="1">
        <v>242</v>
      </c>
      <c r="E27" s="1">
        <v>7</v>
      </c>
      <c r="F27" s="1">
        <v>8</v>
      </c>
      <c r="G27" s="1">
        <v>6</v>
      </c>
    </row>
    <row r="28" spans="1:7" x14ac:dyDescent="0.35">
      <c r="A28" s="1" t="s">
        <v>102</v>
      </c>
      <c r="B28" s="1" t="s">
        <v>50</v>
      </c>
      <c r="C28" s="1">
        <v>36</v>
      </c>
      <c r="D28" s="1">
        <v>237</v>
      </c>
      <c r="E28" s="1">
        <v>7</v>
      </c>
      <c r="F28" s="1">
        <v>7</v>
      </c>
      <c r="G28" s="1">
        <v>6</v>
      </c>
    </row>
    <row r="29" spans="1:7" x14ac:dyDescent="0.35">
      <c r="A29" s="1" t="s">
        <v>69</v>
      </c>
      <c r="B29" s="1" t="s">
        <v>51</v>
      </c>
      <c r="C29" s="1">
        <v>36</v>
      </c>
      <c r="D29" s="1">
        <v>175</v>
      </c>
      <c r="E29" s="1">
        <v>5</v>
      </c>
      <c r="F29" s="1">
        <v>6</v>
      </c>
      <c r="G29" s="1">
        <v>4</v>
      </c>
    </row>
    <row r="30" spans="1:7" x14ac:dyDescent="0.35">
      <c r="A30" s="1" t="s">
        <v>100</v>
      </c>
      <c r="B30" s="1" t="s">
        <v>101</v>
      </c>
      <c r="C30" s="1">
        <v>36</v>
      </c>
      <c r="D30" s="1">
        <v>173</v>
      </c>
      <c r="E30" s="1">
        <v>5</v>
      </c>
      <c r="F30" s="1">
        <v>6</v>
      </c>
      <c r="G30" s="1">
        <v>4</v>
      </c>
    </row>
    <row r="31" spans="1:7" x14ac:dyDescent="0.35">
      <c r="A31" s="1" t="s">
        <v>71</v>
      </c>
      <c r="B31" s="1" t="s">
        <v>54</v>
      </c>
      <c r="C31" s="1">
        <v>36</v>
      </c>
      <c r="D31" s="1">
        <v>86</v>
      </c>
      <c r="E31" s="1">
        <v>2</v>
      </c>
      <c r="F31" s="1">
        <v>3</v>
      </c>
      <c r="G31" s="1">
        <v>2</v>
      </c>
    </row>
    <row r="32" spans="1:7" x14ac:dyDescent="0.35">
      <c r="A32" s="1" t="s">
        <v>70</v>
      </c>
      <c r="B32" s="1" t="s">
        <v>54</v>
      </c>
      <c r="C32" s="1">
        <v>36</v>
      </c>
      <c r="D32" s="1">
        <v>82</v>
      </c>
      <c r="E32" s="1">
        <v>2</v>
      </c>
      <c r="F32" s="1">
        <v>3</v>
      </c>
      <c r="G32" s="1">
        <v>2</v>
      </c>
    </row>
    <row r="33" spans="1:7" x14ac:dyDescent="0.35">
      <c r="A33" s="1" t="s">
        <v>103</v>
      </c>
      <c r="B33" s="1" t="s">
        <v>104</v>
      </c>
      <c r="C33" s="1">
        <v>36</v>
      </c>
      <c r="D33" s="1">
        <v>57</v>
      </c>
      <c r="E33" s="1">
        <v>2</v>
      </c>
      <c r="F33" s="1">
        <v>2</v>
      </c>
      <c r="G33" s="1">
        <v>1</v>
      </c>
    </row>
    <row r="34" spans="1:7" x14ac:dyDescent="0.35">
      <c r="A34" s="1" t="s">
        <v>72</v>
      </c>
      <c r="B34" s="1" t="s">
        <v>73</v>
      </c>
      <c r="C34" s="1">
        <v>36</v>
      </c>
      <c r="D34" s="1">
        <v>55</v>
      </c>
      <c r="E34" s="1">
        <v>2</v>
      </c>
      <c r="F34" s="1">
        <v>2</v>
      </c>
      <c r="G34" s="1">
        <v>0</v>
      </c>
    </row>
    <row r="35" spans="1:7" x14ac:dyDescent="0.35">
      <c r="A35" s="1" t="s">
        <v>74</v>
      </c>
      <c r="B35" s="1" t="s">
        <v>73</v>
      </c>
      <c r="C35" s="1">
        <v>36</v>
      </c>
      <c r="D35" s="1">
        <v>42</v>
      </c>
      <c r="E35" s="1">
        <v>1</v>
      </c>
      <c r="F35" s="1">
        <v>2</v>
      </c>
      <c r="G35" s="1">
        <v>0</v>
      </c>
    </row>
    <row r="36" spans="1:7" x14ac:dyDescent="0.35">
      <c r="A36" s="1" t="s">
        <v>81</v>
      </c>
      <c r="B36" s="1" t="s">
        <v>82</v>
      </c>
      <c r="C36" s="1">
        <v>30</v>
      </c>
      <c r="D36" s="1">
        <v>25149</v>
      </c>
      <c r="E36" s="1">
        <v>838</v>
      </c>
      <c r="F36" s="1">
        <v>1945</v>
      </c>
      <c r="G36" s="1">
        <v>106</v>
      </c>
    </row>
    <row r="37" spans="1:7" x14ac:dyDescent="0.35">
      <c r="A37" s="1" t="s">
        <v>105</v>
      </c>
      <c r="B37" s="1" t="s">
        <v>106</v>
      </c>
      <c r="C37" s="1">
        <v>30</v>
      </c>
      <c r="D37" s="1">
        <v>97</v>
      </c>
      <c r="E37" s="1">
        <v>3</v>
      </c>
      <c r="F37" s="1">
        <v>4</v>
      </c>
      <c r="G37" s="1">
        <v>2</v>
      </c>
    </row>
    <row r="38" spans="1:7" x14ac:dyDescent="0.35">
      <c r="A38" s="1" t="s">
        <v>107</v>
      </c>
      <c r="B38" s="1" t="s">
        <v>106</v>
      </c>
      <c r="C38" s="1">
        <v>30</v>
      </c>
      <c r="D38" s="1">
        <v>76</v>
      </c>
      <c r="E38" s="1">
        <v>3</v>
      </c>
      <c r="F38" s="1">
        <v>3</v>
      </c>
      <c r="G38" s="1">
        <v>2</v>
      </c>
    </row>
    <row r="39" spans="1:7" x14ac:dyDescent="0.35">
      <c r="A39" s="1" t="s">
        <v>158</v>
      </c>
      <c r="B39" s="1" t="s">
        <v>80</v>
      </c>
      <c r="C39" s="1">
        <v>24</v>
      </c>
      <c r="D39" s="1">
        <v>58902</v>
      </c>
      <c r="E39" s="1">
        <v>2454</v>
      </c>
      <c r="F39" s="1">
        <v>2474</v>
      </c>
      <c r="G39" s="1">
        <v>2426</v>
      </c>
    </row>
    <row r="40" spans="1:7" x14ac:dyDescent="0.35">
      <c r="A40" s="1" t="s">
        <v>108</v>
      </c>
      <c r="B40" s="1" t="s">
        <v>159</v>
      </c>
      <c r="C40" s="1">
        <v>24</v>
      </c>
      <c r="D40" s="1">
        <v>41654</v>
      </c>
      <c r="E40" s="1">
        <v>1736</v>
      </c>
      <c r="F40" s="1">
        <v>1740</v>
      </c>
      <c r="G40" s="1">
        <v>1728</v>
      </c>
    </row>
    <row r="41" spans="1:7" x14ac:dyDescent="0.35">
      <c r="A41" s="1" t="s">
        <v>109</v>
      </c>
      <c r="B41" s="1" t="s">
        <v>110</v>
      </c>
      <c r="C41" s="1">
        <v>24</v>
      </c>
      <c r="D41" s="1">
        <v>1671</v>
      </c>
      <c r="E41" s="1">
        <v>70</v>
      </c>
      <c r="F41" s="1">
        <v>100</v>
      </c>
      <c r="G41" s="1">
        <v>34</v>
      </c>
    </row>
    <row r="42" spans="1:7" x14ac:dyDescent="0.35">
      <c r="A42" s="1" t="s">
        <v>111</v>
      </c>
      <c r="B42" s="1" t="s">
        <v>112</v>
      </c>
      <c r="C42" s="1">
        <v>24</v>
      </c>
      <c r="D42" s="1">
        <v>679</v>
      </c>
      <c r="E42" s="1">
        <v>28</v>
      </c>
      <c r="F42" s="1">
        <v>48</v>
      </c>
      <c r="G42" s="1">
        <v>15</v>
      </c>
    </row>
    <row r="43" spans="1:7" x14ac:dyDescent="0.35">
      <c r="A43" s="1" t="s">
        <v>113</v>
      </c>
      <c r="B43" s="1" t="s">
        <v>114</v>
      </c>
      <c r="C43" s="1">
        <v>24</v>
      </c>
      <c r="D43" s="1">
        <v>188</v>
      </c>
      <c r="E43" s="1">
        <v>8</v>
      </c>
      <c r="F43" s="1">
        <v>16</v>
      </c>
      <c r="G43" s="1">
        <v>2</v>
      </c>
    </row>
    <row r="44" spans="1:7" x14ac:dyDescent="0.35">
      <c r="A44" s="1" t="s">
        <v>115</v>
      </c>
      <c r="B44" s="1" t="s">
        <v>116</v>
      </c>
      <c r="C44" s="1">
        <v>24</v>
      </c>
      <c r="D44" s="1">
        <v>176</v>
      </c>
      <c r="E44" s="1">
        <v>7</v>
      </c>
      <c r="F44" s="1">
        <v>11</v>
      </c>
      <c r="G44" s="1">
        <v>5</v>
      </c>
    </row>
    <row r="45" spans="1:7" x14ac:dyDescent="0.35">
      <c r="A45" s="1" t="s">
        <v>15</v>
      </c>
      <c r="B45" s="1" t="s">
        <v>56</v>
      </c>
      <c r="C45" s="1">
        <v>24</v>
      </c>
      <c r="D45" s="1">
        <v>19</v>
      </c>
      <c r="E45" s="1">
        <v>1</v>
      </c>
      <c r="F45" s="1">
        <v>1</v>
      </c>
      <c r="G45" s="1">
        <v>0</v>
      </c>
    </row>
    <row r="46" spans="1:7" x14ac:dyDescent="0.35">
      <c r="A46" s="1" t="s">
        <v>117</v>
      </c>
      <c r="B46" s="1" t="s">
        <v>118</v>
      </c>
      <c r="C46" s="1">
        <v>24</v>
      </c>
      <c r="D46" s="1">
        <v>18</v>
      </c>
      <c r="E46" s="1">
        <v>1</v>
      </c>
      <c r="F46" s="1">
        <v>1</v>
      </c>
      <c r="G46" s="1">
        <v>0</v>
      </c>
    </row>
    <row r="47" spans="1:7" x14ac:dyDescent="0.35">
      <c r="A47" s="1" t="s">
        <v>15</v>
      </c>
      <c r="B47" s="1" t="s">
        <v>119</v>
      </c>
      <c r="C47" s="1">
        <v>24</v>
      </c>
      <c r="D47" s="1">
        <v>15</v>
      </c>
      <c r="E47" s="1">
        <v>1</v>
      </c>
      <c r="F47" s="1">
        <v>1</v>
      </c>
      <c r="G47" s="1">
        <v>0</v>
      </c>
    </row>
    <row r="48" spans="1:7" x14ac:dyDescent="0.35">
      <c r="A48" s="1" t="s">
        <v>27</v>
      </c>
      <c r="B48" s="1" t="s">
        <v>79</v>
      </c>
      <c r="C48" s="1">
        <v>18</v>
      </c>
      <c r="D48" s="1">
        <v>155750</v>
      </c>
      <c r="E48" s="1">
        <v>8653</v>
      </c>
      <c r="F48" s="1">
        <v>11159</v>
      </c>
      <c r="G48" s="1">
        <v>3828</v>
      </c>
    </row>
    <row r="49" spans="1:7" x14ac:dyDescent="0.35">
      <c r="A49" s="1" t="s">
        <v>91</v>
      </c>
      <c r="B49" s="1" t="s">
        <v>92</v>
      </c>
      <c r="C49" s="1">
        <v>18</v>
      </c>
      <c r="D49" s="1">
        <v>27377</v>
      </c>
      <c r="E49" s="1">
        <v>1521</v>
      </c>
      <c r="F49" s="1">
        <v>2136</v>
      </c>
      <c r="G49" s="1">
        <v>350</v>
      </c>
    </row>
    <row r="50" spans="1:7" x14ac:dyDescent="0.35">
      <c r="A50" s="1" t="s">
        <v>120</v>
      </c>
      <c r="B50" s="1" t="s">
        <v>79</v>
      </c>
      <c r="C50" s="1">
        <v>18</v>
      </c>
      <c r="D50" s="1">
        <v>3967</v>
      </c>
      <c r="E50" s="1">
        <v>220</v>
      </c>
      <c r="F50" s="1">
        <v>229</v>
      </c>
      <c r="G50" s="1">
        <v>214</v>
      </c>
    </row>
    <row r="51" spans="1:7" x14ac:dyDescent="0.35">
      <c r="A51" s="1" t="s">
        <v>66</v>
      </c>
      <c r="B51" s="1" t="s">
        <v>49</v>
      </c>
      <c r="C51" s="1">
        <v>18</v>
      </c>
      <c r="D51" s="1">
        <v>2653</v>
      </c>
      <c r="E51" s="1">
        <v>147</v>
      </c>
      <c r="F51" s="1">
        <v>149</v>
      </c>
      <c r="G51" s="1">
        <v>147</v>
      </c>
    </row>
    <row r="52" spans="1:7" x14ac:dyDescent="0.35">
      <c r="A52" s="1" t="s">
        <v>98</v>
      </c>
      <c r="B52" s="1" t="s">
        <v>99</v>
      </c>
      <c r="C52" s="1">
        <v>18</v>
      </c>
      <c r="D52" s="1">
        <v>2646</v>
      </c>
      <c r="E52" s="1">
        <v>147</v>
      </c>
      <c r="F52" s="1">
        <v>148</v>
      </c>
      <c r="G52" s="1">
        <v>146</v>
      </c>
    </row>
    <row r="53" spans="1:7" x14ac:dyDescent="0.35">
      <c r="A53" s="1" t="s">
        <v>7</v>
      </c>
      <c r="B53" s="1" t="s">
        <v>119</v>
      </c>
      <c r="C53" s="1">
        <v>18</v>
      </c>
      <c r="D53" s="1">
        <v>2602</v>
      </c>
      <c r="E53" s="1">
        <v>145</v>
      </c>
      <c r="F53" s="1">
        <v>145</v>
      </c>
      <c r="G53" s="1">
        <v>143</v>
      </c>
    </row>
    <row r="54" spans="1:7" x14ac:dyDescent="0.35">
      <c r="A54" s="1" t="s">
        <v>121</v>
      </c>
      <c r="B54" s="1" t="s">
        <v>92</v>
      </c>
      <c r="C54" s="1">
        <v>18</v>
      </c>
      <c r="D54" s="1">
        <v>2213</v>
      </c>
      <c r="E54" s="1">
        <v>123</v>
      </c>
      <c r="F54" s="1">
        <v>128</v>
      </c>
      <c r="G54" s="1">
        <v>118</v>
      </c>
    </row>
    <row r="55" spans="1:7" x14ac:dyDescent="0.35">
      <c r="A55" s="1" t="s">
        <v>13</v>
      </c>
      <c r="B55" s="1" t="s">
        <v>86</v>
      </c>
      <c r="C55" s="1">
        <v>18</v>
      </c>
      <c r="D55" s="1">
        <v>82</v>
      </c>
      <c r="E55" s="1">
        <v>5</v>
      </c>
      <c r="F55" s="1">
        <v>6</v>
      </c>
      <c r="G55" s="1">
        <v>4</v>
      </c>
    </row>
    <row r="56" spans="1:7" x14ac:dyDescent="0.35">
      <c r="A56" s="1" t="s">
        <v>13</v>
      </c>
      <c r="B56" s="1" t="s">
        <v>87</v>
      </c>
      <c r="C56" s="1">
        <v>18</v>
      </c>
      <c r="D56" s="1">
        <v>81</v>
      </c>
      <c r="E56" s="1">
        <v>4</v>
      </c>
      <c r="F56" s="1">
        <v>6</v>
      </c>
      <c r="G56" s="1">
        <v>3</v>
      </c>
    </row>
    <row r="57" spans="1:7" x14ac:dyDescent="0.35">
      <c r="A57" s="1" t="s">
        <v>13</v>
      </c>
      <c r="B57" s="1" t="s">
        <v>84</v>
      </c>
      <c r="C57" s="1">
        <v>18</v>
      </c>
      <c r="D57" s="1">
        <v>80</v>
      </c>
      <c r="E57" s="1">
        <v>4</v>
      </c>
      <c r="F57" s="1">
        <v>6</v>
      </c>
      <c r="G57" s="1">
        <v>3</v>
      </c>
    </row>
    <row r="58" spans="1:7" x14ac:dyDescent="0.35">
      <c r="A58" s="1" t="s">
        <v>13</v>
      </c>
      <c r="B58" s="1" t="s">
        <v>88</v>
      </c>
      <c r="C58" s="1">
        <v>18</v>
      </c>
      <c r="D58" s="1">
        <v>79</v>
      </c>
      <c r="E58" s="1">
        <v>4</v>
      </c>
      <c r="F58" s="1">
        <v>6</v>
      </c>
      <c r="G58" s="1">
        <v>3</v>
      </c>
    </row>
    <row r="59" spans="1:7" x14ac:dyDescent="0.35">
      <c r="A59" s="1" t="s">
        <v>13</v>
      </c>
      <c r="B59" s="1" t="s">
        <v>85</v>
      </c>
      <c r="C59" s="1">
        <v>18</v>
      </c>
      <c r="D59" s="1">
        <v>79</v>
      </c>
      <c r="E59" s="1">
        <v>4</v>
      </c>
      <c r="F59" s="1">
        <v>6</v>
      </c>
      <c r="G59" s="1">
        <v>4</v>
      </c>
    </row>
    <row r="60" spans="1:7" x14ac:dyDescent="0.35">
      <c r="A60" s="1" t="s">
        <v>13</v>
      </c>
      <c r="B60" s="1" t="s">
        <v>89</v>
      </c>
      <c r="C60" s="1">
        <v>18</v>
      </c>
      <c r="D60" s="1">
        <v>75</v>
      </c>
      <c r="E60" s="1">
        <v>4</v>
      </c>
      <c r="F60" s="1">
        <v>6</v>
      </c>
      <c r="G60" s="1">
        <v>3</v>
      </c>
    </row>
    <row r="61" spans="1:7" x14ac:dyDescent="0.35">
      <c r="A61" s="1" t="s">
        <v>25</v>
      </c>
      <c r="B61" s="1" t="s">
        <v>124</v>
      </c>
      <c r="C61" s="1">
        <v>12</v>
      </c>
      <c r="D61" s="1">
        <v>1249017</v>
      </c>
      <c r="E61" s="1">
        <v>104085</v>
      </c>
      <c r="F61" s="1">
        <v>112472</v>
      </c>
      <c r="G61" s="1">
        <v>95629</v>
      </c>
    </row>
    <row r="62" spans="1:7" x14ac:dyDescent="0.35">
      <c r="A62" s="1" t="s">
        <v>31</v>
      </c>
      <c r="B62" s="1" t="s">
        <v>125</v>
      </c>
      <c r="C62" s="1">
        <v>12</v>
      </c>
      <c r="D62" s="1">
        <v>314930</v>
      </c>
      <c r="E62" s="1">
        <v>26244</v>
      </c>
      <c r="F62" s="1">
        <v>26943</v>
      </c>
      <c r="G62" s="1">
        <v>25569</v>
      </c>
    </row>
    <row r="63" spans="1:7" x14ac:dyDescent="0.35">
      <c r="A63" s="1" t="s">
        <v>33</v>
      </c>
      <c r="B63" s="1" t="s">
        <v>125</v>
      </c>
      <c r="C63" s="1">
        <v>12</v>
      </c>
      <c r="D63" s="1">
        <v>245331</v>
      </c>
      <c r="E63" s="1">
        <v>20444</v>
      </c>
      <c r="F63" s="1">
        <v>20840</v>
      </c>
      <c r="G63" s="1">
        <v>20081</v>
      </c>
    </row>
    <row r="64" spans="1:7" x14ac:dyDescent="0.35">
      <c r="A64" s="1" t="s">
        <v>129</v>
      </c>
      <c r="B64" s="1" t="s">
        <v>80</v>
      </c>
      <c r="C64" s="1">
        <v>12</v>
      </c>
      <c r="D64" s="1">
        <v>156437</v>
      </c>
      <c r="E64" s="1">
        <v>13036</v>
      </c>
      <c r="F64" s="1">
        <v>13203</v>
      </c>
      <c r="G64" s="1">
        <v>12949</v>
      </c>
    </row>
    <row r="65" spans="1:7" x14ac:dyDescent="0.35">
      <c r="A65" s="1" t="s">
        <v>157</v>
      </c>
      <c r="B65" s="1" t="s">
        <v>80</v>
      </c>
      <c r="C65" s="1">
        <v>12</v>
      </c>
      <c r="D65" s="1">
        <v>146803</v>
      </c>
      <c r="E65" s="1">
        <v>12234</v>
      </c>
      <c r="F65" s="1">
        <v>12584</v>
      </c>
      <c r="G65" s="1">
        <v>11965</v>
      </c>
    </row>
    <row r="66" spans="1:7" x14ac:dyDescent="0.35">
      <c r="A66" s="1" t="s">
        <v>108</v>
      </c>
      <c r="B66" s="1" t="s">
        <v>126</v>
      </c>
      <c r="C66" s="1">
        <v>12</v>
      </c>
      <c r="D66" s="1">
        <v>30386</v>
      </c>
      <c r="E66" s="1">
        <v>2532</v>
      </c>
      <c r="F66" s="1">
        <v>2543</v>
      </c>
      <c r="G66" s="1">
        <v>2519</v>
      </c>
    </row>
    <row r="67" spans="1:7" x14ac:dyDescent="0.35">
      <c r="A67" s="1" t="s">
        <v>38</v>
      </c>
      <c r="B67" s="1" t="s">
        <v>80</v>
      </c>
      <c r="C67" s="1">
        <v>12</v>
      </c>
      <c r="D67" s="1">
        <v>26030</v>
      </c>
      <c r="E67" s="1">
        <v>2169</v>
      </c>
      <c r="F67" s="1">
        <v>2222</v>
      </c>
      <c r="G67" s="1">
        <v>2113</v>
      </c>
    </row>
    <row r="68" spans="1:7" x14ac:dyDescent="0.35">
      <c r="A68" s="1" t="s">
        <v>127</v>
      </c>
      <c r="B68" s="1" t="s">
        <v>128</v>
      </c>
      <c r="C68" s="1">
        <v>12</v>
      </c>
      <c r="D68" s="1">
        <v>25724</v>
      </c>
      <c r="E68" s="1">
        <v>2144</v>
      </c>
      <c r="F68" s="1">
        <v>2161</v>
      </c>
      <c r="G68" s="1">
        <v>2101</v>
      </c>
    </row>
    <row r="69" spans="1:7" x14ac:dyDescent="0.35">
      <c r="A69" s="1" t="s">
        <v>130</v>
      </c>
      <c r="B69" s="1" t="s">
        <v>116</v>
      </c>
      <c r="C69" s="1">
        <v>12</v>
      </c>
      <c r="D69" s="1">
        <v>2179</v>
      </c>
      <c r="E69" s="1">
        <v>182</v>
      </c>
      <c r="F69" s="1">
        <v>182</v>
      </c>
      <c r="G69" s="1">
        <v>181</v>
      </c>
    </row>
    <row r="70" spans="1:7" x14ac:dyDescent="0.35">
      <c r="A70" s="1" t="s">
        <v>147</v>
      </c>
      <c r="B70" s="1" t="s">
        <v>138</v>
      </c>
      <c r="C70" s="1">
        <v>12</v>
      </c>
      <c r="D70" s="1">
        <v>1205</v>
      </c>
      <c r="E70" s="1">
        <v>100</v>
      </c>
      <c r="F70" s="1">
        <v>200</v>
      </c>
      <c r="G70" s="1">
        <v>1</v>
      </c>
    </row>
    <row r="71" spans="1:7" x14ac:dyDescent="0.35">
      <c r="A71" s="1" t="s">
        <v>131</v>
      </c>
      <c r="B71" s="1" t="s">
        <v>56</v>
      </c>
      <c r="C71" s="1">
        <v>12</v>
      </c>
      <c r="D71" s="1">
        <v>1075</v>
      </c>
      <c r="E71" s="1">
        <v>90</v>
      </c>
      <c r="F71" s="1">
        <v>91</v>
      </c>
      <c r="G71" s="1">
        <v>88</v>
      </c>
    </row>
    <row r="72" spans="1:7" x14ac:dyDescent="0.35">
      <c r="A72" s="1" t="s">
        <v>135</v>
      </c>
      <c r="B72" s="1" t="s">
        <v>56</v>
      </c>
      <c r="C72" s="1">
        <v>12</v>
      </c>
      <c r="D72" s="1">
        <v>9</v>
      </c>
      <c r="E72" s="1">
        <v>1</v>
      </c>
      <c r="F72" s="1">
        <v>1</v>
      </c>
      <c r="G72" s="1">
        <v>0</v>
      </c>
    </row>
    <row r="73" spans="1:7" x14ac:dyDescent="0.35">
      <c r="A73" s="1" t="s">
        <v>139</v>
      </c>
      <c r="B73" s="1" t="s">
        <v>106</v>
      </c>
      <c r="C73" s="1">
        <v>6</v>
      </c>
      <c r="D73" s="1">
        <v>284</v>
      </c>
      <c r="E73" s="1">
        <v>47</v>
      </c>
      <c r="F73" s="1">
        <v>48</v>
      </c>
      <c r="G73" s="1">
        <v>47</v>
      </c>
    </row>
    <row r="74" spans="1:7" x14ac:dyDescent="0.35">
      <c r="A74" s="1" t="s">
        <v>140</v>
      </c>
      <c r="B74" s="1" t="s">
        <v>141</v>
      </c>
      <c r="C74" s="1">
        <v>6</v>
      </c>
      <c r="D74" s="1">
        <v>209</v>
      </c>
      <c r="E74" s="1">
        <v>35</v>
      </c>
      <c r="F74" s="1">
        <v>36</v>
      </c>
      <c r="G74" s="1">
        <v>34</v>
      </c>
    </row>
    <row r="75" spans="1:7" x14ac:dyDescent="0.35">
      <c r="A75" s="1" t="s">
        <v>142</v>
      </c>
      <c r="B75" s="1" t="s">
        <v>106</v>
      </c>
      <c r="C75" s="1">
        <v>6</v>
      </c>
      <c r="D75" s="1">
        <v>132</v>
      </c>
      <c r="E75" s="1">
        <v>22</v>
      </c>
      <c r="F75" s="1">
        <v>22</v>
      </c>
      <c r="G75" s="1">
        <v>22</v>
      </c>
    </row>
    <row r="76" spans="1:7" x14ac:dyDescent="0.35">
      <c r="A76" s="1" t="s">
        <v>143</v>
      </c>
      <c r="B76" s="1" t="s">
        <v>144</v>
      </c>
      <c r="C76" s="1">
        <v>6</v>
      </c>
      <c r="D76" s="1">
        <v>47</v>
      </c>
      <c r="E76" s="1">
        <v>8</v>
      </c>
      <c r="F76" s="1">
        <v>8</v>
      </c>
      <c r="G76" s="1">
        <v>7</v>
      </c>
    </row>
    <row r="77" spans="1:7" x14ac:dyDescent="0.35">
      <c r="A77" s="1" t="s">
        <v>132</v>
      </c>
      <c r="B77" s="1" t="s">
        <v>133</v>
      </c>
      <c r="C77" s="1">
        <v>6</v>
      </c>
      <c r="D77" s="1">
        <v>23</v>
      </c>
      <c r="E77" s="1">
        <v>4</v>
      </c>
      <c r="F77" s="1">
        <v>4</v>
      </c>
      <c r="G77" s="1">
        <v>3</v>
      </c>
    </row>
    <row r="78" spans="1:7" x14ac:dyDescent="0.35">
      <c r="A78" s="1" t="s">
        <v>122</v>
      </c>
      <c r="B78" s="1" t="s">
        <v>84</v>
      </c>
      <c r="C78" s="1">
        <v>6</v>
      </c>
      <c r="D78" s="1">
        <v>15</v>
      </c>
      <c r="E78" s="1">
        <v>2</v>
      </c>
      <c r="F78" s="1">
        <v>3</v>
      </c>
      <c r="G78" s="1">
        <v>2</v>
      </c>
    </row>
    <row r="79" spans="1:7" x14ac:dyDescent="0.35">
      <c r="A79" s="1" t="s">
        <v>122</v>
      </c>
      <c r="B79" s="1" t="s">
        <v>86</v>
      </c>
      <c r="C79" s="1">
        <v>6</v>
      </c>
      <c r="D79" s="1">
        <v>14</v>
      </c>
      <c r="E79" s="1">
        <v>2</v>
      </c>
      <c r="F79" s="1">
        <v>3</v>
      </c>
      <c r="G79" s="1">
        <v>2</v>
      </c>
    </row>
    <row r="80" spans="1:7" x14ac:dyDescent="0.35">
      <c r="A80" s="1" t="s">
        <v>122</v>
      </c>
      <c r="B80" s="1" t="s">
        <v>88</v>
      </c>
      <c r="C80" s="1">
        <v>6</v>
      </c>
      <c r="D80" s="1">
        <v>14</v>
      </c>
      <c r="E80" s="1">
        <v>2</v>
      </c>
      <c r="F80" s="1">
        <v>3</v>
      </c>
      <c r="G80" s="1">
        <v>2</v>
      </c>
    </row>
    <row r="81" spans="1:7" x14ac:dyDescent="0.35">
      <c r="A81" s="1" t="s">
        <v>122</v>
      </c>
      <c r="B81" s="1" t="s">
        <v>89</v>
      </c>
      <c r="C81" s="1">
        <v>6</v>
      </c>
      <c r="D81" s="1">
        <v>14</v>
      </c>
      <c r="E81" s="1">
        <v>2</v>
      </c>
      <c r="F81" s="1">
        <v>3</v>
      </c>
      <c r="G81" s="1">
        <v>2</v>
      </c>
    </row>
    <row r="82" spans="1:7" x14ac:dyDescent="0.35">
      <c r="A82" s="1" t="s">
        <v>145</v>
      </c>
      <c r="B82" s="1" t="s">
        <v>146</v>
      </c>
      <c r="C82" s="1">
        <v>6</v>
      </c>
      <c r="D82" s="1">
        <v>14</v>
      </c>
      <c r="E82" s="1">
        <v>2</v>
      </c>
      <c r="F82" s="1">
        <v>3</v>
      </c>
      <c r="G82" s="1">
        <v>2</v>
      </c>
    </row>
    <row r="83" spans="1:7" x14ac:dyDescent="0.35">
      <c r="A83" s="1" t="s">
        <v>122</v>
      </c>
      <c r="B83" s="1" t="s">
        <v>87</v>
      </c>
      <c r="C83" s="1">
        <v>6</v>
      </c>
      <c r="D83" s="1">
        <v>13</v>
      </c>
      <c r="E83" s="1">
        <v>2</v>
      </c>
      <c r="F83" s="1">
        <v>3</v>
      </c>
      <c r="G83" s="1">
        <v>2</v>
      </c>
    </row>
    <row r="84" spans="1:7" x14ac:dyDescent="0.35">
      <c r="A84" s="1" t="s">
        <v>122</v>
      </c>
      <c r="B84" s="1" t="s">
        <v>85</v>
      </c>
      <c r="C84" s="1">
        <v>6</v>
      </c>
      <c r="D84" s="1">
        <v>13</v>
      </c>
      <c r="E84" s="1">
        <v>2</v>
      </c>
      <c r="F84" s="1">
        <v>3</v>
      </c>
      <c r="G84" s="1">
        <v>2</v>
      </c>
    </row>
    <row r="85" spans="1:7" x14ac:dyDescent="0.35">
      <c r="A85" s="1" t="s">
        <v>134</v>
      </c>
      <c r="B85" s="1" t="s">
        <v>133</v>
      </c>
      <c r="C85" s="1">
        <v>6</v>
      </c>
      <c r="D85" s="1">
        <v>6</v>
      </c>
      <c r="E85" s="1">
        <v>1</v>
      </c>
      <c r="F85" s="1">
        <v>1</v>
      </c>
      <c r="G85" s="1">
        <v>1</v>
      </c>
    </row>
    <row r="86" spans="1:7" x14ac:dyDescent="0.35">
      <c r="A86" s="1" t="s">
        <v>136</v>
      </c>
      <c r="B86" s="1" t="s">
        <v>133</v>
      </c>
      <c r="C86" s="1">
        <v>6</v>
      </c>
      <c r="D86" s="1">
        <v>6</v>
      </c>
      <c r="E86" s="1">
        <v>1</v>
      </c>
      <c r="F86" s="1">
        <v>2</v>
      </c>
      <c r="G86" s="1">
        <v>0</v>
      </c>
    </row>
    <row r="87" spans="1:7" x14ac:dyDescent="0.35">
      <c r="A87" s="1" t="s">
        <v>148</v>
      </c>
      <c r="B87" s="1" t="s">
        <v>149</v>
      </c>
      <c r="C87" s="1">
        <v>6</v>
      </c>
      <c r="D87" s="1">
        <v>6</v>
      </c>
      <c r="E87" s="1">
        <v>1</v>
      </c>
      <c r="F87" s="1">
        <v>2</v>
      </c>
      <c r="G87" s="1">
        <v>0</v>
      </c>
    </row>
    <row r="88" spans="1:7" x14ac:dyDescent="0.35">
      <c r="A88" s="1" t="s">
        <v>153</v>
      </c>
      <c r="B88" s="1" t="s">
        <v>49</v>
      </c>
      <c r="C88" s="1">
        <v>6</v>
      </c>
      <c r="D88" s="1">
        <v>5</v>
      </c>
      <c r="E88" s="1">
        <v>1</v>
      </c>
      <c r="F88" s="1">
        <v>1</v>
      </c>
      <c r="G88" s="1">
        <v>0</v>
      </c>
    </row>
    <row r="89" spans="1:7" x14ac:dyDescent="0.35">
      <c r="A89" s="1" t="s">
        <v>152</v>
      </c>
      <c r="B89" s="1" t="s">
        <v>138</v>
      </c>
      <c r="C89" s="1">
        <v>6</v>
      </c>
      <c r="D89" s="1">
        <v>4</v>
      </c>
      <c r="E89" s="1">
        <v>1</v>
      </c>
      <c r="F89" s="1">
        <v>1</v>
      </c>
      <c r="G89" s="1">
        <v>0</v>
      </c>
    </row>
    <row r="90" spans="1:7" x14ac:dyDescent="0.35">
      <c r="A90" s="1" t="s">
        <v>137</v>
      </c>
      <c r="B90" s="1" t="s">
        <v>133</v>
      </c>
      <c r="C90" s="1">
        <v>6</v>
      </c>
      <c r="D90" s="1">
        <v>3</v>
      </c>
      <c r="E90" s="1">
        <v>0</v>
      </c>
      <c r="F90" s="1">
        <v>1</v>
      </c>
      <c r="G90" s="1">
        <v>0</v>
      </c>
    </row>
    <row r="91" spans="1:7" x14ac:dyDescent="0.35">
      <c r="A91" s="1" t="s">
        <v>150</v>
      </c>
      <c r="B91" s="1" t="s">
        <v>151</v>
      </c>
      <c r="C91" s="1">
        <v>6</v>
      </c>
      <c r="D91" s="1">
        <v>3</v>
      </c>
      <c r="E91" s="1">
        <v>0</v>
      </c>
      <c r="F91" s="1">
        <v>1</v>
      </c>
      <c r="G91" s="1">
        <v>0</v>
      </c>
    </row>
    <row r="92" spans="1:7" x14ac:dyDescent="0.35">
      <c r="A92" s="1" t="s">
        <v>154</v>
      </c>
      <c r="B92" s="1" t="s">
        <v>106</v>
      </c>
      <c r="C92" s="1">
        <v>6</v>
      </c>
      <c r="D92" s="1">
        <v>2</v>
      </c>
      <c r="E92" s="1">
        <v>0</v>
      </c>
      <c r="F92" s="1">
        <v>1</v>
      </c>
      <c r="G92" s="1">
        <v>0</v>
      </c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ht="15" thickBot="1" x14ac:dyDescent="0.4">
      <c r="A128" s="1"/>
      <c r="E128" s="2"/>
      <c r="F128" s="2"/>
      <c r="G128" s="2"/>
    </row>
    <row r="129" spans="1:7" ht="15" thickBot="1" x14ac:dyDescent="0.4">
      <c r="A129" s="1"/>
      <c r="B129" s="2"/>
      <c r="C129" s="2"/>
      <c r="D129" s="3"/>
      <c r="E129" s="2"/>
      <c r="F129" s="2"/>
      <c r="G129" s="2"/>
    </row>
    <row r="130" spans="1:7" x14ac:dyDescent="0.35">
      <c r="A130" s="1"/>
      <c r="B130" s="4"/>
      <c r="C130" s="4"/>
      <c r="D130" s="5"/>
      <c r="E130" s="4"/>
      <c r="F130" s="4"/>
      <c r="G130" s="4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0DA6-22D8-42FD-8195-123C831DCB3B}">
  <dimension ref="A1:J87"/>
  <sheetViews>
    <sheetView tabSelected="1" zoomScale="115" zoomScaleNormal="115" workbookViewId="0"/>
  </sheetViews>
  <sheetFormatPr baseColWidth="10" defaultRowHeight="14.5" x14ac:dyDescent="0.35"/>
  <cols>
    <col min="1" max="1" width="20.453125" customWidth="1"/>
    <col min="8" max="9" width="31.90625" style="1" bestFit="1" customWidth="1"/>
    <col min="10" max="10" width="31.90625" style="7" bestFit="1" customWidth="1"/>
  </cols>
  <sheetData>
    <row r="1" spans="1:10" x14ac:dyDescent="0.35">
      <c r="A1" s="1" t="s">
        <v>42</v>
      </c>
      <c r="B1" s="1" t="s">
        <v>44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155</v>
      </c>
      <c r="H1" s="1" t="s">
        <v>43</v>
      </c>
      <c r="I1" s="1" t="s">
        <v>186</v>
      </c>
      <c r="J1" s="1" t="s">
        <v>187</v>
      </c>
    </row>
    <row r="2" spans="1:10" x14ac:dyDescent="0.35">
      <c r="A2" s="1" t="s">
        <v>160</v>
      </c>
      <c r="B2" s="6">
        <v>438</v>
      </c>
      <c r="C2" s="1">
        <v>37665</v>
      </c>
      <c r="D2" s="1">
        <v>86</v>
      </c>
      <c r="E2" s="1">
        <v>797</v>
      </c>
      <c r="F2" s="1">
        <v>0</v>
      </c>
      <c r="G2" s="1">
        <v>1</v>
      </c>
      <c r="I2" s="1">
        <f>(Tabelle21[[#This Row],[Max Time in μs]]+Tabelle21[[#This Row],[Min Time in μs]])/2</f>
        <v>398.5</v>
      </c>
      <c r="J2" s="7">
        <f>ABS(Tabelle21[[#This Row],[Mittelwert Max + Min Time]]-Tabelle21[[#This Row],[Mean Time in μs]])/Tabelle21[[#This Row],[Mittelwert Max + Min Time]]</f>
        <v>0.78419071518193229</v>
      </c>
    </row>
    <row r="3" spans="1:10" x14ac:dyDescent="0.35">
      <c r="A3" s="1" t="s">
        <v>161</v>
      </c>
      <c r="B3" s="6">
        <v>252</v>
      </c>
      <c r="C3" s="6">
        <v>293440</v>
      </c>
      <c r="D3" s="1">
        <v>1164</v>
      </c>
      <c r="E3" s="1">
        <v>1752</v>
      </c>
      <c r="F3" s="1">
        <v>142</v>
      </c>
      <c r="G3" s="1">
        <v>2</v>
      </c>
      <c r="I3" s="1">
        <f>(Tabelle21[[#This Row],[Max Time in μs]]+Tabelle21[[#This Row],[Min Time in μs]])/2</f>
        <v>947</v>
      </c>
      <c r="J3" s="7">
        <f>ABS(Tabelle21[[#This Row],[Mittelwert Max + Min Time]]-Tabelle21[[#This Row],[Mean Time in μs]])/Tabelle21[[#This Row],[Mittelwert Max + Min Time]]</f>
        <v>0.22914466737064415</v>
      </c>
    </row>
    <row r="4" spans="1:10" x14ac:dyDescent="0.35">
      <c r="A4" s="1" t="s">
        <v>162</v>
      </c>
      <c r="B4" s="6">
        <v>204</v>
      </c>
      <c r="C4" s="6">
        <v>164321</v>
      </c>
      <c r="D4" s="1">
        <v>805</v>
      </c>
      <c r="E4" s="1">
        <v>2543</v>
      </c>
      <c r="F4" s="1">
        <v>0</v>
      </c>
      <c r="G4" s="1">
        <v>3</v>
      </c>
      <c r="I4" s="1">
        <f>(Tabelle21[[#This Row],[Max Time in μs]]+Tabelle21[[#This Row],[Min Time in μs]])/2</f>
        <v>1271.5</v>
      </c>
      <c r="J4" s="7">
        <f>ABS(Tabelle21[[#This Row],[Mittelwert Max + Min Time]]-Tabelle21[[#This Row],[Mean Time in μs]])/Tabelle21[[#This Row],[Mittelwert Max + Min Time]]</f>
        <v>0.36688950058985448</v>
      </c>
    </row>
    <row r="5" spans="1:10" x14ac:dyDescent="0.35">
      <c r="A5" s="1" t="s">
        <v>163</v>
      </c>
      <c r="B5" s="6">
        <v>150</v>
      </c>
      <c r="C5" s="1">
        <v>91</v>
      </c>
      <c r="D5" s="1">
        <v>1</v>
      </c>
      <c r="E5" s="1">
        <v>3</v>
      </c>
      <c r="F5" s="1">
        <v>0</v>
      </c>
      <c r="G5" s="1">
        <v>4</v>
      </c>
      <c r="I5" s="1">
        <f>(Tabelle21[[#This Row],[Max Time in μs]]+Tabelle21[[#This Row],[Min Time in μs]])/2</f>
        <v>1.5</v>
      </c>
      <c r="J5" s="7">
        <f>ABS(Tabelle21[[#This Row],[Mittelwert Max + Min Time]]-Tabelle21[[#This Row],[Mean Time in μs]])/Tabelle21[[#This Row],[Mittelwert Max + Min Time]]</f>
        <v>0.33333333333333331</v>
      </c>
    </row>
    <row r="6" spans="1:10" x14ac:dyDescent="0.35">
      <c r="A6" s="1" t="s">
        <v>164</v>
      </c>
      <c r="B6" s="6">
        <v>108</v>
      </c>
      <c r="C6" s="1">
        <v>476</v>
      </c>
      <c r="D6" s="1">
        <v>4</v>
      </c>
      <c r="E6" s="1">
        <v>6</v>
      </c>
      <c r="F6" s="1">
        <v>3</v>
      </c>
      <c r="G6" s="1">
        <v>5</v>
      </c>
      <c r="I6" s="1">
        <f>(Tabelle21[[#This Row],[Max Time in μs]]+Tabelle21[[#This Row],[Min Time in μs]])/2</f>
        <v>4.5</v>
      </c>
      <c r="J6" s="7">
        <f>ABS(Tabelle21[[#This Row],[Mittelwert Max + Min Time]]-Tabelle21[[#This Row],[Mean Time in μs]])/Tabelle21[[#This Row],[Mittelwert Max + Min Time]]</f>
        <v>0.1111111111111111</v>
      </c>
    </row>
    <row r="7" spans="1:10" x14ac:dyDescent="0.35">
      <c r="A7" s="1" t="s">
        <v>165</v>
      </c>
      <c r="B7" s="6">
        <v>108</v>
      </c>
      <c r="C7" s="1">
        <v>245</v>
      </c>
      <c r="D7" s="1">
        <v>2</v>
      </c>
      <c r="E7" s="1">
        <v>3</v>
      </c>
      <c r="F7" s="1">
        <v>2</v>
      </c>
      <c r="G7" s="1">
        <v>6</v>
      </c>
      <c r="I7" s="1">
        <f>(Tabelle21[[#This Row],[Max Time in μs]]+Tabelle21[[#This Row],[Min Time in μs]])/2</f>
        <v>2.5</v>
      </c>
      <c r="J7" s="7">
        <f>ABS(Tabelle21[[#This Row],[Mittelwert Max + Min Time]]-Tabelle21[[#This Row],[Mean Time in μs]])/Tabelle21[[#This Row],[Mittelwert Max + Min Time]]</f>
        <v>0.2</v>
      </c>
    </row>
    <row r="8" spans="1:10" x14ac:dyDescent="0.35">
      <c r="A8" s="1" t="s">
        <v>166</v>
      </c>
      <c r="B8" s="6">
        <v>102</v>
      </c>
      <c r="C8" s="1">
        <v>224</v>
      </c>
      <c r="D8" s="1">
        <v>2</v>
      </c>
      <c r="E8" s="1">
        <v>13</v>
      </c>
      <c r="F8" s="1">
        <v>0</v>
      </c>
      <c r="G8" s="1">
        <v>7</v>
      </c>
      <c r="I8" s="1">
        <f>(Tabelle21[[#This Row],[Max Time in μs]]+Tabelle21[[#This Row],[Min Time in μs]])/2</f>
        <v>6.5</v>
      </c>
      <c r="J8" s="7">
        <f>ABS(Tabelle21[[#This Row],[Mittelwert Max + Min Time]]-Tabelle21[[#This Row],[Mean Time in μs]])/Tabelle21[[#This Row],[Mittelwert Max + Min Time]]</f>
        <v>0.69230769230769229</v>
      </c>
    </row>
    <row r="9" spans="1:10" x14ac:dyDescent="0.35">
      <c r="A9" s="1" t="s">
        <v>167</v>
      </c>
      <c r="B9" s="6">
        <v>102</v>
      </c>
      <c r="C9" s="1">
        <v>161</v>
      </c>
      <c r="D9" s="1">
        <v>2</v>
      </c>
      <c r="E9" s="1">
        <v>7</v>
      </c>
      <c r="F9" s="1">
        <v>0</v>
      </c>
      <c r="G9" s="1">
        <v>8</v>
      </c>
      <c r="I9" s="1">
        <f>(Tabelle21[[#This Row],[Max Time in μs]]+Tabelle21[[#This Row],[Min Time in μs]])/2</f>
        <v>3.5</v>
      </c>
      <c r="J9" s="7">
        <f>ABS(Tabelle21[[#This Row],[Mittelwert Max + Min Time]]-Tabelle21[[#This Row],[Mean Time in μs]])/Tabelle21[[#This Row],[Mittelwert Max + Min Time]]</f>
        <v>0.42857142857142855</v>
      </c>
    </row>
    <row r="10" spans="1:10" x14ac:dyDescent="0.35">
      <c r="A10" s="1" t="s">
        <v>168</v>
      </c>
      <c r="B10" s="6">
        <v>102</v>
      </c>
      <c r="C10" s="1">
        <v>141</v>
      </c>
      <c r="D10" s="1">
        <v>1</v>
      </c>
      <c r="E10" s="1">
        <v>6</v>
      </c>
      <c r="F10" s="1">
        <v>0</v>
      </c>
      <c r="G10" s="1">
        <v>9</v>
      </c>
      <c r="I10" s="1">
        <f>(Tabelle21[[#This Row],[Max Time in μs]]+Tabelle21[[#This Row],[Min Time in μs]])/2</f>
        <v>3</v>
      </c>
      <c r="J10" s="7">
        <f>ABS(Tabelle21[[#This Row],[Mittelwert Max + Min Time]]-Tabelle21[[#This Row],[Mean Time in μs]])/Tabelle21[[#This Row],[Mittelwert Max + Min Time]]</f>
        <v>0.66666666666666663</v>
      </c>
    </row>
    <row r="11" spans="1:10" x14ac:dyDescent="0.35">
      <c r="A11" s="1" t="s">
        <v>169</v>
      </c>
      <c r="B11" s="6">
        <v>102</v>
      </c>
      <c r="C11" s="1">
        <v>85</v>
      </c>
      <c r="D11" s="1">
        <v>1</v>
      </c>
      <c r="E11" s="1">
        <v>3</v>
      </c>
      <c r="F11" s="1">
        <v>0</v>
      </c>
      <c r="G11" s="1">
        <v>10</v>
      </c>
      <c r="I11" s="1">
        <f>(Tabelle21[[#This Row],[Max Time in μs]]+Tabelle21[[#This Row],[Min Time in μs]])/2</f>
        <v>1.5</v>
      </c>
      <c r="J11" s="7">
        <f>ABS(Tabelle21[[#This Row],[Mittelwert Max + Min Time]]-Tabelle21[[#This Row],[Mean Time in μs]])/Tabelle21[[#This Row],[Mittelwert Max + Min Time]]</f>
        <v>0.33333333333333331</v>
      </c>
    </row>
    <row r="12" spans="1:10" x14ac:dyDescent="0.35">
      <c r="A12" s="1" t="s">
        <v>170</v>
      </c>
      <c r="B12" s="1">
        <v>12</v>
      </c>
      <c r="C12" s="6">
        <v>1249017</v>
      </c>
      <c r="D12" s="6">
        <v>104085</v>
      </c>
      <c r="E12" s="6">
        <v>112472</v>
      </c>
      <c r="F12" s="6">
        <v>95629</v>
      </c>
      <c r="G12" s="1">
        <v>11</v>
      </c>
      <c r="H12" s="1" t="s">
        <v>124</v>
      </c>
      <c r="I12" s="1">
        <f>(Tabelle21[[#This Row],[Max Time in μs]]+Tabelle21[[#This Row],[Min Time in μs]])/2</f>
        <v>104050.5</v>
      </c>
      <c r="J12" s="7">
        <f>ABS(Tabelle21[[#This Row],[Mittelwert Max + Min Time]]-Tabelle21[[#This Row],[Mean Time in μs]])/Tabelle21[[#This Row],[Mittelwert Max + Min Time]]</f>
        <v>3.3156976660371647E-4</v>
      </c>
    </row>
    <row r="13" spans="1:10" x14ac:dyDescent="0.35">
      <c r="A13" s="1" t="s">
        <v>171</v>
      </c>
      <c r="B13" s="1">
        <v>54</v>
      </c>
      <c r="C13" s="6">
        <v>851764</v>
      </c>
      <c r="D13" s="6">
        <v>15773</v>
      </c>
      <c r="E13" s="6">
        <v>20377</v>
      </c>
      <c r="F13" s="6">
        <v>7776</v>
      </c>
      <c r="G13" s="1">
        <v>12</v>
      </c>
      <c r="H13" s="1" t="s">
        <v>57</v>
      </c>
      <c r="I13" s="1">
        <f>(Tabelle21[[#This Row],[Max Time in μs]]+Tabelle21[[#This Row],[Min Time in μs]])/2</f>
        <v>14076.5</v>
      </c>
      <c r="J13" s="7">
        <f>ABS(Tabelle21[[#This Row],[Mittelwert Max + Min Time]]-Tabelle21[[#This Row],[Mean Time in μs]])/Tabelle21[[#This Row],[Mittelwert Max + Min Time]]</f>
        <v>0.12052001562888502</v>
      </c>
    </row>
    <row r="14" spans="1:10" x14ac:dyDescent="0.35">
      <c r="A14" s="1" t="s">
        <v>172</v>
      </c>
      <c r="B14" s="1">
        <v>72</v>
      </c>
      <c r="C14" s="6">
        <v>446337</v>
      </c>
      <c r="D14" s="6">
        <v>6199</v>
      </c>
      <c r="E14" s="6">
        <v>13466</v>
      </c>
      <c r="F14" s="6">
        <v>2502</v>
      </c>
      <c r="G14" s="1">
        <v>13</v>
      </c>
      <c r="H14" s="1" t="s">
        <v>80</v>
      </c>
      <c r="I14" s="1">
        <f>(Tabelle21[[#This Row],[Max Time in μs]]+Tabelle21[[#This Row],[Min Time in μs]])/2</f>
        <v>7984</v>
      </c>
      <c r="J14" s="7">
        <f>ABS(Tabelle21[[#This Row],[Mittelwert Max + Min Time]]-Tabelle21[[#This Row],[Mean Time in μs]])/Tabelle21[[#This Row],[Mittelwert Max + Min Time]]</f>
        <v>0.22357214428857716</v>
      </c>
    </row>
    <row r="15" spans="1:10" x14ac:dyDescent="0.35">
      <c r="A15" s="1" t="s">
        <v>173</v>
      </c>
      <c r="B15" s="1">
        <v>12</v>
      </c>
      <c r="C15" s="6">
        <v>314930</v>
      </c>
      <c r="D15" s="6">
        <v>26244</v>
      </c>
      <c r="E15" s="6">
        <v>26943</v>
      </c>
      <c r="F15" s="6">
        <v>25569</v>
      </c>
      <c r="G15" s="1">
        <v>14</v>
      </c>
      <c r="I15" s="1">
        <f>(Tabelle21[[#This Row],[Max Time in μs]]+Tabelle21[[#This Row],[Min Time in μs]])/2</f>
        <v>26256</v>
      </c>
      <c r="J15" s="7">
        <f>ABS(Tabelle21[[#This Row],[Mittelwert Max + Min Time]]-Tabelle21[[#This Row],[Mean Time in μs]])/Tabelle21[[#This Row],[Mittelwert Max + Min Time]]</f>
        <v>4.5703839122486289E-4</v>
      </c>
    </row>
    <row r="16" spans="1:10" hidden="1" x14ac:dyDescent="0.35">
      <c r="A16" s="1" t="s">
        <v>9</v>
      </c>
      <c r="B16" s="1">
        <v>72</v>
      </c>
      <c r="C16" s="1">
        <v>46485</v>
      </c>
      <c r="D16" s="1">
        <v>646</v>
      </c>
      <c r="E16" s="1">
        <v>815</v>
      </c>
      <c r="F16" s="1">
        <v>294</v>
      </c>
      <c r="I16" s="1">
        <f>(Tabelle21[[#This Row],[Max Time in μs]]+Tabelle21[[#This Row],[Min Time in μs]])/2</f>
        <v>554.5</v>
      </c>
      <c r="J16" s="7">
        <f>ABS(Tabelle21[[#This Row],[Mittelwert Max + Min Time]]-Tabelle21[[#This Row],[Mean Time in μs]])/Tabelle21[[#This Row],[Mittelwert Max + Min Time]]</f>
        <v>0.16501352569882777</v>
      </c>
    </row>
    <row r="17" spans="1:10" x14ac:dyDescent="0.35">
      <c r="A17" s="1" t="s">
        <v>174</v>
      </c>
      <c r="B17" s="1">
        <v>12</v>
      </c>
      <c r="C17" s="6">
        <v>245331</v>
      </c>
      <c r="D17" s="6">
        <v>20444</v>
      </c>
      <c r="E17" s="6">
        <v>20840</v>
      </c>
      <c r="F17" s="6">
        <v>20081</v>
      </c>
      <c r="G17" s="1">
        <v>15</v>
      </c>
      <c r="I17" s="1">
        <f>(Tabelle21[[#This Row],[Max Time in μs]]+Tabelle21[[#This Row],[Min Time in μs]])/2</f>
        <v>20460.5</v>
      </c>
      <c r="J17" s="7">
        <f>ABS(Tabelle21[[#This Row],[Mittelwert Max + Min Time]]-Tabelle21[[#This Row],[Mean Time in μs]])/Tabelle21[[#This Row],[Mittelwert Max + Min Time]]</f>
        <v>8.0643190537865641E-4</v>
      </c>
    </row>
    <row r="18" spans="1:10" hidden="1" x14ac:dyDescent="0.35">
      <c r="A18" s="1" t="s">
        <v>91</v>
      </c>
      <c r="B18" s="1">
        <v>18</v>
      </c>
      <c r="C18" s="1">
        <v>27377</v>
      </c>
      <c r="D18" s="1">
        <v>1521</v>
      </c>
      <c r="E18" s="1">
        <v>2136</v>
      </c>
      <c r="F18" s="1">
        <v>350</v>
      </c>
      <c r="I18" s="1">
        <f>(Tabelle21[[#This Row],[Max Time in μs]]+Tabelle21[[#This Row],[Min Time in μs]])/2</f>
        <v>1243</v>
      </c>
      <c r="J18" s="7">
        <f>ABS(Tabelle21[[#This Row],[Mittelwert Max + Min Time]]-Tabelle21[[#This Row],[Mean Time in μs]])/Tabelle21[[#This Row],[Mittelwert Max + Min Time]]</f>
        <v>0.2236524537409493</v>
      </c>
    </row>
    <row r="19" spans="1:10" hidden="1" x14ac:dyDescent="0.35">
      <c r="A19" s="1" t="s">
        <v>38</v>
      </c>
      <c r="B19" s="1">
        <v>12</v>
      </c>
      <c r="C19" s="1">
        <v>26030</v>
      </c>
      <c r="D19" s="1">
        <v>2169</v>
      </c>
      <c r="E19" s="1">
        <v>2222</v>
      </c>
      <c r="F19" s="1">
        <v>2113</v>
      </c>
      <c r="I19" s="1">
        <f>(Tabelle21[[#This Row],[Max Time in μs]]+Tabelle21[[#This Row],[Min Time in μs]])/2</f>
        <v>2167.5</v>
      </c>
      <c r="J19" s="7">
        <f>ABS(Tabelle21[[#This Row],[Mittelwert Max + Min Time]]-Tabelle21[[#This Row],[Mean Time in μs]])/Tabelle21[[#This Row],[Mittelwert Max + Min Time]]</f>
        <v>6.9204152249134946E-4</v>
      </c>
    </row>
    <row r="20" spans="1:10" hidden="1" x14ac:dyDescent="0.35">
      <c r="A20" s="1" t="s">
        <v>127</v>
      </c>
      <c r="B20" s="1">
        <v>12</v>
      </c>
      <c r="C20" s="1">
        <v>25724</v>
      </c>
      <c r="D20" s="1">
        <v>2144</v>
      </c>
      <c r="E20" s="1">
        <v>2161</v>
      </c>
      <c r="F20" s="1">
        <v>2101</v>
      </c>
      <c r="I20" s="1">
        <f>(Tabelle21[[#This Row],[Max Time in μs]]+Tabelle21[[#This Row],[Min Time in μs]])/2</f>
        <v>2131</v>
      </c>
      <c r="J20" s="7">
        <f>ABS(Tabelle21[[#This Row],[Mittelwert Max + Min Time]]-Tabelle21[[#This Row],[Mean Time in μs]])/Tabelle21[[#This Row],[Mittelwert Max + Min Time]]</f>
        <v>6.1004223369310181E-3</v>
      </c>
    </row>
    <row r="21" spans="1:10" hidden="1" x14ac:dyDescent="0.35">
      <c r="A21" s="1" t="s">
        <v>81</v>
      </c>
      <c r="B21" s="1">
        <v>30</v>
      </c>
      <c r="C21" s="1">
        <v>25149</v>
      </c>
      <c r="D21" s="1">
        <v>838</v>
      </c>
      <c r="E21" s="1">
        <v>1945</v>
      </c>
      <c r="F21" s="1">
        <v>106</v>
      </c>
      <c r="I21" s="1">
        <f>(Tabelle21[[#This Row],[Max Time in μs]]+Tabelle21[[#This Row],[Min Time in μs]])/2</f>
        <v>1025.5</v>
      </c>
      <c r="J21" s="7">
        <f>ABS(Tabelle21[[#This Row],[Mittelwert Max + Min Time]]-Tabelle21[[#This Row],[Mean Time in μs]])/Tabelle21[[#This Row],[Mittelwert Max + Min Time]]</f>
        <v>0.18283764017552415</v>
      </c>
    </row>
    <row r="22" spans="1:10" hidden="1" x14ac:dyDescent="0.35">
      <c r="A22" s="1" t="s">
        <v>123</v>
      </c>
      <c r="B22" s="1">
        <v>42</v>
      </c>
      <c r="C22" s="1">
        <v>21656</v>
      </c>
      <c r="D22" s="1">
        <v>516</v>
      </c>
      <c r="E22" s="1">
        <v>819</v>
      </c>
      <c r="F22" s="1">
        <v>57</v>
      </c>
      <c r="I22" s="1">
        <f>(Tabelle21[[#This Row],[Max Time in μs]]+Tabelle21[[#This Row],[Min Time in μs]])/2</f>
        <v>438</v>
      </c>
      <c r="J22" s="7">
        <f>ABS(Tabelle21[[#This Row],[Mittelwert Max + Min Time]]-Tabelle21[[#This Row],[Mean Time in μs]])/Tabelle21[[#This Row],[Mittelwert Max + Min Time]]</f>
        <v>0.17808219178082191</v>
      </c>
    </row>
    <row r="23" spans="1:10" hidden="1" x14ac:dyDescent="0.35">
      <c r="A23" s="1" t="s">
        <v>93</v>
      </c>
      <c r="B23" s="1">
        <v>36</v>
      </c>
      <c r="C23" s="1">
        <v>8731</v>
      </c>
      <c r="D23" s="1">
        <v>243</v>
      </c>
      <c r="E23" s="1">
        <v>257</v>
      </c>
      <c r="F23" s="1">
        <v>235</v>
      </c>
      <c r="I23" s="1">
        <f>(Tabelle21[[#This Row],[Max Time in μs]]+Tabelle21[[#This Row],[Min Time in μs]])/2</f>
        <v>246</v>
      </c>
      <c r="J23" s="7">
        <f>ABS(Tabelle21[[#This Row],[Mittelwert Max + Min Time]]-Tabelle21[[#This Row],[Mean Time in μs]])/Tabelle21[[#This Row],[Mittelwert Max + Min Time]]</f>
        <v>1.2195121951219513E-2</v>
      </c>
    </row>
    <row r="24" spans="1:10" hidden="1" x14ac:dyDescent="0.35">
      <c r="A24" s="1" t="s">
        <v>94</v>
      </c>
      <c r="B24" s="1">
        <v>36</v>
      </c>
      <c r="C24" s="1">
        <v>8421</v>
      </c>
      <c r="D24" s="1">
        <v>234</v>
      </c>
      <c r="E24" s="1">
        <v>247</v>
      </c>
      <c r="F24" s="1">
        <v>227</v>
      </c>
      <c r="I24" s="1">
        <f>(Tabelle21[[#This Row],[Max Time in μs]]+Tabelle21[[#This Row],[Min Time in μs]])/2</f>
        <v>237</v>
      </c>
      <c r="J24" s="7">
        <f>ABS(Tabelle21[[#This Row],[Mittelwert Max + Min Time]]-Tabelle21[[#This Row],[Mean Time in μs]])/Tabelle21[[#This Row],[Mittelwert Max + Min Time]]</f>
        <v>1.2658227848101266E-2</v>
      </c>
    </row>
    <row r="25" spans="1:10" hidden="1" x14ac:dyDescent="0.35">
      <c r="A25" s="1" t="s">
        <v>95</v>
      </c>
      <c r="B25" s="1">
        <v>36</v>
      </c>
      <c r="C25" s="1">
        <v>7989</v>
      </c>
      <c r="D25" s="1">
        <v>222</v>
      </c>
      <c r="E25" s="1">
        <v>235</v>
      </c>
      <c r="F25" s="1">
        <v>214</v>
      </c>
      <c r="I25" s="1">
        <f>(Tabelle21[[#This Row],[Max Time in μs]]+Tabelle21[[#This Row],[Min Time in μs]])/2</f>
        <v>224.5</v>
      </c>
      <c r="J25" s="7">
        <f>ABS(Tabelle21[[#This Row],[Mittelwert Max + Min Time]]-Tabelle21[[#This Row],[Mean Time in μs]])/Tabelle21[[#This Row],[Mittelwert Max + Min Time]]</f>
        <v>1.1135857461024499E-2</v>
      </c>
    </row>
    <row r="26" spans="1:10" hidden="1" x14ac:dyDescent="0.35">
      <c r="A26" s="1" t="s">
        <v>120</v>
      </c>
      <c r="B26" s="1">
        <v>18</v>
      </c>
      <c r="C26" s="1">
        <v>3967</v>
      </c>
      <c r="D26" s="1">
        <v>220</v>
      </c>
      <c r="E26" s="1">
        <v>229</v>
      </c>
      <c r="F26" s="1">
        <v>214</v>
      </c>
      <c r="I26" s="1">
        <f>(Tabelle21[[#This Row],[Max Time in μs]]+Tabelle21[[#This Row],[Min Time in μs]])/2</f>
        <v>221.5</v>
      </c>
      <c r="J26" s="7">
        <f>ABS(Tabelle21[[#This Row],[Mittelwert Max + Min Time]]-Tabelle21[[#This Row],[Mean Time in μs]])/Tabelle21[[#This Row],[Mittelwert Max + Min Time]]</f>
        <v>6.7720090293453723E-3</v>
      </c>
    </row>
    <row r="27" spans="1:10" hidden="1" x14ac:dyDescent="0.35">
      <c r="A27" s="1" t="s">
        <v>96</v>
      </c>
      <c r="B27" s="1">
        <v>36</v>
      </c>
      <c r="C27" s="1">
        <v>3515</v>
      </c>
      <c r="D27" s="1">
        <v>98</v>
      </c>
      <c r="E27" s="1">
        <v>99</v>
      </c>
      <c r="F27" s="1">
        <v>96</v>
      </c>
      <c r="I27" s="1">
        <f>(Tabelle21[[#This Row],[Max Time in μs]]+Tabelle21[[#This Row],[Min Time in μs]])/2</f>
        <v>97.5</v>
      </c>
      <c r="J27" s="7">
        <f>ABS(Tabelle21[[#This Row],[Mittelwert Max + Min Time]]-Tabelle21[[#This Row],[Mean Time in μs]])/Tabelle21[[#This Row],[Mittelwert Max + Min Time]]</f>
        <v>5.1282051282051282E-3</v>
      </c>
    </row>
    <row r="28" spans="1:10" hidden="1" x14ac:dyDescent="0.35">
      <c r="A28" s="1" t="s">
        <v>75</v>
      </c>
      <c r="B28" s="1">
        <v>36</v>
      </c>
      <c r="C28" s="1">
        <v>3499</v>
      </c>
      <c r="D28" s="1">
        <v>97</v>
      </c>
      <c r="E28" s="1">
        <v>98</v>
      </c>
      <c r="F28" s="1">
        <v>96</v>
      </c>
      <c r="I28" s="1">
        <f>(Tabelle21[[#This Row],[Max Time in μs]]+Tabelle21[[#This Row],[Min Time in μs]])/2</f>
        <v>97</v>
      </c>
      <c r="J28" s="7">
        <f>ABS(Tabelle21[[#This Row],[Mittelwert Max + Min Time]]-Tabelle21[[#This Row],[Mean Time in μs]])/Tabelle21[[#This Row],[Mittelwert Max + Min Time]]</f>
        <v>0</v>
      </c>
    </row>
    <row r="29" spans="1:10" hidden="1" x14ac:dyDescent="0.35">
      <c r="A29" s="1" t="s">
        <v>66</v>
      </c>
      <c r="B29" s="1">
        <v>18</v>
      </c>
      <c r="C29" s="1">
        <v>2653</v>
      </c>
      <c r="D29" s="1">
        <v>147</v>
      </c>
      <c r="E29" s="1">
        <v>149</v>
      </c>
      <c r="F29" s="1">
        <v>147</v>
      </c>
      <c r="I29" s="1">
        <f>(Tabelle21[[#This Row],[Max Time in μs]]+Tabelle21[[#This Row],[Min Time in μs]])/2</f>
        <v>148</v>
      </c>
      <c r="J29" s="7">
        <f>ABS(Tabelle21[[#This Row],[Mittelwert Max + Min Time]]-Tabelle21[[#This Row],[Mean Time in μs]])/Tabelle21[[#This Row],[Mittelwert Max + Min Time]]</f>
        <v>6.7567567567567571E-3</v>
      </c>
    </row>
    <row r="30" spans="1:10" hidden="1" x14ac:dyDescent="0.35">
      <c r="A30" s="1" t="s">
        <v>98</v>
      </c>
      <c r="B30" s="1">
        <v>18</v>
      </c>
      <c r="C30" s="1">
        <v>2646</v>
      </c>
      <c r="D30" s="1">
        <v>147</v>
      </c>
      <c r="E30" s="1">
        <v>148</v>
      </c>
      <c r="F30" s="1">
        <v>146</v>
      </c>
      <c r="I30" s="1">
        <f>(Tabelle21[[#This Row],[Max Time in μs]]+Tabelle21[[#This Row],[Min Time in μs]])/2</f>
        <v>147</v>
      </c>
      <c r="J30" s="7">
        <f>ABS(Tabelle21[[#This Row],[Mittelwert Max + Min Time]]-Tabelle21[[#This Row],[Mean Time in μs]])/Tabelle21[[#This Row],[Mittelwert Max + Min Time]]</f>
        <v>0</v>
      </c>
    </row>
    <row r="31" spans="1:10" hidden="1" x14ac:dyDescent="0.35">
      <c r="A31" s="1" t="s">
        <v>121</v>
      </c>
      <c r="B31" s="1">
        <v>18</v>
      </c>
      <c r="C31" s="1">
        <v>2213</v>
      </c>
      <c r="D31" s="1">
        <v>123</v>
      </c>
      <c r="E31" s="1">
        <v>128</v>
      </c>
      <c r="F31" s="1">
        <v>118</v>
      </c>
      <c r="I31" s="1">
        <f>(Tabelle21[[#This Row],[Max Time in μs]]+Tabelle21[[#This Row],[Min Time in μs]])/2</f>
        <v>123</v>
      </c>
      <c r="J31" s="7">
        <f>ABS(Tabelle21[[#This Row],[Mittelwert Max + Min Time]]-Tabelle21[[#This Row],[Mean Time in μs]])/Tabelle21[[#This Row],[Mittelwert Max + Min Time]]</f>
        <v>0</v>
      </c>
    </row>
    <row r="32" spans="1:10" hidden="1" x14ac:dyDescent="0.35">
      <c r="A32" s="1" t="s">
        <v>130</v>
      </c>
      <c r="B32" s="1">
        <v>12</v>
      </c>
      <c r="C32" s="1">
        <v>2179</v>
      </c>
      <c r="D32" s="1">
        <v>182</v>
      </c>
      <c r="E32" s="1">
        <v>182</v>
      </c>
      <c r="F32" s="1">
        <v>181</v>
      </c>
      <c r="I32" s="1">
        <f>(Tabelle21[[#This Row],[Max Time in μs]]+Tabelle21[[#This Row],[Min Time in μs]])/2</f>
        <v>181.5</v>
      </c>
      <c r="J32" s="7">
        <f>ABS(Tabelle21[[#This Row],[Mittelwert Max + Min Time]]-Tabelle21[[#This Row],[Mean Time in μs]])/Tabelle21[[#This Row],[Mittelwert Max + Min Time]]</f>
        <v>2.7548209366391185E-3</v>
      </c>
    </row>
    <row r="33" spans="1:10" hidden="1" x14ac:dyDescent="0.35">
      <c r="A33" s="1" t="s">
        <v>83</v>
      </c>
      <c r="B33" s="1">
        <v>48</v>
      </c>
      <c r="C33" s="1">
        <v>1847</v>
      </c>
      <c r="D33" s="1">
        <v>38</v>
      </c>
      <c r="E33" s="1">
        <v>60</v>
      </c>
      <c r="F33" s="1">
        <v>18</v>
      </c>
      <c r="I33" s="1">
        <f>(Tabelle21[[#This Row],[Max Time in μs]]+Tabelle21[[#This Row],[Min Time in μs]])/2</f>
        <v>39</v>
      </c>
      <c r="J33" s="7">
        <f>ABS(Tabelle21[[#This Row],[Mittelwert Max + Min Time]]-Tabelle21[[#This Row],[Mean Time in μs]])/Tabelle21[[#This Row],[Mittelwert Max + Min Time]]</f>
        <v>2.564102564102564E-2</v>
      </c>
    </row>
    <row r="34" spans="1:10" hidden="1" x14ac:dyDescent="0.35">
      <c r="A34" s="1" t="s">
        <v>109</v>
      </c>
      <c r="B34" s="1">
        <v>24</v>
      </c>
      <c r="C34" s="1">
        <v>1671</v>
      </c>
      <c r="D34" s="1">
        <v>70</v>
      </c>
      <c r="E34" s="1">
        <v>100</v>
      </c>
      <c r="F34" s="1">
        <v>34</v>
      </c>
      <c r="I34" s="1">
        <f>(Tabelle21[[#This Row],[Max Time in μs]]+Tabelle21[[#This Row],[Min Time in μs]])/2</f>
        <v>67</v>
      </c>
      <c r="J34" s="7">
        <f>ABS(Tabelle21[[#This Row],[Mittelwert Max + Min Time]]-Tabelle21[[#This Row],[Mean Time in μs]])/Tabelle21[[#This Row],[Mittelwert Max + Min Time]]</f>
        <v>4.4776119402985072E-2</v>
      </c>
    </row>
    <row r="35" spans="1:10" hidden="1" x14ac:dyDescent="0.35">
      <c r="A35" s="1" t="s">
        <v>147</v>
      </c>
      <c r="B35" s="1">
        <v>12</v>
      </c>
      <c r="C35" s="1">
        <v>1205</v>
      </c>
      <c r="D35" s="1">
        <v>100</v>
      </c>
      <c r="E35" s="1">
        <v>200</v>
      </c>
      <c r="F35" s="1">
        <v>1</v>
      </c>
      <c r="I35" s="1">
        <f>(Tabelle21[[#This Row],[Max Time in μs]]+Tabelle21[[#This Row],[Min Time in μs]])/2</f>
        <v>100.5</v>
      </c>
      <c r="J35" s="7">
        <f>ABS(Tabelle21[[#This Row],[Mittelwert Max + Min Time]]-Tabelle21[[#This Row],[Mean Time in μs]])/Tabelle21[[#This Row],[Mittelwert Max + Min Time]]</f>
        <v>4.9751243781094526E-3</v>
      </c>
    </row>
    <row r="36" spans="1:10" hidden="1" x14ac:dyDescent="0.35">
      <c r="A36" s="1" t="s">
        <v>131</v>
      </c>
      <c r="B36" s="1">
        <v>12</v>
      </c>
      <c r="C36" s="1">
        <v>1075</v>
      </c>
      <c r="D36" s="1">
        <v>90</v>
      </c>
      <c r="E36" s="1">
        <v>91</v>
      </c>
      <c r="F36" s="1">
        <v>88</v>
      </c>
      <c r="I36" s="1">
        <f>(Tabelle21[[#This Row],[Max Time in μs]]+Tabelle21[[#This Row],[Min Time in μs]])/2</f>
        <v>89.5</v>
      </c>
      <c r="J36" s="7">
        <f>ABS(Tabelle21[[#This Row],[Mittelwert Max + Min Time]]-Tabelle21[[#This Row],[Mean Time in μs]])/Tabelle21[[#This Row],[Mittelwert Max + Min Time]]</f>
        <v>5.5865921787709499E-3</v>
      </c>
    </row>
    <row r="37" spans="1:10" hidden="1" x14ac:dyDescent="0.35">
      <c r="A37" s="1" t="s">
        <v>111</v>
      </c>
      <c r="B37" s="1">
        <v>24</v>
      </c>
      <c r="C37" s="1">
        <v>679</v>
      </c>
      <c r="D37" s="1">
        <v>28</v>
      </c>
      <c r="E37" s="1">
        <v>48</v>
      </c>
      <c r="F37" s="1">
        <v>15</v>
      </c>
      <c r="I37" s="1">
        <f>(Tabelle21[[#This Row],[Max Time in μs]]+Tabelle21[[#This Row],[Min Time in μs]])/2</f>
        <v>31.5</v>
      </c>
      <c r="J37" s="7">
        <f>ABS(Tabelle21[[#This Row],[Mittelwert Max + Min Time]]-Tabelle21[[#This Row],[Mean Time in μs]])/Tabelle21[[#This Row],[Mittelwert Max + Min Time]]</f>
        <v>0.1111111111111111</v>
      </c>
    </row>
    <row r="38" spans="1:10" x14ac:dyDescent="0.35">
      <c r="A38" s="1" t="s">
        <v>175</v>
      </c>
      <c r="B38" s="1">
        <v>90</v>
      </c>
      <c r="C38" s="6">
        <v>167056</v>
      </c>
      <c r="D38" s="1">
        <v>1856</v>
      </c>
      <c r="E38" s="1">
        <v>1978</v>
      </c>
      <c r="F38" s="1">
        <v>1793</v>
      </c>
      <c r="G38" s="1">
        <v>16</v>
      </c>
      <c r="I38" s="1">
        <f>(Tabelle21[[#This Row],[Max Time in μs]]+Tabelle21[[#This Row],[Min Time in μs]])/2</f>
        <v>1885.5</v>
      </c>
      <c r="J38" s="7">
        <f>ABS(Tabelle21[[#This Row],[Mittelwert Max + Min Time]]-Tabelle21[[#This Row],[Mean Time in μs]])/Tabelle21[[#This Row],[Mittelwert Max + Min Time]]</f>
        <v>1.5645717316361708E-2</v>
      </c>
    </row>
    <row r="39" spans="1:10" hidden="1" x14ac:dyDescent="0.35">
      <c r="A39" s="1" t="s">
        <v>77</v>
      </c>
      <c r="B39" s="1">
        <v>54</v>
      </c>
      <c r="C39" s="1">
        <v>303</v>
      </c>
      <c r="D39" s="1">
        <v>6</v>
      </c>
      <c r="E39" s="1">
        <v>7</v>
      </c>
      <c r="F39" s="1">
        <v>4</v>
      </c>
      <c r="I39" s="1">
        <f>(Tabelle21[[#This Row],[Max Time in μs]]+Tabelle21[[#This Row],[Min Time in μs]])/2</f>
        <v>5.5</v>
      </c>
      <c r="J39" s="7">
        <f>ABS(Tabelle21[[#This Row],[Mittelwert Max + Min Time]]-Tabelle21[[#This Row],[Mean Time in μs]])/Tabelle21[[#This Row],[Mittelwert Max + Min Time]]</f>
        <v>9.0909090909090912E-2</v>
      </c>
    </row>
    <row r="40" spans="1:10" hidden="1" x14ac:dyDescent="0.35">
      <c r="A40" s="1" t="s">
        <v>139</v>
      </c>
      <c r="B40" s="1">
        <v>6</v>
      </c>
      <c r="C40" s="1">
        <v>284</v>
      </c>
      <c r="D40" s="1">
        <v>47</v>
      </c>
      <c r="E40" s="1">
        <v>48</v>
      </c>
      <c r="F40" s="1">
        <v>47</v>
      </c>
      <c r="I40" s="1">
        <f>(Tabelle21[[#This Row],[Max Time in μs]]+Tabelle21[[#This Row],[Min Time in μs]])/2</f>
        <v>47.5</v>
      </c>
      <c r="J40" s="7">
        <f>ABS(Tabelle21[[#This Row],[Mittelwert Max + Min Time]]-Tabelle21[[#This Row],[Mean Time in μs]])/Tabelle21[[#This Row],[Mittelwert Max + Min Time]]</f>
        <v>1.0526315789473684E-2</v>
      </c>
    </row>
    <row r="41" spans="1:10" x14ac:dyDescent="0.35">
      <c r="A41" s="1" t="s">
        <v>176</v>
      </c>
      <c r="B41" s="1">
        <v>12</v>
      </c>
      <c r="C41" s="6">
        <v>156437</v>
      </c>
      <c r="D41" s="6">
        <v>13036</v>
      </c>
      <c r="E41" s="6">
        <v>13203</v>
      </c>
      <c r="F41" s="6">
        <v>12949</v>
      </c>
      <c r="G41" s="1">
        <v>17</v>
      </c>
      <c r="I41" s="1">
        <f>(Tabelle21[[#This Row],[Max Time in μs]]+Tabelle21[[#This Row],[Min Time in μs]])/2</f>
        <v>13076</v>
      </c>
      <c r="J41" s="7">
        <f>ABS(Tabelle21[[#This Row],[Mittelwert Max + Min Time]]-Tabelle21[[#This Row],[Mean Time in μs]])/Tabelle21[[#This Row],[Mittelwert Max + Min Time]]</f>
        <v>3.0590394616090547E-3</v>
      </c>
    </row>
    <row r="42" spans="1:10" hidden="1" x14ac:dyDescent="0.35">
      <c r="A42" s="1" t="s">
        <v>67</v>
      </c>
      <c r="B42" s="1">
        <v>36</v>
      </c>
      <c r="C42" s="1">
        <v>242</v>
      </c>
      <c r="D42" s="1">
        <v>7</v>
      </c>
      <c r="E42" s="1">
        <v>8</v>
      </c>
      <c r="F42" s="1">
        <v>6</v>
      </c>
      <c r="I42" s="1">
        <f>(Tabelle21[[#This Row],[Max Time in μs]]+Tabelle21[[#This Row],[Min Time in μs]])/2</f>
        <v>7</v>
      </c>
      <c r="J42" s="7">
        <f>ABS(Tabelle21[[#This Row],[Mittelwert Max + Min Time]]-Tabelle21[[#This Row],[Mean Time in μs]])/Tabelle21[[#This Row],[Mittelwert Max + Min Time]]</f>
        <v>0</v>
      </c>
    </row>
    <row r="43" spans="1:10" hidden="1" x14ac:dyDescent="0.35">
      <c r="A43" s="1" t="s">
        <v>102</v>
      </c>
      <c r="B43" s="1">
        <v>36</v>
      </c>
      <c r="C43" s="1">
        <v>237</v>
      </c>
      <c r="D43" s="1">
        <v>7</v>
      </c>
      <c r="E43" s="1">
        <v>7</v>
      </c>
      <c r="F43" s="1">
        <v>6</v>
      </c>
      <c r="I43" s="1">
        <f>(Tabelle21[[#This Row],[Max Time in μs]]+Tabelle21[[#This Row],[Min Time in μs]])/2</f>
        <v>6.5</v>
      </c>
      <c r="J43" s="7">
        <f>ABS(Tabelle21[[#This Row],[Mittelwert Max + Min Time]]-Tabelle21[[#This Row],[Mean Time in μs]])/Tabelle21[[#This Row],[Mittelwert Max + Min Time]]</f>
        <v>7.6923076923076927E-2</v>
      </c>
    </row>
    <row r="44" spans="1:10" x14ac:dyDescent="0.35">
      <c r="A44" s="1" t="s">
        <v>177</v>
      </c>
      <c r="B44" s="1">
        <v>18</v>
      </c>
      <c r="C44" s="6">
        <v>155750</v>
      </c>
      <c r="D44" s="6">
        <v>8653</v>
      </c>
      <c r="E44" s="6">
        <v>11159</v>
      </c>
      <c r="F44" s="6">
        <v>3828</v>
      </c>
      <c r="G44" s="1">
        <v>18</v>
      </c>
      <c r="I44" s="1">
        <f>(Tabelle21[[#This Row],[Max Time in μs]]+Tabelle21[[#This Row],[Min Time in μs]])/2</f>
        <v>7493.5</v>
      </c>
      <c r="J44" s="7">
        <f>ABS(Tabelle21[[#This Row],[Mittelwert Max + Min Time]]-Tabelle21[[#This Row],[Mean Time in μs]])/Tabelle21[[#This Row],[Mittelwert Max + Min Time]]</f>
        <v>0.15473410288917061</v>
      </c>
    </row>
    <row r="45" spans="1:10" hidden="1" x14ac:dyDescent="0.35">
      <c r="A45" s="1" t="s">
        <v>140</v>
      </c>
      <c r="B45" s="1">
        <v>6</v>
      </c>
      <c r="C45" s="1">
        <v>209</v>
      </c>
      <c r="D45" s="1">
        <v>35</v>
      </c>
      <c r="E45" s="1">
        <v>36</v>
      </c>
      <c r="F45" s="1">
        <v>34</v>
      </c>
      <c r="I45" s="1">
        <f>(Tabelle21[[#This Row],[Max Time in μs]]+Tabelle21[[#This Row],[Min Time in μs]])/2</f>
        <v>35</v>
      </c>
      <c r="J45" s="7">
        <f>ABS(Tabelle21[[#This Row],[Mittelwert Max + Min Time]]-Tabelle21[[#This Row],[Mean Time in μs]])/Tabelle21[[#This Row],[Mittelwert Max + Min Time]]</f>
        <v>0</v>
      </c>
    </row>
    <row r="46" spans="1:10" hidden="1" x14ac:dyDescent="0.35">
      <c r="A46" s="1" t="s">
        <v>113</v>
      </c>
      <c r="B46" s="1">
        <v>24</v>
      </c>
      <c r="C46" s="1">
        <v>188</v>
      </c>
      <c r="D46" s="1">
        <v>8</v>
      </c>
      <c r="E46" s="1">
        <v>16</v>
      </c>
      <c r="F46" s="1">
        <v>2</v>
      </c>
      <c r="I46" s="1">
        <f>(Tabelle21[[#This Row],[Max Time in μs]]+Tabelle21[[#This Row],[Min Time in μs]])/2</f>
        <v>9</v>
      </c>
      <c r="J46" s="7">
        <f>ABS(Tabelle21[[#This Row],[Mittelwert Max + Min Time]]-Tabelle21[[#This Row],[Mean Time in μs]])/Tabelle21[[#This Row],[Mittelwert Max + Min Time]]</f>
        <v>0.1111111111111111</v>
      </c>
    </row>
    <row r="47" spans="1:10" hidden="1" x14ac:dyDescent="0.35">
      <c r="A47" s="1" t="s">
        <v>115</v>
      </c>
      <c r="B47" s="1">
        <v>24</v>
      </c>
      <c r="C47" s="1">
        <v>176</v>
      </c>
      <c r="D47" s="1">
        <v>7</v>
      </c>
      <c r="E47" s="1">
        <v>11</v>
      </c>
      <c r="F47" s="1">
        <v>5</v>
      </c>
      <c r="I47" s="1">
        <f>(Tabelle21[[#This Row],[Max Time in μs]]+Tabelle21[[#This Row],[Min Time in μs]])/2</f>
        <v>8</v>
      </c>
      <c r="J47" s="7">
        <f>ABS(Tabelle21[[#This Row],[Mittelwert Max + Min Time]]-Tabelle21[[#This Row],[Mean Time in μs]])/Tabelle21[[#This Row],[Mittelwert Max + Min Time]]</f>
        <v>0.125</v>
      </c>
    </row>
    <row r="48" spans="1:10" hidden="1" x14ac:dyDescent="0.35">
      <c r="A48" s="1" t="s">
        <v>69</v>
      </c>
      <c r="B48" s="1">
        <v>36</v>
      </c>
      <c r="C48" s="1">
        <v>175</v>
      </c>
      <c r="D48" s="1">
        <v>5</v>
      </c>
      <c r="E48" s="1">
        <v>6</v>
      </c>
      <c r="F48" s="1">
        <v>4</v>
      </c>
      <c r="I48" s="1">
        <f>(Tabelle21[[#This Row],[Max Time in μs]]+Tabelle21[[#This Row],[Min Time in μs]])/2</f>
        <v>5</v>
      </c>
      <c r="J48" s="7">
        <f>ABS(Tabelle21[[#This Row],[Mittelwert Max + Min Time]]-Tabelle21[[#This Row],[Mean Time in μs]])/Tabelle21[[#This Row],[Mittelwert Max + Min Time]]</f>
        <v>0</v>
      </c>
    </row>
    <row r="49" spans="1:10" hidden="1" x14ac:dyDescent="0.35">
      <c r="A49" s="1" t="s">
        <v>100</v>
      </c>
      <c r="B49" s="1">
        <v>36</v>
      </c>
      <c r="C49" s="1">
        <v>173</v>
      </c>
      <c r="D49" s="1">
        <v>5</v>
      </c>
      <c r="E49" s="1">
        <v>6</v>
      </c>
      <c r="F49" s="1">
        <v>4</v>
      </c>
      <c r="I49" s="1">
        <f>(Tabelle21[[#This Row],[Max Time in μs]]+Tabelle21[[#This Row],[Min Time in μs]])/2</f>
        <v>5</v>
      </c>
      <c r="J49" s="7">
        <f>ABS(Tabelle21[[#This Row],[Mittelwert Max + Min Time]]-Tabelle21[[#This Row],[Mean Time in μs]])/Tabelle21[[#This Row],[Mittelwert Max + Min Time]]</f>
        <v>0</v>
      </c>
    </row>
    <row r="50" spans="1:10" hidden="1" x14ac:dyDescent="0.35">
      <c r="A50" s="1" t="s">
        <v>17</v>
      </c>
      <c r="B50" s="1">
        <v>72</v>
      </c>
      <c r="C50" s="1">
        <v>169</v>
      </c>
      <c r="D50" s="1">
        <v>2</v>
      </c>
      <c r="E50" s="1">
        <v>3</v>
      </c>
      <c r="F50" s="1">
        <v>2</v>
      </c>
      <c r="I50" s="1">
        <f>(Tabelle21[[#This Row],[Max Time in μs]]+Tabelle21[[#This Row],[Min Time in μs]])/2</f>
        <v>2.5</v>
      </c>
      <c r="J50" s="7">
        <f>ABS(Tabelle21[[#This Row],[Mittelwert Max + Min Time]]-Tabelle21[[#This Row],[Mean Time in μs]])/Tabelle21[[#This Row],[Mittelwert Max + Min Time]]</f>
        <v>0.2</v>
      </c>
    </row>
    <row r="51" spans="1:10" x14ac:dyDescent="0.35">
      <c r="A51" s="1" t="s">
        <v>178</v>
      </c>
      <c r="B51" s="1">
        <v>12</v>
      </c>
      <c r="C51" s="1">
        <v>146803</v>
      </c>
      <c r="D51" s="6">
        <v>12234</v>
      </c>
      <c r="E51" s="6">
        <v>12584</v>
      </c>
      <c r="F51" s="6">
        <v>11965</v>
      </c>
      <c r="G51" s="1">
        <v>19</v>
      </c>
      <c r="I51" s="1">
        <f>(Tabelle21[[#This Row],[Max Time in μs]]+Tabelle21[[#This Row],[Min Time in μs]])/2</f>
        <v>12274.5</v>
      </c>
      <c r="J51" s="7">
        <f>ABS(Tabelle21[[#This Row],[Mittelwert Max + Min Time]]-Tabelle21[[#This Row],[Mean Time in μs]])/Tabelle21[[#This Row],[Mittelwert Max + Min Time]]</f>
        <v>3.2995234021752414E-3</v>
      </c>
    </row>
    <row r="52" spans="1:10" x14ac:dyDescent="0.35">
      <c r="A52" s="1" t="s">
        <v>179</v>
      </c>
      <c r="B52" s="1">
        <v>36</v>
      </c>
      <c r="C52" s="1">
        <v>110606</v>
      </c>
      <c r="D52" s="6">
        <v>3072</v>
      </c>
      <c r="E52" s="6">
        <v>3340</v>
      </c>
      <c r="F52" s="6">
        <v>2940</v>
      </c>
      <c r="G52" s="1">
        <v>20</v>
      </c>
      <c r="I52" s="1">
        <f>(Tabelle21[[#This Row],[Max Time in μs]]+Tabelle21[[#This Row],[Min Time in μs]])/2</f>
        <v>3140</v>
      </c>
      <c r="J52" s="7">
        <f>ABS(Tabelle21[[#This Row],[Mittelwert Max + Min Time]]-Tabelle21[[#This Row],[Mean Time in μs]])/Tabelle21[[#This Row],[Mittelwert Max + Min Time]]</f>
        <v>2.1656050955414011E-2</v>
      </c>
    </row>
    <row r="53" spans="1:10" hidden="1" x14ac:dyDescent="0.35">
      <c r="A53" s="1" t="s">
        <v>142</v>
      </c>
      <c r="B53" s="1">
        <v>6</v>
      </c>
      <c r="C53" s="1">
        <v>132</v>
      </c>
      <c r="D53" s="1">
        <v>22</v>
      </c>
      <c r="E53" s="1">
        <v>22</v>
      </c>
      <c r="F53" s="1">
        <v>22</v>
      </c>
      <c r="I53" s="1">
        <f>(Tabelle21[[#This Row],[Max Time in μs]]+Tabelle21[[#This Row],[Min Time in μs]])/2</f>
        <v>22</v>
      </c>
      <c r="J53" s="7">
        <f>ABS(Tabelle21[[#This Row],[Mittelwert Max + Min Time]]-Tabelle21[[#This Row],[Mean Time in μs]])/Tabelle21[[#This Row],[Mittelwert Max + Min Time]]</f>
        <v>0</v>
      </c>
    </row>
    <row r="54" spans="1:10" hidden="1" x14ac:dyDescent="0.35">
      <c r="A54" s="1" t="s">
        <v>105</v>
      </c>
      <c r="B54" s="1">
        <v>30</v>
      </c>
      <c r="C54" s="1">
        <v>97</v>
      </c>
      <c r="D54" s="1">
        <v>3</v>
      </c>
      <c r="E54" s="1">
        <v>4</v>
      </c>
      <c r="F54" s="1">
        <v>2</v>
      </c>
      <c r="I54" s="1">
        <f>(Tabelle21[[#This Row],[Max Time in μs]]+Tabelle21[[#This Row],[Min Time in μs]])/2</f>
        <v>3</v>
      </c>
      <c r="J54" s="7">
        <f>ABS(Tabelle21[[#This Row],[Mittelwert Max + Min Time]]-Tabelle21[[#This Row],[Mean Time in μs]])/Tabelle21[[#This Row],[Mittelwert Max + Min Time]]</f>
        <v>0</v>
      </c>
    </row>
    <row r="55" spans="1:10" x14ac:dyDescent="0.35">
      <c r="A55" s="1" t="s">
        <v>180</v>
      </c>
      <c r="B55" s="1">
        <v>24</v>
      </c>
      <c r="C55" s="1">
        <v>58902</v>
      </c>
      <c r="D55" s="6">
        <v>2454</v>
      </c>
      <c r="E55" s="1">
        <v>2474</v>
      </c>
      <c r="F55" s="6">
        <v>2426</v>
      </c>
      <c r="G55" s="1">
        <v>21</v>
      </c>
      <c r="I55" s="1">
        <f>(Tabelle21[[#This Row],[Max Time in μs]]+Tabelle21[[#This Row],[Min Time in μs]])/2</f>
        <v>2450</v>
      </c>
      <c r="J55" s="7">
        <f>ABS(Tabelle21[[#This Row],[Mittelwert Max + Min Time]]-Tabelle21[[#This Row],[Mean Time in μs]])/Tabelle21[[#This Row],[Mittelwert Max + Min Time]]</f>
        <v>1.6326530612244899E-3</v>
      </c>
    </row>
    <row r="56" spans="1:10" hidden="1" x14ac:dyDescent="0.35">
      <c r="A56" s="1" t="s">
        <v>71</v>
      </c>
      <c r="B56" s="1">
        <v>36</v>
      </c>
      <c r="C56" s="1">
        <v>86</v>
      </c>
      <c r="D56" s="1">
        <v>2</v>
      </c>
      <c r="E56" s="1">
        <v>3</v>
      </c>
      <c r="F56" s="1">
        <v>2</v>
      </c>
      <c r="I56" s="1">
        <f>(Tabelle21[[#This Row],[Max Time in μs]]+Tabelle21[[#This Row],[Min Time in μs]])/2</f>
        <v>2.5</v>
      </c>
      <c r="J56" s="7">
        <f>ABS(Tabelle21[[#This Row],[Mittelwert Max + Min Time]]-Tabelle21[[#This Row],[Mean Time in μs]])/Tabelle21[[#This Row],[Mittelwert Max + Min Time]]</f>
        <v>0.2</v>
      </c>
    </row>
    <row r="57" spans="1:10" x14ac:dyDescent="0.35">
      <c r="A57" s="1" t="s">
        <v>181</v>
      </c>
      <c r="B57" s="1">
        <v>36</v>
      </c>
      <c r="C57" s="1">
        <v>72040</v>
      </c>
      <c r="D57" s="1">
        <v>2001</v>
      </c>
      <c r="E57" s="6">
        <v>2543</v>
      </c>
      <c r="F57" s="1">
        <v>1728</v>
      </c>
      <c r="G57" s="1">
        <v>22</v>
      </c>
      <c r="I57" s="1">
        <f>(Tabelle21[[#This Row],[Max Time in μs]]+Tabelle21[[#This Row],[Min Time in μs]])/2</f>
        <v>2135.5</v>
      </c>
      <c r="J57" s="7">
        <f>ABS(Tabelle21[[#This Row],[Mittelwert Max + Min Time]]-Tabelle21[[#This Row],[Mean Time in μs]])/Tabelle21[[#This Row],[Mittelwert Max + Min Time]]</f>
        <v>6.298290798407867E-2</v>
      </c>
    </row>
    <row r="58" spans="1:10" hidden="1" x14ac:dyDescent="0.35">
      <c r="A58" s="1" t="s">
        <v>122</v>
      </c>
      <c r="B58" s="1">
        <v>36</v>
      </c>
      <c r="C58" s="1">
        <v>83</v>
      </c>
      <c r="D58" s="1">
        <v>2</v>
      </c>
      <c r="E58" s="1">
        <v>3</v>
      </c>
      <c r="F58" s="1">
        <v>2</v>
      </c>
      <c r="I58" s="1">
        <f>(Tabelle21[[#This Row],[Max Time in μs]]+Tabelle21[[#This Row],[Min Time in μs]])/2</f>
        <v>2.5</v>
      </c>
      <c r="J58" s="7">
        <f>ABS(Tabelle21[[#This Row],[Mittelwert Max + Min Time]]-Tabelle21[[#This Row],[Mean Time in μs]])/Tabelle21[[#This Row],[Mittelwert Max + Min Time]]</f>
        <v>0.2</v>
      </c>
    </row>
    <row r="59" spans="1:10" hidden="1" x14ac:dyDescent="0.35">
      <c r="A59" s="1" t="s">
        <v>70</v>
      </c>
      <c r="B59" s="1">
        <v>36</v>
      </c>
      <c r="C59" s="1">
        <v>82</v>
      </c>
      <c r="D59" s="1">
        <v>2</v>
      </c>
      <c r="E59" s="1">
        <v>3</v>
      </c>
      <c r="F59" s="1">
        <v>2</v>
      </c>
      <c r="I59" s="1">
        <f>(Tabelle21[[#This Row],[Max Time in μs]]+Tabelle21[[#This Row],[Min Time in μs]])/2</f>
        <v>2.5</v>
      </c>
      <c r="J59" s="7">
        <f>ABS(Tabelle21[[#This Row],[Mittelwert Max + Min Time]]-Tabelle21[[#This Row],[Mean Time in μs]])/Tabelle21[[#This Row],[Mittelwert Max + Min Time]]</f>
        <v>0.2</v>
      </c>
    </row>
    <row r="60" spans="1:10" hidden="1" x14ac:dyDescent="0.35">
      <c r="A60" s="1" t="s">
        <v>107</v>
      </c>
      <c r="B60" s="1">
        <v>30</v>
      </c>
      <c r="C60" s="1">
        <v>76</v>
      </c>
      <c r="D60" s="1">
        <v>3</v>
      </c>
      <c r="E60" s="1">
        <v>3</v>
      </c>
      <c r="F60" s="1">
        <v>2</v>
      </c>
      <c r="I60" s="1">
        <f>(Tabelle21[[#This Row],[Max Time in μs]]+Tabelle21[[#This Row],[Min Time in μs]])/2</f>
        <v>2.5</v>
      </c>
      <c r="J60" s="7">
        <f>ABS(Tabelle21[[#This Row],[Mittelwert Max + Min Time]]-Tabelle21[[#This Row],[Mean Time in μs]])/Tabelle21[[#This Row],[Mittelwert Max + Min Time]]</f>
        <v>0.2</v>
      </c>
    </row>
    <row r="61" spans="1:10" hidden="1" x14ac:dyDescent="0.35">
      <c r="A61" s="1" t="s">
        <v>19</v>
      </c>
      <c r="B61" s="1">
        <v>72</v>
      </c>
      <c r="C61" s="1">
        <v>63</v>
      </c>
      <c r="D61" s="1">
        <v>1</v>
      </c>
      <c r="E61" s="1">
        <v>2</v>
      </c>
      <c r="F61" s="1">
        <v>0</v>
      </c>
      <c r="I61" s="1">
        <f>(Tabelle21[[#This Row],[Max Time in μs]]+Tabelle21[[#This Row],[Min Time in μs]])/2</f>
        <v>1</v>
      </c>
      <c r="J61" s="7">
        <f>ABS(Tabelle21[[#This Row],[Mittelwert Max + Min Time]]-Tabelle21[[#This Row],[Mean Time in μs]])/Tabelle21[[#This Row],[Mittelwert Max + Min Time]]</f>
        <v>0</v>
      </c>
    </row>
    <row r="62" spans="1:10" hidden="1" x14ac:dyDescent="0.35">
      <c r="A62" s="1" t="s">
        <v>103</v>
      </c>
      <c r="B62" s="1">
        <v>36</v>
      </c>
      <c r="C62" s="1">
        <v>57</v>
      </c>
      <c r="D62" s="1">
        <v>2</v>
      </c>
      <c r="E62" s="1">
        <v>2</v>
      </c>
      <c r="F62" s="1">
        <v>1</v>
      </c>
      <c r="I62" s="1">
        <f>(Tabelle21[[#This Row],[Max Time in μs]]+Tabelle21[[#This Row],[Min Time in μs]])/2</f>
        <v>1.5</v>
      </c>
      <c r="J62" s="7">
        <f>ABS(Tabelle21[[#This Row],[Mittelwert Max + Min Time]]-Tabelle21[[#This Row],[Mean Time in μs]])/Tabelle21[[#This Row],[Mittelwert Max + Min Time]]</f>
        <v>0.33333333333333331</v>
      </c>
    </row>
    <row r="63" spans="1:10" hidden="1" x14ac:dyDescent="0.35">
      <c r="A63" s="1" t="s">
        <v>72</v>
      </c>
      <c r="B63" s="1">
        <v>36</v>
      </c>
      <c r="C63" s="1">
        <v>55</v>
      </c>
      <c r="D63" s="1">
        <v>2</v>
      </c>
      <c r="E63" s="1">
        <v>2</v>
      </c>
      <c r="F63" s="1">
        <v>0</v>
      </c>
      <c r="I63" s="1">
        <f>(Tabelle21[[#This Row],[Max Time in μs]]+Tabelle21[[#This Row],[Min Time in μs]])/2</f>
        <v>1</v>
      </c>
      <c r="J63" s="7">
        <f>ABS(Tabelle21[[#This Row],[Mittelwert Max + Min Time]]-Tabelle21[[#This Row],[Mean Time in μs]])/Tabelle21[[#This Row],[Mittelwert Max + Min Time]]</f>
        <v>1</v>
      </c>
    </row>
    <row r="64" spans="1:10" hidden="1" x14ac:dyDescent="0.35">
      <c r="A64" s="1" t="s">
        <v>143</v>
      </c>
      <c r="B64" s="1">
        <v>6</v>
      </c>
      <c r="C64" s="1">
        <v>47</v>
      </c>
      <c r="D64" s="1">
        <v>8</v>
      </c>
      <c r="E64" s="1">
        <v>8</v>
      </c>
      <c r="F64" s="1">
        <v>7</v>
      </c>
      <c r="I64" s="1">
        <f>(Tabelle21[[#This Row],[Max Time in μs]]+Tabelle21[[#This Row],[Min Time in μs]])/2</f>
        <v>7.5</v>
      </c>
      <c r="J64" s="7">
        <f>ABS(Tabelle21[[#This Row],[Mittelwert Max + Min Time]]-Tabelle21[[#This Row],[Mean Time in μs]])/Tabelle21[[#This Row],[Mittelwert Max + Min Time]]</f>
        <v>6.6666666666666666E-2</v>
      </c>
    </row>
    <row r="65" spans="1:10" hidden="1" x14ac:dyDescent="0.35">
      <c r="A65" s="1" t="s">
        <v>74</v>
      </c>
      <c r="B65" s="1">
        <v>36</v>
      </c>
      <c r="C65" s="1">
        <v>42</v>
      </c>
      <c r="D65" s="1">
        <v>1</v>
      </c>
      <c r="E65" s="1">
        <v>2</v>
      </c>
      <c r="F65" s="1">
        <v>0</v>
      </c>
      <c r="I65" s="1">
        <f>(Tabelle21[[#This Row],[Max Time in μs]]+Tabelle21[[#This Row],[Min Time in μs]])/2</f>
        <v>1</v>
      </c>
      <c r="J65" s="7">
        <f>ABS(Tabelle21[[#This Row],[Mittelwert Max + Min Time]]-Tabelle21[[#This Row],[Mean Time in μs]])/Tabelle21[[#This Row],[Mittelwert Max + Min Time]]</f>
        <v>0</v>
      </c>
    </row>
    <row r="66" spans="1:10" hidden="1" x14ac:dyDescent="0.35">
      <c r="A66" s="1" t="s">
        <v>132</v>
      </c>
      <c r="B66" s="1">
        <v>6</v>
      </c>
      <c r="C66" s="1">
        <v>23</v>
      </c>
      <c r="D66" s="1">
        <v>4</v>
      </c>
      <c r="E66" s="1">
        <v>4</v>
      </c>
      <c r="F66" s="1">
        <v>3</v>
      </c>
      <c r="I66" s="1">
        <f>(Tabelle21[[#This Row],[Max Time in μs]]+Tabelle21[[#This Row],[Min Time in μs]])/2</f>
        <v>3.5</v>
      </c>
      <c r="J66" s="7">
        <f>ABS(Tabelle21[[#This Row],[Mittelwert Max + Min Time]]-Tabelle21[[#This Row],[Mean Time in μs]])/Tabelle21[[#This Row],[Mittelwert Max + Min Time]]</f>
        <v>0.14285714285714285</v>
      </c>
    </row>
    <row r="67" spans="1:10" hidden="1" x14ac:dyDescent="0.35">
      <c r="A67" s="1" t="s">
        <v>117</v>
      </c>
      <c r="B67" s="1">
        <v>24</v>
      </c>
      <c r="C67" s="1">
        <v>18</v>
      </c>
      <c r="D67" s="1">
        <v>1</v>
      </c>
      <c r="E67" s="1">
        <v>1</v>
      </c>
      <c r="F67" s="1">
        <v>0</v>
      </c>
      <c r="I67" s="1">
        <f>(Tabelle21[[#This Row],[Max Time in μs]]+Tabelle21[[#This Row],[Min Time in μs]])/2</f>
        <v>0.5</v>
      </c>
      <c r="J67" s="7">
        <f>ABS(Tabelle21[[#This Row],[Mittelwert Max + Min Time]]-Tabelle21[[#This Row],[Mean Time in μs]])/Tabelle21[[#This Row],[Mittelwert Max + Min Time]]</f>
        <v>1</v>
      </c>
    </row>
    <row r="68" spans="1:10" hidden="1" x14ac:dyDescent="0.35">
      <c r="A68" s="1" t="s">
        <v>145</v>
      </c>
      <c r="B68" s="1">
        <v>6</v>
      </c>
      <c r="C68" s="1">
        <v>14</v>
      </c>
      <c r="D68" s="1">
        <v>2</v>
      </c>
      <c r="E68" s="1">
        <v>3</v>
      </c>
      <c r="F68" s="1">
        <v>2</v>
      </c>
      <c r="I68" s="1">
        <f>(Tabelle21[[#This Row],[Max Time in μs]]+Tabelle21[[#This Row],[Min Time in μs]])/2</f>
        <v>2.5</v>
      </c>
      <c r="J68" s="7">
        <f>ABS(Tabelle21[[#This Row],[Mittelwert Max + Min Time]]-Tabelle21[[#This Row],[Mean Time in μs]])/Tabelle21[[#This Row],[Mittelwert Max + Min Time]]</f>
        <v>0.2</v>
      </c>
    </row>
    <row r="69" spans="1:10" hidden="1" x14ac:dyDescent="0.35">
      <c r="A69" s="1" t="s">
        <v>135</v>
      </c>
      <c r="B69" s="1">
        <v>12</v>
      </c>
      <c r="C69" s="1">
        <v>9</v>
      </c>
      <c r="D69" s="1">
        <v>1</v>
      </c>
      <c r="E69" s="1">
        <v>1</v>
      </c>
      <c r="F69" s="1">
        <v>0</v>
      </c>
      <c r="I69" s="1">
        <f>(Tabelle21[[#This Row],[Max Time in μs]]+Tabelle21[[#This Row],[Min Time in μs]])/2</f>
        <v>0.5</v>
      </c>
      <c r="J69" s="7">
        <f>ABS(Tabelle21[[#This Row],[Mittelwert Max + Min Time]]-Tabelle21[[#This Row],[Mean Time in μs]])/Tabelle21[[#This Row],[Mittelwert Max + Min Time]]</f>
        <v>1</v>
      </c>
    </row>
    <row r="70" spans="1:10" hidden="1" x14ac:dyDescent="0.35">
      <c r="A70" s="1" t="s">
        <v>148</v>
      </c>
      <c r="B70" s="1">
        <v>6</v>
      </c>
      <c r="C70" s="1">
        <v>6</v>
      </c>
      <c r="D70" s="1">
        <v>1</v>
      </c>
      <c r="E70" s="1">
        <v>2</v>
      </c>
      <c r="F70" s="1">
        <v>0</v>
      </c>
      <c r="I70" s="1">
        <f>(Tabelle21[[#This Row],[Max Time in μs]]+Tabelle21[[#This Row],[Min Time in μs]])/2</f>
        <v>1</v>
      </c>
      <c r="J70" s="7">
        <f>ABS(Tabelle21[[#This Row],[Mittelwert Max + Min Time]]-Tabelle21[[#This Row],[Mean Time in μs]])/Tabelle21[[#This Row],[Mittelwert Max + Min Time]]</f>
        <v>0</v>
      </c>
    </row>
    <row r="71" spans="1:10" hidden="1" x14ac:dyDescent="0.35">
      <c r="A71" s="1" t="s">
        <v>134</v>
      </c>
      <c r="B71" s="1">
        <v>6</v>
      </c>
      <c r="C71" s="1">
        <v>6</v>
      </c>
      <c r="D71" s="1">
        <v>1</v>
      </c>
      <c r="E71" s="1">
        <v>1</v>
      </c>
      <c r="F71" s="1">
        <v>1</v>
      </c>
      <c r="I71" s="1">
        <f>(Tabelle21[[#This Row],[Max Time in μs]]+Tabelle21[[#This Row],[Min Time in μs]])/2</f>
        <v>1</v>
      </c>
      <c r="J71" s="7">
        <f>ABS(Tabelle21[[#This Row],[Mittelwert Max + Min Time]]-Tabelle21[[#This Row],[Mean Time in μs]])/Tabelle21[[#This Row],[Mittelwert Max + Min Time]]</f>
        <v>0</v>
      </c>
    </row>
    <row r="72" spans="1:10" hidden="1" x14ac:dyDescent="0.35">
      <c r="A72" s="1" t="s">
        <v>136</v>
      </c>
      <c r="B72" s="1">
        <v>6</v>
      </c>
      <c r="C72" s="1">
        <v>6</v>
      </c>
      <c r="D72" s="1">
        <v>1</v>
      </c>
      <c r="E72" s="1">
        <v>2</v>
      </c>
      <c r="F72" s="1">
        <v>0</v>
      </c>
      <c r="I72" s="1">
        <f>(Tabelle21[[#This Row],[Max Time in μs]]+Tabelle21[[#This Row],[Min Time in μs]])/2</f>
        <v>1</v>
      </c>
      <c r="J72" s="7">
        <f>ABS(Tabelle21[[#This Row],[Mittelwert Max + Min Time]]-Tabelle21[[#This Row],[Mean Time in μs]])/Tabelle21[[#This Row],[Mittelwert Max + Min Time]]</f>
        <v>0</v>
      </c>
    </row>
    <row r="73" spans="1:10" hidden="1" x14ac:dyDescent="0.35">
      <c r="A73" s="1" t="s">
        <v>153</v>
      </c>
      <c r="B73" s="1">
        <v>6</v>
      </c>
      <c r="C73" s="1">
        <v>5</v>
      </c>
      <c r="D73" s="1">
        <v>1</v>
      </c>
      <c r="E73" s="1">
        <v>1</v>
      </c>
      <c r="F73" s="1">
        <v>0</v>
      </c>
      <c r="I73" s="1">
        <f>(Tabelle21[[#This Row],[Max Time in μs]]+Tabelle21[[#This Row],[Min Time in μs]])/2</f>
        <v>0.5</v>
      </c>
      <c r="J73" s="7">
        <f>ABS(Tabelle21[[#This Row],[Mittelwert Max + Min Time]]-Tabelle21[[#This Row],[Mean Time in μs]])/Tabelle21[[#This Row],[Mittelwert Max + Min Time]]</f>
        <v>1</v>
      </c>
    </row>
    <row r="74" spans="1:10" hidden="1" x14ac:dyDescent="0.35">
      <c r="A74" s="1" t="s">
        <v>152</v>
      </c>
      <c r="B74" s="1">
        <v>6</v>
      </c>
      <c r="C74" s="1">
        <v>4</v>
      </c>
      <c r="D74" s="1">
        <v>1</v>
      </c>
      <c r="E74" s="1">
        <v>1</v>
      </c>
      <c r="F74" s="1">
        <v>0</v>
      </c>
      <c r="I74" s="1">
        <f>(Tabelle21[[#This Row],[Max Time in μs]]+Tabelle21[[#This Row],[Min Time in μs]])/2</f>
        <v>0.5</v>
      </c>
      <c r="J74" s="7">
        <f>ABS(Tabelle21[[#This Row],[Mittelwert Max + Min Time]]-Tabelle21[[#This Row],[Mean Time in μs]])/Tabelle21[[#This Row],[Mittelwert Max + Min Time]]</f>
        <v>1</v>
      </c>
    </row>
    <row r="75" spans="1:10" hidden="1" x14ac:dyDescent="0.35">
      <c r="A75" s="1" t="s">
        <v>150</v>
      </c>
      <c r="B75" s="1">
        <v>6</v>
      </c>
      <c r="C75" s="1">
        <v>3</v>
      </c>
      <c r="D75" s="1">
        <v>0</v>
      </c>
      <c r="E75" s="1">
        <v>1</v>
      </c>
      <c r="F75" s="1">
        <v>0</v>
      </c>
      <c r="I75" s="1">
        <f>(Tabelle21[[#This Row],[Max Time in μs]]+Tabelle21[[#This Row],[Min Time in μs]])/2</f>
        <v>0.5</v>
      </c>
      <c r="J75" s="7">
        <f>ABS(Tabelle21[[#This Row],[Mittelwert Max + Min Time]]-Tabelle21[[#This Row],[Mean Time in μs]])/Tabelle21[[#This Row],[Mittelwert Max + Min Time]]</f>
        <v>1</v>
      </c>
    </row>
    <row r="76" spans="1:10" hidden="1" x14ac:dyDescent="0.35">
      <c r="A76" s="1" t="s">
        <v>137</v>
      </c>
      <c r="B76" s="1">
        <v>6</v>
      </c>
      <c r="C76" s="1">
        <v>3</v>
      </c>
      <c r="D76" s="1">
        <v>0</v>
      </c>
      <c r="E76" s="1">
        <v>1</v>
      </c>
      <c r="F76" s="1">
        <v>0</v>
      </c>
      <c r="I76" s="1">
        <f>(Tabelle21[[#This Row],[Max Time in μs]]+Tabelle21[[#This Row],[Min Time in μs]])/2</f>
        <v>0.5</v>
      </c>
      <c r="J76" s="7">
        <f>ABS(Tabelle21[[#This Row],[Mittelwert Max + Min Time]]-Tabelle21[[#This Row],[Mean Time in μs]])/Tabelle21[[#This Row],[Mittelwert Max + Min Time]]</f>
        <v>1</v>
      </c>
    </row>
    <row r="77" spans="1:10" hidden="1" x14ac:dyDescent="0.35">
      <c r="A77" s="1" t="s">
        <v>154</v>
      </c>
      <c r="B77" s="1">
        <v>6</v>
      </c>
      <c r="C77" s="1">
        <v>2</v>
      </c>
      <c r="D77" s="1">
        <v>0</v>
      </c>
      <c r="E77" s="1">
        <v>1</v>
      </c>
      <c r="F77" s="1">
        <v>0</v>
      </c>
      <c r="I77" s="1">
        <f>(Tabelle21[[#This Row],[Max Time in μs]]+Tabelle21[[#This Row],[Min Time in μs]])/2</f>
        <v>0.5</v>
      </c>
      <c r="J77" s="7">
        <f>ABS(Tabelle21[[#This Row],[Mittelwert Max + Min Time]]-Tabelle21[[#This Row],[Mean Time in μs]])/Tabelle21[[#This Row],[Mittelwert Max + Min Time]]</f>
        <v>1</v>
      </c>
    </row>
    <row r="78" spans="1:10" x14ac:dyDescent="0.35">
      <c r="A78" s="1"/>
      <c r="B78" s="1"/>
      <c r="C78" s="1"/>
      <c r="D78" s="1"/>
      <c r="E78" s="1"/>
      <c r="F78" s="1"/>
      <c r="G78" s="1"/>
    </row>
    <row r="79" spans="1:10" x14ac:dyDescent="0.35">
      <c r="A79" s="1"/>
      <c r="B79" s="1"/>
      <c r="C79" s="1"/>
      <c r="D79" s="1"/>
      <c r="E79" s="1"/>
      <c r="F79" s="1"/>
      <c r="G79" s="1"/>
    </row>
    <row r="80" spans="1:10" x14ac:dyDescent="0.35">
      <c r="A80" s="1"/>
      <c r="B80" s="1"/>
      <c r="C80" s="1"/>
      <c r="D80" s="1"/>
      <c r="E80" s="1"/>
      <c r="F80" s="1"/>
      <c r="G80" s="1"/>
    </row>
    <row r="81" spans="1:7" x14ac:dyDescent="0.35">
      <c r="A81" s="1"/>
      <c r="B81" s="1"/>
      <c r="C81" s="1"/>
      <c r="D81" s="1"/>
      <c r="E81" s="1"/>
      <c r="F81" s="1"/>
      <c r="G81" s="1"/>
    </row>
    <row r="82" spans="1:7" x14ac:dyDescent="0.35">
      <c r="A82" s="1"/>
      <c r="B82" s="1"/>
      <c r="C82" s="1"/>
      <c r="D82" s="1"/>
      <c r="E82" s="1"/>
      <c r="F82" s="1"/>
      <c r="G82" s="1"/>
    </row>
    <row r="83" spans="1:7" x14ac:dyDescent="0.35">
      <c r="A83" s="1"/>
      <c r="B83" s="1"/>
      <c r="C83" s="1"/>
      <c r="D83" s="1"/>
      <c r="E83" s="1"/>
      <c r="F83" s="1"/>
      <c r="G83" s="1"/>
    </row>
    <row r="84" spans="1:7" x14ac:dyDescent="0.35">
      <c r="A84" s="1"/>
      <c r="B84" s="1"/>
      <c r="C84" s="1"/>
      <c r="D84" s="1"/>
      <c r="E84" s="1"/>
      <c r="F84" s="1"/>
      <c r="G84" s="1"/>
    </row>
    <row r="85" spans="1:7" x14ac:dyDescent="0.35">
      <c r="A85" s="1"/>
      <c r="B85" s="1"/>
      <c r="C85" s="1"/>
      <c r="D85" s="1"/>
      <c r="E85" s="1"/>
      <c r="F85" s="1"/>
      <c r="G85" s="1"/>
    </row>
    <row r="86" spans="1:7" x14ac:dyDescent="0.35">
      <c r="A86" s="1"/>
      <c r="B86" s="1"/>
      <c r="C86" s="1"/>
      <c r="D86" s="1"/>
      <c r="E86" s="1"/>
      <c r="F86" s="1"/>
      <c r="G86" s="1"/>
    </row>
    <row r="87" spans="1:7" x14ac:dyDescent="0.35">
      <c r="A87" s="1"/>
      <c r="B87" s="1"/>
      <c r="C87" s="1"/>
      <c r="D87" s="1"/>
      <c r="E87" s="1"/>
      <c r="F87" s="1"/>
      <c r="G87" s="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Modell2_KernelAbkürzungen</vt:lpstr>
      <vt:lpstr>Modell2_Kernel_Quelle1</vt:lpstr>
      <vt:lpstr>Modell2_Kernel_Quelle2</vt:lpstr>
      <vt:lpstr>Modell2_Kernel_Top10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Kazim</dc:creator>
  <cp:lastModifiedBy>Kazim</cp:lastModifiedBy>
  <dcterms:created xsi:type="dcterms:W3CDTF">2021-07-28T12:23:51Z</dcterms:created>
  <dcterms:modified xsi:type="dcterms:W3CDTF">2021-07-28T18:42:14Z</dcterms:modified>
</cp:coreProperties>
</file>