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0223310/Downloads/"/>
    </mc:Choice>
  </mc:AlternateContent>
  <xr:revisionPtr revIDLastSave="0" documentId="13_ncr:1_{7F4CB8E4-5423-EA45-9634-6EE45238AECD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ummary" sheetId="5" r:id="rId1"/>
    <sheet name="PerUserStory_FT" sheetId="3" r:id="rId2"/>
    <sheet name="Assumptions" sheetId="2" r:id="rId3"/>
  </sheets>
  <definedNames>
    <definedName name="Execution">PerUserStory_FT!$D$36</definedName>
  </definedNames>
  <calcPr calcId="181029"/>
</workbook>
</file>

<file path=xl/calcChain.xml><?xml version="1.0" encoding="utf-8"?>
<calcChain xmlns="http://schemas.openxmlformats.org/spreadsheetml/2006/main">
  <c r="I11" i="3" l="1"/>
  <c r="D30" i="3" l="1"/>
  <c r="D7" i="3"/>
  <c r="D9" i="3"/>
  <c r="D17" i="3"/>
  <c r="D18" i="3"/>
  <c r="I13" i="3"/>
  <c r="D34" i="3" l="1"/>
  <c r="D21" i="3"/>
  <c r="A11" i="5" l="1"/>
  <c r="D20" i="3"/>
  <c r="E16" i="3" l="1"/>
  <c r="D16" i="3" s="1"/>
  <c r="D22" i="3" s="1"/>
  <c r="D23" i="3" s="1"/>
  <c r="D36" i="3" l="1"/>
  <c r="B14" i="5"/>
</calcChain>
</file>

<file path=xl/sharedStrings.xml><?xml version="1.0" encoding="utf-8"?>
<sst xmlns="http://schemas.openxmlformats.org/spreadsheetml/2006/main" count="100" uniqueCount="73">
  <si>
    <t>Activities</t>
  </si>
  <si>
    <t>Review of scenarios</t>
  </si>
  <si>
    <t>Stand Up Meeting</t>
  </si>
  <si>
    <t>Discussion with Devlopment Team</t>
  </si>
  <si>
    <t>Medium</t>
  </si>
  <si>
    <t>Complex</t>
  </si>
  <si>
    <t>Total Hrs</t>
  </si>
  <si>
    <t>Test Execution</t>
  </si>
  <si>
    <t>Simple</t>
  </si>
  <si>
    <t>Efforts (hrs.)</t>
  </si>
  <si>
    <t>Bugs Scrub Meeting</t>
  </si>
  <si>
    <t>Sprint Duration</t>
  </si>
  <si>
    <t>Feature Test</t>
  </si>
  <si>
    <t>Sr. No.</t>
  </si>
  <si>
    <t>Assumption : Efforts are consider per User Story</t>
  </si>
  <si>
    <t>Sr. No</t>
  </si>
  <si>
    <t>Assumptions Based On</t>
  </si>
  <si>
    <t>Sub Activities</t>
  </si>
  <si>
    <t>Per User Story Analysis and Test Planning Activity</t>
  </si>
  <si>
    <t>Total Efforts (mins)</t>
  </si>
  <si>
    <t>Test Designing</t>
  </si>
  <si>
    <t>Test Plan Creation</t>
  </si>
  <si>
    <t>Average  test scenarios Designing Per User Story  (In Numbers)</t>
  </si>
  <si>
    <t>Total</t>
  </si>
  <si>
    <t>Per User Story Test Execution Activity for One Test Cycle  - I</t>
  </si>
  <si>
    <t>No Of User Stories</t>
  </si>
  <si>
    <t>Efforts for User Story Analysis Test  Designing</t>
  </si>
  <si>
    <t xml:space="preserve">Efforts for Test Execution </t>
  </si>
  <si>
    <t>Common  Activites</t>
  </si>
  <si>
    <t>Efforts for Common  Activites</t>
  </si>
  <si>
    <t>Total Numbers</t>
  </si>
  <si>
    <t>NA</t>
  </si>
  <si>
    <t>Total Required Resource</t>
  </si>
  <si>
    <t>Buffer Resources</t>
  </si>
  <si>
    <t>Feature Testing Estimation</t>
  </si>
  <si>
    <t>Total Resources Required</t>
  </si>
  <si>
    <t>Man Days</t>
  </si>
  <si>
    <t>Calcuation for designing One Scenario (mins)</t>
  </si>
  <si>
    <t>Calcuation for each Test Cases Designing (mins)</t>
  </si>
  <si>
    <t>Calcuation for each Test Case Execution (mins)</t>
  </si>
  <si>
    <t>Total Efforts for Test Designing Activity</t>
  </si>
  <si>
    <t>Total Efforts for Analysis</t>
  </si>
  <si>
    <t>Number Of Anticipated Cycle</t>
  </si>
  <si>
    <t>Efforts for Test Execution Activity For One Test Cycle</t>
  </si>
  <si>
    <t>Total Efforts for Execution</t>
  </si>
  <si>
    <t>Daily Activity/One Time Activity for each User Story</t>
  </si>
  <si>
    <t>Create test sessions in Test Case Management Tool for specific environments to be tested</t>
  </si>
  <si>
    <t>One Manday</t>
  </si>
  <si>
    <t>Hours</t>
  </si>
  <si>
    <t>Requirement Analysis</t>
  </si>
  <si>
    <t>Review of High Level System Architecture</t>
  </si>
  <si>
    <t>Review of User Story and Prototype Document</t>
  </si>
  <si>
    <t>Test Planning</t>
  </si>
  <si>
    <t>Review of Low Level Design Documents</t>
  </si>
  <si>
    <t>Test Strategy Finalization</t>
  </si>
  <si>
    <t>Formal and Peer Review</t>
  </si>
  <si>
    <t>Import Test Cases to Test Case Management Tool</t>
  </si>
  <si>
    <t>Idenfity Smoke and Regression Test Cases</t>
  </si>
  <si>
    <t>Update the Test Cases as per Review comments</t>
  </si>
  <si>
    <t>Total Efforts for Test Planning</t>
  </si>
  <si>
    <t>Total Hours:</t>
  </si>
  <si>
    <t>Average  Test Case Designing Per User Story  (In Numbers)</t>
  </si>
  <si>
    <t>Average Time Required to Log and Verify the fixed bugs</t>
  </si>
  <si>
    <t>Test Execution for new Feature Test Cases</t>
  </si>
  <si>
    <t>Test Execution for Existing Smoke Test Cases</t>
  </si>
  <si>
    <t>Test Execution For Existing Regression Test Cases</t>
  </si>
  <si>
    <t>Hrs.</t>
  </si>
  <si>
    <t>Min.</t>
  </si>
  <si>
    <t>Total Daily Activity</t>
  </si>
  <si>
    <t xml:space="preserve">Simple </t>
  </si>
  <si>
    <t>Total Efforts</t>
  </si>
  <si>
    <t>Total Efforts in Hours per User Story ( 12+ 10+6+4)</t>
  </si>
  <si>
    <t>32*6= 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</si>
</sst>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E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1" fillId="5" borderId="0" xfId="0" applyFont="1" applyFill="1" applyBorder="1"/>
    <xf numFmtId="0" fontId="1" fillId="5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/>
    <xf numFmtId="0" fontId="2" fillId="9" borderId="1" xfId="0" applyFont="1" applyFill="1" applyBorder="1" applyAlignment="1"/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/>
    <xf numFmtId="0" fontId="2" fillId="10" borderId="1" xfId="0" applyFont="1" applyFill="1" applyBorder="1" applyAlignment="1"/>
    <xf numFmtId="0" fontId="2" fillId="10" borderId="1" xfId="0" applyFont="1" applyFill="1" applyBorder="1"/>
    <xf numFmtId="0" fontId="2" fillId="10" borderId="1" xfId="0" applyFont="1" applyFill="1" applyBorder="1" applyAlignment="1">
      <alignment wrapText="1"/>
    </xf>
    <xf numFmtId="0" fontId="2" fillId="11" borderId="1" xfId="0" applyFont="1" applyFill="1" applyBorder="1" applyAlignment="1"/>
    <xf numFmtId="0" fontId="2" fillId="11" borderId="1" xfId="0" applyFont="1" applyFill="1" applyBorder="1" applyAlignment="1">
      <alignment wrapText="1"/>
    </xf>
    <xf numFmtId="0" fontId="2" fillId="11" borderId="1" xfId="0" applyFont="1" applyFill="1" applyBorder="1"/>
    <xf numFmtId="0" fontId="2" fillId="12" borderId="1" xfId="0" applyFont="1" applyFill="1" applyBorder="1"/>
    <xf numFmtId="0" fontId="2" fillId="8" borderId="1" xfId="0" applyFont="1" applyFill="1" applyBorder="1"/>
    <xf numFmtId="0" fontId="2" fillId="6" borderId="0" xfId="0" applyFont="1" applyFill="1" applyBorder="1" applyAlignment="1">
      <alignment wrapText="1"/>
    </xf>
    <xf numFmtId="0" fontId="2" fillId="0" borderId="1" xfId="0" applyFont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7" borderId="1" xfId="0" applyFont="1" applyFill="1" applyBorder="1" applyAlignment="1">
      <alignment wrapText="1"/>
    </xf>
    <xf numFmtId="0" fontId="2" fillId="7" borderId="1" xfId="0" applyFont="1" applyFill="1" applyBorder="1"/>
    <xf numFmtId="0" fontId="2" fillId="7" borderId="3" xfId="0" applyFont="1" applyFill="1" applyBorder="1" applyAlignment="1">
      <alignment vertical="top"/>
    </xf>
    <xf numFmtId="0" fontId="2" fillId="6" borderId="1" xfId="0" applyFont="1" applyFill="1" applyBorder="1"/>
    <xf numFmtId="0" fontId="2" fillId="7" borderId="4" xfId="0" applyFont="1" applyFill="1" applyBorder="1" applyAlignment="1">
      <alignment vertical="top"/>
    </xf>
    <xf numFmtId="0" fontId="2" fillId="8" borderId="0" xfId="0" applyFont="1" applyFill="1" applyBorder="1"/>
    <xf numFmtId="0" fontId="2" fillId="7" borderId="0" xfId="0" applyFont="1" applyFill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2" fillId="7" borderId="4" xfId="0" applyFont="1" applyFill="1" applyBorder="1" applyAlignment="1"/>
    <xf numFmtId="0" fontId="2" fillId="0" borderId="4" xfId="0" applyFont="1" applyBorder="1" applyAlignment="1"/>
    <xf numFmtId="0" fontId="2" fillId="8" borderId="1" xfId="0" applyFont="1" applyFill="1" applyBorder="1" applyAlignment="1">
      <alignment wrapText="1"/>
    </xf>
    <xf numFmtId="0" fontId="2" fillId="7" borderId="1" xfId="0" applyFont="1" applyFill="1" applyBorder="1" applyAlignment="1">
      <alignment horizontal="right" vertical="top"/>
    </xf>
    <xf numFmtId="0" fontId="2" fillId="6" borderId="0" xfId="0" applyFont="1" applyFill="1" applyBorder="1"/>
    <xf numFmtId="0" fontId="2" fillId="7" borderId="0" xfId="0" applyFont="1" applyFill="1" applyBorder="1"/>
    <xf numFmtId="0" fontId="1" fillId="0" borderId="1" xfId="0" applyFont="1" applyBorder="1"/>
    <xf numFmtId="0" fontId="3" fillId="0" borderId="0" xfId="0" applyFont="1" applyBorder="1"/>
    <xf numFmtId="0" fontId="3" fillId="5" borderId="0" xfId="0" applyFont="1" applyFill="1" applyBorder="1"/>
    <xf numFmtId="0" fontId="3" fillId="5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/>
    </xf>
    <xf numFmtId="0" fontId="1" fillId="13" borderId="0" xfId="0" applyFont="1" applyFill="1" applyBorder="1" applyAlignment="1">
      <alignment wrapText="1"/>
    </xf>
    <xf numFmtId="0" fontId="1" fillId="13" borderId="0" xfId="0" applyFont="1" applyFill="1" applyBorder="1"/>
    <xf numFmtId="0" fontId="2" fillId="0" borderId="1" xfId="0" applyFont="1" applyBorder="1" applyAlignment="1">
      <alignment horizontal="left" vertical="top"/>
    </xf>
    <xf numFmtId="0" fontId="4" fillId="14" borderId="0" xfId="0" applyFont="1" applyFill="1" applyBorder="1" applyAlignment="1">
      <alignment vertical="top" wrapText="1"/>
    </xf>
    <xf numFmtId="0" fontId="4" fillId="14" borderId="0" xfId="0" applyFont="1" applyFill="1" applyBorder="1" applyAlignment="1">
      <alignment vertical="top"/>
    </xf>
    <xf numFmtId="0" fontId="2" fillId="0" borderId="0" xfId="0" applyFont="1" applyFill="1" applyBorder="1" applyAlignment="1">
      <alignment wrapText="1"/>
    </xf>
    <xf numFmtId="0" fontId="2" fillId="0" borderId="0" xfId="0" applyFont="1"/>
    <xf numFmtId="0" fontId="2" fillId="0" borderId="2" xfId="0" applyFont="1" applyBorder="1"/>
    <xf numFmtId="0" fontId="5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6" xfId="0" applyFont="1" applyBorder="1" applyAlignment="1">
      <alignment horizontal="right"/>
    </xf>
    <xf numFmtId="0" fontId="6" fillId="0" borderId="7" xfId="0" applyFont="1" applyBorder="1"/>
    <xf numFmtId="0" fontId="3" fillId="0" borderId="0" xfId="0" applyFont="1"/>
    <xf numFmtId="0" fontId="2" fillId="0" borderId="4" xfId="0" applyFont="1" applyBorder="1"/>
    <xf numFmtId="0" fontId="3" fillId="4" borderId="5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EE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5"/>
  <sheetViews>
    <sheetView tabSelected="1" workbookViewId="0">
      <selection activeCell="A22" sqref="A22"/>
    </sheetView>
  </sheetViews>
  <sheetFormatPr baseColWidth="10" defaultColWidth="8.83203125" defaultRowHeight="15" x14ac:dyDescent="0.2"/>
  <cols>
    <col min="1" max="1" width="44.1640625" bestFit="1" customWidth="1"/>
    <col min="2" max="2" width="18.1640625" bestFit="1" customWidth="1"/>
    <col min="3" max="3" width="12.5" bestFit="1" customWidth="1"/>
    <col min="4" max="4" width="12.33203125" bestFit="1" customWidth="1"/>
  </cols>
  <sheetData>
    <row r="3" spans="1:4" ht="21" x14ac:dyDescent="0.25">
      <c r="A3" s="59" t="s">
        <v>34</v>
      </c>
    </row>
    <row r="4" spans="1:4" ht="16" thickBot="1" x14ac:dyDescent="0.25"/>
    <row r="5" spans="1:4" s="54" customFormat="1" ht="22" thickBot="1" x14ac:dyDescent="0.3">
      <c r="A5" s="61"/>
      <c r="B5" s="62" t="s">
        <v>30</v>
      </c>
      <c r="C5" s="62" t="s">
        <v>6</v>
      </c>
      <c r="D5" s="63" t="s">
        <v>36</v>
      </c>
    </row>
    <row r="6" spans="1:4" s="52" customFormat="1" ht="19" x14ac:dyDescent="0.25">
      <c r="A6" s="60" t="s">
        <v>25</v>
      </c>
      <c r="B6" s="60">
        <v>6</v>
      </c>
      <c r="C6" s="60"/>
      <c r="D6" s="60"/>
    </row>
    <row r="7" spans="1:4" s="52" customFormat="1" ht="19" x14ac:dyDescent="0.25">
      <c r="A7" s="20" t="s">
        <v>11</v>
      </c>
      <c r="B7" s="20">
        <v>10</v>
      </c>
      <c r="C7" s="20"/>
      <c r="D7" s="20"/>
    </row>
    <row r="8" spans="1:4" s="52" customFormat="1" ht="19" x14ac:dyDescent="0.25">
      <c r="A8" s="20" t="s">
        <v>26</v>
      </c>
      <c r="B8" s="20" t="s">
        <v>31</v>
      </c>
      <c r="C8" s="20">
        <v>12</v>
      </c>
      <c r="D8" s="20"/>
    </row>
    <row r="9" spans="1:4" s="52" customFormat="1" ht="19" x14ac:dyDescent="0.25">
      <c r="A9" s="20" t="s">
        <v>27</v>
      </c>
      <c r="B9" s="20" t="s">
        <v>31</v>
      </c>
      <c r="C9" s="20">
        <v>16</v>
      </c>
      <c r="D9" s="20"/>
    </row>
    <row r="10" spans="1:4" s="52" customFormat="1" ht="19" x14ac:dyDescent="0.25">
      <c r="A10" s="20" t="s">
        <v>29</v>
      </c>
      <c r="B10" s="20" t="s">
        <v>31</v>
      </c>
      <c r="C10" s="20">
        <v>4</v>
      </c>
      <c r="D10" s="20"/>
    </row>
    <row r="11" spans="1:4" s="52" customFormat="1" ht="19" x14ac:dyDescent="0.25">
      <c r="A11" s="20" t="str">
        <f>CONCATENATE("Total man days for ",B6, " User Stories")</f>
        <v>Total man days for 6 User Stories</v>
      </c>
      <c r="B11" s="20"/>
      <c r="C11" s="20"/>
      <c r="D11" s="20"/>
    </row>
    <row r="12" spans="1:4" s="52" customFormat="1" ht="19" x14ac:dyDescent="0.25">
      <c r="A12" s="20" t="s">
        <v>32</v>
      </c>
      <c r="B12" s="20"/>
      <c r="C12" s="20"/>
      <c r="D12" s="20"/>
    </row>
    <row r="13" spans="1:4" s="52" customFormat="1" ht="19" x14ac:dyDescent="0.25">
      <c r="A13" s="20" t="s">
        <v>33</v>
      </c>
      <c r="B13" s="20">
        <v>0</v>
      </c>
      <c r="C13" s="20"/>
      <c r="D13" s="20"/>
    </row>
    <row r="14" spans="1:4" s="52" customFormat="1" ht="20" thickBot="1" x14ac:dyDescent="0.3">
      <c r="A14" s="53" t="s">
        <v>35</v>
      </c>
      <c r="B14" s="53">
        <f>SUM(B12:B13)</f>
        <v>0</v>
      </c>
      <c r="C14" s="53"/>
      <c r="D14" s="53"/>
    </row>
    <row r="15" spans="1:4" s="59" customFormat="1" ht="22" thickBot="1" x14ac:dyDescent="0.3">
      <c r="A15" s="55" t="s">
        <v>70</v>
      </c>
      <c r="B15" s="56">
        <v>0</v>
      </c>
      <c r="C15" s="57" t="s">
        <v>72</v>
      </c>
      <c r="D15" s="58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3"/>
  <sheetViews>
    <sheetView zoomScale="101" workbookViewId="0">
      <selection activeCell="B1" sqref="B1"/>
    </sheetView>
  </sheetViews>
  <sheetFormatPr baseColWidth="10" defaultColWidth="9.1640625" defaultRowHeight="19" x14ac:dyDescent="0.25"/>
  <cols>
    <col min="1" max="1" width="9.1640625" style="2"/>
    <col min="2" max="2" width="30.5" style="2" customWidth="1"/>
    <col min="3" max="3" width="63.6640625" style="3" customWidth="1"/>
    <col min="4" max="4" width="13.33203125" style="2" bestFit="1" customWidth="1"/>
    <col min="5" max="5" width="19.83203125" style="2" bestFit="1" customWidth="1"/>
    <col min="6" max="6" width="8.1640625" style="2" bestFit="1" customWidth="1"/>
    <col min="7" max="7" width="9.33203125" style="2" bestFit="1" customWidth="1"/>
    <col min="8" max="8" width="9.5" style="2" bestFit="1" customWidth="1"/>
    <col min="9" max="16384" width="9.1640625" style="2"/>
  </cols>
  <sheetData>
    <row r="2" spans="1:9" x14ac:dyDescent="0.25">
      <c r="A2" s="1" t="s">
        <v>18</v>
      </c>
    </row>
    <row r="3" spans="1:9" x14ac:dyDescent="0.25">
      <c r="A3" s="1"/>
    </row>
    <row r="4" spans="1:9" s="42" customFormat="1" ht="22" x14ac:dyDescent="0.25">
      <c r="A4" s="42" t="s">
        <v>13</v>
      </c>
      <c r="B4" s="43" t="s">
        <v>0</v>
      </c>
      <c r="C4" s="44" t="s">
        <v>17</v>
      </c>
      <c r="D4" s="45" t="s">
        <v>12</v>
      </c>
      <c r="E4" s="45"/>
      <c r="F4" s="45"/>
      <c r="G4" s="45"/>
      <c r="H4" s="45"/>
    </row>
    <row r="5" spans="1:9" x14ac:dyDescent="0.25">
      <c r="D5" s="7" t="s">
        <v>9</v>
      </c>
      <c r="E5" s="7" t="s">
        <v>19</v>
      </c>
      <c r="F5" s="7" t="s">
        <v>69</v>
      </c>
      <c r="G5" s="7" t="s">
        <v>4</v>
      </c>
      <c r="H5" s="7" t="s">
        <v>5</v>
      </c>
      <c r="I5" s="7" t="s">
        <v>23</v>
      </c>
    </row>
    <row r="6" spans="1:9" ht="20" x14ac:dyDescent="0.25">
      <c r="A6" s="8">
        <v>1</v>
      </c>
      <c r="B6" s="8" t="s">
        <v>49</v>
      </c>
      <c r="C6" s="9" t="s">
        <v>51</v>
      </c>
      <c r="D6" s="10">
        <v>1</v>
      </c>
      <c r="E6" s="10">
        <v>60</v>
      </c>
      <c r="F6" s="10"/>
      <c r="G6" s="10"/>
      <c r="H6" s="10"/>
      <c r="I6" s="10"/>
    </row>
    <row r="7" spans="1:9" ht="20" x14ac:dyDescent="0.25">
      <c r="A7" s="8"/>
      <c r="B7" s="8"/>
      <c r="C7" s="9" t="s">
        <v>50</v>
      </c>
      <c r="D7" s="10">
        <f t="shared" ref="D6:D18" si="0">E7/60</f>
        <v>1</v>
      </c>
      <c r="E7" s="10">
        <v>60</v>
      </c>
      <c r="F7" s="10"/>
      <c r="G7" s="10"/>
      <c r="H7" s="10"/>
      <c r="I7" s="10"/>
    </row>
    <row r="8" spans="1:9" ht="20" x14ac:dyDescent="0.25">
      <c r="A8" s="8"/>
      <c r="B8" s="10"/>
      <c r="C8" s="9" t="s">
        <v>53</v>
      </c>
      <c r="D8" s="10">
        <v>1</v>
      </c>
      <c r="E8" s="10">
        <v>60</v>
      </c>
      <c r="F8" s="10"/>
      <c r="G8" s="10"/>
      <c r="H8" s="10"/>
      <c r="I8" s="10"/>
    </row>
    <row r="9" spans="1:9" ht="20" x14ac:dyDescent="0.25">
      <c r="A9" s="11">
        <v>2</v>
      </c>
      <c r="B9" s="12" t="s">
        <v>52</v>
      </c>
      <c r="C9" s="13" t="s">
        <v>54</v>
      </c>
      <c r="D9" s="12">
        <f t="shared" si="0"/>
        <v>1</v>
      </c>
      <c r="E9" s="12">
        <v>60</v>
      </c>
      <c r="F9" s="12"/>
      <c r="G9" s="12"/>
      <c r="H9" s="12"/>
      <c r="I9" s="12"/>
    </row>
    <row r="10" spans="1:9" ht="20" x14ac:dyDescent="0.25">
      <c r="A10" s="11"/>
      <c r="B10" s="11"/>
      <c r="C10" s="13" t="s">
        <v>21</v>
      </c>
      <c r="D10" s="12">
        <v>1</v>
      </c>
      <c r="E10" s="12">
        <v>60</v>
      </c>
      <c r="F10" s="12"/>
      <c r="G10" s="12"/>
      <c r="H10" s="12"/>
      <c r="I10" s="12"/>
    </row>
    <row r="11" spans="1:9" ht="20" x14ac:dyDescent="0.25">
      <c r="A11" s="14">
        <v>3</v>
      </c>
      <c r="B11" s="14" t="s">
        <v>20</v>
      </c>
      <c r="C11" s="15" t="s">
        <v>22</v>
      </c>
      <c r="D11" s="16">
        <v>2</v>
      </c>
      <c r="E11" s="17">
        <v>120</v>
      </c>
      <c r="F11" s="18">
        <v>4</v>
      </c>
      <c r="G11" s="18">
        <v>3</v>
      </c>
      <c r="H11" s="18">
        <v>2</v>
      </c>
      <c r="I11" s="17">
        <f>SUM(F11:H11)</f>
        <v>9</v>
      </c>
    </row>
    <row r="12" spans="1:9" ht="20" x14ac:dyDescent="0.25">
      <c r="A12" s="14"/>
      <c r="B12" s="16"/>
      <c r="C12" s="15" t="s">
        <v>1</v>
      </c>
      <c r="D12" s="16">
        <v>0.5</v>
      </c>
      <c r="E12" s="16">
        <v>30</v>
      </c>
      <c r="F12" s="16"/>
      <c r="G12" s="16"/>
      <c r="H12" s="16"/>
      <c r="I12" s="16"/>
    </row>
    <row r="13" spans="1:9" ht="20" x14ac:dyDescent="0.25">
      <c r="A13" s="14"/>
      <c r="B13" s="14"/>
      <c r="C13" s="15" t="s">
        <v>61</v>
      </c>
      <c r="D13" s="16">
        <v>2</v>
      </c>
      <c r="E13" s="17">
        <v>120</v>
      </c>
      <c r="F13" s="18">
        <v>8</v>
      </c>
      <c r="G13" s="18">
        <v>6</v>
      </c>
      <c r="H13" s="18">
        <v>5</v>
      </c>
      <c r="I13" s="17">
        <f>SUM(F13:H13)</f>
        <v>19</v>
      </c>
    </row>
    <row r="14" spans="1:9" ht="20" x14ac:dyDescent="0.25">
      <c r="A14" s="14"/>
      <c r="B14" s="14"/>
      <c r="C14" s="15" t="s">
        <v>55</v>
      </c>
      <c r="D14" s="16">
        <v>0.5</v>
      </c>
      <c r="E14" s="16">
        <v>30</v>
      </c>
      <c r="F14" s="16"/>
      <c r="G14" s="16"/>
      <c r="H14" s="16"/>
      <c r="I14" s="16"/>
    </row>
    <row r="15" spans="1:9" ht="20" x14ac:dyDescent="0.25">
      <c r="A15" s="14"/>
      <c r="B15" s="14"/>
      <c r="C15" s="15" t="s">
        <v>58</v>
      </c>
      <c r="D15" s="16">
        <v>0.5</v>
      </c>
      <c r="E15" s="16">
        <v>30</v>
      </c>
      <c r="F15" s="16"/>
      <c r="G15" s="16"/>
      <c r="H15" s="16"/>
      <c r="I15" s="16"/>
    </row>
    <row r="16" spans="1:9" ht="20" x14ac:dyDescent="0.25">
      <c r="A16" s="14"/>
      <c r="B16" s="14"/>
      <c r="C16" s="15" t="s">
        <v>56</v>
      </c>
      <c r="D16" s="16">
        <f t="shared" si="0"/>
        <v>0</v>
      </c>
      <c r="E16" s="16">
        <f>SUM(F16:H16)</f>
        <v>0</v>
      </c>
      <c r="F16" s="16"/>
      <c r="G16" s="16"/>
      <c r="H16" s="16"/>
      <c r="I16" s="16"/>
    </row>
    <row r="17" spans="1:9" ht="20" x14ac:dyDescent="0.25">
      <c r="A17" s="14"/>
      <c r="B17" s="14"/>
      <c r="C17" s="15" t="s">
        <v>57</v>
      </c>
      <c r="D17" s="16">
        <f t="shared" si="0"/>
        <v>1</v>
      </c>
      <c r="E17" s="16">
        <v>60</v>
      </c>
      <c r="F17" s="16"/>
      <c r="G17" s="16"/>
      <c r="H17" s="16"/>
      <c r="I17" s="16"/>
    </row>
    <row r="18" spans="1:9" ht="40" x14ac:dyDescent="0.25">
      <c r="A18" s="14"/>
      <c r="B18" s="14"/>
      <c r="C18" s="15" t="s">
        <v>46</v>
      </c>
      <c r="D18" s="16">
        <f t="shared" si="0"/>
        <v>0.5</v>
      </c>
      <c r="E18" s="16">
        <v>30</v>
      </c>
      <c r="F18" s="16"/>
      <c r="G18" s="16"/>
      <c r="H18" s="16"/>
      <c r="I18" s="16"/>
    </row>
    <row r="19" spans="1:9" x14ac:dyDescent="0.25">
      <c r="A19" s="14"/>
      <c r="B19" s="14"/>
      <c r="C19" s="15"/>
      <c r="D19" s="16"/>
      <c r="E19" s="16"/>
      <c r="F19" s="16"/>
      <c r="G19" s="16"/>
      <c r="H19" s="16"/>
      <c r="I19" s="16"/>
    </row>
    <row r="20" spans="1:9" ht="20" x14ac:dyDescent="0.25">
      <c r="C20" s="19" t="s">
        <v>41</v>
      </c>
      <c r="D20" s="2">
        <f>SUM(D6:D8)</f>
        <v>3</v>
      </c>
    </row>
    <row r="21" spans="1:9" ht="20" x14ac:dyDescent="0.25">
      <c r="C21" s="3" t="s">
        <v>59</v>
      </c>
      <c r="D21" s="2">
        <f>SUM(D9:D10)</f>
        <v>2</v>
      </c>
      <c r="F21" s="51"/>
    </row>
    <row r="22" spans="1:9" ht="20" x14ac:dyDescent="0.25">
      <c r="C22" s="19" t="s">
        <v>40</v>
      </c>
      <c r="D22" s="2">
        <f>SUM(D11:D18)</f>
        <v>7</v>
      </c>
      <c r="F22" s="51"/>
    </row>
    <row r="23" spans="1:9" ht="20" x14ac:dyDescent="0.25">
      <c r="C23" s="46" t="s">
        <v>60</v>
      </c>
      <c r="D23" s="47">
        <f>SUM(D20:D22)</f>
        <v>12</v>
      </c>
      <c r="F23" s="51"/>
    </row>
    <row r="24" spans="1:9" x14ac:dyDescent="0.25">
      <c r="F24" s="51"/>
    </row>
    <row r="25" spans="1:9" x14ac:dyDescent="0.25">
      <c r="A25" s="1" t="s">
        <v>24</v>
      </c>
    </row>
    <row r="27" spans="1:9" s="1" customFormat="1" ht="20" x14ac:dyDescent="0.25">
      <c r="A27" s="41" t="s">
        <v>13</v>
      </c>
      <c r="B27" s="21" t="s">
        <v>0</v>
      </c>
      <c r="C27" s="22" t="s">
        <v>17</v>
      </c>
      <c r="D27" s="23" t="s">
        <v>12</v>
      </c>
      <c r="E27" s="23"/>
      <c r="F27" s="23"/>
      <c r="G27" s="23"/>
      <c r="H27" s="23"/>
      <c r="I27" s="41"/>
    </row>
    <row r="28" spans="1:9" x14ac:dyDescent="0.25">
      <c r="A28" s="20"/>
      <c r="B28" s="21"/>
      <c r="C28" s="22"/>
      <c r="D28" s="24" t="s">
        <v>66</v>
      </c>
      <c r="E28" s="24" t="s">
        <v>67</v>
      </c>
      <c r="F28" s="24" t="s">
        <v>8</v>
      </c>
      <c r="G28" s="24" t="s">
        <v>4</v>
      </c>
      <c r="H28" s="24" t="s">
        <v>5</v>
      </c>
      <c r="I28" s="20"/>
    </row>
    <row r="29" spans="1:9" ht="20" x14ac:dyDescent="0.25">
      <c r="A29" s="25">
        <v>4</v>
      </c>
      <c r="B29" s="26" t="s">
        <v>7</v>
      </c>
      <c r="C29" s="27" t="s">
        <v>63</v>
      </c>
      <c r="D29" s="17">
        <v>2</v>
      </c>
      <c r="E29" s="28">
        <v>120</v>
      </c>
      <c r="F29" s="28">
        <v>8</v>
      </c>
      <c r="G29" s="28">
        <v>6</v>
      </c>
      <c r="H29" s="28">
        <v>5</v>
      </c>
      <c r="I29" s="20"/>
    </row>
    <row r="30" spans="1:9" ht="20" x14ac:dyDescent="0.25">
      <c r="A30" s="29"/>
      <c r="B30" s="26"/>
      <c r="C30" s="27" t="s">
        <v>62</v>
      </c>
      <c r="D30" s="17">
        <f>E30/60</f>
        <v>1</v>
      </c>
      <c r="E30" s="28">
        <v>60</v>
      </c>
      <c r="F30" s="30"/>
      <c r="G30" s="30"/>
      <c r="H30" s="30"/>
      <c r="I30" s="20"/>
    </row>
    <row r="31" spans="1:9" ht="20" x14ac:dyDescent="0.25">
      <c r="A31" s="31"/>
      <c r="B31" s="26"/>
      <c r="C31" s="27" t="s">
        <v>64</v>
      </c>
      <c r="D31" s="17">
        <v>2</v>
      </c>
      <c r="E31" s="20">
        <v>120</v>
      </c>
      <c r="F31" s="20"/>
      <c r="G31" s="20"/>
      <c r="H31" s="20"/>
      <c r="I31" s="32">
        <v>9</v>
      </c>
    </row>
    <row r="34" spans="1:9" ht="20" x14ac:dyDescent="0.25">
      <c r="A34" s="1"/>
      <c r="C34" s="33" t="s">
        <v>43</v>
      </c>
      <c r="D34" s="2">
        <f>SUM(D29:D31)</f>
        <v>5</v>
      </c>
    </row>
    <row r="35" spans="1:9" ht="20" x14ac:dyDescent="0.25">
      <c r="A35" s="1"/>
      <c r="C35" s="34" t="s">
        <v>42</v>
      </c>
      <c r="D35" s="32">
        <v>2</v>
      </c>
    </row>
    <row r="36" spans="1:9" ht="20" x14ac:dyDescent="0.25">
      <c r="A36" s="1"/>
      <c r="C36" s="46" t="s">
        <v>44</v>
      </c>
      <c r="D36" s="47">
        <f>D35*D34</f>
        <v>10</v>
      </c>
    </row>
    <row r="37" spans="1:9" x14ac:dyDescent="0.25">
      <c r="A37" s="1"/>
      <c r="C37" s="2"/>
    </row>
    <row r="38" spans="1:9" s="1" customFormat="1" ht="20" x14ac:dyDescent="0.25">
      <c r="A38" s="41" t="s">
        <v>13</v>
      </c>
      <c r="B38" s="21" t="s">
        <v>0</v>
      </c>
      <c r="C38" s="22" t="s">
        <v>17</v>
      </c>
      <c r="D38" s="23" t="s">
        <v>12</v>
      </c>
      <c r="E38" s="23"/>
      <c r="F38" s="23"/>
      <c r="G38" s="23"/>
      <c r="H38" s="23"/>
      <c r="I38" s="41"/>
    </row>
    <row r="39" spans="1:9" x14ac:dyDescent="0.25">
      <c r="A39" s="20"/>
      <c r="B39" s="21"/>
      <c r="C39" s="22"/>
      <c r="D39" s="24" t="s">
        <v>66</v>
      </c>
      <c r="E39" s="24" t="s">
        <v>67</v>
      </c>
      <c r="F39" s="24" t="s">
        <v>8</v>
      </c>
      <c r="G39" s="24" t="s">
        <v>4</v>
      </c>
      <c r="H39" s="24" t="s">
        <v>5</v>
      </c>
      <c r="I39" s="20"/>
    </row>
    <row r="40" spans="1:9" ht="20" x14ac:dyDescent="0.25">
      <c r="A40" s="35">
        <v>5</v>
      </c>
      <c r="B40" s="36"/>
      <c r="C40" s="27" t="s">
        <v>65</v>
      </c>
      <c r="D40" s="17">
        <v>2</v>
      </c>
      <c r="E40" s="20">
        <v>120</v>
      </c>
      <c r="F40" s="20"/>
      <c r="G40" s="20"/>
      <c r="H40" s="20"/>
      <c r="I40" s="32">
        <v>80</v>
      </c>
    </row>
    <row r="41" spans="1:9" ht="20" x14ac:dyDescent="0.25">
      <c r="A41" s="1"/>
      <c r="C41" s="27" t="s">
        <v>43</v>
      </c>
      <c r="D41" s="20">
        <v>2</v>
      </c>
    </row>
    <row r="42" spans="1:9" ht="20" x14ac:dyDescent="0.25">
      <c r="A42" s="1"/>
      <c r="C42" s="37" t="s">
        <v>42</v>
      </c>
      <c r="D42" s="18">
        <v>2</v>
      </c>
    </row>
    <row r="43" spans="1:9" ht="20" x14ac:dyDescent="0.25">
      <c r="A43" s="1"/>
      <c r="C43" s="46" t="s">
        <v>44</v>
      </c>
      <c r="D43" s="47">
        <v>6</v>
      </c>
    </row>
    <row r="44" spans="1:9" x14ac:dyDescent="0.25">
      <c r="A44" s="1"/>
      <c r="C44" s="2"/>
    </row>
    <row r="45" spans="1:9" x14ac:dyDescent="0.25">
      <c r="A45" s="1" t="s">
        <v>45</v>
      </c>
    </row>
    <row r="46" spans="1:9" s="1" customFormat="1" ht="20" x14ac:dyDescent="0.25">
      <c r="A46" s="1" t="s">
        <v>13</v>
      </c>
      <c r="B46" s="4" t="s">
        <v>0</v>
      </c>
      <c r="C46" s="5" t="s">
        <v>17</v>
      </c>
      <c r="D46" s="6" t="s">
        <v>12</v>
      </c>
      <c r="E46" s="6"/>
      <c r="F46" s="6"/>
      <c r="G46" s="6"/>
      <c r="H46" s="6"/>
    </row>
    <row r="47" spans="1:9" ht="20" x14ac:dyDescent="0.25">
      <c r="A47" s="38">
        <v>6</v>
      </c>
      <c r="B47" s="48" t="s">
        <v>28</v>
      </c>
      <c r="C47" s="27" t="s">
        <v>2</v>
      </c>
      <c r="D47" s="39">
        <v>1</v>
      </c>
      <c r="E47" s="40">
        <v>5</v>
      </c>
      <c r="F47" s="40"/>
      <c r="G47" s="40"/>
      <c r="H47" s="40"/>
    </row>
    <row r="48" spans="1:9" ht="20" x14ac:dyDescent="0.25">
      <c r="A48" s="38"/>
      <c r="B48" s="48"/>
      <c r="C48" s="27" t="s">
        <v>10</v>
      </c>
      <c r="D48" s="39">
        <v>1</v>
      </c>
      <c r="E48" s="40">
        <v>5</v>
      </c>
      <c r="F48" s="40"/>
      <c r="G48" s="40"/>
      <c r="H48" s="40"/>
    </row>
    <row r="49" spans="1:8" ht="20" x14ac:dyDescent="0.25">
      <c r="A49" s="38"/>
      <c r="B49" s="48"/>
      <c r="C49" s="27" t="s">
        <v>3</v>
      </c>
      <c r="D49" s="39">
        <v>2</v>
      </c>
      <c r="E49" s="40">
        <v>10</v>
      </c>
      <c r="F49" s="40"/>
      <c r="G49" s="40"/>
      <c r="H49" s="40"/>
    </row>
    <row r="50" spans="1:8" ht="20" x14ac:dyDescent="0.25">
      <c r="C50" s="46" t="s">
        <v>68</v>
      </c>
      <c r="D50" s="47">
        <v>4</v>
      </c>
    </row>
    <row r="53" spans="1:8" ht="22" x14ac:dyDescent="0.25">
      <c r="C53" s="49" t="s">
        <v>71</v>
      </c>
      <c r="D53" s="50">
        <v>32</v>
      </c>
    </row>
  </sheetData>
  <mergeCells count="8">
    <mergeCell ref="A29:A31"/>
    <mergeCell ref="A47:A49"/>
    <mergeCell ref="D38:H38"/>
    <mergeCell ref="D4:H4"/>
    <mergeCell ref="B47:B49"/>
    <mergeCell ref="D27:H27"/>
    <mergeCell ref="D46:H46"/>
    <mergeCell ref="B29:B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E15"/>
  <sheetViews>
    <sheetView workbookViewId="0">
      <selection activeCell="B16" sqref="B16"/>
    </sheetView>
  </sheetViews>
  <sheetFormatPr baseColWidth="10" defaultColWidth="8.83203125" defaultRowHeight="19" x14ac:dyDescent="0.25"/>
  <cols>
    <col min="1" max="1" width="8.83203125" style="52"/>
    <col min="2" max="2" width="46.6640625" style="52" bestFit="1" customWidth="1"/>
    <col min="3" max="3" width="7.6640625" style="52" bestFit="1" customWidth="1"/>
    <col min="4" max="4" width="9.33203125" style="52" bestFit="1" customWidth="1"/>
    <col min="5" max="5" width="9.5" style="52" bestFit="1" customWidth="1"/>
    <col min="6" max="16384" width="8.83203125" style="52"/>
  </cols>
  <sheetData>
    <row r="5" spans="1:5" x14ac:dyDescent="0.25">
      <c r="B5" s="52" t="s">
        <v>14</v>
      </c>
    </row>
    <row r="7" spans="1:5" x14ac:dyDescent="0.25">
      <c r="A7" s="24" t="s">
        <v>15</v>
      </c>
      <c r="B7" s="24" t="s">
        <v>16</v>
      </c>
      <c r="C7" s="24" t="s">
        <v>8</v>
      </c>
      <c r="D7" s="24" t="s">
        <v>4</v>
      </c>
      <c r="E7" s="24" t="s">
        <v>5</v>
      </c>
    </row>
    <row r="8" spans="1:5" x14ac:dyDescent="0.25">
      <c r="A8" s="64"/>
      <c r="B8" s="64"/>
      <c r="C8" s="64"/>
      <c r="D8" s="64"/>
      <c r="E8" s="64"/>
    </row>
    <row r="9" spans="1:5" x14ac:dyDescent="0.25">
      <c r="A9" s="64">
        <v>1</v>
      </c>
      <c r="B9" s="64" t="s">
        <v>37</v>
      </c>
      <c r="C9" s="64">
        <v>10</v>
      </c>
      <c r="D9" s="64">
        <v>20</v>
      </c>
      <c r="E9" s="64">
        <v>30</v>
      </c>
    </row>
    <row r="10" spans="1:5" x14ac:dyDescent="0.25">
      <c r="A10" s="64"/>
      <c r="B10" s="64"/>
      <c r="C10" s="64"/>
      <c r="D10" s="64"/>
      <c r="E10" s="64"/>
    </row>
    <row r="11" spans="1:5" x14ac:dyDescent="0.25">
      <c r="A11" s="64">
        <v>2</v>
      </c>
      <c r="B11" s="64" t="s">
        <v>38</v>
      </c>
      <c r="C11" s="64">
        <v>10</v>
      </c>
      <c r="D11" s="64">
        <v>10</v>
      </c>
      <c r="E11" s="64">
        <v>10</v>
      </c>
    </row>
    <row r="12" spans="1:5" x14ac:dyDescent="0.25">
      <c r="A12" s="64"/>
      <c r="B12" s="64"/>
      <c r="C12" s="64"/>
      <c r="D12" s="64"/>
      <c r="E12" s="64"/>
    </row>
    <row r="13" spans="1:5" x14ac:dyDescent="0.25">
      <c r="A13" s="64">
        <v>3</v>
      </c>
      <c r="B13" s="64" t="s">
        <v>39</v>
      </c>
      <c r="C13" s="64">
        <v>5</v>
      </c>
      <c r="D13" s="64">
        <v>10</v>
      </c>
      <c r="E13" s="64">
        <v>15</v>
      </c>
    </row>
    <row r="15" spans="1:5" x14ac:dyDescent="0.25">
      <c r="A15" s="65"/>
      <c r="B15" s="52" t="s">
        <v>47</v>
      </c>
      <c r="C15" s="52">
        <v>8</v>
      </c>
      <c r="D15" s="5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PerUserStory_FT</vt:lpstr>
      <vt:lpstr>Assumptions</vt:lpstr>
      <vt:lpstr>Execution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rbrahme</dc:creator>
  <cp:lastModifiedBy>Microsoft Office User</cp:lastModifiedBy>
  <dcterms:created xsi:type="dcterms:W3CDTF">2011-05-12T10:43:02Z</dcterms:created>
  <dcterms:modified xsi:type="dcterms:W3CDTF">2023-04-25T20:53:14Z</dcterms:modified>
</cp:coreProperties>
</file>