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202300"/>
  <mc:AlternateContent xmlns:mc="http://schemas.openxmlformats.org/markup-compatibility/2006">
    <mc:Choice Requires="x15">
      <x15ac:absPath xmlns:x15ac="http://schemas.microsoft.com/office/spreadsheetml/2010/11/ac" url="D:\GIT\Excel  HC proj\"/>
    </mc:Choice>
  </mc:AlternateContent>
  <xr:revisionPtr revIDLastSave="0" documentId="13_ncr:1_{BDB72B8D-97B2-4525-B648-0A073E80B3EE}" xr6:coauthVersionLast="47" xr6:coauthVersionMax="47" xr10:uidLastSave="{00000000-0000-0000-0000-000000000000}"/>
  <bookViews>
    <workbookView xWindow="-108" yWindow="-108" windowWidth="23256" windowHeight="12456" firstSheet="1" activeTab="4" xr2:uid="{686A8899-5857-4E4A-938E-772C0BF69973}"/>
  </bookViews>
  <sheets>
    <sheet name="Pivot Tables" sheetId="1" r:id="rId1"/>
    <sheet name="Satisfaction Rate" sheetId="5" r:id="rId2"/>
    <sheet name="Avg Wait Time" sheetId="4" r:id="rId3"/>
    <sheet name="Patient Count" sheetId="3" r:id="rId4"/>
    <sheet name="Dashboard" sheetId="2" r:id="rId5"/>
  </sheets>
  <definedNames>
    <definedName name="Admission_Status">Dashboard!$U$21:$Y$24</definedName>
    <definedName name="Slicer_Date__Month">#N/A</definedName>
    <definedName name="Slicer_Date__Year">#N/A</definedName>
  </definedNames>
  <calcPr calcId="191029"/>
  <pivotCaches>
    <pivotCache cacheId="467" r:id="rId6"/>
    <pivotCache cacheId="468" r:id="rId7"/>
    <pivotCache cacheId="469" r:id="rId8"/>
    <pivotCache cacheId="470" r:id="rId9"/>
    <pivotCache cacheId="471" r:id="rId10"/>
    <pivotCache cacheId="473" r:id="rId11"/>
    <pivotCache cacheId="474" r:id="rId12"/>
    <pivotCache cacheId="475" r:id="rId13"/>
    <pivotCache cacheId="476" r:id="rId14"/>
    <pivotCache cacheId="477" r:id="rId15"/>
    <pivotCache cacheId="483" r:id="rId16"/>
  </pivotCaches>
  <extLst>
    <ext xmlns:x14="http://schemas.microsoft.com/office/spreadsheetml/2009/9/main" uri="{876F7934-8845-4945-9796-88D515C7AA90}">
      <x14:pivotCaches>
        <pivotCache cacheId="204"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cd9031c-1171-42bc-ba83-a480a3976b2f" name="Hospital Emergency Room Data" connection="Query - Hospital Emergency Room Data"/>
          <x15:modelTable id="Calender Table_e34b3362-4e28-4328-9912-db043f04087c"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Month Index)" columnId="Date (Month Index)" contentType="monthsindex" isSelected="0"/>
                <x16:calculatedTimeColumn columnName="Date (Month)" columnId="Date (Month)" contentType="months" isSelected="0"/>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6" i="1" l="1"/>
  <c r="E46" i="1"/>
  <c r="F46" i="1"/>
  <c r="D47" i="1"/>
  <c r="E47" i="1"/>
  <c r="F4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20884A-C0FE-4A5F-86D3-944ED725133D}" name="Query - Calender Table" description="Connection to the 'Calender Table' query in the workbook." type="100" refreshedVersion="8" minRefreshableVersion="5">
    <extLst>
      <ext xmlns:x15="http://schemas.microsoft.com/office/spreadsheetml/2010/11/main" uri="{DE250136-89BD-433C-8126-D09CA5730AF9}">
        <x15:connection id="1338622e-b814-4f8c-a33c-fa1b97304f6d"/>
      </ext>
    </extLst>
  </connection>
  <connection id="2" xr16:uid="{D2BCC0C1-0C5C-4418-AD73-F7A87F6F734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08c16ff-a200-46da-99c4-d69f0db7427a"/>
      </ext>
    </extLst>
  </connection>
  <connection id="3" xr16:uid="{4618A0EF-4CAE-4EA8-B31D-930DA033C48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<sst xmlns="http://schemas.openxmlformats.org/spreadsheetml/2006/main" count="140" uniqueCount="62">
  <si>
    <t>Distinct Count of Patient Id</t>
  </si>
  <si>
    <t>Average of Patient Waittime</t>
  </si>
  <si>
    <t>Average of Patient Satisfaction Score</t>
  </si>
  <si>
    <t>Row Labels</t>
  </si>
  <si>
    <t>Grand Total</t>
  </si>
  <si>
    <t>Attended</t>
  </si>
  <si>
    <t>Not Attended</t>
  </si>
  <si>
    <t>Admittion Status</t>
  </si>
  <si>
    <t>Patient</t>
  </si>
  <si>
    <t>% of Total</t>
  </si>
  <si>
    <t>Status</t>
  </si>
  <si>
    <t>Admission Status</t>
  </si>
  <si>
    <t>0 - 9</t>
  </si>
  <si>
    <t>10 - 19</t>
  </si>
  <si>
    <t>20 - 29</t>
  </si>
  <si>
    <t>30 - 39</t>
  </si>
  <si>
    <t>40 - 49</t>
  </si>
  <si>
    <t>50 - 59</t>
  </si>
  <si>
    <t>60 - 69</t>
  </si>
  <si>
    <t>70 - 79</t>
  </si>
  <si>
    <t>Count of Age Groups</t>
  </si>
  <si>
    <t>Age Groups</t>
  </si>
  <si>
    <t>Female</t>
  </si>
  <si>
    <t>Male</t>
  </si>
  <si>
    <t>Count of Patient Gender</t>
  </si>
  <si>
    <t>Attend Status</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</si>
  <si>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</si>
  <si>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</si>
  <si>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</si>
  <si>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</si>
  <si>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</si>
  <si>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</si>
  <si>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</si>
  <si>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</si>
  <si>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</si>
  <si>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</si>
  <si>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</si>
  <si>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</si>
  <si>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</si>
  <si>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</si>
  <si>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</si>
  <si>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</si>
  <si>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</si>
  <si>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</si>
  <si>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</si>
  <si>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</si>
  <si>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</si>
  <si>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</si>
  <si>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</si>
  <si>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</si>
  <si>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</si>
  <si>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</si>
  <si>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</si>
  <si>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</si>
  <si>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</si>
  <si>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</si>
  <si>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</si>
  <si>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2023</t>
  </si>
  <si>
    <t>2024</t>
  </si>
  <si>
    <t>Delayed</t>
  </si>
  <si>
    <t>On Time</t>
  </si>
  <si>
    <t>Count of Attend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</si>
</sst>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Aptos Narrow"/>
      <family val="2"/>
      <scheme val="minor"/>
    </font>
    <font>
      <sz val="11"/>
      <color theme="1"/>
      <name val="Aptos Narrow"/>
      <family val="2"/>
      <scheme val="minor"/>
    </font>
    <font>
      <sz val="11"/>
      <color theme="0"/>
      <name val="Aptos Narrow"/>
      <family val="2"/>
      <scheme val="minor"/>
    </font>
    <font>
      <sz val="11"/>
      <color theme="6"/>
      <name val="Aptos Narrow"/>
      <family val="2"/>
      <scheme val="minor"/>
    </font>
    <font>
      <sz val="11"/>
      <color theme="6" tint="-0.499984740745262"/>
      <name val="Aptos Narrow"/>
      <family val="2"/>
      <scheme val="minor"/>
    </font>
  </fonts>
  <fills count="4">
    <fill>
      <patternFill patternType="none"/>
    </fill>
    <fill>
      <patternFill patternType="gray125"/>
    </fill>
    <fill>
      <patternFill patternType="solid">
        <fgColor theme="0"/>
        <bgColor indexed="64"/>
      </patternFill>
    </fill>
    <fill>
      <patternFill patternType="solid">
        <fgColor theme="3" tint="0.74999237037263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pivotButton="1"/>
    <xf numFmtId="2" fontId="0" fillId="0" borderId="0" xfId="0" applyNumberFormat="1"/>
    <xf numFmtId="0" fontId="0" fillId="0" borderId="0" xfId="0" applyAlignment="1">
      <alignment horizontal="left"/>
    </xf>
    <xf numFmtId="10" fontId="0" fillId="0" borderId="0" xfId="0" applyNumberFormat="1"/>
    <xf numFmtId="0" fontId="3" fillId="0" borderId="0" xfId="0" applyFont="1"/>
    <xf numFmtId="0" fontId="3" fillId="2" borderId="0" xfId="0" applyFont="1" applyFill="1"/>
    <xf numFmtId="9" fontId="3" fillId="2" borderId="0" xfId="1" applyFont="1" applyFill="1" applyBorder="1"/>
    <xf numFmtId="0" fontId="0" fillId="2" borderId="0" xfId="0" applyFill="1"/>
    <xf numFmtId="0" fontId="2" fillId="2" borderId="0" xfId="0" applyFont="1" applyFill="1" applyAlignment="1">
      <alignment horizontal="left"/>
    </xf>
    <xf numFmtId="0" fontId="2" fillId="2" borderId="0" xfId="0" applyFont="1" applyFill="1"/>
    <xf numFmtId="9" fontId="2" fillId="2" borderId="0" xfId="1" applyFont="1" applyFill="1" applyBorder="1"/>
    <xf numFmtId="0" fontId="3" fillId="0" borderId="0" xfId="0" applyFont="1" applyAlignment="1">
      <alignment horizontal="center"/>
    </xf>
    <xf numFmtId="9" fontId="3" fillId="0" borderId="0" xfId="1" applyFont="1" applyFill="1" applyBorder="1" applyAlignment="1">
      <alignment horizontal="center"/>
    </xf>
    <xf numFmtId="0" fontId="4" fillId="3" borderId="0" xfId="0" applyFont="1" applyFill="1" applyAlignment="1">
      <alignment horizontal="left"/>
    </xf>
    <xf numFmtId="0" fontId="4" fillId="3" borderId="0" xfId="0" applyFont="1" applyFill="1"/>
    <xf numFmtId="1" fontId="0" fillId="0" borderId="0" xfId="0" applyNumberFormat="1"/>
    <xf numFmtId="0" fontId="0" fillId="0" borderId="0" xfId="0" applyNumberFormat="1"/>
  </cellXfs>
  <cellStyles count="2">
    <cellStyle name="Normal" xfId="0" builtinId="0"/>
    <cellStyle name="Percent" xfId="1" builtinId="5"/>
  </cellStyles>
  <dxfs count="165">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font>
        <b/>
        <color theme="1"/>
      </font>
      <border>
        <bottom style="thin">
          <color rgb="FF4F81BD"/>
        </bottom>
        <vertical/>
        <horizontal/>
      </border>
    </dxf>
    <dxf>
      <font>
        <sz val="20"/>
        <color theme="9" tint="-0.24994659260841701"/>
      </font>
      <border>
        <left style="thin">
          <color rgb="FF4F81BD"/>
        </left>
        <right style="thin">
          <color rgb="FF4F81BD"/>
        </right>
        <top style="thin">
          <color rgb="FF4F81BD"/>
        </top>
        <bottom style="thin">
          <color rgb="FF4F81BD"/>
        </bottom>
        <vertical/>
        <horizontal/>
      </border>
    </dxf>
    <dxf>
      <fill>
        <patternFill patternType="none">
          <bgColor auto="1"/>
        </patternFill>
      </fill>
      <border diagonalUp="0" diagonalDown="0">
        <left/>
        <right/>
        <top/>
        <bottom/>
        <vertical/>
        <horizontal/>
      </border>
    </dxf>
    <dxf>
      <font>
        <sz val="20"/>
      </font>
      <fill>
        <patternFill patternType="solid">
          <fgColor auto="1"/>
          <bgColor rgb="FF9CCFF5"/>
        </patternFill>
      </fill>
      <border diagonalUp="0" diagonalDown="0">
        <left/>
        <right/>
        <top/>
        <bottom/>
        <vertical/>
        <horizontal/>
      </border>
    </dxf>
    <dxf>
      <font>
        <b/>
        <color theme="1"/>
      </font>
      <border>
        <bottom style="thin">
          <color theme="7"/>
        </bottom>
        <vertical/>
        <horizontal/>
      </border>
    </dxf>
    <dxf>
      <font>
        <b/>
        <i val="0"/>
        <sz val="14"/>
        <color theme="1"/>
      </font>
      <border>
        <left style="thin">
          <color theme="7"/>
        </left>
        <right style="thin">
          <color theme="7"/>
        </right>
        <top style="thin">
          <color theme="7"/>
        </top>
        <bottom style="thin">
          <color theme="7"/>
        </bottom>
        <vertical/>
        <horizontal/>
      </border>
    </dxf>
    <dxf>
      <font>
        <b/>
        <color theme="1"/>
      </font>
      <border>
        <bottom style="thin">
          <color theme="5"/>
        </bottom>
        <vertical/>
        <horizontal/>
      </border>
    </dxf>
    <dxf>
      <font>
        <b/>
        <i/>
        <strike val="0"/>
        <sz val="16"/>
        <color theme="9" tint="-0.24994659260841701"/>
        <name val="Verdana"/>
        <family val="2"/>
        <scheme val="none"/>
      </font>
      <fill>
        <patternFill patternType="none">
          <fgColor auto="1"/>
          <bgColor auto="1"/>
        </patternFill>
      </fill>
      <border diagonalUp="0" diagonalDown="0">
        <left/>
        <right/>
        <top/>
        <bottom/>
        <vertical/>
        <horizontal/>
      </border>
    </dxf>
  </dxfs>
  <tableStyles count="4" defaultTableStyle="TableStyleMedium2" defaultPivotStyle="PivotStyleLight16">
    <tableStyle name="my Style" pivot="0" table="0" count="10" xr9:uid="{9302579F-D6AB-4789-AD71-BF648C7708C8}">
      <tableStyleElement type="wholeTable" dxfId="164"/>
      <tableStyleElement type="headerRow" dxfId="163"/>
    </tableStyle>
    <tableStyle name="new  stail" pivot="0" table="0" count="10" xr9:uid="{0328B37C-9736-492F-BA3C-48505EB20A5F}">
      <tableStyleElement type="wholeTable" dxfId="162"/>
      <tableStyleElement type="headerRow" dxfId="161"/>
    </tableStyle>
    <tableStyle name="Slicer Style 1" pivot="0" table="0" count="10" xr9:uid="{D35DE623-C8F8-4D16-971C-C826472CE2F9}">
      <tableStyleElement type="wholeTable" dxfId="160"/>
      <tableStyleElement type="headerRow" dxfId="159"/>
    </tableStyle>
    <tableStyle name="SlicerStyleOther2 2" pivot="0" table="0" count="10" xr9:uid="{DBE15314-6930-49C5-88BC-94D054E0965C}">
      <tableStyleElement type="wholeTable" dxfId="158"/>
      <tableStyleElement type="headerRow" dxfId="157"/>
    </tableStyle>
  </tableStyles>
  <colors>
    <mruColors>
      <color rgb="FF9CCFF5"/>
      <color rgb="FF64A1DE"/>
    </mruColors>
  </colors>
  <extLst>
    <ext xmlns:x14="http://schemas.microsoft.com/office/spreadsheetml/2009/9/main" uri="{46F421CA-312F-682f-3DD2-61675219B42D}">
      <x14:dxfs count="32">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ill>
            <patternFill patternType="none">
              <bgColor auto="1"/>
            </patternFill>
          </fill>
          <border diagonalUp="0" diagonalDown="0">
            <left/>
            <right/>
            <top/>
            <bottom/>
            <vertical/>
            <horizontal/>
          </border>
        </dxf>
        <dxf>
          <fill>
            <patternFill patternType="none">
              <bgColor auto="1"/>
            </patternFill>
          </fill>
          <border diagonalUp="0" diagonalDown="0">
            <left/>
            <right/>
            <top/>
            <bottom/>
            <vertical/>
            <horizontal/>
          </border>
        </dxf>
        <dxf>
          <fill>
            <patternFill patternType="none">
              <bgColor auto="1"/>
            </patternFill>
          </fill>
          <border diagonalUp="0" diagonalDown="0">
            <left/>
            <right/>
            <top/>
            <bottom/>
            <vertical/>
            <horizontal/>
          </border>
        </dxf>
        <dxf>
          <fill>
            <patternFill patternType="none">
              <bgColor auto="1"/>
            </patternFill>
          </fill>
          <border diagonalUp="0" diagonalDown="0">
            <left/>
            <right/>
            <top/>
            <bottom/>
            <vertical/>
            <horizontal/>
          </border>
        </dxf>
        <dxf>
          <fill>
            <patternFill patternType="none">
              <bgColor auto="1"/>
            </patternFill>
          </fill>
          <border diagonalUp="0" diagonalDown="0">
            <left/>
            <right/>
            <top/>
            <bottom/>
            <vertical/>
            <horizontal/>
          </border>
        </dxf>
        <dxf>
          <fill>
            <patternFill patternType="none">
              <bgColor auto="1"/>
            </patternFill>
          </fill>
          <border diagonalUp="0" diagonalDown="0">
            <left/>
            <right/>
            <top/>
            <bottom/>
            <vertical/>
            <horizontal/>
          </border>
        </dxf>
        <dxf>
          <fill>
            <patternFill patternType="none">
              <bgColor auto="1"/>
            </patternFill>
          </fill>
          <border diagonalUp="0" diagonalDown="0">
            <left/>
            <right/>
            <top/>
            <bottom/>
            <vertical/>
            <horizontal/>
          </border>
        </dxf>
        <dxf>
          <fill>
            <patternFill patternType="none">
              <bgColor auto="1"/>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new  stail">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HC.xlsx]Pivot Tables!PivotTable7</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3.5725761552533208E-2"/>
          <c:y val="0.13502081179246533"/>
          <c:w val="0.93198759246003327"/>
          <c:h val="0.7120821289743845"/>
        </c:manualLayout>
      </c:layout>
      <c:barChart>
        <c:barDir val="bar"/>
        <c:grouping val="clustered"/>
        <c:varyColors val="0"/>
        <c:ser>
          <c:idx val="0"/>
          <c:order val="0"/>
          <c:tx>
            <c:strRef>
              <c:f>'Pivot Tables'!$E$39</c:f>
              <c:strCache>
                <c:ptCount val="1"/>
                <c:pt idx="0">
                  <c:v>Patient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Tables'!$D$40:$D$42</c:f>
              <c:strCache>
                <c:ptCount val="2"/>
                <c:pt idx="0">
                  <c:v>Attended</c:v>
                </c:pt>
                <c:pt idx="1">
                  <c:v>Not Attended</c:v>
                </c:pt>
              </c:strCache>
            </c:strRef>
          </c:cat>
          <c:val>
            <c:numRef>
              <c:f>'Pivot Tables'!$E$40:$E$42</c:f>
              <c:numCache>
                <c:formatCode>0.00</c:formatCode>
                <c:ptCount val="2"/>
                <c:pt idx="0">
                  <c:v>269</c:v>
                </c:pt>
                <c:pt idx="1">
                  <c:v>244</c:v>
                </c:pt>
              </c:numCache>
            </c:numRef>
          </c:val>
          <c:extLst>
            <c:ext xmlns:c16="http://schemas.microsoft.com/office/drawing/2014/chart" uri="{C3380CC4-5D6E-409C-BE32-E72D297353CC}">
              <c16:uniqueId val="{00000000-0D2E-4462-B35E-8EC926CFF1E2}"/>
            </c:ext>
          </c:extLst>
        </c:ser>
        <c:ser>
          <c:idx val="1"/>
          <c:order val="1"/>
          <c:tx>
            <c:strRef>
              <c:f>'Pivot Tables'!$F$39</c:f>
              <c:strCache>
                <c:ptCount val="1"/>
                <c:pt idx="0">
                  <c:v>% of 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Tables'!$D$40:$D$42</c:f>
              <c:strCache>
                <c:ptCount val="2"/>
                <c:pt idx="0">
                  <c:v>Attended</c:v>
                </c:pt>
                <c:pt idx="1">
                  <c:v>Not Attended</c:v>
                </c:pt>
              </c:strCache>
            </c:strRef>
          </c:cat>
          <c:val>
            <c:numRef>
              <c:f>'Pivot Tables'!$F$40:$F$42</c:f>
              <c:numCache>
                <c:formatCode>0.00%</c:formatCode>
                <c:ptCount val="2"/>
                <c:pt idx="0">
                  <c:v>0.52436647173489281</c:v>
                </c:pt>
                <c:pt idx="1">
                  <c:v>0.47563352826510719</c:v>
                </c:pt>
              </c:numCache>
            </c:numRef>
          </c:val>
          <c:extLst>
            <c:ext xmlns:c16="http://schemas.microsoft.com/office/drawing/2014/chart" uri="{C3380CC4-5D6E-409C-BE32-E72D297353CC}">
              <c16:uniqueId val="{00000001-0D2E-4462-B35E-8EC926CFF1E2}"/>
            </c:ext>
          </c:extLst>
        </c:ser>
        <c:dLbls>
          <c:showLegendKey val="0"/>
          <c:showVal val="0"/>
          <c:showCatName val="0"/>
          <c:showSerName val="0"/>
          <c:showPercent val="0"/>
          <c:showBubbleSize val="0"/>
        </c:dLbls>
        <c:gapWidth val="0"/>
        <c:axId val="1555929119"/>
        <c:axId val="1555929599"/>
      </c:barChart>
      <c:catAx>
        <c:axId val="1555929119"/>
        <c:scaling>
          <c:orientation val="minMax"/>
        </c:scaling>
        <c:delete val="1"/>
        <c:axPos val="l"/>
        <c:numFmt formatCode="General" sourceLinked="1"/>
        <c:majorTickMark val="none"/>
        <c:minorTickMark val="none"/>
        <c:tickLblPos val="nextTo"/>
        <c:crossAx val="1555929599"/>
        <c:crosses val="autoZero"/>
        <c:auto val="1"/>
        <c:lblAlgn val="ctr"/>
        <c:lblOffset val="100"/>
        <c:noMultiLvlLbl val="0"/>
      </c:catAx>
      <c:valAx>
        <c:axId val="1555929599"/>
        <c:scaling>
          <c:orientation val="minMax"/>
        </c:scaling>
        <c:delete val="1"/>
        <c:axPos val="b"/>
        <c:numFmt formatCode="0.00" sourceLinked="1"/>
        <c:majorTickMark val="none"/>
        <c:minorTickMark val="none"/>
        <c:tickLblPos val="nextTo"/>
        <c:crossAx val="1555929119"/>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HC.xlsx]Pivot Tables!PivotTable10</c:name>
    <c:fmtId val="4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Tables'!$E$60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2D-4899-BD75-213F6B9721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2D-4899-BD75-213F6B9721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94-4346-AB1F-0CE1927B05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94-4346-AB1F-0CE1927B05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A94-4346-AB1F-0CE1927B05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A94-4346-AB1F-0CE1927B057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A94-4346-AB1F-0CE1927B057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A94-4346-AB1F-0CE1927B057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A94-4346-AB1F-0CE1927B057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A94-4346-AB1F-0CE1927B057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A94-4346-AB1F-0CE1927B057F}"/>
              </c:ext>
            </c:extLst>
          </c:dPt>
          <c:cat>
            <c:strRef>
              <c:f>'Pivot Tables'!$D$61:$D$63</c:f>
              <c:strCache>
                <c:ptCount val="2"/>
                <c:pt idx="0">
                  <c:v>Delayed</c:v>
                </c:pt>
                <c:pt idx="1">
                  <c:v>On Time</c:v>
                </c:pt>
              </c:strCache>
            </c:strRef>
          </c:cat>
          <c:val>
            <c:numRef>
              <c:f>'Pivot Tables'!$E$61:$E$63</c:f>
              <c:numCache>
                <c:formatCode>0</c:formatCode>
                <c:ptCount val="2"/>
                <c:pt idx="0">
                  <c:v>316</c:v>
                </c:pt>
                <c:pt idx="1">
                  <c:v>197</c:v>
                </c:pt>
              </c:numCache>
            </c:numRef>
          </c:val>
          <c:extLst>
            <c:ext xmlns:c16="http://schemas.microsoft.com/office/drawing/2014/chart" uri="{C3380CC4-5D6E-409C-BE32-E72D297353CC}">
              <c16:uniqueId val="{00000004-AC2D-4899-BD75-213F6B972100}"/>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HC.xlsx]Pivot Tables!PivotTable10</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6350">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Tables'!$E$60</c:f>
              <c:strCache>
                <c:ptCount val="1"/>
                <c:pt idx="0">
                  <c:v>Total</c:v>
                </c:pt>
              </c:strCache>
            </c:strRef>
          </c:tx>
          <c:spPr>
            <a:solidFill>
              <a:schemeClr val="accent1"/>
            </a:solidFill>
            <a:ln>
              <a:noFill/>
            </a:ln>
            <a:effectLst/>
          </c:spPr>
          <c:invertIfNegative val="0"/>
          <c:cat>
            <c:strRef>
              <c:f>'Pivot Tables'!$D$61:$D$63</c:f>
              <c:strCache>
                <c:ptCount val="2"/>
                <c:pt idx="0">
                  <c:v>Delayed</c:v>
                </c:pt>
                <c:pt idx="1">
                  <c:v>On Time</c:v>
                </c:pt>
              </c:strCache>
            </c:strRef>
          </c:cat>
          <c:val>
            <c:numRef>
              <c:f>'Pivot Tables'!$E$61:$E$63</c:f>
              <c:numCache>
                <c:formatCode>0</c:formatCode>
                <c:ptCount val="2"/>
                <c:pt idx="0">
                  <c:v>316</c:v>
                </c:pt>
                <c:pt idx="1">
                  <c:v>197</c:v>
                </c:pt>
              </c:numCache>
            </c:numRef>
          </c:val>
          <c:extLst>
            <c:ext xmlns:c16="http://schemas.microsoft.com/office/drawing/2014/chart" uri="{C3380CC4-5D6E-409C-BE32-E72D297353CC}">
              <c16:uniqueId val="{00000000-7467-4534-B783-2178C6196F00}"/>
            </c:ext>
          </c:extLst>
        </c:ser>
        <c:dLbls>
          <c:showLegendKey val="0"/>
          <c:showVal val="0"/>
          <c:showCatName val="0"/>
          <c:showSerName val="0"/>
          <c:showPercent val="0"/>
          <c:showBubbleSize val="0"/>
        </c:dLbls>
        <c:gapWidth val="56"/>
        <c:axId val="1548539055"/>
        <c:axId val="1548537615"/>
      </c:barChart>
      <c:catAx>
        <c:axId val="1548539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37615"/>
        <c:crosses val="autoZero"/>
        <c:auto val="1"/>
        <c:lblAlgn val="ctr"/>
        <c:lblOffset val="100"/>
        <c:noMultiLvlLbl val="0"/>
      </c:catAx>
      <c:valAx>
        <c:axId val="154853761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390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HC.xlsx]Pivot Tables!PivotTable6</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Tables'!$G$4</c:f>
              <c:strCache>
                <c:ptCount val="1"/>
                <c:pt idx="0">
                  <c:v>Total</c:v>
                </c:pt>
              </c:strCache>
            </c:strRef>
          </c:tx>
          <c:spPr>
            <a:ln w="28575" cap="rnd">
              <a:solidFill>
                <a:schemeClr val="accent1"/>
              </a:solidFill>
              <a:round/>
            </a:ln>
            <a:effectLst/>
          </c:spPr>
          <c:marker>
            <c:symbol val="none"/>
          </c:marker>
          <c:cat>
            <c:strRef>
              <c:f>'Pivot Tables'!$F$5:$F$36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Tables'!$G$5:$G$36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smooth val="0"/>
          <c:extLst>
            <c:ext xmlns:c16="http://schemas.microsoft.com/office/drawing/2014/chart" uri="{C3380CC4-5D6E-409C-BE32-E72D297353CC}">
              <c16:uniqueId val="{00000000-7873-4B27-8C21-2F715B487407}"/>
            </c:ext>
          </c:extLst>
        </c:ser>
        <c:dLbls>
          <c:showLegendKey val="0"/>
          <c:showVal val="0"/>
          <c:showCatName val="0"/>
          <c:showSerName val="0"/>
          <c:showPercent val="0"/>
          <c:showBubbleSize val="0"/>
        </c:dLbls>
        <c:smooth val="0"/>
        <c:axId val="1018837375"/>
        <c:axId val="1018835455"/>
      </c:lineChart>
      <c:catAx>
        <c:axId val="101883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35455"/>
        <c:crosses val="autoZero"/>
        <c:auto val="1"/>
        <c:lblAlgn val="ctr"/>
        <c:lblOffset val="100"/>
        <c:noMultiLvlLbl val="0"/>
      </c:catAx>
      <c:valAx>
        <c:axId val="101883545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37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HC.xlsx]Pivot Tables!PivotTable5</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Tables'!$B$15</c:f>
              <c:strCache>
                <c:ptCount val="1"/>
                <c:pt idx="0">
                  <c:v>Total</c:v>
                </c:pt>
              </c:strCache>
            </c:strRef>
          </c:tx>
          <c:spPr>
            <a:ln w="28575" cap="rnd">
              <a:solidFill>
                <a:schemeClr val="accent1"/>
              </a:solidFill>
              <a:round/>
            </a:ln>
            <a:effectLst/>
          </c:spPr>
          <c:marker>
            <c:symbol val="none"/>
          </c:marker>
          <c:cat>
            <c:strRef>
              <c:f>'Pivot Tables'!$A$16:$A$47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Tables'!$B$16:$B$47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smooth val="0"/>
          <c:extLst>
            <c:ext xmlns:c16="http://schemas.microsoft.com/office/drawing/2014/chart" uri="{C3380CC4-5D6E-409C-BE32-E72D297353CC}">
              <c16:uniqueId val="{00000000-F0D6-4F31-BA52-7AD5C66E4F24}"/>
            </c:ext>
          </c:extLst>
        </c:ser>
        <c:dLbls>
          <c:showLegendKey val="0"/>
          <c:showVal val="0"/>
          <c:showCatName val="0"/>
          <c:showSerName val="0"/>
          <c:showPercent val="0"/>
          <c:showBubbleSize val="0"/>
        </c:dLbls>
        <c:smooth val="0"/>
        <c:axId val="1548521295"/>
        <c:axId val="1548522255"/>
      </c:lineChart>
      <c:catAx>
        <c:axId val="154852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22255"/>
        <c:crosses val="autoZero"/>
        <c:auto val="1"/>
        <c:lblAlgn val="ctr"/>
        <c:lblOffset val="100"/>
        <c:noMultiLvlLbl val="0"/>
      </c:catAx>
      <c:valAx>
        <c:axId val="1548522255"/>
        <c:scaling>
          <c:orientation val="minMax"/>
        </c:scaling>
        <c:delete val="1"/>
        <c:axPos val="l"/>
        <c:numFmt formatCode="0.00" sourceLinked="1"/>
        <c:majorTickMark val="none"/>
        <c:minorTickMark val="none"/>
        <c:tickLblPos val="nextTo"/>
        <c:crossAx val="1548521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HC.xlsx]Pivot Tables!PivotTable4</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Tables'!$D$4</c:f>
              <c:strCache>
                <c:ptCount val="1"/>
                <c:pt idx="0">
                  <c:v>Total</c:v>
                </c:pt>
              </c:strCache>
            </c:strRef>
          </c:tx>
          <c:spPr>
            <a:ln w="28575" cap="rnd">
              <a:solidFill>
                <a:schemeClr val="accent1"/>
              </a:solidFill>
              <a:round/>
            </a:ln>
            <a:effectLst/>
          </c:spPr>
          <c:marker>
            <c:symbol val="none"/>
          </c:marker>
          <c:cat>
            <c:strRef>
              <c:f>'Pivot Tables'!$C$5:$C$36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Tables'!$D$5:$D$36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smooth val="0"/>
          <c:extLst>
            <c:ext xmlns:c16="http://schemas.microsoft.com/office/drawing/2014/chart" uri="{C3380CC4-5D6E-409C-BE32-E72D297353CC}">
              <c16:uniqueId val="{00000002-7DBF-4A0B-BE34-1CFF7567FBB8}"/>
            </c:ext>
          </c:extLst>
        </c:ser>
        <c:dLbls>
          <c:showLegendKey val="0"/>
          <c:showVal val="0"/>
          <c:showCatName val="0"/>
          <c:showSerName val="0"/>
          <c:showPercent val="0"/>
          <c:showBubbleSize val="0"/>
        </c:dLbls>
        <c:smooth val="0"/>
        <c:axId val="365895759"/>
        <c:axId val="365896239"/>
      </c:lineChart>
      <c:catAx>
        <c:axId val="36589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896239"/>
        <c:crosses val="autoZero"/>
        <c:auto val="1"/>
        <c:lblAlgn val="ctr"/>
        <c:lblOffset val="100"/>
        <c:noMultiLvlLbl val="0"/>
      </c:catAx>
      <c:valAx>
        <c:axId val="365896239"/>
        <c:scaling>
          <c:orientation val="minMax"/>
        </c:scaling>
        <c:delete val="1"/>
        <c:axPos val="l"/>
        <c:numFmt formatCode="General" sourceLinked="1"/>
        <c:majorTickMark val="none"/>
        <c:minorTickMark val="none"/>
        <c:tickLblPos val="nextTo"/>
        <c:crossAx val="3658957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HC.xlsx]Pivot Tables!PivotTable4</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666666666666669E-2"/>
          <c:y val="0.12345679012345678"/>
          <c:w val="0.92097701149425293"/>
          <c:h val="0.85842985842985842"/>
        </c:manualLayout>
      </c:layout>
      <c:lineChart>
        <c:grouping val="standard"/>
        <c:varyColors val="0"/>
        <c:ser>
          <c:idx val="0"/>
          <c:order val="0"/>
          <c:tx>
            <c:strRef>
              <c:f>'Pivot Tables'!$D$4</c:f>
              <c:strCache>
                <c:ptCount val="1"/>
                <c:pt idx="0">
                  <c:v>Total</c:v>
                </c:pt>
              </c:strCache>
            </c:strRef>
          </c:tx>
          <c:spPr>
            <a:ln w="28575" cap="rnd">
              <a:solidFill>
                <a:schemeClr val="accent1"/>
              </a:solidFill>
              <a:round/>
            </a:ln>
            <a:effectLst/>
          </c:spPr>
          <c:marker>
            <c:symbol val="none"/>
          </c:marker>
          <c:cat>
            <c:strRef>
              <c:f>'Pivot Tables'!$C$5:$C$36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Tables'!$D$5:$D$36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smooth val="0"/>
          <c:extLst>
            <c:ext xmlns:c16="http://schemas.microsoft.com/office/drawing/2014/chart" uri="{C3380CC4-5D6E-409C-BE32-E72D297353CC}">
              <c16:uniqueId val="{00000003-8AA8-4857-BD00-50307521FFFE}"/>
            </c:ext>
          </c:extLst>
        </c:ser>
        <c:dLbls>
          <c:showLegendKey val="0"/>
          <c:showVal val="0"/>
          <c:showCatName val="0"/>
          <c:showSerName val="0"/>
          <c:showPercent val="0"/>
          <c:showBubbleSize val="0"/>
        </c:dLbls>
        <c:smooth val="0"/>
        <c:axId val="365895759"/>
        <c:axId val="365896239"/>
      </c:lineChart>
      <c:catAx>
        <c:axId val="365895759"/>
        <c:scaling>
          <c:orientation val="minMax"/>
        </c:scaling>
        <c:delete val="1"/>
        <c:axPos val="b"/>
        <c:numFmt formatCode="General" sourceLinked="1"/>
        <c:majorTickMark val="none"/>
        <c:minorTickMark val="none"/>
        <c:tickLblPos val="nextTo"/>
        <c:crossAx val="365896239"/>
        <c:crosses val="autoZero"/>
        <c:auto val="1"/>
        <c:lblAlgn val="ctr"/>
        <c:lblOffset val="100"/>
        <c:noMultiLvlLbl val="0"/>
      </c:catAx>
      <c:valAx>
        <c:axId val="365896239"/>
        <c:scaling>
          <c:orientation val="minMax"/>
        </c:scaling>
        <c:delete val="1"/>
        <c:axPos val="l"/>
        <c:numFmt formatCode="General" sourceLinked="1"/>
        <c:majorTickMark val="none"/>
        <c:minorTickMark val="none"/>
        <c:tickLblPos val="nextTo"/>
        <c:crossAx val="3658957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HC.xlsx]Pivot Tables!PivotTable5</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65040650406504E-2"/>
          <c:y val="0.23060796645702306"/>
          <c:w val="0.95035642431855538"/>
          <c:h val="0.76939203354297692"/>
        </c:manualLayout>
      </c:layout>
      <c:lineChart>
        <c:grouping val="standard"/>
        <c:varyColors val="0"/>
        <c:ser>
          <c:idx val="0"/>
          <c:order val="0"/>
          <c:tx>
            <c:strRef>
              <c:f>'Pivot Tables'!$B$15</c:f>
              <c:strCache>
                <c:ptCount val="1"/>
                <c:pt idx="0">
                  <c:v>Total</c:v>
                </c:pt>
              </c:strCache>
            </c:strRef>
          </c:tx>
          <c:spPr>
            <a:ln w="28575" cap="rnd">
              <a:solidFill>
                <a:schemeClr val="accent1"/>
              </a:solidFill>
              <a:round/>
            </a:ln>
            <a:effectLst/>
          </c:spPr>
          <c:marker>
            <c:symbol val="none"/>
          </c:marker>
          <c:cat>
            <c:strRef>
              <c:f>'Pivot Tables'!$A$16:$A$47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Tables'!$B$16:$B$47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smooth val="0"/>
          <c:extLst>
            <c:ext xmlns:c16="http://schemas.microsoft.com/office/drawing/2014/chart" uri="{C3380CC4-5D6E-409C-BE32-E72D297353CC}">
              <c16:uniqueId val="{00000000-C91A-4489-8531-5A396057C4B2}"/>
            </c:ext>
          </c:extLst>
        </c:ser>
        <c:dLbls>
          <c:showLegendKey val="0"/>
          <c:showVal val="0"/>
          <c:showCatName val="0"/>
          <c:showSerName val="0"/>
          <c:showPercent val="0"/>
          <c:showBubbleSize val="0"/>
        </c:dLbls>
        <c:smooth val="0"/>
        <c:axId val="1548521295"/>
        <c:axId val="1548522255"/>
      </c:lineChart>
      <c:catAx>
        <c:axId val="1548521295"/>
        <c:scaling>
          <c:orientation val="minMax"/>
        </c:scaling>
        <c:delete val="1"/>
        <c:axPos val="b"/>
        <c:numFmt formatCode="General" sourceLinked="1"/>
        <c:majorTickMark val="none"/>
        <c:minorTickMark val="none"/>
        <c:tickLblPos val="nextTo"/>
        <c:crossAx val="1548522255"/>
        <c:crosses val="autoZero"/>
        <c:auto val="1"/>
        <c:lblAlgn val="ctr"/>
        <c:lblOffset val="100"/>
        <c:noMultiLvlLbl val="0"/>
      </c:catAx>
      <c:valAx>
        <c:axId val="1548522255"/>
        <c:scaling>
          <c:orientation val="minMax"/>
        </c:scaling>
        <c:delete val="1"/>
        <c:axPos val="l"/>
        <c:numFmt formatCode="0.00" sourceLinked="1"/>
        <c:majorTickMark val="none"/>
        <c:minorTickMark val="none"/>
        <c:tickLblPos val="nextTo"/>
        <c:crossAx val="1548521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HC.xlsx]Pivot Tables!PivotTable6</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554686914578352E-2"/>
          <c:y val="0.12820512820512819"/>
          <c:w val="0.95437239719931721"/>
          <c:h val="0.74358974358974361"/>
        </c:manualLayout>
      </c:layout>
      <c:lineChart>
        <c:grouping val="standard"/>
        <c:varyColors val="0"/>
        <c:ser>
          <c:idx val="0"/>
          <c:order val="0"/>
          <c:tx>
            <c:strRef>
              <c:f>'Pivot Tables'!$G$4</c:f>
              <c:strCache>
                <c:ptCount val="1"/>
                <c:pt idx="0">
                  <c:v>Total</c:v>
                </c:pt>
              </c:strCache>
            </c:strRef>
          </c:tx>
          <c:spPr>
            <a:ln w="28575" cap="rnd">
              <a:solidFill>
                <a:schemeClr val="accent1"/>
              </a:solidFill>
              <a:round/>
            </a:ln>
            <a:effectLst/>
          </c:spPr>
          <c:marker>
            <c:symbol val="none"/>
          </c:marker>
          <c:cat>
            <c:strRef>
              <c:f>'Pivot Tables'!$F$5:$F$36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Tables'!$G$5:$G$36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smooth val="0"/>
          <c:extLst>
            <c:ext xmlns:c16="http://schemas.microsoft.com/office/drawing/2014/chart" uri="{C3380CC4-5D6E-409C-BE32-E72D297353CC}">
              <c16:uniqueId val="{00000000-4CF2-4300-AC87-380BDC05B80A}"/>
            </c:ext>
          </c:extLst>
        </c:ser>
        <c:dLbls>
          <c:showLegendKey val="0"/>
          <c:showVal val="0"/>
          <c:showCatName val="0"/>
          <c:showSerName val="0"/>
          <c:showPercent val="0"/>
          <c:showBubbleSize val="0"/>
        </c:dLbls>
        <c:smooth val="0"/>
        <c:axId val="1018837375"/>
        <c:axId val="1018835455"/>
      </c:lineChart>
      <c:catAx>
        <c:axId val="1018837375"/>
        <c:scaling>
          <c:orientation val="minMax"/>
        </c:scaling>
        <c:delete val="1"/>
        <c:axPos val="b"/>
        <c:numFmt formatCode="General" sourceLinked="1"/>
        <c:majorTickMark val="none"/>
        <c:minorTickMark val="none"/>
        <c:tickLblPos val="nextTo"/>
        <c:crossAx val="1018835455"/>
        <c:crosses val="autoZero"/>
        <c:auto val="1"/>
        <c:lblAlgn val="ctr"/>
        <c:lblOffset val="100"/>
        <c:noMultiLvlLbl val="0"/>
      </c:catAx>
      <c:valAx>
        <c:axId val="1018835455"/>
        <c:scaling>
          <c:orientation val="minMax"/>
        </c:scaling>
        <c:delete val="1"/>
        <c:axPos val="l"/>
        <c:numFmt formatCode="0.00" sourceLinked="1"/>
        <c:majorTickMark val="none"/>
        <c:minorTickMark val="none"/>
        <c:tickLblPos val="nextTo"/>
        <c:crossAx val="1018837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HC.xlsx]Pivot Tables!PivotTable8</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3"/>
                </a:solidFill>
              </a:rPr>
              <a:t>Age Group wise Patients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Tables'!$B$50</c:f>
              <c:strCache>
                <c:ptCount val="1"/>
                <c:pt idx="0">
                  <c:v>Total</c:v>
                </c:pt>
              </c:strCache>
            </c:strRef>
          </c:tx>
          <c:spPr>
            <a:solidFill>
              <a:schemeClr val="accent1"/>
            </a:solidFill>
            <a:ln>
              <a:noFill/>
            </a:ln>
            <a:effectLst/>
          </c:spPr>
          <c:invertIfNegative val="0"/>
          <c:cat>
            <c:strRef>
              <c:f>'Pivot Tables'!$A$51:$A$59</c:f>
              <c:strCache>
                <c:ptCount val="8"/>
                <c:pt idx="0">
                  <c:v>0 - 9</c:v>
                </c:pt>
                <c:pt idx="1">
                  <c:v>10 - 19</c:v>
                </c:pt>
                <c:pt idx="2">
                  <c:v>20 - 29</c:v>
                </c:pt>
                <c:pt idx="3">
                  <c:v>30 - 39</c:v>
                </c:pt>
                <c:pt idx="4">
                  <c:v>40 - 49</c:v>
                </c:pt>
                <c:pt idx="5">
                  <c:v>50 - 59</c:v>
                </c:pt>
                <c:pt idx="6">
                  <c:v>60 - 69</c:v>
                </c:pt>
                <c:pt idx="7">
                  <c:v>70 - 79</c:v>
                </c:pt>
              </c:strCache>
            </c:strRef>
          </c:cat>
          <c:val>
            <c:numRef>
              <c:f>'Pivot Tables'!$B$51:$B$59</c:f>
              <c:numCache>
                <c:formatCode>0</c:formatCode>
                <c:ptCount val="8"/>
                <c:pt idx="0">
                  <c:v>72</c:v>
                </c:pt>
                <c:pt idx="1">
                  <c:v>68</c:v>
                </c:pt>
                <c:pt idx="2">
                  <c:v>58</c:v>
                </c:pt>
                <c:pt idx="3">
                  <c:v>64</c:v>
                </c:pt>
                <c:pt idx="4">
                  <c:v>58</c:v>
                </c:pt>
                <c:pt idx="5">
                  <c:v>68</c:v>
                </c:pt>
                <c:pt idx="6">
                  <c:v>68</c:v>
                </c:pt>
                <c:pt idx="7">
                  <c:v>57</c:v>
                </c:pt>
              </c:numCache>
            </c:numRef>
          </c:val>
          <c:extLst>
            <c:ext xmlns:c16="http://schemas.microsoft.com/office/drawing/2014/chart" uri="{C3380CC4-5D6E-409C-BE32-E72D297353CC}">
              <c16:uniqueId val="{00000000-1B94-482B-934F-605DAAA0F77D}"/>
            </c:ext>
          </c:extLst>
        </c:ser>
        <c:dLbls>
          <c:showLegendKey val="0"/>
          <c:showVal val="0"/>
          <c:showCatName val="0"/>
          <c:showSerName val="0"/>
          <c:showPercent val="0"/>
          <c:showBubbleSize val="0"/>
        </c:dLbls>
        <c:gapWidth val="219"/>
        <c:overlap val="-27"/>
        <c:axId val="1647206719"/>
        <c:axId val="1647196159"/>
      </c:barChart>
      <c:catAx>
        <c:axId val="164720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196159"/>
        <c:crosses val="autoZero"/>
        <c:auto val="1"/>
        <c:lblAlgn val="ctr"/>
        <c:lblOffset val="100"/>
        <c:noMultiLvlLbl val="0"/>
      </c:catAx>
      <c:valAx>
        <c:axId val="16471961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2067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HC.xlsx]Pivot Tables!PivotTable9</c:name>
    <c:fmtId val="4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Tables'!$E$50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0A-49D6-BA1C-16E1BDDCBD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0A-49D6-BA1C-16E1BDDCBD34}"/>
              </c:ext>
            </c:extLst>
          </c:dPt>
          <c:cat>
            <c:strRef>
              <c:f>'Pivot Tables'!$D$51:$D$53</c:f>
              <c:strCache>
                <c:ptCount val="2"/>
                <c:pt idx="0">
                  <c:v>Female</c:v>
                </c:pt>
                <c:pt idx="1">
                  <c:v>Male</c:v>
                </c:pt>
              </c:strCache>
            </c:strRef>
          </c:cat>
          <c:val>
            <c:numRef>
              <c:f>'Pivot Tables'!$E$51:$E$53</c:f>
              <c:numCache>
                <c:formatCode>0</c:formatCode>
                <c:ptCount val="2"/>
                <c:pt idx="0">
                  <c:v>241</c:v>
                </c:pt>
                <c:pt idx="1">
                  <c:v>272</c:v>
                </c:pt>
              </c:numCache>
            </c:numRef>
          </c:val>
          <c:extLst>
            <c:ext xmlns:c16="http://schemas.microsoft.com/office/drawing/2014/chart" uri="{C3380CC4-5D6E-409C-BE32-E72D297353CC}">
              <c16:uniqueId val="{00000004-040A-49D6-BA1C-16E1BDDCBD3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2.xml"/><Relationship Id="rId4" Type="http://schemas.openxmlformats.org/officeDocument/2006/relationships/image" Target="../media/image2.sv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3.xml"/><Relationship Id="rId4" Type="http://schemas.openxmlformats.org/officeDocument/2006/relationships/image" Target="../media/image2.sv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4.xml"/><Relationship Id="rId4" Type="http://schemas.openxmlformats.org/officeDocument/2006/relationships/image" Target="../media/image2.svg"/></Relationships>
</file>

<file path=xl/drawings/_rels/drawing5.xml.rels><?xml version="1.0" encoding="UTF-8" standalone="yes"?>
<Relationships xmlns="http://schemas.openxmlformats.org/package/2006/relationships"><Relationship Id="rId8" Type="http://schemas.openxmlformats.org/officeDocument/2006/relationships/hyperlink" Target="#'Patient Count'!A1"/><Relationship Id="rId13" Type="http://schemas.openxmlformats.org/officeDocument/2006/relationships/image" Target="../media/image10.emf"/><Relationship Id="rId3" Type="http://schemas.openxmlformats.org/officeDocument/2006/relationships/image" Target="../media/image5.svg"/><Relationship Id="rId7" Type="http://schemas.openxmlformats.org/officeDocument/2006/relationships/image" Target="../media/image9.svg"/><Relationship Id="rId12" Type="http://schemas.openxmlformats.org/officeDocument/2006/relationships/chart" Target="../charts/chart7.xml"/><Relationship Id="rId17" Type="http://schemas.openxmlformats.org/officeDocument/2006/relationships/chart" Target="../charts/chart11.xml"/><Relationship Id="rId2" Type="http://schemas.openxmlformats.org/officeDocument/2006/relationships/image" Target="../media/image4.png"/><Relationship Id="rId16" Type="http://schemas.openxmlformats.org/officeDocument/2006/relationships/chart" Target="../charts/chart10.xml"/><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chart" Target="../charts/chart6.xml"/><Relationship Id="rId5" Type="http://schemas.openxmlformats.org/officeDocument/2006/relationships/image" Target="../media/image7.svg"/><Relationship Id="rId15" Type="http://schemas.openxmlformats.org/officeDocument/2006/relationships/chart" Target="../charts/chart9.xml"/><Relationship Id="rId10" Type="http://schemas.openxmlformats.org/officeDocument/2006/relationships/hyperlink" Target="#'Avg Wait Time'!A1"/><Relationship Id="rId4" Type="http://schemas.openxmlformats.org/officeDocument/2006/relationships/image" Target="../media/image6.png"/><Relationship Id="rId9" Type="http://schemas.openxmlformats.org/officeDocument/2006/relationships/chart" Target="../charts/chart5.xml"/><Relationship Id="rId14"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5</xdr:col>
      <xdr:colOff>769620</xdr:colOff>
      <xdr:row>43</xdr:row>
      <xdr:rowOff>175260</xdr:rowOff>
    </xdr:from>
    <xdr:to>
      <xdr:col>7</xdr:col>
      <xdr:colOff>266700</xdr:colOff>
      <xdr:row>48</xdr:row>
      <xdr:rowOff>15240</xdr:rowOff>
    </xdr:to>
    <xdr:graphicFrame macro="">
      <xdr:nvGraphicFramePr>
        <xdr:cNvPr id="5" name="Chart 4">
          <a:extLst>
            <a:ext uri="{FF2B5EF4-FFF2-40B4-BE49-F238E27FC236}">
              <a16:creationId xmlns:a16="http://schemas.microsoft.com/office/drawing/2014/main" id="{7697DA98-D99F-9AFA-A74B-F35B48807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22860</xdr:colOff>
      <xdr:row>24</xdr:row>
      <xdr:rowOff>144780</xdr:rowOff>
    </xdr:to>
    <xdr:graphicFrame macro="">
      <xdr:nvGraphicFramePr>
        <xdr:cNvPr id="2" name="Chart 1">
          <a:extLst>
            <a:ext uri="{FF2B5EF4-FFF2-40B4-BE49-F238E27FC236}">
              <a16:creationId xmlns:a16="http://schemas.microsoft.com/office/drawing/2014/main" id="{D7E70092-479A-46DF-A4C4-4C1FAA981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373380</xdr:colOff>
      <xdr:row>0</xdr:row>
      <xdr:rowOff>0</xdr:rowOff>
    </xdr:from>
    <xdr:to>
      <xdr:col>1</xdr:col>
      <xdr:colOff>342900</xdr:colOff>
      <xdr:row>3</xdr:row>
      <xdr:rowOff>30480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B5436485-686C-757A-526C-08354FE7F04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73380" y="0"/>
          <a:ext cx="579120" cy="5791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7620</xdr:colOff>
      <xdr:row>23</xdr:row>
      <xdr:rowOff>7620</xdr:rowOff>
    </xdr:to>
    <xdr:graphicFrame macro="">
      <xdr:nvGraphicFramePr>
        <xdr:cNvPr id="2" name="Chart 1">
          <a:extLst>
            <a:ext uri="{FF2B5EF4-FFF2-40B4-BE49-F238E27FC236}">
              <a16:creationId xmlns:a16="http://schemas.microsoft.com/office/drawing/2014/main" id="{EB419120-036A-4119-81E2-2F6123B02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594360</xdr:colOff>
      <xdr:row>3</xdr:row>
      <xdr:rowOff>45720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BF244B29-C8D9-7E72-CA49-153E1013846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594360" cy="5943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xdr:colOff>
      <xdr:row>26</xdr:row>
      <xdr:rowOff>60960</xdr:rowOff>
    </xdr:to>
    <xdr:graphicFrame macro="">
      <xdr:nvGraphicFramePr>
        <xdr:cNvPr id="2" name="Chart 1">
          <a:extLst>
            <a:ext uri="{FF2B5EF4-FFF2-40B4-BE49-F238E27FC236}">
              <a16:creationId xmlns:a16="http://schemas.microsoft.com/office/drawing/2014/main" id="{CD301EA8-3402-4573-B6B3-3F1E94C4D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579120</xdr:colOff>
      <xdr:row>3</xdr:row>
      <xdr:rowOff>30480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E4A31D63-FEAB-7081-876F-59EB838F25F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579120" cy="5791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19</xdr:col>
      <xdr:colOff>617220</xdr:colOff>
      <xdr:row>45</xdr:row>
      <xdr:rowOff>83820</xdr:rowOff>
    </xdr:to>
    <xdr:sp macro="" textlink="">
      <xdr:nvSpPr>
        <xdr:cNvPr id="2" name="Rectangle 1">
          <a:extLst>
            <a:ext uri="{FF2B5EF4-FFF2-40B4-BE49-F238E27FC236}">
              <a16:creationId xmlns:a16="http://schemas.microsoft.com/office/drawing/2014/main" id="{DA7C17DF-A373-5392-E389-4FE17562E08A}"/>
            </a:ext>
          </a:extLst>
        </xdr:cNvPr>
        <xdr:cNvSpPr/>
      </xdr:nvSpPr>
      <xdr:spPr>
        <a:xfrm>
          <a:off x="30480" y="30480"/>
          <a:ext cx="12169140" cy="82829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129540</xdr:colOff>
      <xdr:row>0</xdr:row>
      <xdr:rowOff>144780</xdr:rowOff>
    </xdr:from>
    <xdr:to>
      <xdr:col>9</xdr:col>
      <xdr:colOff>114300</xdr:colOff>
      <xdr:row>5</xdr:row>
      <xdr:rowOff>0</xdr:rowOff>
    </xdr:to>
    <xdr:sp macro="" textlink="">
      <xdr:nvSpPr>
        <xdr:cNvPr id="3" name="Rectangle: Rounded Corners 2">
          <a:extLst>
            <a:ext uri="{FF2B5EF4-FFF2-40B4-BE49-F238E27FC236}">
              <a16:creationId xmlns:a16="http://schemas.microsoft.com/office/drawing/2014/main" id="{C2E3EAA4-7447-78C5-E2B8-CFD06EDE84D4}"/>
            </a:ext>
          </a:extLst>
        </xdr:cNvPr>
        <xdr:cNvSpPr/>
      </xdr:nvSpPr>
      <xdr:spPr>
        <a:xfrm>
          <a:off x="129540" y="144780"/>
          <a:ext cx="5471160" cy="769620"/>
        </a:xfrm>
        <a:prstGeom prst="roundRect">
          <a:avLst/>
        </a:prstGeom>
        <a:solidFill>
          <a:schemeClr val="bg1"/>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9</xdr:col>
      <xdr:colOff>205740</xdr:colOff>
      <xdr:row>0</xdr:row>
      <xdr:rowOff>144780</xdr:rowOff>
    </xdr:from>
    <xdr:to>
      <xdr:col>12</xdr:col>
      <xdr:colOff>68580</xdr:colOff>
      <xdr:row>5</xdr:row>
      <xdr:rowOff>0</xdr:rowOff>
    </xdr:to>
    <xdr:sp macro="" textlink="">
      <xdr:nvSpPr>
        <xdr:cNvPr id="4" name="Rectangle: Rounded Corners 3">
          <a:extLst>
            <a:ext uri="{FF2B5EF4-FFF2-40B4-BE49-F238E27FC236}">
              <a16:creationId xmlns:a16="http://schemas.microsoft.com/office/drawing/2014/main" id="{2AC0BE16-3CFE-6E42-5731-67D897851B29}"/>
            </a:ext>
          </a:extLst>
        </xdr:cNvPr>
        <xdr:cNvSpPr/>
      </xdr:nvSpPr>
      <xdr:spPr>
        <a:xfrm>
          <a:off x="5692140" y="144780"/>
          <a:ext cx="1691640" cy="769620"/>
        </a:xfrm>
        <a:prstGeom prst="roundRect">
          <a:avLst/>
        </a:prstGeom>
        <a:solidFill>
          <a:schemeClr val="bg1"/>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121920</xdr:colOff>
      <xdr:row>5</xdr:row>
      <xdr:rowOff>76200</xdr:rowOff>
    </xdr:from>
    <xdr:to>
      <xdr:col>2</xdr:col>
      <xdr:colOff>312420</xdr:colOff>
      <xdr:row>44</xdr:row>
      <xdr:rowOff>129540</xdr:rowOff>
    </xdr:to>
    <xdr:sp macro="" textlink="">
      <xdr:nvSpPr>
        <xdr:cNvPr id="8" name="Rectangle: Rounded Corners 7">
          <a:extLst>
            <a:ext uri="{FF2B5EF4-FFF2-40B4-BE49-F238E27FC236}">
              <a16:creationId xmlns:a16="http://schemas.microsoft.com/office/drawing/2014/main" id="{CBF04D9A-AA32-4A20-9209-ED0004583251}"/>
            </a:ext>
          </a:extLst>
        </xdr:cNvPr>
        <xdr:cNvSpPr/>
      </xdr:nvSpPr>
      <xdr:spPr>
        <a:xfrm>
          <a:off x="121920" y="990600"/>
          <a:ext cx="1409700" cy="7185660"/>
        </a:xfrm>
        <a:prstGeom prst="roundRect">
          <a:avLst>
            <a:gd name="adj" fmla="val 6937"/>
          </a:avLst>
        </a:prstGeom>
        <a:solidFill>
          <a:schemeClr val="bg1"/>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16</xdr:col>
      <xdr:colOff>106680</xdr:colOff>
      <xdr:row>0</xdr:row>
      <xdr:rowOff>121920</xdr:rowOff>
    </xdr:from>
    <xdr:to>
      <xdr:col>19</xdr:col>
      <xdr:colOff>548640</xdr:colOff>
      <xdr:row>14</xdr:row>
      <xdr:rowOff>144780</xdr:rowOff>
    </xdr:to>
    <xdr:sp macro="" textlink="">
      <xdr:nvSpPr>
        <xdr:cNvPr id="11" name="Rectangle: Rounded Corners 10">
          <a:extLst>
            <a:ext uri="{FF2B5EF4-FFF2-40B4-BE49-F238E27FC236}">
              <a16:creationId xmlns:a16="http://schemas.microsoft.com/office/drawing/2014/main" id="{5E3B4E63-4593-5DD5-D4C1-EBE406651CBB}"/>
            </a:ext>
          </a:extLst>
        </xdr:cNvPr>
        <xdr:cNvSpPr/>
      </xdr:nvSpPr>
      <xdr:spPr>
        <a:xfrm>
          <a:off x="9860280" y="121920"/>
          <a:ext cx="2270760" cy="2583180"/>
        </a:xfrm>
        <a:prstGeom prst="roundRect">
          <a:avLst>
            <a:gd name="adj" fmla="val 3915"/>
          </a:avLst>
        </a:prstGeom>
        <a:solidFill>
          <a:schemeClr val="bg1"/>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12</xdr:col>
      <xdr:colOff>175260</xdr:colOff>
      <xdr:row>0</xdr:row>
      <xdr:rowOff>121920</xdr:rowOff>
    </xdr:from>
    <xdr:to>
      <xdr:col>16</xdr:col>
      <xdr:colOff>7620</xdr:colOff>
      <xdr:row>14</xdr:row>
      <xdr:rowOff>144780</xdr:rowOff>
    </xdr:to>
    <xdr:sp macro="" textlink="">
      <xdr:nvSpPr>
        <xdr:cNvPr id="12" name="Rectangle: Rounded Corners 11">
          <a:extLst>
            <a:ext uri="{FF2B5EF4-FFF2-40B4-BE49-F238E27FC236}">
              <a16:creationId xmlns:a16="http://schemas.microsoft.com/office/drawing/2014/main" id="{C53D7AEF-7B79-DF10-1709-96FFC4087C5F}"/>
            </a:ext>
          </a:extLst>
        </xdr:cNvPr>
        <xdr:cNvSpPr/>
      </xdr:nvSpPr>
      <xdr:spPr>
        <a:xfrm>
          <a:off x="7490460" y="121920"/>
          <a:ext cx="2270760" cy="2583180"/>
        </a:xfrm>
        <a:prstGeom prst="roundRect">
          <a:avLst>
            <a:gd name="adj" fmla="val 3915"/>
          </a:avLst>
        </a:prstGeom>
        <a:solidFill>
          <a:schemeClr val="bg1"/>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2</xdr:col>
      <xdr:colOff>388619</xdr:colOff>
      <xdr:row>5</xdr:row>
      <xdr:rowOff>76200</xdr:rowOff>
    </xdr:from>
    <xdr:to>
      <xdr:col>5</xdr:col>
      <xdr:colOff>469195</xdr:colOff>
      <xdr:row>14</xdr:row>
      <xdr:rowOff>144780</xdr:rowOff>
    </xdr:to>
    <xdr:sp macro="" textlink="">
      <xdr:nvSpPr>
        <xdr:cNvPr id="13" name="Rectangle: Rounded Corners 12">
          <a:extLst>
            <a:ext uri="{FF2B5EF4-FFF2-40B4-BE49-F238E27FC236}">
              <a16:creationId xmlns:a16="http://schemas.microsoft.com/office/drawing/2014/main" id="{3978A13A-8FAD-F029-2A5B-6809B199B25A}"/>
            </a:ext>
          </a:extLst>
        </xdr:cNvPr>
        <xdr:cNvSpPr/>
      </xdr:nvSpPr>
      <xdr:spPr>
        <a:xfrm>
          <a:off x="1607819" y="990600"/>
          <a:ext cx="1909376" cy="1714500"/>
        </a:xfrm>
        <a:prstGeom prst="roundRect">
          <a:avLst>
            <a:gd name="adj" fmla="val 8223"/>
          </a:avLst>
        </a:prstGeom>
        <a:solidFill>
          <a:schemeClr val="bg1"/>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5</xdr:col>
      <xdr:colOff>512199</xdr:colOff>
      <xdr:row>5</xdr:row>
      <xdr:rowOff>76200</xdr:rowOff>
    </xdr:from>
    <xdr:to>
      <xdr:col>8</xdr:col>
      <xdr:colOff>592775</xdr:colOff>
      <xdr:row>14</xdr:row>
      <xdr:rowOff>144780</xdr:rowOff>
    </xdr:to>
    <xdr:sp macro="" textlink="">
      <xdr:nvSpPr>
        <xdr:cNvPr id="14" name="Rectangle: Rounded Corners 13">
          <a:extLst>
            <a:ext uri="{FF2B5EF4-FFF2-40B4-BE49-F238E27FC236}">
              <a16:creationId xmlns:a16="http://schemas.microsoft.com/office/drawing/2014/main" id="{88B7038B-849E-1286-937A-2F04947B270F}"/>
            </a:ext>
          </a:extLst>
        </xdr:cNvPr>
        <xdr:cNvSpPr/>
      </xdr:nvSpPr>
      <xdr:spPr>
        <a:xfrm>
          <a:off x="3560199" y="990600"/>
          <a:ext cx="1909376" cy="1714500"/>
        </a:xfrm>
        <a:prstGeom prst="roundRect">
          <a:avLst>
            <a:gd name="adj" fmla="val 7334"/>
          </a:avLst>
        </a:prstGeom>
        <a:solidFill>
          <a:schemeClr val="bg1"/>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9</xdr:col>
      <xdr:colOff>17578</xdr:colOff>
      <xdr:row>5</xdr:row>
      <xdr:rowOff>76200</xdr:rowOff>
    </xdr:from>
    <xdr:to>
      <xdr:col>12</xdr:col>
      <xdr:colOff>98154</xdr:colOff>
      <xdr:row>14</xdr:row>
      <xdr:rowOff>144780</xdr:rowOff>
    </xdr:to>
    <xdr:sp macro="" textlink="">
      <xdr:nvSpPr>
        <xdr:cNvPr id="15" name="Rectangle: Rounded Corners 14">
          <a:extLst>
            <a:ext uri="{FF2B5EF4-FFF2-40B4-BE49-F238E27FC236}">
              <a16:creationId xmlns:a16="http://schemas.microsoft.com/office/drawing/2014/main" id="{21295803-1197-764B-8140-AE0C80A9EA61}"/>
            </a:ext>
          </a:extLst>
        </xdr:cNvPr>
        <xdr:cNvSpPr/>
      </xdr:nvSpPr>
      <xdr:spPr>
        <a:xfrm>
          <a:off x="5503978" y="990600"/>
          <a:ext cx="1909376" cy="1714500"/>
        </a:xfrm>
        <a:prstGeom prst="roundRect">
          <a:avLst>
            <a:gd name="adj" fmla="val 6889"/>
          </a:avLst>
        </a:prstGeom>
        <a:solidFill>
          <a:schemeClr val="bg1"/>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2</xdr:col>
      <xdr:colOff>388618</xdr:colOff>
      <xdr:row>21</xdr:row>
      <xdr:rowOff>15240</xdr:rowOff>
    </xdr:from>
    <xdr:to>
      <xdr:col>12</xdr:col>
      <xdr:colOff>137160</xdr:colOff>
      <xdr:row>44</xdr:row>
      <xdr:rowOff>129540</xdr:rowOff>
    </xdr:to>
    <xdr:sp macro="" textlink="">
      <xdr:nvSpPr>
        <xdr:cNvPr id="21" name="Rectangle: Rounded Corners 20">
          <a:extLst>
            <a:ext uri="{FF2B5EF4-FFF2-40B4-BE49-F238E27FC236}">
              <a16:creationId xmlns:a16="http://schemas.microsoft.com/office/drawing/2014/main" id="{B2C63F34-7364-81FF-14DF-792510302465}"/>
            </a:ext>
          </a:extLst>
        </xdr:cNvPr>
        <xdr:cNvSpPr/>
      </xdr:nvSpPr>
      <xdr:spPr>
        <a:xfrm>
          <a:off x="1607818" y="3855720"/>
          <a:ext cx="5844542" cy="4320540"/>
        </a:xfrm>
        <a:prstGeom prst="roundRect">
          <a:avLst>
            <a:gd name="adj" fmla="val 4010"/>
          </a:avLst>
        </a:prstGeom>
        <a:solidFill>
          <a:schemeClr val="bg1"/>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12</xdr:col>
      <xdr:colOff>205738</xdr:colOff>
      <xdr:row>15</xdr:row>
      <xdr:rowOff>68580</xdr:rowOff>
    </xdr:from>
    <xdr:to>
      <xdr:col>19</xdr:col>
      <xdr:colOff>541020</xdr:colOff>
      <xdr:row>44</xdr:row>
      <xdr:rowOff>129540</xdr:rowOff>
    </xdr:to>
    <xdr:sp macro="" textlink="">
      <xdr:nvSpPr>
        <xdr:cNvPr id="22" name="Rectangle: Rounded Corners 21">
          <a:extLst>
            <a:ext uri="{FF2B5EF4-FFF2-40B4-BE49-F238E27FC236}">
              <a16:creationId xmlns:a16="http://schemas.microsoft.com/office/drawing/2014/main" id="{D4915C78-B6B1-C1E0-7E81-9C34CCA60DF9}"/>
            </a:ext>
          </a:extLst>
        </xdr:cNvPr>
        <xdr:cNvSpPr/>
      </xdr:nvSpPr>
      <xdr:spPr>
        <a:xfrm>
          <a:off x="7520938" y="2811780"/>
          <a:ext cx="4602482" cy="5364480"/>
        </a:xfrm>
        <a:prstGeom prst="roundRect">
          <a:avLst>
            <a:gd name="adj" fmla="val 2023"/>
          </a:avLst>
        </a:prstGeom>
        <a:solidFill>
          <a:schemeClr val="bg1"/>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xdr:col>
      <xdr:colOff>518160</xdr:colOff>
      <xdr:row>1</xdr:row>
      <xdr:rowOff>22860</xdr:rowOff>
    </xdr:from>
    <xdr:to>
      <xdr:col>8</xdr:col>
      <xdr:colOff>594360</xdr:colOff>
      <xdr:row>3</xdr:row>
      <xdr:rowOff>91440</xdr:rowOff>
    </xdr:to>
    <xdr:sp macro="" textlink="">
      <xdr:nvSpPr>
        <xdr:cNvPr id="23" name="TextBox 22">
          <a:extLst>
            <a:ext uri="{FF2B5EF4-FFF2-40B4-BE49-F238E27FC236}">
              <a16:creationId xmlns:a16="http://schemas.microsoft.com/office/drawing/2014/main" id="{8A01D779-07E1-B7B0-03CB-2D41C2C75A17}"/>
            </a:ext>
          </a:extLst>
        </xdr:cNvPr>
        <xdr:cNvSpPr txBox="1"/>
      </xdr:nvSpPr>
      <xdr:spPr>
        <a:xfrm>
          <a:off x="1127760" y="205740"/>
          <a:ext cx="434340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2000">
              <a:solidFill>
                <a:schemeClr val="accent3">
                  <a:lumMod val="75000"/>
                </a:schemeClr>
              </a:solidFill>
            </a:rPr>
            <a:t>Hospital Emergency</a:t>
          </a:r>
          <a:r>
            <a:rPr lang="en-US" sz="2000" baseline="0">
              <a:solidFill>
                <a:schemeClr val="accent3">
                  <a:lumMod val="75000"/>
                </a:schemeClr>
              </a:solidFill>
            </a:rPr>
            <a:t> Room Analytics</a:t>
          </a:r>
          <a:endParaRPr lang="en-US" sz="2000">
            <a:solidFill>
              <a:schemeClr val="accent3">
                <a:lumMod val="75000"/>
              </a:schemeClr>
            </a:solidFill>
          </a:endParaRPr>
        </a:p>
      </xdr:txBody>
    </xdr:sp>
    <xdr:clientData/>
  </xdr:twoCellAnchor>
  <xdr:twoCellAnchor editAs="absolute">
    <xdr:from>
      <xdr:col>3</xdr:col>
      <xdr:colOff>541020</xdr:colOff>
      <xdr:row>2</xdr:row>
      <xdr:rowOff>121920</xdr:rowOff>
    </xdr:from>
    <xdr:to>
      <xdr:col>6</xdr:col>
      <xdr:colOff>205740</xdr:colOff>
      <xdr:row>4</xdr:row>
      <xdr:rowOff>53340</xdr:rowOff>
    </xdr:to>
    <xdr:sp macro="" textlink="">
      <xdr:nvSpPr>
        <xdr:cNvPr id="24" name="TextBox 23">
          <a:extLst>
            <a:ext uri="{FF2B5EF4-FFF2-40B4-BE49-F238E27FC236}">
              <a16:creationId xmlns:a16="http://schemas.microsoft.com/office/drawing/2014/main" id="{D3E489D3-E9D5-8121-204F-DFE3C5B208E4}"/>
            </a:ext>
          </a:extLst>
        </xdr:cNvPr>
        <xdr:cNvSpPr txBox="1"/>
      </xdr:nvSpPr>
      <xdr:spPr>
        <a:xfrm>
          <a:off x="2369820" y="487680"/>
          <a:ext cx="14935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a:solidFill>
                <a:schemeClr val="accent3">
                  <a:lumMod val="75000"/>
                </a:schemeClr>
              </a:solidFill>
            </a:rPr>
            <a:t>Monthly</a:t>
          </a:r>
          <a:r>
            <a:rPr lang="en-US" sz="1600" baseline="0">
              <a:solidFill>
                <a:schemeClr val="accent3">
                  <a:lumMod val="75000"/>
                </a:schemeClr>
              </a:solidFill>
            </a:rPr>
            <a:t> Report</a:t>
          </a:r>
          <a:endParaRPr lang="en-US" sz="1600">
            <a:solidFill>
              <a:schemeClr val="accent3">
                <a:lumMod val="75000"/>
              </a:schemeClr>
            </a:solidFill>
          </a:endParaRPr>
        </a:p>
      </xdr:txBody>
    </xdr:sp>
    <xdr:clientData/>
  </xdr:twoCellAnchor>
  <xdr:twoCellAnchor editAs="absolute">
    <xdr:from>
      <xdr:col>2</xdr:col>
      <xdr:colOff>388620</xdr:colOff>
      <xdr:row>9</xdr:row>
      <xdr:rowOff>45720</xdr:rowOff>
    </xdr:from>
    <xdr:to>
      <xdr:col>5</xdr:col>
      <xdr:colOff>480060</xdr:colOff>
      <xdr:row>10</xdr:row>
      <xdr:rowOff>160020</xdr:rowOff>
    </xdr:to>
    <xdr:sp macro="" textlink="">
      <xdr:nvSpPr>
        <xdr:cNvPr id="25" name="TextBox 24">
          <a:extLst>
            <a:ext uri="{FF2B5EF4-FFF2-40B4-BE49-F238E27FC236}">
              <a16:creationId xmlns:a16="http://schemas.microsoft.com/office/drawing/2014/main" id="{CF3BE9CC-2B1B-4B43-8D09-C17FB39A9152}"/>
            </a:ext>
          </a:extLst>
        </xdr:cNvPr>
        <xdr:cNvSpPr txBox="1"/>
      </xdr:nvSpPr>
      <xdr:spPr>
        <a:xfrm>
          <a:off x="1607820" y="1691640"/>
          <a:ext cx="19202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a:solidFill>
                <a:schemeClr val="accent3">
                  <a:lumMod val="75000"/>
                </a:schemeClr>
              </a:solidFill>
            </a:rPr>
            <a:t>No.</a:t>
          </a:r>
          <a:r>
            <a:rPr lang="en-US" sz="1600" baseline="0">
              <a:solidFill>
                <a:schemeClr val="accent3">
                  <a:lumMod val="75000"/>
                </a:schemeClr>
              </a:solidFill>
            </a:rPr>
            <a:t> of Patients</a:t>
          </a:r>
          <a:endParaRPr lang="en-US" sz="1600">
            <a:solidFill>
              <a:schemeClr val="accent3">
                <a:lumMod val="75000"/>
              </a:schemeClr>
            </a:solidFill>
          </a:endParaRPr>
        </a:p>
      </xdr:txBody>
    </xdr:sp>
    <xdr:clientData/>
  </xdr:twoCellAnchor>
  <xdr:twoCellAnchor editAs="absolute">
    <xdr:from>
      <xdr:col>5</xdr:col>
      <xdr:colOff>510540</xdr:colOff>
      <xdr:row>9</xdr:row>
      <xdr:rowOff>45720</xdr:rowOff>
    </xdr:from>
    <xdr:to>
      <xdr:col>8</xdr:col>
      <xdr:colOff>601980</xdr:colOff>
      <xdr:row>10</xdr:row>
      <xdr:rowOff>160020</xdr:rowOff>
    </xdr:to>
    <xdr:sp macro="" textlink="">
      <xdr:nvSpPr>
        <xdr:cNvPr id="26" name="TextBox 25">
          <a:extLst>
            <a:ext uri="{FF2B5EF4-FFF2-40B4-BE49-F238E27FC236}">
              <a16:creationId xmlns:a16="http://schemas.microsoft.com/office/drawing/2014/main" id="{8F4C1CBC-14FB-806D-D3BA-2BEAD6F09C6A}"/>
            </a:ext>
          </a:extLst>
        </xdr:cNvPr>
        <xdr:cNvSpPr txBox="1"/>
      </xdr:nvSpPr>
      <xdr:spPr>
        <a:xfrm>
          <a:off x="3558540" y="1691640"/>
          <a:ext cx="19202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a:solidFill>
                <a:schemeClr val="accent3">
                  <a:lumMod val="75000"/>
                </a:schemeClr>
              </a:solidFill>
            </a:rPr>
            <a:t>Avg. Wait Time</a:t>
          </a:r>
        </a:p>
      </xdr:txBody>
    </xdr:sp>
    <xdr:clientData/>
  </xdr:twoCellAnchor>
  <xdr:twoCellAnchor editAs="absolute">
    <xdr:from>
      <xdr:col>9</xdr:col>
      <xdr:colOff>15240</xdr:colOff>
      <xdr:row>9</xdr:row>
      <xdr:rowOff>45720</xdr:rowOff>
    </xdr:from>
    <xdr:to>
      <xdr:col>12</xdr:col>
      <xdr:colOff>106680</xdr:colOff>
      <xdr:row>10</xdr:row>
      <xdr:rowOff>160020</xdr:rowOff>
    </xdr:to>
    <xdr:sp macro="" textlink="">
      <xdr:nvSpPr>
        <xdr:cNvPr id="27" name="TextBox 26">
          <a:extLst>
            <a:ext uri="{FF2B5EF4-FFF2-40B4-BE49-F238E27FC236}">
              <a16:creationId xmlns:a16="http://schemas.microsoft.com/office/drawing/2014/main" id="{E357F686-7A0A-DD1F-0E42-BBCBEE5E28C0}"/>
            </a:ext>
          </a:extLst>
        </xdr:cNvPr>
        <xdr:cNvSpPr txBox="1"/>
      </xdr:nvSpPr>
      <xdr:spPr>
        <a:xfrm>
          <a:off x="5501640" y="1691640"/>
          <a:ext cx="19202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a:solidFill>
                <a:schemeClr val="accent3">
                  <a:lumMod val="75000"/>
                </a:schemeClr>
              </a:solidFill>
            </a:rPr>
            <a:t>Satisfaction Rate</a:t>
          </a:r>
        </a:p>
      </xdr:txBody>
    </xdr:sp>
    <xdr:clientData/>
  </xdr:twoCellAnchor>
  <xdr:twoCellAnchor editAs="absolute">
    <xdr:from>
      <xdr:col>2</xdr:col>
      <xdr:colOff>388620</xdr:colOff>
      <xdr:row>6</xdr:row>
      <xdr:rowOff>99060</xdr:rowOff>
    </xdr:from>
    <xdr:to>
      <xdr:col>4</xdr:col>
      <xdr:colOff>274320</xdr:colOff>
      <xdr:row>9</xdr:row>
      <xdr:rowOff>45720</xdr:rowOff>
    </xdr:to>
    <xdr:sp macro="" textlink="'Pivot Tables'!A5">
      <xdr:nvSpPr>
        <xdr:cNvPr id="28" name="TextBox 27">
          <a:extLst>
            <a:ext uri="{FF2B5EF4-FFF2-40B4-BE49-F238E27FC236}">
              <a16:creationId xmlns:a16="http://schemas.microsoft.com/office/drawing/2014/main" id="{6028CFC6-10D5-EFD5-0379-8A5CD72499CE}"/>
            </a:ext>
          </a:extLst>
        </xdr:cNvPr>
        <xdr:cNvSpPr txBox="1"/>
      </xdr:nvSpPr>
      <xdr:spPr>
        <a:xfrm>
          <a:off x="1607820" y="1196340"/>
          <a:ext cx="11049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45E3CCC-C946-4D59-B0CA-D444BE55170F}" type="TxLink">
            <a:rPr lang="en-US" sz="3200" b="0" i="0" u="none" strike="noStrike">
              <a:solidFill>
                <a:schemeClr val="accent3">
                  <a:lumMod val="75000"/>
                </a:schemeClr>
              </a:solidFill>
              <a:latin typeface="Aptos Narrow"/>
            </a:rPr>
            <a:pPr algn="ctr"/>
            <a:t>513</a:t>
          </a:fld>
          <a:endParaRPr lang="en-US" sz="3200">
            <a:solidFill>
              <a:schemeClr val="accent3">
                <a:lumMod val="75000"/>
              </a:schemeClr>
            </a:solidFill>
          </a:endParaRPr>
        </a:p>
      </xdr:txBody>
    </xdr:sp>
    <xdr:clientData/>
  </xdr:twoCellAnchor>
  <xdr:twoCellAnchor editAs="absolute">
    <xdr:from>
      <xdr:col>5</xdr:col>
      <xdr:colOff>548640</xdr:colOff>
      <xdr:row>6</xdr:row>
      <xdr:rowOff>99060</xdr:rowOff>
    </xdr:from>
    <xdr:to>
      <xdr:col>7</xdr:col>
      <xdr:colOff>434340</xdr:colOff>
      <xdr:row>9</xdr:row>
      <xdr:rowOff>45720</xdr:rowOff>
    </xdr:to>
    <xdr:sp macro="" textlink="'Pivot Tables'!A9">
      <xdr:nvSpPr>
        <xdr:cNvPr id="29" name="TextBox 28">
          <a:extLst>
            <a:ext uri="{FF2B5EF4-FFF2-40B4-BE49-F238E27FC236}">
              <a16:creationId xmlns:a16="http://schemas.microsoft.com/office/drawing/2014/main" id="{312530E3-F4E7-091B-40CC-B775154ACCCB}"/>
            </a:ext>
          </a:extLst>
        </xdr:cNvPr>
        <xdr:cNvSpPr txBox="1"/>
      </xdr:nvSpPr>
      <xdr:spPr>
        <a:xfrm>
          <a:off x="3596640" y="1196340"/>
          <a:ext cx="11049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6CF03FA-DAF8-4D1D-96F2-3BD5FBF5B839}" type="TxLink">
            <a:rPr lang="en-US" sz="3200" b="0" i="0" u="none" strike="noStrike">
              <a:solidFill>
                <a:schemeClr val="accent3">
                  <a:lumMod val="75000"/>
                </a:schemeClr>
              </a:solidFill>
              <a:latin typeface="Aptos Narrow"/>
            </a:rPr>
            <a:pPr algn="ctr"/>
            <a:t>36.32</a:t>
          </a:fld>
          <a:endParaRPr lang="en-US" sz="3200">
            <a:solidFill>
              <a:schemeClr val="accent3">
                <a:lumMod val="75000"/>
              </a:schemeClr>
            </a:solidFill>
          </a:endParaRPr>
        </a:p>
      </xdr:txBody>
    </xdr:sp>
    <xdr:clientData/>
  </xdr:twoCellAnchor>
  <xdr:twoCellAnchor editAs="absolute">
    <xdr:from>
      <xdr:col>9</xdr:col>
      <xdr:colOff>38100</xdr:colOff>
      <xdr:row>6</xdr:row>
      <xdr:rowOff>99060</xdr:rowOff>
    </xdr:from>
    <xdr:to>
      <xdr:col>10</xdr:col>
      <xdr:colOff>533400</xdr:colOff>
      <xdr:row>9</xdr:row>
      <xdr:rowOff>45720</xdr:rowOff>
    </xdr:to>
    <xdr:sp macro="" textlink="'Pivot Tables'!A13">
      <xdr:nvSpPr>
        <xdr:cNvPr id="30" name="TextBox 29">
          <a:extLst>
            <a:ext uri="{FF2B5EF4-FFF2-40B4-BE49-F238E27FC236}">
              <a16:creationId xmlns:a16="http://schemas.microsoft.com/office/drawing/2014/main" id="{7D17E5E5-6EF9-3FEF-FBAA-1FF64CBC153A}"/>
            </a:ext>
          </a:extLst>
        </xdr:cNvPr>
        <xdr:cNvSpPr txBox="1"/>
      </xdr:nvSpPr>
      <xdr:spPr>
        <a:xfrm>
          <a:off x="5524500" y="1196340"/>
          <a:ext cx="11049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4D6BCEA-0372-4CAD-A567-1D502252E692}" type="TxLink">
            <a:rPr lang="en-US" sz="3200" b="0" i="0" u="none" strike="noStrike">
              <a:solidFill>
                <a:schemeClr val="accent3">
                  <a:lumMod val="75000"/>
                </a:schemeClr>
              </a:solidFill>
              <a:latin typeface="Aptos Narrow"/>
            </a:rPr>
            <a:pPr algn="ctr"/>
            <a:t>4.96</a:t>
          </a:fld>
          <a:endParaRPr lang="en-US" sz="3200">
            <a:solidFill>
              <a:schemeClr val="accent3">
                <a:lumMod val="75000"/>
              </a:schemeClr>
            </a:solidFill>
          </a:endParaRPr>
        </a:p>
      </xdr:txBody>
    </xdr:sp>
    <xdr:clientData/>
  </xdr:twoCellAnchor>
  <xdr:twoCellAnchor editAs="oneCell">
    <xdr:from>
      <xdr:col>0</xdr:col>
      <xdr:colOff>320040</xdr:colOff>
      <xdr:row>0</xdr:row>
      <xdr:rowOff>99060</xdr:rowOff>
    </xdr:from>
    <xdr:to>
      <xdr:col>2</xdr:col>
      <xdr:colOff>114300</xdr:colOff>
      <xdr:row>5</xdr:row>
      <xdr:rowOff>0</xdr:rowOff>
    </xdr:to>
    <xdr:pic>
      <xdr:nvPicPr>
        <xdr:cNvPr id="32" name="Picture 31">
          <a:extLst>
            <a:ext uri="{FF2B5EF4-FFF2-40B4-BE49-F238E27FC236}">
              <a16:creationId xmlns:a16="http://schemas.microsoft.com/office/drawing/2014/main" id="{FED7E656-9AA9-7220-1146-CCA4AA8ABF3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984" t="5512" r="20871" b="10237"/>
        <a:stretch>
          <a:fillRect/>
        </a:stretch>
      </xdr:blipFill>
      <xdr:spPr>
        <a:xfrm>
          <a:off x="320040" y="99060"/>
          <a:ext cx="1013460" cy="815340"/>
        </a:xfrm>
        <a:prstGeom prst="rect">
          <a:avLst/>
        </a:prstGeom>
      </xdr:spPr>
    </xdr:pic>
    <xdr:clientData/>
  </xdr:twoCellAnchor>
  <xdr:twoCellAnchor editAs="oneCell">
    <xdr:from>
      <xdr:col>8</xdr:col>
      <xdr:colOff>152400</xdr:colOff>
      <xdr:row>5</xdr:row>
      <xdr:rowOff>114300</xdr:rowOff>
    </xdr:from>
    <xdr:to>
      <xdr:col>8</xdr:col>
      <xdr:colOff>579120</xdr:colOff>
      <xdr:row>8</xdr:row>
      <xdr:rowOff>99060</xdr:rowOff>
    </xdr:to>
    <xdr:pic>
      <xdr:nvPicPr>
        <xdr:cNvPr id="34" name="Graphic 33" descr="Hourglass 30% with solid fill">
          <a:extLst>
            <a:ext uri="{FF2B5EF4-FFF2-40B4-BE49-F238E27FC236}">
              <a16:creationId xmlns:a16="http://schemas.microsoft.com/office/drawing/2014/main" id="{A942EDFF-E0E6-FF54-6D53-662BA7D888E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029200" y="1028700"/>
          <a:ext cx="426720" cy="533400"/>
        </a:xfrm>
        <a:prstGeom prst="rect">
          <a:avLst/>
        </a:prstGeom>
      </xdr:spPr>
    </xdr:pic>
    <xdr:clientData/>
  </xdr:twoCellAnchor>
  <xdr:twoCellAnchor editAs="oneCell">
    <xdr:from>
      <xdr:col>11</xdr:col>
      <xdr:colOff>68580</xdr:colOff>
      <xdr:row>5</xdr:row>
      <xdr:rowOff>43320</xdr:rowOff>
    </xdr:from>
    <xdr:to>
      <xdr:col>12</xdr:col>
      <xdr:colOff>76200</xdr:colOff>
      <xdr:row>8</xdr:row>
      <xdr:rowOff>111900</xdr:rowOff>
    </xdr:to>
    <xdr:pic>
      <xdr:nvPicPr>
        <xdr:cNvPr id="36" name="Graphic 35" descr="Rating with solid fill">
          <a:extLst>
            <a:ext uri="{FF2B5EF4-FFF2-40B4-BE49-F238E27FC236}">
              <a16:creationId xmlns:a16="http://schemas.microsoft.com/office/drawing/2014/main" id="{90024A4C-57FA-5E79-6609-E3D7A1D5908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774180" y="957720"/>
          <a:ext cx="617220" cy="617220"/>
        </a:xfrm>
        <a:prstGeom prst="rect">
          <a:avLst/>
        </a:prstGeom>
      </xdr:spPr>
    </xdr:pic>
    <xdr:clientData/>
  </xdr:twoCellAnchor>
  <xdr:twoCellAnchor editAs="oneCell">
    <xdr:from>
      <xdr:col>4</xdr:col>
      <xdr:colOff>559080</xdr:colOff>
      <xdr:row>5</xdr:row>
      <xdr:rowOff>109500</xdr:rowOff>
    </xdr:from>
    <xdr:to>
      <xdr:col>5</xdr:col>
      <xdr:colOff>480060</xdr:colOff>
      <xdr:row>8</xdr:row>
      <xdr:rowOff>91440</xdr:rowOff>
    </xdr:to>
    <xdr:pic>
      <xdr:nvPicPr>
        <xdr:cNvPr id="38" name="Graphic 37" descr="Male profile with solid fill">
          <a:extLst>
            <a:ext uri="{FF2B5EF4-FFF2-40B4-BE49-F238E27FC236}">
              <a16:creationId xmlns:a16="http://schemas.microsoft.com/office/drawing/2014/main" id="{0F4967FD-D7B3-E1A1-4969-360C8B9EAEB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997480" y="1023900"/>
          <a:ext cx="530580" cy="530580"/>
        </a:xfrm>
        <a:prstGeom prst="rect">
          <a:avLst/>
        </a:prstGeom>
      </xdr:spPr>
    </xdr:pic>
    <xdr:clientData/>
  </xdr:twoCellAnchor>
  <xdr:twoCellAnchor editAs="absolute">
    <xdr:from>
      <xdr:col>0</xdr:col>
      <xdr:colOff>365760</xdr:colOff>
      <xdr:row>6</xdr:row>
      <xdr:rowOff>0</xdr:rowOff>
    </xdr:from>
    <xdr:to>
      <xdr:col>2</xdr:col>
      <xdr:colOff>49530</xdr:colOff>
      <xdr:row>43</xdr:row>
      <xdr:rowOff>121920</xdr:rowOff>
    </xdr:to>
    <mc:AlternateContent xmlns:mc="http://schemas.openxmlformats.org/markup-compatibility/2006" xmlns:a14="http://schemas.microsoft.com/office/drawing/2010/main">
      <mc:Choice Requires="a14">
        <xdr:graphicFrame macro="">
          <xdr:nvGraphicFramePr>
            <xdr:cNvPr id="39" name="Date (Month)">
              <a:extLst>
                <a:ext uri="{FF2B5EF4-FFF2-40B4-BE49-F238E27FC236}">
                  <a16:creationId xmlns:a16="http://schemas.microsoft.com/office/drawing/2014/main" id="{1A844F44-769D-42CE-A4F8-1C05E66850B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365760" y="1097280"/>
              <a:ext cx="902970" cy="6888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388620</xdr:colOff>
      <xdr:row>9</xdr:row>
      <xdr:rowOff>22860</xdr:rowOff>
    </xdr:from>
    <xdr:to>
      <xdr:col>5</xdr:col>
      <xdr:colOff>464820</xdr:colOff>
      <xdr:row>14</xdr:row>
      <xdr:rowOff>137160</xdr:rowOff>
    </xdr:to>
    <xdr:graphicFrame macro="">
      <xdr:nvGraphicFramePr>
        <xdr:cNvPr id="31" name="Chart 30">
          <a:hlinkClick xmlns:r="http://schemas.openxmlformats.org/officeDocument/2006/relationships" r:id="rId8"/>
          <a:extLst>
            <a:ext uri="{FF2B5EF4-FFF2-40B4-BE49-F238E27FC236}">
              <a16:creationId xmlns:a16="http://schemas.microsoft.com/office/drawing/2014/main" id="{E75A6E66-C244-4027-B61F-CE50F07C4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449580</xdr:colOff>
      <xdr:row>8</xdr:row>
      <xdr:rowOff>53340</xdr:rowOff>
    </xdr:from>
    <xdr:to>
      <xdr:col>8</xdr:col>
      <xdr:colOff>579120</xdr:colOff>
      <xdr:row>14</xdr:row>
      <xdr:rowOff>167640</xdr:rowOff>
    </xdr:to>
    <xdr:graphicFrame macro="">
      <xdr:nvGraphicFramePr>
        <xdr:cNvPr id="33" name="Chart 32">
          <a:hlinkClick xmlns:r="http://schemas.openxmlformats.org/officeDocument/2006/relationships" r:id="rId10"/>
          <a:extLst>
            <a:ext uri="{FF2B5EF4-FFF2-40B4-BE49-F238E27FC236}">
              <a16:creationId xmlns:a16="http://schemas.microsoft.com/office/drawing/2014/main" id="{0138912F-EF20-4055-8263-14B0482A4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17578</xdr:colOff>
      <xdr:row>8</xdr:row>
      <xdr:rowOff>114300</xdr:rowOff>
    </xdr:from>
    <xdr:to>
      <xdr:col>12</xdr:col>
      <xdr:colOff>137160</xdr:colOff>
      <xdr:row>14</xdr:row>
      <xdr:rowOff>106680</xdr:rowOff>
    </xdr:to>
    <xdr:graphicFrame macro="">
      <xdr:nvGraphicFramePr>
        <xdr:cNvPr id="35" name="Chart 34">
          <a:extLst>
            <a:ext uri="{FF2B5EF4-FFF2-40B4-BE49-F238E27FC236}">
              <a16:creationId xmlns:a16="http://schemas.microsoft.com/office/drawing/2014/main" id="{423FA03A-C677-46A0-8391-10B221F60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380999</xdr:colOff>
          <xdr:row>15</xdr:row>
          <xdr:rowOff>99060</xdr:rowOff>
        </xdr:from>
        <xdr:to>
          <xdr:col>12</xdr:col>
          <xdr:colOff>99060</xdr:colOff>
          <xdr:row>20</xdr:row>
          <xdr:rowOff>114300</xdr:rowOff>
        </xdr:to>
        <xdr:pic>
          <xdr:nvPicPr>
            <xdr:cNvPr id="65" name="Picture 64">
              <a:extLst>
                <a:ext uri="{FF2B5EF4-FFF2-40B4-BE49-F238E27FC236}">
                  <a16:creationId xmlns:a16="http://schemas.microsoft.com/office/drawing/2014/main" id="{025EF2B9-C71D-B42D-2114-C23D3B0C4C81}"/>
                </a:ext>
              </a:extLst>
            </xdr:cNvPr>
            <xdr:cNvPicPr>
              <a:picLocks noChangeAspect="1" noChangeArrowheads="1"/>
              <a:extLst>
                <a:ext uri="{84589F7E-364E-4C9E-8A38-B11213B215E9}">
                  <a14:cameraTool cellRange="'Pivot Tables'!$D$45:$G$48" spid="_x0000_s1042"/>
                </a:ext>
              </a:extLst>
            </xdr:cNvPicPr>
          </xdr:nvPicPr>
          <xdr:blipFill>
            <a:blip xmlns:r="http://schemas.openxmlformats.org/officeDocument/2006/relationships" r:embed="rId13"/>
            <a:srcRect/>
            <a:stretch>
              <a:fillRect/>
            </a:stretch>
          </xdr:blipFill>
          <xdr:spPr bwMode="auto">
            <a:xfrm>
              <a:off x="1600199" y="2842260"/>
              <a:ext cx="5814061" cy="92964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2</xdr:col>
      <xdr:colOff>457200</xdr:colOff>
      <xdr:row>21</xdr:row>
      <xdr:rowOff>121920</xdr:rowOff>
    </xdr:from>
    <xdr:to>
      <xdr:col>12</xdr:col>
      <xdr:colOff>76200</xdr:colOff>
      <xdr:row>44</xdr:row>
      <xdr:rowOff>60960</xdr:rowOff>
    </xdr:to>
    <xdr:graphicFrame macro="">
      <xdr:nvGraphicFramePr>
        <xdr:cNvPr id="66" name="Chart 65">
          <a:extLst>
            <a:ext uri="{FF2B5EF4-FFF2-40B4-BE49-F238E27FC236}">
              <a16:creationId xmlns:a16="http://schemas.microsoft.com/office/drawing/2014/main" id="{EF5CC838-9FEE-4844-9F1F-7AFD394F3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182880</xdr:colOff>
      <xdr:row>0</xdr:row>
      <xdr:rowOff>175260</xdr:rowOff>
    </xdr:from>
    <xdr:to>
      <xdr:col>15</xdr:col>
      <xdr:colOff>601980</xdr:colOff>
      <xdr:row>12</xdr:row>
      <xdr:rowOff>114300</xdr:rowOff>
    </xdr:to>
    <xdr:graphicFrame macro="">
      <xdr:nvGraphicFramePr>
        <xdr:cNvPr id="76" name="Chart 75">
          <a:extLst>
            <a:ext uri="{FF2B5EF4-FFF2-40B4-BE49-F238E27FC236}">
              <a16:creationId xmlns:a16="http://schemas.microsoft.com/office/drawing/2014/main" id="{4ED712FA-5666-48A2-A2FB-9F120C225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12</xdr:col>
      <xdr:colOff>281940</xdr:colOff>
      <xdr:row>13</xdr:row>
      <xdr:rowOff>7620</xdr:rowOff>
    </xdr:from>
    <xdr:to>
      <xdr:col>15</xdr:col>
      <xdr:colOff>502920</xdr:colOff>
      <xdr:row>14</xdr:row>
      <xdr:rowOff>121920</xdr:rowOff>
    </xdr:to>
    <xdr:sp macro="" textlink="">
      <xdr:nvSpPr>
        <xdr:cNvPr id="77" name="TextBox 76">
          <a:extLst>
            <a:ext uri="{FF2B5EF4-FFF2-40B4-BE49-F238E27FC236}">
              <a16:creationId xmlns:a16="http://schemas.microsoft.com/office/drawing/2014/main" id="{5C5E9508-76B0-EE06-759F-824E89880191}"/>
            </a:ext>
          </a:extLst>
        </xdr:cNvPr>
        <xdr:cNvSpPr txBox="1"/>
      </xdr:nvSpPr>
      <xdr:spPr>
        <a:xfrm>
          <a:off x="7597140" y="2385060"/>
          <a:ext cx="20497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a:solidFill>
                <a:schemeClr val="accent3">
                  <a:lumMod val="75000"/>
                </a:schemeClr>
              </a:solidFill>
            </a:rPr>
            <a:t>Patients</a:t>
          </a:r>
          <a:r>
            <a:rPr lang="en-US" sz="1600" baseline="0">
              <a:solidFill>
                <a:schemeClr val="accent3">
                  <a:lumMod val="75000"/>
                </a:schemeClr>
              </a:solidFill>
            </a:rPr>
            <a:t> by Gendeer</a:t>
          </a:r>
          <a:endParaRPr lang="en-US" sz="1600">
            <a:solidFill>
              <a:schemeClr val="accent3">
                <a:lumMod val="75000"/>
              </a:schemeClr>
            </a:solidFill>
          </a:endParaRPr>
        </a:p>
      </xdr:txBody>
    </xdr:sp>
    <xdr:clientData/>
  </xdr:twoCellAnchor>
  <xdr:twoCellAnchor editAs="absolute">
    <xdr:from>
      <xdr:col>16</xdr:col>
      <xdr:colOff>190500</xdr:colOff>
      <xdr:row>13</xdr:row>
      <xdr:rowOff>7620</xdr:rowOff>
    </xdr:from>
    <xdr:to>
      <xdr:col>19</xdr:col>
      <xdr:colOff>411480</xdr:colOff>
      <xdr:row>14</xdr:row>
      <xdr:rowOff>121920</xdr:rowOff>
    </xdr:to>
    <xdr:sp macro="" textlink="">
      <xdr:nvSpPr>
        <xdr:cNvPr id="78" name="TextBox 77">
          <a:extLst>
            <a:ext uri="{FF2B5EF4-FFF2-40B4-BE49-F238E27FC236}">
              <a16:creationId xmlns:a16="http://schemas.microsoft.com/office/drawing/2014/main" id="{5AE94E49-819F-F8B6-ED0D-6F3114D4D2C2}"/>
            </a:ext>
          </a:extLst>
        </xdr:cNvPr>
        <xdr:cNvSpPr txBox="1"/>
      </xdr:nvSpPr>
      <xdr:spPr>
        <a:xfrm>
          <a:off x="9944100" y="2385060"/>
          <a:ext cx="20497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a:solidFill>
                <a:schemeClr val="accent3">
                  <a:lumMod val="75000"/>
                </a:schemeClr>
              </a:solidFill>
            </a:rPr>
            <a:t>Patients</a:t>
          </a:r>
          <a:r>
            <a:rPr lang="en-US" sz="1600" baseline="0">
              <a:solidFill>
                <a:schemeClr val="accent3">
                  <a:lumMod val="75000"/>
                </a:schemeClr>
              </a:solidFill>
            </a:rPr>
            <a:t> Attend Status</a:t>
          </a:r>
          <a:endParaRPr lang="en-US" sz="1600">
            <a:solidFill>
              <a:schemeClr val="accent3">
                <a:lumMod val="75000"/>
              </a:schemeClr>
            </a:solidFill>
          </a:endParaRPr>
        </a:p>
      </xdr:txBody>
    </xdr:sp>
    <xdr:clientData/>
  </xdr:twoCellAnchor>
  <xdr:twoCellAnchor>
    <xdr:from>
      <xdr:col>16</xdr:col>
      <xdr:colOff>137160</xdr:colOff>
      <xdr:row>0</xdr:row>
      <xdr:rowOff>167640</xdr:rowOff>
    </xdr:from>
    <xdr:to>
      <xdr:col>19</xdr:col>
      <xdr:colOff>487680</xdr:colOff>
      <xdr:row>13</xdr:row>
      <xdr:rowOff>144780</xdr:rowOff>
    </xdr:to>
    <xdr:graphicFrame macro="">
      <xdr:nvGraphicFramePr>
        <xdr:cNvPr id="79" name="Chart 78">
          <a:extLst>
            <a:ext uri="{FF2B5EF4-FFF2-40B4-BE49-F238E27FC236}">
              <a16:creationId xmlns:a16="http://schemas.microsoft.com/office/drawing/2014/main" id="{C9AFDBE8-7D3B-46E6-92A1-190A9DC6A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274320</xdr:colOff>
      <xdr:row>15</xdr:row>
      <xdr:rowOff>144780</xdr:rowOff>
    </xdr:from>
    <xdr:to>
      <xdr:col>19</xdr:col>
      <xdr:colOff>495300</xdr:colOff>
      <xdr:row>44</xdr:row>
      <xdr:rowOff>53340</xdr:rowOff>
    </xdr:to>
    <xdr:graphicFrame macro="">
      <xdr:nvGraphicFramePr>
        <xdr:cNvPr id="80" name="Chart 79">
          <a:extLst>
            <a:ext uri="{FF2B5EF4-FFF2-40B4-BE49-F238E27FC236}">
              <a16:creationId xmlns:a16="http://schemas.microsoft.com/office/drawing/2014/main" id="{FF332291-7E2C-43E7-B7CE-DDEACE596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304800</xdr:colOff>
      <xdr:row>1</xdr:row>
      <xdr:rowOff>38100</xdr:rowOff>
    </xdr:from>
    <xdr:to>
      <xdr:col>11</xdr:col>
      <xdr:colOff>584200</xdr:colOff>
      <xdr:row>4</xdr:row>
      <xdr:rowOff>88900</xdr:rowOff>
    </xdr:to>
    <mc:AlternateContent xmlns:mc="http://schemas.openxmlformats.org/markup-compatibility/2006">
      <mc:Choice xmlns:a14="http://schemas.microsoft.com/office/drawing/2010/main" Requires="a14">
        <xdr:graphicFrame macro="">
          <xdr:nvGraphicFramePr>
            <xdr:cNvPr id="5" name="Date (Year)">
              <a:extLst>
                <a:ext uri="{FF2B5EF4-FFF2-40B4-BE49-F238E27FC236}">
                  <a16:creationId xmlns:a16="http://schemas.microsoft.com/office/drawing/2014/main" id="{917EE9E9-E579-4378-AA56-03DCCBB564D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5791200" y="215900"/>
              <a:ext cx="1498600" cy="584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mad Afzal" refreshedDate="45929.635959722225" createdVersion="5" refreshedVersion="8" minRefreshableVersion="3" recordCount="0" supportSubquery="1" supportAdvancedDrill="1" xr:uid="{76FF85A2-A9F6-49D3-9B25-B89A3D6727A0}">
  <cacheSource type="external" connectionId="3"/>
  <cacheFields count="3">
    <cacheField name="[Calender Table].[Date (Month)].[Date (Month)]" caption="Date (Month)" numFmtId="0" hierarchy="1" level="1">
      <sharedItems containsSemiMixedTypes="0" containsNonDate="0" containsString="0"/>
    </cacheField>
    <cacheField name="[Calender 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 Table].[Date (Year)].[Date (Year)]" caption="Date (Year)" numFmtId="0" hierarchy="3" level="1">
      <sharedItems count="2">
        <s v="2023"/>
        <s v="2024"/>
      </sharedItems>
    </cacheField>
  </cacheFields>
  <cacheHierarchies count="33">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1"/>
      </fieldsUsage>
    </cacheHierarchy>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mad Afzal" refreshedDate="45929.635958796294" createdVersion="5" refreshedVersion="8" minRefreshableVersion="3" recordCount="0" supportSubquery="1" supportAdvancedDrill="1" xr:uid="{B45BB176-87C9-4D28-B17E-D8531B8149EB}">
  <cacheSource type="external" connectionId="3"/>
  <cacheFields count="4">
    <cacheField name="[Measures].[Distinct Count of Patient Id]" caption="Distinct Count of Patient Id" numFmtId="0" hierarchy="23" level="32767"/>
    <cacheField name="[Calender 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mad Afzal" refreshedDate="45929.636642361111" createdVersion="5" refreshedVersion="8" minRefreshableVersion="3" recordCount="0" supportSubquery="1" supportAdvancedDrill="1" xr:uid="{FEA479C7-4C44-4898-AA63-A78783B19867}">
  <cacheSource type="external" connectionId="3"/>
  <cacheFields count="3">
    <cacheField name="[Calender Table].[Date (Month)].[Date (Month)]" caption="Date (Month)" numFmtId="0" hierarchy="1" level="1">
      <sharedItems containsSemiMixedTypes="0" containsNonDate="0" containsString="0"/>
    </cacheField>
    <cacheField name="[Hospital Emergency Room Data].[Attend Status].[Attend Status]" caption="Attend Status" numFmtId="0" hierarchy="16" level="1">
      <sharedItems count="2">
        <s v="Delayed"/>
        <s v="On Time"/>
      </sharedItems>
    </cacheField>
    <cacheField name="[Measures].[Count of Attend Status]" caption="Count of Attend Status" numFmtId="0" hierarchy="32" level="32767"/>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2" memberValueDatatype="130" unbalanced="0">
      <fieldsUsage count="2">
        <fieldUsage x="-1"/>
        <fieldUsage x="1"/>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ttend Status]" caption="Count of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mad Afzal" refreshedDate="45929.631359143517" createdVersion="3" refreshedVersion="8" minRefreshableVersion="3" recordCount="0" supportSubquery="1" supportAdvancedDrill="1" xr:uid="{2445735A-A23C-4115-A71C-27AFFFF86E1B}">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9847829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mad Afzal" refreshedDate="45929.635481018522" createdVersion="5" refreshedVersion="8" minRefreshableVersion="3" recordCount="0" supportSubquery="1" supportAdvancedDrill="1" xr:uid="{D5CE1FE4-97D4-44AC-83D6-7D16372FAEF4}">
  <cacheSource type="external" connectionId="3"/>
  <cacheFields count="4">
    <cacheField name="[Calender Table].[Date (Month)].[Date (Month)]" caption="Date (Month)" numFmtId="0" hierarchy="1" level="1">
      <sharedItems containsSemiMixedTypes="0" containsNonDate="0" containsString="0"/>
    </cacheField>
    <cacheField name="[Measures].[Count of Patient Admission Flag]" caption="Count of Patient Admission Flag" numFmtId="0" hierarchy="28" level="32767"/>
    <cacheField name="[Hospital Emergency Room Data].[Patient Admission Flag].[Patient Admission Flag]" caption="Patient Admission Flag" numFmtId="0" hierarchy="12" level="1">
      <sharedItems count="2">
        <s v="Attended"/>
        <s v="Not Attended"/>
      </sharedItems>
    </cacheField>
    <cacheField name="Unsupported0" numFmtId="0" hierarchy="33" level="32767">
      <extLst>
        <ext xmlns:x14="http://schemas.microsoft.com/office/spreadsheetml/2009/9/main" uri="{63CAB8AC-B538-458d-9737-405883B0398D}">
          <x14:cacheField ignore="1"/>
        </ext>
      </extLst>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mad Afzal" refreshedDate="45929.635479282406" createdVersion="5" refreshedVersion="8" minRefreshableVersion="3" recordCount="0" supportSubquery="1" supportAdvancedDrill="1" xr:uid="{0F80D466-C929-47BB-A311-8D63125281F1}">
  <cacheSource type="external" connectionId="3"/>
  <cacheFields count="2">
    <cacheField name="[Measures].[Average of Patient Satisfaction Score]" caption="Average of Patient Satisfaction Score" numFmtId="0" hierarchy="27" level="32767"/>
    <cacheField name="[Calender Table].[Date (Month)].[Date (Month)]" caption="Date (Month)" numFmtId="0" hierarchy="1"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mad Afzal" refreshedDate="45929.635480439814" createdVersion="5" refreshedVersion="8" minRefreshableVersion="3" recordCount="0" supportSubquery="1" supportAdvancedDrill="1" xr:uid="{25BB7AED-1102-430F-97E4-32A7DEB2408F}">
  <cacheSource type="external" connectionId="3"/>
  <cacheFields count="3">
    <cacheField name="[Measures].[Average of Patient Satisfaction Score]" caption="Average of Patient Satisfaction Score" numFmtId="0" hierarchy="27" level="32767"/>
    <cacheField name="[Calender Table].[Date (Month)].[Date (Month)]" caption="Date (Month)" numFmtId="0" hierarchy="1" level="1">
      <sharedItems containsSemiMixedTypes="0" containsNonDate="0" containsString="0"/>
    </cacheField>
    <cacheField name="[Calender 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2"/>
      </fieldsUsage>
    </cacheHierarchy>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mad Afzal" refreshedDate="45929.635479861114" createdVersion="5" refreshedVersion="8" minRefreshableVersion="3" recordCount="0" supportSubquery="1" supportAdvancedDrill="1" xr:uid="{29E7B997-435B-4053-B2D9-152D643D0244}">
  <cacheSource type="external" connectionId="3"/>
  <cacheFields count="3">
    <cacheField name="[Measures].[Average of Patient Waittime]" caption="Average of Patient Waittime" numFmtId="0" hierarchy="25" level="32767"/>
    <cacheField name="[Calender Table].[Date (Month)].[Date (Month)]" caption="Date (Month)" numFmtId="0" hierarchy="1" level="1">
      <sharedItems containsSemiMixedTypes="0" containsNonDate="0" containsString="0"/>
    </cacheField>
    <cacheField name="[Calender 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2"/>
      </fieldsUsage>
    </cacheHierarchy>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mad Afzal" refreshedDate="45929.635482060185" createdVersion="5" refreshedVersion="8" minRefreshableVersion="3" recordCount="0" supportSubquery="1" supportAdvancedDrill="1" xr:uid="{52C6F44D-57A2-4594-B0DC-D3EABFACD484}">
  <cacheSource type="external" connectionId="3"/>
  <cacheFields count="3">
    <cacheField name="[Calender Table].[Date (Month)].[Date (Month)]" caption="Date (Month)" numFmtId="0" hierarchy="1" level="1">
      <sharedItems containsSemiMixedTypes="0" containsNonDate="0" containsString="0"/>
    </cacheField>
    <cacheField name="[Hospital Emergency Room Data].[Patient Gender].[Patient Gender]" caption="Patient Gender" numFmtId="0" hierarchy="8" level="1">
      <sharedItems count="2">
        <s v="Female"/>
        <s v="Male"/>
      </sharedItems>
    </cacheField>
    <cacheField name="[Measures].[Count of Patient Gender]" caption="Count of Patient Gender" numFmtId="0" hierarchy="30" level="32767"/>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mad Afzal" refreshedDate="45929.635478935183" createdVersion="5" refreshedVersion="8" minRefreshableVersion="3" recordCount="0" supportSubquery="1" supportAdvancedDrill="1" xr:uid="{12E625D2-CA2F-440B-88BE-234EC3A438E2}">
  <cacheSource type="external" connectionId="3"/>
  <cacheFields count="2">
    <cacheField name="[Measures].[Average of Patient Waittime]" caption="Average of Patient Waittime" numFmtId="0" hierarchy="25" level="32767"/>
    <cacheField name="[Calender Table].[Date (Month)].[Date (Month)]" caption="Date (Month)" numFmtId="0" hierarchy="1"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mad Afzal" refreshedDate="45929.635481481484" createdVersion="5" refreshedVersion="8" minRefreshableVersion="3" recordCount="0" supportSubquery="1" supportAdvancedDrill="1" xr:uid="{968A1A17-B484-4B5A-AAF8-2F6873489911}">
  <cacheSource type="external" connectionId="3"/>
  <cacheFields count="3">
    <cacheField name="[Calender Table].[Date (Month)].[Date (Month)]" caption="Date (Month)" numFmtId="0" hierarchy="1" level="1">
      <sharedItems containsSemiMixedTypes="0" containsNonDate="0" containsString="0"/>
    </cacheField>
    <cacheField name="[Hospital Emergency Room Data].[Age Groups].[Age Groups]" caption="Age Groups" numFmtId="0" hierarchy="15" level="1">
      <sharedItems count="8">
        <s v="0 - 9"/>
        <s v="10 - 19"/>
        <s v="20 - 29"/>
        <s v="30 - 39"/>
        <s v="40 - 49"/>
        <s v="50 - 59"/>
        <s v="60 - 69"/>
        <s v="70 - 79"/>
      </sharedItems>
    </cacheField>
    <cacheField name="[Measures].[Count of Age Groups]" caption="Count of Age Groups" numFmtId="0" hierarchy="29" level="32767"/>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2" memberValueDatatype="130" unbalanced="0">
      <fieldsUsage count="2">
        <fieldUsage x="-1"/>
        <fieldUsage x="1"/>
      </fieldsUsage>
    </cacheHierarchy>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s]" caption="Count of Age Groups"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mad Afzal" refreshedDate="45929.635478819444" createdVersion="5" refreshedVersion="8" minRefreshableVersion="3" recordCount="0" supportSubquery="1" supportAdvancedDrill="1" xr:uid="{0F3A4806-1FA5-45AB-982B-7E7F108044F5}">
  <cacheSource type="external" connectionId="3"/>
  <cacheFields count="2">
    <cacheField name="[Measures].[Distinct Count of Patient Id]" caption="Distinct Count of Patient Id" numFmtId="0" hierarchy="23" level="32767"/>
    <cacheField name="[Calender Table].[Date (Month)].[Date (Month)]" caption="Date (Month)" numFmtId="0" hierarchy="1"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ttend Status]" caption="Count of Attend Status"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AB933C-39B6-44E8-A984-CB9950CD3576}" name="PivotTable11" cacheId="467" applyNumberFormats="0" applyBorderFormats="0" applyFontFormats="0" applyPatternFormats="0" applyAlignmentFormats="0" applyWidthHeightFormats="1" dataCaption="Values" tag="9429951b-b58d-492e-9b7b-4226a16d4d62" updatedVersion="8" minRefreshableVersion="3" useAutoFormatting="1" itemPrintTitles="1" createdVersion="5" indent="0" outline="1" outlineData="1" multipleFieldFilters="0" chartFormat="42" rowHeaderCaption="Age Groups">
  <location ref="G54:G57"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2">
        <item x="0" e="0"/>
        <item x="1" e="0"/>
      </items>
    </pivotField>
  </pivotFields>
  <rowFields count="2">
    <field x="2"/>
    <field x="1"/>
  </rowFields>
  <rowItems count="3">
    <i>
      <x/>
    </i>
    <i>
      <x v="1"/>
    </i>
    <i t="grand">
      <x/>
    </i>
  </rowItems>
  <formats count="1">
    <format dxfId="93">
      <pivotArea outline="0" collapsedLevelsAreSubtotals="1" fieldPosition="0"/>
    </format>
  </formats>
  <pivotHierarchies count="33">
    <pivotHierarchy dragToData="1"/>
    <pivotHierarchy multipleItemSelectionAllowed="1" dragToData="1">
      <members count="1" level="1">
        <member name="[Calender 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Patient"/>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BCC523A-FC29-4847-BD27-DC553D838AAE}" name="PivotTable1" cacheId="476" applyNumberFormats="0" applyBorderFormats="0" applyFontFormats="0" applyPatternFormats="0" applyAlignmentFormats="0" applyWidthHeightFormats="1" dataCaption="Values" tag="78fecaba-bf00-492e-804e-92e3e1084dd2" updatedVersion="8" minRefreshableVersion="3" useAutoFormatting="1"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er 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5034114-8C72-449F-9DE5-D87CEB451262}" name="PivotTable4" cacheId="477" applyNumberFormats="0" applyBorderFormats="0" applyFontFormats="0" applyPatternFormats="0" applyAlignmentFormats="0" applyWidthHeightFormats="1" dataCaption="Values" tag="e5196c93-9757-4092-a342-4430bcfb8f44" updatedVersion="8" minRefreshableVersion="3" useAutoFormatting="1" itemPrintTitles="1" createdVersion="5" indent="0" outline="1" outlineData="1" multipleFieldFilters="0" chartFormat="4">
  <location ref="C4:D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FE85E5-87B1-4B8F-8938-1124C2072A4C}" name="PivotTable7" cacheId="468" applyNumberFormats="0" applyBorderFormats="0" applyFontFormats="0" applyPatternFormats="0" applyAlignmentFormats="0" applyWidthHeightFormats="1" dataCaption="Values" tag="9429951b-b58d-492e-9b7b-4226a16d4d62" updatedVersion="8" minRefreshableVersion="3" useAutoFormatting="1" itemPrintTitles="1" createdVersion="5" indent="0" outline="1" outlineData="1" multipleFieldFilters="0" chartFormat="26" rowHeaderCaption="Admittion Status">
  <location ref="D39:F42"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Patient" fld="1" subtotal="count" baseField="0" baseItem="0"/>
    <dataField name="% of Total"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149">
      <pivotArea outline="0" collapsedLevelsAreSubtotals="1" fieldPosition="0"/>
    </format>
    <format dxfId="148">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4">
    <pivotHierarchy dragToData="1"/>
    <pivotHierarchy multipleItemSelectionAllowed="1" dragToData="1">
      <members count="1" level="1">
        <member name="[Calender 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Patient"/>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622FC6-37F3-4937-A64F-6494DE8983D1}" name="PivotTable3" cacheId="469" applyNumberFormats="0" applyBorderFormats="0" applyFontFormats="0" applyPatternFormats="0" applyAlignmentFormats="0" applyWidthHeightFormats="1" dataCaption="Values" tag="ced09d26-5d32-43e6-8862-40d80d638db3" updatedVersion="8" minRefreshableVersion="3" useAutoFormatting="1" itemPrintTitles="1" createdVersion="5"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50">
      <pivotArea outline="0" collapsedLevelsAreSubtotals="1" fieldPosition="0"/>
    </format>
  </formats>
  <pivotHierarchies count="33">
    <pivotHierarchy dragToData="1"/>
    <pivotHierarchy multipleItemSelectionAllowed="1" dragToData="1">
      <members count="1" level="1">
        <member name="[Calender 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F15EF0-C3CD-4C04-9D19-52976404EE8D}" name="PivotTable6" cacheId="470" applyNumberFormats="0" applyBorderFormats="0" applyFontFormats="0" applyPatternFormats="0" applyAlignmentFormats="0" applyWidthHeightFormats="1" dataCaption="Values" tag="ced09d26-5d32-43e6-8862-40d80d638db3" updatedVersion="8" minRefreshableVersion="3" useAutoFormatting="1" itemPrintTitles="1" createdVersion="5" indent="0" outline="1" outlineData="1" multipleFieldFilters="0" chartFormat="4">
  <location ref="F4:G36" firstHeaderRow="1" firstDataRow="1" firstDataCol="1"/>
  <pivotFields count="3">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0" subtotal="average" baseField="0" baseItem="0"/>
  </dataFields>
  <formats count="1">
    <format dxfId="151">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286EBF-FE3E-429D-8DBC-F1976B56B76A}" name="PivotTable5" cacheId="471" applyNumberFormats="0" applyBorderFormats="0" applyFontFormats="0" applyPatternFormats="0" applyAlignmentFormats="0" applyWidthHeightFormats="1" dataCaption="Values" tag="9429951b-b58d-492e-9b7b-4226a16d4d62" updatedVersion="8" minRefreshableVersion="3" useAutoFormatting="1" itemPrintTitles="1" createdVersion="5" indent="0" outline="1" outlineData="1" multipleFieldFilters="0" chartFormat="6">
  <location ref="A15:B47" firstHeaderRow="1" firstDataRow="1" firstDataCol="1"/>
  <pivotFields count="3">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0" subtotal="average" baseField="0" baseItem="0" numFmtId="2"/>
  </dataFields>
  <formats count="1">
    <format dxfId="152">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97E87A-49E4-42ED-985D-4A282DB205B1}" name="PivotTable10" cacheId="483" applyNumberFormats="0" applyBorderFormats="0" applyFontFormats="0" applyPatternFormats="0" applyAlignmentFormats="0" applyWidthHeightFormats="1" dataCaption="Values" tag="9429951b-b58d-492e-9b7b-4226a16d4d62" updatedVersion="8" minRefreshableVersion="3" useAutoFormatting="1" itemPrintTitles="1" createdVersion="5" indent="0" outline="1" outlineData="1" multipleFieldFilters="0" chartFormat="48" rowHeaderCaption="Attend Status">
  <location ref="D60:E63"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Attend Status" fld="2" subtotal="count" baseField="0" baseItem="0"/>
  </dataFields>
  <formats count="1">
    <format dxfId="153">
      <pivotArea outline="0" collapsedLevelsAreSubtotals="1" fieldPosition="0"/>
    </format>
  </formats>
  <chartFormats count="2">
    <chartFormat chart="47" format="4" series="1">
      <pivotArea type="data" outline="0" fieldPosition="0">
        <references count="1">
          <reference field="4294967294" count="1" selected="0">
            <x v="0"/>
          </reference>
        </references>
      </pivotArea>
    </chartFormat>
    <chartFormat chart="44" format="20"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Patien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28A1C3-04AF-4ED8-95A4-6CB0B6DA7E81}" name="PivotTable9" cacheId="473" applyNumberFormats="0" applyBorderFormats="0" applyFontFormats="0" applyPatternFormats="0" applyAlignmentFormats="0" applyWidthHeightFormats="1" dataCaption="Values" tag="9429951b-b58d-492e-9b7b-4226a16d4d62" updatedVersion="8" minRefreshableVersion="3" useAutoFormatting="1" itemPrintTitles="1" createdVersion="5" indent="0" outline="1" outlineData="1" multipleFieldFilters="0" chartFormat="42" rowHeaderCaption="Age Groups">
  <location ref="D50:E53"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1">
    <format dxfId="154">
      <pivotArea outline="0" collapsedLevelsAreSubtotals="1" fieldPosition="0"/>
    </format>
  </formats>
  <chartFormats count="4">
    <chartFormat chart="32" format="0" series="1">
      <pivotArea type="data" outline="0" fieldPosition="0">
        <references count="1">
          <reference field="4294967294" count="1" selected="0">
            <x v="0"/>
          </reference>
        </references>
      </pivotArea>
    </chartFormat>
    <chartFormat chart="41" format="4" series="1">
      <pivotArea type="data" outline="0" fieldPosition="0">
        <references count="1">
          <reference field="4294967294" count="1" selected="0">
            <x v="0"/>
          </reference>
        </references>
      </pivotArea>
    </chartFormat>
    <chartFormat chart="41" format="5">
      <pivotArea type="data" outline="0" fieldPosition="0">
        <references count="2">
          <reference field="4294967294" count="1" selected="0">
            <x v="0"/>
          </reference>
          <reference field="1" count="1" selected="0">
            <x v="0"/>
          </reference>
        </references>
      </pivotArea>
    </chartFormat>
    <chartFormat chart="41"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er 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Patien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FAECD1-D02D-4E5F-95A7-F8AA74113D4B}" name="PivotTable2" cacheId="474" applyNumberFormats="0" applyBorderFormats="0" applyFontFormats="0" applyPatternFormats="0" applyAlignmentFormats="0" applyWidthHeightFormats="1" dataCaption="Values" tag="9429951b-b58d-492e-9b7b-4226a16d4d62" updatedVersion="8" minRefreshableVersion="3" useAutoFormatting="1"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55">
      <pivotArea outline="0" collapsedLevelsAreSubtotals="1" fieldPosition="0"/>
    </format>
  </formats>
  <pivotHierarchies count="33">
    <pivotHierarchy dragToData="1"/>
    <pivotHierarchy multipleItemSelectionAllowed="1" dragToData="1">
      <members count="1" level="1">
        <member name="[Calender 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D8F86E-FD04-479E-A820-4D489DA0F3D9}" name="PivotTable8" cacheId="475" applyNumberFormats="0" applyBorderFormats="0" applyFontFormats="0" applyPatternFormats="0" applyAlignmentFormats="0" applyWidthHeightFormats="1" dataCaption="Values" tag="9429951b-b58d-492e-9b7b-4226a16d4d62" updatedVersion="8" minRefreshableVersion="3" useAutoFormatting="1" itemPrintTitles="1" createdVersion="5" indent="0" outline="1" outlineData="1" multipleFieldFilters="0" chartFormat="29" rowHeaderCaption="Age Groups">
  <location ref="A50:B59"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Age Groups" fld="2" subtotal="count" baseField="0" baseItem="0" numFmtId="1"/>
  </dataFields>
  <formats count="1">
    <format dxfId="156">
      <pivotArea outline="0" collapsedLevelsAreSubtotals="1" fieldPosition="0"/>
    </format>
  </formats>
  <chartFormats count="1">
    <chartFormat chart="28"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Patien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FE9A7F1-7954-4C5C-8695-656D825B3F0A}" sourceName="[Calender 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s>
  <data>
    <olap pivotCacheId="98478297">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53F3B6B-7C8D-4E37-8044-C4EC7BC90D74}" sourceName="[Calender Table].[Date (Year)]">
  <pivotTables>
    <pivotTable tabId="1" name="PivotTable11"/>
    <pivotTable tabId="1" name="PivotTable4"/>
  </pivotTables>
  <data>
    <olap pivotCacheId="98478297">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BC651CF2-1777-42A7-ADC9-243DD913336C}" cache="Slicer_Date__Month" caption="Month" showCaption="0" level="1" style="new  stail" rowHeight="521208"/>
  <slicer name="Date (Year)" xr10:uid="{D19021B0-B8B3-4A30-93A7-B94A6D7C99CB}" cache="Slicer_Date__Year" caption="Date (Year)" columnCount="2" showCaption="0" level="1" rowHeight="457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B0641-19DD-41BF-8E52-0BE37A43D70F}">
  <sheetPr codeName="Sheet1"/>
  <dimension ref="A4:G63"/>
  <sheetViews>
    <sheetView showGridLines="0" topLeftCell="A49" workbookViewId="0">
      <selection activeCell="D60" sqref="D60"/>
    </sheetView>
  </sheetViews>
  <sheetFormatPr defaultRowHeight="14.4" x14ac:dyDescent="0.3"/>
  <cols>
    <col min="1" max="1" width="12.5546875" bestFit="1" customWidth="1"/>
    <col min="2" max="2" width="17.6640625" bestFit="1" customWidth="1"/>
    <col min="3" max="3" width="12.44140625" bestFit="1" customWidth="1"/>
    <col min="4" max="4" width="14.44140625" bestFit="1" customWidth="1"/>
    <col min="5" max="6" width="19.5546875" bestFit="1" customWidth="1"/>
    <col min="7" max="7" width="12.5546875" bestFit="1" customWidth="1"/>
  </cols>
  <sheetData>
    <row r="4" spans="1:7" x14ac:dyDescent="0.3">
      <c r="A4" t="s">
        <v>0</v>
      </c>
      <c r="C4" s="1" t="s">
        <v>3</v>
      </c>
      <c r="D4" t="s">
        <v>0</v>
      </c>
      <c r="F4" s="1" t="s">
        <v>3</v>
      </c>
      <c r="G4" t="s">
        <v>2</v>
      </c>
    </row>
    <row r="5" spans="1:7" x14ac:dyDescent="0.3">
      <c r="A5" s="17">
        <v>513</v>
      </c>
      <c r="C5" s="3" t="s">
        <v>26</v>
      </c>
      <c r="D5" s="17">
        <v>19</v>
      </c>
      <c r="F5" s="3" t="s">
        <v>26</v>
      </c>
      <c r="G5" s="2">
        <v>6.666666666666667</v>
      </c>
    </row>
    <row r="6" spans="1:7" x14ac:dyDescent="0.3">
      <c r="C6" s="3" t="s">
        <v>27</v>
      </c>
      <c r="D6" s="17">
        <v>14</v>
      </c>
      <c r="F6" s="3" t="s">
        <v>27</v>
      </c>
      <c r="G6" s="2">
        <v>3.5</v>
      </c>
    </row>
    <row r="7" spans="1:7" x14ac:dyDescent="0.3">
      <c r="C7" s="3" t="s">
        <v>28</v>
      </c>
      <c r="D7" s="17">
        <v>13</v>
      </c>
      <c r="F7" s="3" t="s">
        <v>28</v>
      </c>
      <c r="G7" s="2">
        <v>4.5</v>
      </c>
    </row>
    <row r="8" spans="1:7" x14ac:dyDescent="0.3">
      <c r="A8" t="s">
        <v>1</v>
      </c>
      <c r="C8" s="3" t="s">
        <v>29</v>
      </c>
      <c r="D8" s="17">
        <v>22</v>
      </c>
      <c r="F8" s="3" t="s">
        <v>29</v>
      </c>
      <c r="G8" s="2">
        <v>4.8</v>
      </c>
    </row>
    <row r="9" spans="1:7" x14ac:dyDescent="0.3">
      <c r="A9" s="2">
        <v>36.323586744639378</v>
      </c>
      <c r="C9" s="3" t="s">
        <v>30</v>
      </c>
      <c r="D9" s="17">
        <v>19</v>
      </c>
      <c r="F9" s="3" t="s">
        <v>30</v>
      </c>
      <c r="G9" s="2">
        <v>7.75</v>
      </c>
    </row>
    <row r="10" spans="1:7" x14ac:dyDescent="0.3">
      <c r="C10" s="3" t="s">
        <v>31</v>
      </c>
      <c r="D10" s="17">
        <v>15</v>
      </c>
      <c r="F10" s="3" t="s">
        <v>31</v>
      </c>
      <c r="G10" s="2">
        <v>6.2</v>
      </c>
    </row>
    <row r="11" spans="1:7" x14ac:dyDescent="0.3">
      <c r="C11" s="3" t="s">
        <v>32</v>
      </c>
      <c r="D11" s="17">
        <v>12</v>
      </c>
      <c r="F11" s="3" t="s">
        <v>32</v>
      </c>
      <c r="G11" s="2">
        <v>3.75</v>
      </c>
    </row>
    <row r="12" spans="1:7" x14ac:dyDescent="0.3">
      <c r="A12" t="s">
        <v>2</v>
      </c>
      <c r="C12" s="3" t="s">
        <v>33</v>
      </c>
      <c r="D12" s="17">
        <v>21</v>
      </c>
      <c r="F12" s="3" t="s">
        <v>33</v>
      </c>
      <c r="G12" s="2">
        <v>6.5</v>
      </c>
    </row>
    <row r="13" spans="1:7" x14ac:dyDescent="0.3">
      <c r="A13" s="2">
        <v>4.9591836734693882</v>
      </c>
      <c r="C13" s="3" t="s">
        <v>34</v>
      </c>
      <c r="D13" s="17">
        <v>12</v>
      </c>
      <c r="F13" s="3" t="s">
        <v>34</v>
      </c>
      <c r="G13" s="2">
        <v>3</v>
      </c>
    </row>
    <row r="14" spans="1:7" x14ac:dyDescent="0.3">
      <c r="C14" s="3" t="s">
        <v>35</v>
      </c>
      <c r="D14" s="17">
        <v>13</v>
      </c>
      <c r="F14" s="3" t="s">
        <v>35</v>
      </c>
      <c r="G14" s="2">
        <v>4.5</v>
      </c>
    </row>
    <row r="15" spans="1:7" x14ac:dyDescent="0.3">
      <c r="A15" s="1" t="s">
        <v>3</v>
      </c>
      <c r="B15" t="s">
        <v>1</v>
      </c>
      <c r="C15" s="3" t="s">
        <v>36</v>
      </c>
      <c r="D15" s="17">
        <v>13</v>
      </c>
      <c r="F15" s="3" t="s">
        <v>36</v>
      </c>
      <c r="G15" s="2">
        <v>6</v>
      </c>
    </row>
    <row r="16" spans="1:7" x14ac:dyDescent="0.3">
      <c r="A16" s="3" t="s">
        <v>26</v>
      </c>
      <c r="B16" s="2">
        <v>37.789473684210527</v>
      </c>
      <c r="C16" s="3" t="s">
        <v>37</v>
      </c>
      <c r="D16" s="17">
        <v>16</v>
      </c>
      <c r="F16" s="3" t="s">
        <v>37</v>
      </c>
      <c r="G16" s="2">
        <v>5.2</v>
      </c>
    </row>
    <row r="17" spans="1:7" x14ac:dyDescent="0.3">
      <c r="A17" s="3" t="s">
        <v>27</v>
      </c>
      <c r="B17" s="2">
        <v>38.214285714285715</v>
      </c>
      <c r="C17" s="3" t="s">
        <v>38</v>
      </c>
      <c r="D17" s="17">
        <v>20</v>
      </c>
      <c r="F17" s="3" t="s">
        <v>38</v>
      </c>
      <c r="G17" s="2">
        <v>4.4000000000000004</v>
      </c>
    </row>
    <row r="18" spans="1:7" x14ac:dyDescent="0.3">
      <c r="A18" s="3" t="s">
        <v>28</v>
      </c>
      <c r="B18" s="2">
        <v>40.92307692307692</v>
      </c>
      <c r="C18" s="3" t="s">
        <v>39</v>
      </c>
      <c r="D18" s="17">
        <v>25</v>
      </c>
      <c r="F18" s="3" t="s">
        <v>39</v>
      </c>
      <c r="G18" s="2">
        <v>3.4545454545454546</v>
      </c>
    </row>
    <row r="19" spans="1:7" x14ac:dyDescent="0.3">
      <c r="A19" s="3" t="s">
        <v>29</v>
      </c>
      <c r="B19" s="2">
        <v>34.5</v>
      </c>
      <c r="C19" s="3" t="s">
        <v>40</v>
      </c>
      <c r="D19" s="17">
        <v>20</v>
      </c>
      <c r="F19" s="3" t="s">
        <v>40</v>
      </c>
      <c r="G19" s="2">
        <v>4.4000000000000004</v>
      </c>
    </row>
    <row r="20" spans="1:7" x14ac:dyDescent="0.3">
      <c r="A20" s="3" t="s">
        <v>30</v>
      </c>
      <c r="B20" s="2">
        <v>30.684210526315791</v>
      </c>
      <c r="C20" s="3" t="s">
        <v>41</v>
      </c>
      <c r="D20" s="17">
        <v>14</v>
      </c>
      <c r="F20" s="3" t="s">
        <v>41</v>
      </c>
      <c r="G20" s="2">
        <v>5.833333333333333</v>
      </c>
    </row>
    <row r="21" spans="1:7" x14ac:dyDescent="0.3">
      <c r="A21" s="3" t="s">
        <v>31</v>
      </c>
      <c r="B21" s="2">
        <v>37.666666666666664</v>
      </c>
      <c r="C21" s="3" t="s">
        <v>42</v>
      </c>
      <c r="D21" s="17">
        <v>17</v>
      </c>
      <c r="F21" s="3" t="s">
        <v>42</v>
      </c>
      <c r="G21" s="2">
        <v>4.4444444444444446</v>
      </c>
    </row>
    <row r="22" spans="1:7" x14ac:dyDescent="0.3">
      <c r="A22" s="3" t="s">
        <v>32</v>
      </c>
      <c r="B22" s="2">
        <v>36.083333333333336</v>
      </c>
      <c r="C22" s="3" t="s">
        <v>43</v>
      </c>
      <c r="D22" s="17">
        <v>20</v>
      </c>
      <c r="F22" s="3" t="s">
        <v>43</v>
      </c>
      <c r="G22" s="2">
        <v>5.333333333333333</v>
      </c>
    </row>
    <row r="23" spans="1:7" x14ac:dyDescent="0.3">
      <c r="A23" s="3" t="s">
        <v>33</v>
      </c>
      <c r="B23" s="2">
        <v>43.523809523809526</v>
      </c>
      <c r="C23" s="3" t="s">
        <v>44</v>
      </c>
      <c r="D23" s="17">
        <v>10</v>
      </c>
      <c r="F23" s="3" t="s">
        <v>44</v>
      </c>
      <c r="G23" s="2">
        <v>5.333333333333333</v>
      </c>
    </row>
    <row r="24" spans="1:7" x14ac:dyDescent="0.3">
      <c r="A24" s="3" t="s">
        <v>34</v>
      </c>
      <c r="B24" s="2">
        <v>29.5</v>
      </c>
      <c r="C24" s="3" t="s">
        <v>45</v>
      </c>
      <c r="D24" s="17">
        <v>17</v>
      </c>
      <c r="F24" s="3" t="s">
        <v>45</v>
      </c>
      <c r="G24" s="2">
        <v>5.5714285714285712</v>
      </c>
    </row>
    <row r="25" spans="1:7" x14ac:dyDescent="0.3">
      <c r="A25" s="3" t="s">
        <v>35</v>
      </c>
      <c r="B25" s="2">
        <v>38.07692307692308</v>
      </c>
      <c r="C25" s="3" t="s">
        <v>46</v>
      </c>
      <c r="D25" s="17">
        <v>15</v>
      </c>
      <c r="F25" s="3" t="s">
        <v>46</v>
      </c>
      <c r="G25" s="2">
        <v>5</v>
      </c>
    </row>
    <row r="26" spans="1:7" x14ac:dyDescent="0.3">
      <c r="A26" s="3" t="s">
        <v>36</v>
      </c>
      <c r="B26" s="2">
        <v>35.846153846153847</v>
      </c>
      <c r="C26" s="3" t="s">
        <v>47</v>
      </c>
      <c r="D26" s="17">
        <v>16</v>
      </c>
      <c r="F26" s="3" t="s">
        <v>47</v>
      </c>
      <c r="G26" s="2">
        <v>6.4</v>
      </c>
    </row>
    <row r="27" spans="1:7" x14ac:dyDescent="0.3">
      <c r="A27" s="3" t="s">
        <v>37</v>
      </c>
      <c r="B27" s="2">
        <v>32.625</v>
      </c>
      <c r="C27" s="3" t="s">
        <v>48</v>
      </c>
      <c r="D27" s="17">
        <v>18</v>
      </c>
      <c r="F27" s="3" t="s">
        <v>48</v>
      </c>
      <c r="G27" s="2">
        <v>5.333333333333333</v>
      </c>
    </row>
    <row r="28" spans="1:7" x14ac:dyDescent="0.3">
      <c r="A28" s="3" t="s">
        <v>38</v>
      </c>
      <c r="B28" s="2">
        <v>39.200000000000003</v>
      </c>
      <c r="C28" s="3" t="s">
        <v>49</v>
      </c>
      <c r="D28" s="17">
        <v>16</v>
      </c>
      <c r="F28" s="3" t="s">
        <v>49</v>
      </c>
      <c r="G28" s="2">
        <v>3.75</v>
      </c>
    </row>
    <row r="29" spans="1:7" x14ac:dyDescent="0.3">
      <c r="A29" s="3" t="s">
        <v>39</v>
      </c>
      <c r="B29" s="2">
        <v>35.28</v>
      </c>
      <c r="C29" s="3" t="s">
        <v>50</v>
      </c>
      <c r="D29" s="17">
        <v>15</v>
      </c>
      <c r="F29" s="3" t="s">
        <v>50</v>
      </c>
      <c r="G29" s="2">
        <v>6.333333333333333</v>
      </c>
    </row>
    <row r="30" spans="1:7" x14ac:dyDescent="0.3">
      <c r="A30" s="3" t="s">
        <v>40</v>
      </c>
      <c r="B30" s="2">
        <v>32.549999999999997</v>
      </c>
      <c r="C30" s="3" t="s">
        <v>51</v>
      </c>
      <c r="D30" s="17">
        <v>14</v>
      </c>
      <c r="F30" s="3" t="s">
        <v>51</v>
      </c>
      <c r="G30" s="2">
        <v>10</v>
      </c>
    </row>
    <row r="31" spans="1:7" x14ac:dyDescent="0.3">
      <c r="A31" s="3" t="s">
        <v>41</v>
      </c>
      <c r="B31" s="2">
        <v>35.642857142857146</v>
      </c>
      <c r="C31" s="3" t="s">
        <v>52</v>
      </c>
      <c r="D31" s="17">
        <v>16</v>
      </c>
      <c r="F31" s="3" t="s">
        <v>52</v>
      </c>
      <c r="G31" s="2">
        <v>5</v>
      </c>
    </row>
    <row r="32" spans="1:7" x14ac:dyDescent="0.3">
      <c r="A32" s="3" t="s">
        <v>42</v>
      </c>
      <c r="B32" s="2">
        <v>38.764705882352942</v>
      </c>
      <c r="C32" s="3" t="s">
        <v>53</v>
      </c>
      <c r="D32" s="17">
        <v>20</v>
      </c>
      <c r="F32" s="3" t="s">
        <v>53</v>
      </c>
      <c r="G32" s="2">
        <v>5.333333333333333</v>
      </c>
    </row>
    <row r="33" spans="1:7" x14ac:dyDescent="0.3">
      <c r="A33" s="3" t="s">
        <v>43</v>
      </c>
      <c r="B33" s="2">
        <v>39.9</v>
      </c>
      <c r="C33" s="3" t="s">
        <v>54</v>
      </c>
      <c r="D33" s="17">
        <v>19</v>
      </c>
      <c r="F33" s="3" t="s">
        <v>54</v>
      </c>
      <c r="G33" s="2">
        <v>4.8</v>
      </c>
    </row>
    <row r="34" spans="1:7" x14ac:dyDescent="0.3">
      <c r="A34" s="3" t="s">
        <v>44</v>
      </c>
      <c r="B34" s="2">
        <v>41.6</v>
      </c>
      <c r="C34" s="3" t="s">
        <v>55</v>
      </c>
      <c r="D34" s="17">
        <v>14</v>
      </c>
      <c r="F34" s="3" t="s">
        <v>55</v>
      </c>
      <c r="G34" s="2">
        <v>5</v>
      </c>
    </row>
    <row r="35" spans="1:7" x14ac:dyDescent="0.3">
      <c r="A35" s="3" t="s">
        <v>45</v>
      </c>
      <c r="B35" s="2">
        <v>39.470588235294116</v>
      </c>
      <c r="C35" s="3" t="s">
        <v>56</v>
      </c>
      <c r="D35" s="17">
        <v>18</v>
      </c>
      <c r="F35" s="3" t="s">
        <v>56</v>
      </c>
      <c r="G35" s="2">
        <v>1.4</v>
      </c>
    </row>
    <row r="36" spans="1:7" x14ac:dyDescent="0.3">
      <c r="A36" s="3" t="s">
        <v>46</v>
      </c>
      <c r="B36" s="2">
        <v>27.733333333333334</v>
      </c>
      <c r="C36" s="3" t="s">
        <v>4</v>
      </c>
      <c r="D36" s="17">
        <v>513</v>
      </c>
      <c r="F36" s="3" t="s">
        <v>4</v>
      </c>
      <c r="G36" s="2">
        <v>4.9591836734693882</v>
      </c>
    </row>
    <row r="37" spans="1:7" x14ac:dyDescent="0.3">
      <c r="A37" s="3" t="s">
        <v>47</v>
      </c>
      <c r="B37" s="2">
        <v>36.875</v>
      </c>
    </row>
    <row r="38" spans="1:7" x14ac:dyDescent="0.3">
      <c r="A38" s="3" t="s">
        <v>48</v>
      </c>
      <c r="B38" s="2">
        <v>40.333333333333336</v>
      </c>
    </row>
    <row r="39" spans="1:7" x14ac:dyDescent="0.3">
      <c r="A39" s="3" t="s">
        <v>49</v>
      </c>
      <c r="B39" s="2">
        <v>36.5</v>
      </c>
      <c r="D39" s="1" t="s">
        <v>7</v>
      </c>
      <c r="E39" t="s">
        <v>8</v>
      </c>
      <c r="F39" t="s">
        <v>9</v>
      </c>
    </row>
    <row r="40" spans="1:7" x14ac:dyDescent="0.3">
      <c r="A40" s="3" t="s">
        <v>50</v>
      </c>
      <c r="B40" s="2">
        <v>32.866666666666667</v>
      </c>
      <c r="D40" s="3" t="s">
        <v>5</v>
      </c>
      <c r="E40" s="2">
        <v>269</v>
      </c>
      <c r="F40" s="4">
        <v>0.52436647173489281</v>
      </c>
    </row>
    <row r="41" spans="1:7" x14ac:dyDescent="0.3">
      <c r="A41" s="3" t="s">
        <v>51</v>
      </c>
      <c r="B41" s="2">
        <v>36.642857142857146</v>
      </c>
      <c r="D41" s="3" t="s">
        <v>6</v>
      </c>
      <c r="E41" s="2">
        <v>244</v>
      </c>
      <c r="F41" s="4">
        <v>0.47563352826510719</v>
      </c>
    </row>
    <row r="42" spans="1:7" x14ac:dyDescent="0.3">
      <c r="A42" s="3" t="s">
        <v>52</v>
      </c>
      <c r="B42" s="2">
        <v>36.5625</v>
      </c>
      <c r="D42" s="3" t="s">
        <v>4</v>
      </c>
      <c r="E42" s="2">
        <v>513</v>
      </c>
      <c r="F42" s="4">
        <v>1</v>
      </c>
    </row>
    <row r="43" spans="1:7" x14ac:dyDescent="0.3">
      <c r="A43" s="3" t="s">
        <v>53</v>
      </c>
      <c r="B43" s="2">
        <v>32.15</v>
      </c>
    </row>
    <row r="44" spans="1:7" x14ac:dyDescent="0.3">
      <c r="A44" s="3" t="s">
        <v>54</v>
      </c>
      <c r="B44" s="2">
        <v>38.368421052631582</v>
      </c>
    </row>
    <row r="45" spans="1:7" x14ac:dyDescent="0.3">
      <c r="A45" s="3" t="s">
        <v>55</v>
      </c>
      <c r="B45" s="2">
        <v>33.071428571428569</v>
      </c>
      <c r="D45" s="14" t="s">
        <v>11</v>
      </c>
      <c r="E45" s="15" t="s">
        <v>8</v>
      </c>
      <c r="F45" s="15" t="s">
        <v>9</v>
      </c>
      <c r="G45" s="15" t="s">
        <v>10</v>
      </c>
    </row>
    <row r="46" spans="1:7" x14ac:dyDescent="0.3">
      <c r="A46" s="3" t="s">
        <v>56</v>
      </c>
      <c r="B46" s="2">
        <v>36.444444444444443</v>
      </c>
      <c r="D46" s="6" t="str">
        <f>D41</f>
        <v>Not Attended</v>
      </c>
      <c r="E46" s="6">
        <f>E41</f>
        <v>244</v>
      </c>
      <c r="F46" s="7">
        <f>F41</f>
        <v>0.47563352826510719</v>
      </c>
      <c r="G46" s="6"/>
    </row>
    <row r="47" spans="1:7" x14ac:dyDescent="0.3">
      <c r="A47" s="3" t="s">
        <v>4</v>
      </c>
      <c r="B47" s="2">
        <v>36.323586744639378</v>
      </c>
      <c r="D47" s="6" t="str">
        <f>D40</f>
        <v>Attended</v>
      </c>
      <c r="E47" s="6">
        <f>E40</f>
        <v>269</v>
      </c>
      <c r="F47" s="7">
        <f>F40</f>
        <v>0.52436647173489281</v>
      </c>
      <c r="G47" s="6"/>
    </row>
    <row r="48" spans="1:7" x14ac:dyDescent="0.3">
      <c r="D48" s="8"/>
      <c r="E48" s="8"/>
      <c r="F48" s="8"/>
      <c r="G48" s="6"/>
    </row>
    <row r="50" spans="1:7" x14ac:dyDescent="0.3">
      <c r="A50" s="1" t="s">
        <v>21</v>
      </c>
      <c r="B50" t="s">
        <v>20</v>
      </c>
      <c r="D50" s="1" t="s">
        <v>21</v>
      </c>
      <c r="E50" t="s">
        <v>24</v>
      </c>
    </row>
    <row r="51" spans="1:7" x14ac:dyDescent="0.3">
      <c r="A51" s="3" t="s">
        <v>12</v>
      </c>
      <c r="B51" s="16">
        <v>72</v>
      </c>
      <c r="D51" s="3" t="s">
        <v>22</v>
      </c>
      <c r="E51" s="16">
        <v>241</v>
      </c>
    </row>
    <row r="52" spans="1:7" x14ac:dyDescent="0.3">
      <c r="A52" s="3" t="s">
        <v>13</v>
      </c>
      <c r="B52" s="16">
        <v>68</v>
      </c>
      <c r="D52" s="3" t="s">
        <v>23</v>
      </c>
      <c r="E52" s="16">
        <v>272</v>
      </c>
    </row>
    <row r="53" spans="1:7" x14ac:dyDescent="0.3">
      <c r="A53" s="3" t="s">
        <v>14</v>
      </c>
      <c r="B53" s="16">
        <v>58</v>
      </c>
      <c r="D53" s="3" t="s">
        <v>4</v>
      </c>
      <c r="E53" s="16">
        <v>513</v>
      </c>
    </row>
    <row r="54" spans="1:7" x14ac:dyDescent="0.3">
      <c r="A54" s="3" t="s">
        <v>15</v>
      </c>
      <c r="B54" s="16">
        <v>64</v>
      </c>
      <c r="G54" s="1" t="s">
        <v>21</v>
      </c>
    </row>
    <row r="55" spans="1:7" x14ac:dyDescent="0.3">
      <c r="A55" s="3" t="s">
        <v>16</v>
      </c>
      <c r="B55" s="16">
        <v>58</v>
      </c>
      <c r="G55" s="3" t="s">
        <v>57</v>
      </c>
    </row>
    <row r="56" spans="1:7" x14ac:dyDescent="0.3">
      <c r="A56" s="3" t="s">
        <v>17</v>
      </c>
      <c r="B56" s="16">
        <v>68</v>
      </c>
      <c r="G56" s="3" t="s">
        <v>58</v>
      </c>
    </row>
    <row r="57" spans="1:7" x14ac:dyDescent="0.3">
      <c r="A57" s="3" t="s">
        <v>18</v>
      </c>
      <c r="B57" s="16">
        <v>68</v>
      </c>
      <c r="G57" s="3" t="s">
        <v>4</v>
      </c>
    </row>
    <row r="58" spans="1:7" x14ac:dyDescent="0.3">
      <c r="A58" s="3" t="s">
        <v>19</v>
      </c>
      <c r="B58" s="16">
        <v>57</v>
      </c>
    </row>
    <row r="59" spans="1:7" x14ac:dyDescent="0.3">
      <c r="A59" s="3" t="s">
        <v>4</v>
      </c>
      <c r="B59" s="16">
        <v>513</v>
      </c>
    </row>
    <row r="60" spans="1:7" x14ac:dyDescent="0.3">
      <c r="D60" s="1" t="s">
        <v>25</v>
      </c>
      <c r="E60" t="s">
        <v>61</v>
      </c>
    </row>
    <row r="61" spans="1:7" x14ac:dyDescent="0.3">
      <c r="D61" s="3" t="s">
        <v>59</v>
      </c>
      <c r="E61" s="16">
        <v>316</v>
      </c>
    </row>
    <row r="62" spans="1:7" x14ac:dyDescent="0.3">
      <c r="D62" s="3" t="s">
        <v>60</v>
      </c>
      <c r="E62" s="16">
        <v>197</v>
      </c>
    </row>
    <row r="63" spans="1:7" x14ac:dyDescent="0.3">
      <c r="D63" s="3" t="s">
        <v>4</v>
      </c>
      <c r="E63" s="16">
        <v>513</v>
      </c>
    </row>
  </sheetData>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716EF-99BB-4757-B42C-92426D17F37C}">
  <sheetPr codeName="Sheet2"/>
  <dimension ref="A1"/>
  <sheetViews>
    <sheetView workbookViewId="0">
      <selection activeCell="P5" sqref="P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A5B7-955B-41A9-8593-DDD1E10D8B8D}">
  <sheetPr codeName="Sheet3"/>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89095-9290-4718-8C81-DFF15A023EB3}">
  <sheetPr codeName="Sheet4"/>
  <dimension ref="A1"/>
  <sheetViews>
    <sheetView workbookViewId="0">
      <selection activeCell="R18" sqref="R18"/>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5F336-A213-4144-8A6C-9299C75A6238}">
  <sheetPr codeName="Sheet5"/>
  <dimension ref="U15:X24"/>
  <sheetViews>
    <sheetView showGridLines="0" tabSelected="1" zoomScale="60" zoomScaleNormal="60" workbookViewId="0">
      <selection activeCell="U34" sqref="U34"/>
    </sheetView>
  </sheetViews>
  <sheetFormatPr defaultRowHeight="14.4" x14ac:dyDescent="0.3"/>
  <cols>
    <col min="20" max="20" width="22.21875" customWidth="1"/>
    <col min="21" max="21" width="18.6640625" customWidth="1"/>
    <col min="22" max="22" width="13.21875" customWidth="1"/>
    <col min="23" max="23" width="16.109375" customWidth="1"/>
  </cols>
  <sheetData>
    <row r="15" spans="21:24" x14ac:dyDescent="0.3">
      <c r="U15" s="9"/>
      <c r="V15" s="10"/>
      <c r="W15" s="10"/>
      <c r="X15" s="10"/>
    </row>
    <row r="16" spans="21:24" x14ac:dyDescent="0.3">
      <c r="U16" s="10"/>
      <c r="V16" s="10"/>
      <c r="W16" s="11"/>
      <c r="X16" s="10"/>
    </row>
    <row r="17" spans="21:24" x14ac:dyDescent="0.3">
      <c r="U17" s="10"/>
      <c r="V17" s="10"/>
      <c r="W17" s="11"/>
      <c r="X17" s="10"/>
    </row>
    <row r="18" spans="21:24" x14ac:dyDescent="0.3">
      <c r="U18" s="10"/>
      <c r="V18" s="10"/>
      <c r="W18" s="10"/>
      <c r="X18" s="10"/>
    </row>
    <row r="21" spans="21:24" x14ac:dyDescent="0.3">
      <c r="U21" s="12"/>
      <c r="V21" s="12"/>
      <c r="W21" s="12"/>
      <c r="X21" s="5"/>
    </row>
    <row r="22" spans="21:24" x14ac:dyDescent="0.3">
      <c r="U22" s="12"/>
      <c r="V22" s="12"/>
      <c r="W22" s="13"/>
      <c r="X22" s="5"/>
    </row>
    <row r="23" spans="21:24" x14ac:dyDescent="0.3">
      <c r="U23" s="12"/>
      <c r="V23" s="12"/>
      <c r="W23" s="13"/>
      <c r="X23" s="5"/>
    </row>
    <row r="24" spans="21:24" x14ac:dyDescent="0.3">
      <c r="X24" s="5"/>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 2 0 2 5 - 0 9 - 2 9 T 0 0 : 0 8 : 2 2 . 8 3 8 4 8 4 4 + 0 5 : 0 0 < / L a s t P r o c e s s e d T i m e > < / D a t a M o d e l i n g S a n d b o x . S e r i a l i z e d S a n d b o x E r r o r C a c h 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R e l a t i o n s h i p A u t o D e t e c t i o n E n a b l e d " > < C u s t o m C o n t e n t > < ! [ C D A T A [ T r u e ] ] > < / C u s t o m C o n t e n t > < / G e m i n i > 
</file>

<file path=customXml/item14.xml>��< ? x m l   v e r s i o n = " 1 . 0 "   e n c o d i n g = " U T F - 1 6 "   s t a n d a l o n e = " n o " ? > < D a t a M a s h u p   x m l n s = " h t t p : / / s c h e m a s . m i c r o s o f t . c o m / D a t a M a s h u p " > A A A A A E c 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U v b p M 6 0 A A A D 3 A A A A E g A A A E N v b m Z p Z y 9 Q Y W N r Y W d l L n h t b H q / e 7 + N f U V u j k J Z a l F x Z n 6 e r Z K h n o G S Q n F J Y l 5 K Y k 5 + X q q t U l 6 + k r 0 d L 5 d N Q G J y d m J 6 q g J Q d V 6 x V U V x i q 1 S R k l J g Z W + f n l 5 u V 6 5 s V 5 + U b q + k Y G B o X 6 E r 0 9 w c k Z q b q I S X H E m Y c W 6 m X k g a 5 N T l e x s w i C u s T P S M z Q x 0 z M 0 t 9 A z s N G H C d r 4 Z u Y h F B g B H Q y S R R K 0 c S 7 N K S k t S r V L z d M N D b b R h 3 F t 9 K F + s A M A A A D / / w M A U E s D B B Q A A g A I A A A A I Q D s s 0 0 8 V g M A A K o L A A A T A A A A R m 9 y b X V s Y X M v U 2 V j d G l v b j E u b a x W 3 2 / a M B B + R + r / Y L k v Q f I i A l s n r e K h 5 U d b q a u 6 w r a H d p r c x K W e H B v Z T l d U 8 b / v T A I k g A O q B g o J v s v d d + f v z m d Y b L m S a J T f o 9 N G w z x T z R J 0 j C + V m X J L B R q k T E + Y j G f o T q k U 9 a m l G H W R Y P a o g e A z U p m O G a z 0 z E v Y V 3 G W M m m D I R c s 7 C l p 4 Y 8 J c P / L w 8 X V + G H w G j O B 0 G U P T b X 6 8 1 D n I 4 z N C 2 6 S + z 4 T P O W W 6 S 4 m m K C e E l k q T T d q E z S Q s U q 4 n H R P P r V a E U H f M m X Z y M 4 E 6 6 4 f w x s l 2 a 8 m y c E e 4 1 u t U p A l 6 J L R h G n j Y h n T R 1 A s J M V 6 k M d F 0 H 2 x f i b E K K a C a t O 1 O i u b 7 D 1 T O Q G L 4 9 m U o b / c P q N r B Z p s b X q s q T R P S q c 5 f K d o g h 1 Y C H p 7 w 7 f U c s g a O k t S b o z b H 8 g H A 5 l 1 9 h N 4 t j x l 8 z l B m M k P F + d 4 j W Q 0 F d w W O U K P M 7 R K 3 h r K Q i X X C G r B e a M 6 A K R l r 3 Y J 8 P s I A C L / C w t A A D F H N o Y 3 z 2 c r 3 A F G u L y x I Z A M r P n 8 h x H 2 u g r b N b I O n u / e z 7 1 7 6 E 8 5 K a X p K q m k Z k 8 E q 4 2 u U 2 y v L D o 2 1 C h 2 v K 6 H X B v A J l 0 N e p W u K e j c 0 J R 5 N S 6 Y T F y 8 v g A n 7 t U r a U 8 + h i 5 r F e E d j b c N 9 9 m U a p s u 5 O y J a V 0 D b x 3 s U N D J U k 2 o C Q e y V j R H c D d P t G h 5 s d I 1 s H 5 S 4 C R P a z S q f n 9 H m 5 5 L f L p j E t K X L H v X m l K 5 o F j e K L k K f Q 5 n O d 5 H m R 2 y s Q u 0 C j h V L 7 s B O 8 E a 8 G Z k 5 O 2 g A v v q u v 0 O 8 z 2 V P n J Z s V 8 F Q r z c 3 U H X O S n s 6 a X h r e Y S b n Q X d 1 Y 0 S Y E P l x M y F U D U B P 2 g I m P l f C z W F 6 v B V l x g y F 2 L n l l o 6 s o r Z K u G 5 j 6 f k d f p B j a C h + 5 i 6 T v d l j k Y 7 e 1 + m y B 3 k 7 Z c m f n R 4 A u z 7 Q 2 z i o t g d w b D 7 Q y O D g g h 2 Q 7 V b T b x o v E i 6 B y Y a K g l / E S F c S B u F N j / H 0 A q b I / q 6 q 4 K m d T 0 p X n z q M G l 1 0 d 5 5 u s B Z x w f c q + 7 p 7 x r b m z o S h p w u C M q a L f a H Q L j V y t q k s + d i B w n m a a u x w a w 5 r 7 N E r m U f G H a T T x W r Z 3 k M Q 5 h G H L G V 4 N X d T A 4 n 0 G W n 2 H a C + D 8 l 5 k Q y 9 / B q 9 V 0 k Q c T D r R W + j 2 N d x u X Y 3 K u s O i 2 e W 9 9 7 5 C w 3 S f f 8 O Z Q N 6 9 u V M X + 6 T 8 A A A D / / w M A U E s B A i 0 A F A A G A A g A A A A h A C r d q k D S A A A A N w E A A B M A A A A A A A A A A A A A A A A A A A A A A F t D b 2 5 0 Z W 5 0 X 1 R 5 c G V z X S 5 4 b W x Q S w E C L Q A U A A I A C A A A A C E A U v b p M 6 0 A A A D 3 A A A A E g A A A A A A A A A A A A A A A A A L A w A A Q 2 9 u Z m l n L 1 B h Y 2 t h Z 2 U u e G 1 s U E s B A i 0 A F A A C A A g A A A A h A O y z T T x W A w A A q g s A A B M A A A A A A A A A A A A A A A A A 6 A M A A E Z v c m 1 1 b G F z L 1 N l Y 3 R p b 2 4 x L m 1 Q S w U G A A A A A A M A A w D C A A A A b w 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g h A A A A A A A A F i 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O S 0 y O F Q x N z o z M z o 0 M i 4 3 M T c x N j U 1 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E 3 O G R k Z m F k L T I x N j U t N G Q 2 M C 0 5 N m R i L W Q 4 M D Q z M D g x N z l j N y 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u e 1 B h d G l l b n Q g Q W R t a X N z a W 9 u I E R h d G U u M S w x f S Z x d W 9 0 O y w m c X V v d D t T Z W N 0 a W 9 u M S 9 I b 3 N w a X R h b C B F b W V y Z 2 V u Y 3 k g U m 9 v b S B E Y X R h L 0 N o Y W 5 n Z W Q g V H l w Z 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d 9 J n F 1 b 3 Q 7 L C Z x d W 9 0 O 1 N l Y 3 R p b 2 4 x L 0 h v c 3 B p d G F s I E V t Z X J n Z W 5 j e S B S b 2 9 t I E R h d G E v Q 2 h h b m d l Z C B U e X B l L n t Q Y X R p Z W 5 0 I F J h Y 2 U s O H 0 m c X V v d D s s J n F 1 b 3 Q 7 U 2 V j d G l v b j E v S G 9 z c G l 0 Y W w g R W 1 l c m d l b m N 5 I F J v b 2 0 g R G F 0 Y S 9 D a G F u Z 2 V k I F R 5 c G U u e 0 R l c G F y d G 1 l b n Q g U m V m Z X J y Y W w s O X 0 m c X V v d D s s J n F 1 b 3 Q 7 U 2 V j d G l v b j E v S G 9 z c G l 0 Y W w g R W 1 l c m d l b m N 5 I F J v b 2 0 g R G F 0 Y S 9 S Z X B s Y W N l Z C B W Y W x 1 Z T M u e 1 B h d G l l b n Q g Q W R t a X N z a W 9 u I E Z s Y W c s O H 0 m c X V v d D s s J n F 1 b 3 Q 7 U 2 V j d G l v b j E v S G 9 z c G l 0 Y W w g R W 1 l c m d l b m N 5 I F J v b 2 0 g R G F 0 Y S 9 D a G F u Z 2 V k I F R 5 c G U u e 1 B h d G l l b n Q g U 2 F 0 a X N m Y W N 0 a W 9 u I F N j b 3 J l L D E x f S Z x d W 9 0 O y w m c X V v d D t T Z W N 0 a W 9 u M S 9 I b 3 N w a X R h b C B F b W V y Z 2 V u Y 3 k g U m 9 v b S B E Y X R h L 0 N o Y W 5 n Z W Q g V H l w Z S 5 7 U G F 0 a W V u d C B X Y W l 0 d G l t Z S w x M n 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L n t Q Y X R p Z W 5 0 I E F k b W l z c 2 l v b i B E Y X R l L j E s M X 0 m c X V v d D s s J n F 1 b 3 Q 7 U 2 V j d G l v b j E v S G 9 z c G l 0 Y W w g R W 1 l c m d l b m N 5 I F J v b 2 0 g R G F 0 Y S 9 D a G F u Z 2 V k I F R 5 c G U 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3 f S Z x d W 9 0 O y w m c X V v d D t T Z W N 0 a W 9 u M S 9 I b 3 N w a X R h b C B F b W V y Z 2 V u Y 3 k g U m 9 v b S B E Y X R h L 0 N o Y W 5 n Z W Q g V H l w Z S 5 7 U G F 0 a W V u d C B S Y W N l L D h 9 J n F 1 b 3 Q 7 L C Z x d W 9 0 O 1 N l Y 3 R p b 2 4 x L 0 h v c 3 B p d G F s I E V t Z X J n Z W 5 j e S B S b 2 9 t I E R h d G E v Q 2 h h b m d l Z C B U e X B l L n t E Z X B h c n R t Z W 5 0 I F J l Z m V y c m F s L D l 9 J n F 1 b 3 Q 7 L C Z x d W 9 0 O 1 N l Y 3 R p b 2 4 x L 0 h v c 3 B p d G F s I E V t Z X J n Z W 5 j e S B S b 2 9 t I E R h d G E v U m V w b G F j Z W Q g V m F s d W U z L n t Q Y X R p Z W 5 0 I E F k b W l z c 2 l v b i B G b G F n L D h 9 J n F 1 b 3 Q 7 L C Z x d W 9 0 O 1 N l Y 3 R p b 2 4 x L 0 h v c 3 B p d G F s I E V t Z X J n Z W 5 j e S B S b 2 9 t I E R h d G E v Q 2 h h b m d l Z C B U e X B l L n t Q Y X R p Z W 5 0 I F N h d G l z Z m F j d G l v b i B T Y 2 9 y Z S w x M X 0 m c X V v d D s s J n F 1 b 3 Q 7 U 2 V j d G l v b j E v S G 9 z c G l 0 Y W w g R W 1 l c m d l b m N 5 I F J v b 2 0 g R G F 0 Y S 9 D a G F u Z 2 V k I F R 5 c G U u e 1 B h d G l l b n Q g V 2 F p d H R p b W U s M T J 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V G F i b G V z I V B p d m 9 0 V G F i b G U y I i 8 + P C 9 T d G F i b G V F b n R y a W V z P j w v S X R l b T 4 8 S X R l b T 4 8 S X R l b U x v Y 2 F 0 a W 9 u P j x J d G V t V H l w Z T 5 G b 3 J t d W x h P C 9 J d G V t V H l w Z T 4 8 S X R l b V B h d G g + U 2 V j d G l v b j E v Q 2 F s Z W 5 k Z X I l M j B 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O S 0 y O F Q x N z o z M z o 0 M i 4 3 M z M y N D g 0 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Q 4 Z m Y 0 Z j I 2 L W V l Z T E t N D U 3 Z S 0 5 O D I y L T A y N z E w Z D I 4 N G Q y N C I v P j x F b n R y e S B U e X B l P S J S Z W x h d G l v b n N o a X B J b m Z v Q 2 9 u d G F p b m V y I i B W Y W x 1 Z T 0 i c 3 s m c X V v d D t j b 2 x 1 b W 5 D b 3 V u d C Z x d W 9 0 O z o x L C Z x d W 9 0 O 2 t l e U N v b H V t b k 5 h b W V z J n F 1 b 3 Q 7 O l t d L C Z x d W 9 0 O 3 F 1 Z X J 5 U m V s Y X R p b 2 5 z a G l w c y Z x d W 9 0 O z p b X S w m c X V v d D t j b 2 x 1 b W 5 J Z G V u d G l 0 a W V z J n F 1 b 3 Q 7 O l s m c X V v d D t T Z W N 0 a W 9 u M S 9 D Y W x l b m R l c i B U Y W J s Z S 9 D a G F u Z 2 V k I F R 5 c G U u e 0 R h d G U s M H 0 m c X V v d D t d L C Z x d W 9 0 O 0 N v b H V t b k N v d W 5 0 J n F 1 b 3 Q 7 O j E s J n F 1 b 3 Q 7 S 2 V 5 Q 2 9 s d W 1 u T m F t Z X M m c X V v d D s 6 W 1 0 s J n F 1 b 3 Q 7 Q 2 9 s d W 1 u S W R l b n R p d G l l c y Z x d W 9 0 O z p b J n F 1 b 3 Q 7 U 2 V j d G l v b j E v Q 2 F s Z W 5 k Z X I g V G F i b G U v Q 2 h h b m d l Z C B U e X B l L n t E Y X R l 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V G F i b G V z I V B p d m 9 0 V G F i b G U 1 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J T I w d 2 l 0 a C U y M E x v Y 2 F s Z T 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x P C 9 J d G V t U G F 0 a D 4 8 L 0 l 0 Z W 1 M b 2 N h d G l v b j 4 8 U 3 R h Y m x l R W 5 0 c m l l c y 8 + P C 9 J d G V t P j x J d G V t P j x J d G V t T G 9 j Y X R p b 2 4 + P E l 0 Z W 1 U e X B l P k Z v c m 1 1 b G E 8 L 0 l 0 Z W 1 U e X B l P j x J d G V t U G F 0 a D 5 T Z W N 0 a W 9 u M S 9 D Y W x l b m R l c i U y M F R h Y m x l L 1 N v d X J j Z T w v S X R l b V B h d G g + P C 9 J d G V t T G 9 j Y X R p b 2 4 + P F N 0 Y W J s Z U V u d H J p Z X M v P j w v S X R l b T 4 8 S X R l b T 4 8 S X R l b U x v Y 2 F 0 a W 9 u P j x J d G V t V H l w Z T 5 G b 3 J t d W x h P C 9 J d G V t V H l w Z T 4 8 S X R l b V B h d G g + U 2 V j d G l v b j E v Q 2 F s Z W 5 k Z X I l M j B U Y W J s Z S 9 D b 2 5 2 Z X J 0 Z W Q l M j B 0 b y U y M F R h Y m x l P C 9 J d G V t U G F 0 a D 4 8 L 0 l 0 Z W 1 M b 2 N h d G l v b j 4 8 U 3 R h Y m x l R W 5 0 c m l l c y 8 + P C 9 J d G V t P j x J d G V t P j x J d G V t T G 9 j Y X R p b 2 4 + P E l 0 Z W 1 U e X B l P k Z v c m 1 1 b G E 8 L 0 l 0 Z W 1 U e X B l P j x J d G V t U G F 0 a D 5 T Z W N 0 a W 9 u M S 9 D Y W x l b m R l c i U y M F R h Y m x l L 1 J l b m F t Z W Q l M j B D b 2 x 1 b W 5 z P C 9 J d G V t U G F 0 a D 4 8 L 0 l 0 Z W 1 M b 2 N h d G l v b j 4 8 U 3 R h Y m x l R W 5 0 c m l l c y 8 + P C 9 J d G V t P j x J d G V t P j x J d G V t T G 9 j Y X R p b 2 4 + P E l 0 Z W 1 U e X B l P k Z v c m 1 1 b G E 8 L 0 l 0 Z W 1 U e X B l P j x J d G V t U G F 0 a D 5 T Z W N 0 a W 9 u M S 9 D Y W x l b m R l c i U y M F R h Y m x l 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m z u g R 9 Q H b T 7 w i s G 1 y / K 9 E A A A A A A I A A A A A A B B m A A A A A Q A A I A A A A N Y p F g g 1 D K D c n W g n X k 1 t c t O M b Y v m / u n A o P a n R Z E 3 n N W 9 A A A A A A 6 A A A A A A g A A I A A A A F H E P d 9 r X W o P F / C s O B + Z e w A N I / G 9 d / / 3 Q P B z / g x U r O + h U A A A A M p H n D 8 L R 1 Y C Q I 0 P M 1 9 m O Z s w s d v e + P e Q z F 2 w 0 + y r J 4 I i p E 6 6 K v y g A x S 6 g c 7 x Z 7 1 F F O p 7 r F H B Q c R + W Y e A q P O 5 g + U 0 w i s c 3 K A g K M L I W o s s O G e U Q A A A A E k 0 X 4 c W y 5 E y 6 j x z T c 2 I b S h U u V C q f a X M w N X l c E 5 C r M z h P K 2 a 4 V O u q b 0 q v 2 1 + r x U a E 3 1 p J y v F s T E Q 4 S 0 t x l 5 d z d Y = < / D a t a M a s h u p > 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 G r o u p s < / K e y > < / a : K e y > < a : V a l u e   i : t y p e = " T a b l e W i d g e t B a s e V i e w S t a t e " / > < / a : K e y V a l u e O f D i a g r a m O b j e c t K e y a n y T y p e z b w N T n L X > < a : K e y V a l u e O f D i a g r a m O b j e c t K e y a n y T y p e z b w N T n L X > < a : K e y > < K e y > C o l u m n s \ A t t e n d 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O r d e r " > < C u s t o m C o n t e n t > < ! [ C D A T A [ H o s p i t a l   E m e r g e n c y   R o o m   D a t a _ b c d 9 0 3 1 c - 1 1 7 1 - 4 2 b c - b a 8 3 - a 4 8 0 a 3 9 7 6 b 2 f , C a l e n d e r   T a b l e _ e 3 4 b 3 3 6 2 - 4 e 2 8 - 4 3 2 8 - 9 9 1 2 - d b 0 4 3 f 0 4 0 8 7 c ] ] > < / C u s t o m C o n t e n t > < / G e m i n i > 
</file>

<file path=customXml/item17.xml>��< ? x m l   v e r s i o n = " 1 . 0 "   e n c o d i n g = " U T F - 1 6 " ? > < G e m i n i   x m l n s = " h t t p : / / g e m i n i / p i v o t c u s t o m i z a t i o n / P o w e r P i v o t V e r s i o n " > < C u s t o m C o n t e n t > < ! [ C D A T A [ 2 0 1 5 . 1 3 0 . 1 6 0 6 . 4 4 ] ] > < / C u s t o m C o n t e n t > < / G e m i n i > 
</file>

<file path=customXml/item18.xml>��< ? x m l   v e r s i o n = " 1 . 0 "   e n c o d i n g = " U T F - 1 6 " ? > < G e m i n i   x m l n s = " h t t p : / / g e m i n i / p i v o t c u s t o m i z a t i o n / M a n u a l C a l c M o d e " > < C u s t o m C o n t e n t > < ! [ C D A T A [ F a l s e ] ] > < / C u s t o m C o n t e n t > < / G e m i n i > 
</file>

<file path=customXml/item2.xml>��< ? x m l   v e r s i o n = " 1 . 0 "   e n c o d i n g = " U T F - 1 6 " ? > < G e m i n i   x m l n s = " h t t p : / / g e m i n i / p i v o t c u s t o m i z a t i o n / T a b l e X M L _ C a l e n d e r   T a b l e _ e 3 4 b 3 3 6 2 - 4 e 2 8 - 4 3 2 8 - 9 9 1 2 - d b 0 4 3 f 0 4 0 8 7 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 4 1 1 < / 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I s S a n d b o x E m b e d d e d " > < C u s t o m C o n t e n t > < ! [ C D A T A [ y e s ] ] > < / C u s t o m C o n t e n t > < / G e m i n i > 
</file>

<file path=customXml/item4.xml>��< ? x m l   v e r s i o n = " 1 . 0 "   e n c o d i n g = " U T F - 1 6 " ? > < G e m i n i   x m l n s = " h t t p : / / g e m i n i / p i v o t c u s t o m i z a t i o n / C l i e n t W i n d o w X M L " > < C u s t o m C o n t e n t > < ! [ C D A T A [ H o s p i t a l   E m e r g e n c y   R o o m   D a t a _ b c d 9 0 3 1 c - 1 1 7 1 - 4 2 b c - b a 8 3 - a 4 8 0 a 3 9 7 6 b 2 f ] ] > < / C u s t o m C o n t e n t > < / G e m i n i > 
</file>

<file path=customXml/item5.xml>��< ? x m l   v e r s i o n = " 1 . 0 "   e n c o d i n g = " U T F - 1 6 " ? > < G e m i n i   x m l n s = " h t t p : / / g e m i n i / p i v o t c u s t o m i z a t i o n / T a b l e X M L _ H o s p i t a l   E m e r g e n c y   R o o m   D a t a _ b c d 9 0 3 1 c - 1 1 7 1 - 4 2 b c - b a 8 3 - a 4 8 0 a 3 9 7 6 b 2 f " > < 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s t r i n g > < / k e y > < v a l u e > < i n t > 2 1 5 < / i n t > < / v a l u e > < / i t e m > < i t e m > < k e y > < s t r i n g > A t t e n d   S t a t u s < / 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s t r i n g > < / k e y > < v a l u e > < i n t > 1 1 < / i n t > < / v a l u e > < / i t e m > < i t e m > < k e y > < s t r i n g > A t t e n d   S t a t u s < / s t r i n g > < / k e y > < v a l u e > < i n t > 1 2 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 D a t a _ b c d 9 0 3 1 c - 1 1 7 1 - 4 2 b c - b a 8 3 - a 4 8 0 a 3 9 7 6 b 2 f < / K e y > < V a l u e   x m l n s : a = " h t t p : / / s c h e m a s . d a t a c o n t r a c t . o r g / 2 0 0 4 / 0 7 / M i c r o s o f t . A n a l y s i s S e r v i c e s . C o m m o n " > < a : H a s F o c u s > t r u e < / a : H a s F o c u s > < a : S i z e A t D p i 9 6 > 1 1 7 < / a : S i z e A t D p i 9 6 > < a : V i s i b l e > t r u e < / a : V i s i b l e > < / V a l u e > < / K e y V a l u e O f s t r i n g S a n d b o x E d i t o r . M e a s u r e G r i d S t a t e S c d E 3 5 R y > < K e y V a l u e O f s t r i n g S a n d b o x E d i t o r . M e a s u r e G r i d S t a t e S c d E 3 5 R y > < K e y > C a l e n d e r   T a b l e _ e 3 4 b 3 3 6 2 - 4 e 2 8 - 4 3 2 8 - 9 9 1 2 - d b 0 4 3 f 0 4 0 8 7 c < / 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 G r o u p s < / K e y > < / D i a g r a m O b j e c t K e y > < D i a g r a m O b j e c t K e y > < K e y > C o l u m n s \ A t t e n d 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 G r o u p s < / K e y > < / a : K e y > < a : V a l u e   i : t y p e = " M e a s u r e G r i d N o d e V i e w S t a t e " > < C o l u m n > 1 1 < / C o l u m n > < L a y e d O u t > t r u e < / L a y e d O u t > < / a : V a l u e > < / a : K e y V a l u e O f D i a g r a m O b j e c t K e y a n y T y p e z b w N T n L X > < a : K e y V a l u e O f D i a g r a m O b j e c t K e y a n y T y p e z b w N T n L X > < a : K e y > < K e y > C o l u m n s \ A t t e n d 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 G r o u p s < / K e y > < / D i a g r a m O b j e c t K e y > < D i a g r a m O b j e c t K e y > < K e y > T a b l e s \ H o s p i t a l   E m e r g e n c y   R o o m   D a t a \ C o l u m n s \ A t t e n d 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  T a b l e < / K e y > < / D i a g r a m O b j e c t K e y > < D i a g r a m O b j e c t K e y > < K e y > T a b l e s \ C a l e n d e r   T a b l e \ C o l u m n s \ D a t e < / 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 R e l a t i o n s h i p s \ & l t ; T a b l e s \ H o s p i t a l   E m e r g e n c y   R o o m   D a t a \ C o l u m n s \ P a t i e n t   A d m i s s i o n   D a t e & g t ; - & l t ; T a b l e s \ C a l e n d e r 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L e f t > 4 < / L e f t > < T a b I n d e x > 1 < / T a b I n d e x > < T o p > 1 2 9 . 6 0 0 0 0 0 0 0 0 0 0 0 0 2 < / T o p > < W i d t h > 2 5 9 . 2 0 0 0 0 0 0 0 0 0 0 0 0 5 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 G r o u p s < / K e y > < / a : K e y > < a : V a l u e   i : t y p e = " D i a g r a m D i s p l a y N o d e V i e w S t a t e " > < H e i g h t > 1 5 0 < / H e i g h t > < I s E x p a n d e d > t r u e < / I s E x p a n d e d > < W i d t h > 2 0 0 < / W i d t h > < / a : V a l u e > < / a : K e y V a l u e O f D i a g r a m O b j e c t K e y a n y T y p e z b w N T n L X > < a : K e y V a l u e O f D i a g r a m O b j e c t K e y a n y T y p e z b w N T n L X > < a : K e y > < K e y > T a b l e s \ H o s p i t a l   E m e r g e n c y   R o o m   D a t a \ C o l u m n s \ A t t e n d 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  T a b l e < / K e y > < / a : K e y > < a : V a l u e   i : t y p e = " D i a g r a m D i s p l a y N o d e V i e w S t a t e " > < H e i g h t > 1 5 0 < / H e i g h t > < I s E x p a n d e d > t r u e < / I s E x p a n d e d > < L a y e d O u t > t r u e < / L a y e d O u t > < L e f t > 5 2 5 . 5 0 3 8 1 0 5 6 7 6 6 5 8 2 < / L e f t > < T o p > 3 . 5 9 9 9 9 9 9 9 9 9 9 9 9 9 4 3 < / T o p > < 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 ( 2 7 9 . 2 , 2 0 4 . 6 ) .   E n d   p o i n t   2 :   ( 5 0 9 . 5 0 3 8 1 0 5 6 7 6 6 6 , 7 8 . 6 )   < / A u t o m a t i o n P r o p e r t y H e l p e r T e x t > < I s F o c u s e d > t r u e < / I s F o c u s e d > < L a y e d O u t > t r u e < / L a y e d O u t > < P o i n t s   x m l n s : b = " h t t p : / / s c h e m a s . d a t a c o n t r a c t . o r g / 2 0 0 4 / 0 7 / S y s t e m . W i n d o w s " > < b : P o i n t > < b : _ x > 2 7 9 . 2 0 0 0 0 0 0 0 0 0 0 0 0 5 < / b : _ x > < b : _ y > 2 0 4 . 6 < / b : _ y > < / b : P o i n t > < b : P o i n t > < b : _ x > 3 9 2 . 3 5 1 9 0 5 5 < / b : _ x > < b : _ y > 2 0 4 . 6 < / b : _ y > < / b : P o i n t > < b : P o i n t > < b : _ x > 3 9 4 . 3 5 1 9 0 5 5 < / b : _ x > < b : _ y > 2 0 2 . 6 < / b : _ y > < / b : P o i n t > < b : P o i n t > < b : _ x > 3 9 4 . 3 5 1 9 0 5 5 < / b : _ x > < b : _ y > 8 0 . 6 < / b : _ y > < / b : P o i n t > < b : P o i n t > < b : _ x > 3 9 6 . 3 5 1 9 0 5 5 < / b : _ x > < b : _ y > 7 8 . 6 < / b : _ y > < / b : P o i n t > < b : P o i n t > < b : _ x > 5 0 9 . 5 0 3 8 1 0 5 6 7 6 6 5 8 2 < / b : _ x > < b : _ y > 7 8 . 6 < / 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 2 6 3 . 2 0 0 0 0 0 0 0 0 0 0 0 0 5 < / b : _ x > < b : _ y > 1 9 6 . 6 < / b : _ y > < / L a b e l L o c a t i o n > < L o c a t i o n   x m l n s : b = " h t t p : / / s c h e m a s . d a t a c o n t r a c t . o r g / 2 0 0 4 / 0 7 / S y s t e m . W i n d o w s " > < b : _ x > 2 6 3 . 2 0 0 0 0 0 0 0 0 0 0 0 0 5 < / b : _ x > < b : _ y > 2 0 4 . 6 < / b : _ y > < / L o c a t i o n > < S h a p e R o t a t e A n g l e > 3 6 0 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 5 0 9 . 5 0 3 8 1 0 5 6 7 6 6 5 8 2 < / b : _ x > < b : _ y > 7 0 . 6 < / b : _ y > < / L a b e l L o c a t i o n > < L o c a t i o n   x m l n s : b = " h t t p : / / s c h e m a s . d a t a c o n t r a c t . o r g / 2 0 0 4 / 0 7 / S y s t e m . W i n d o w s " > < b : _ x > 5 2 5 . 5 0 3 8 1 0 5 6 7 6 6 5 8 2 < / b : _ x > < b : _ y > 7 8 . 6 < / 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 2 7 9 . 2 0 0 0 0 0 0 0 0 0 0 0 0 5 < / b : _ x > < b : _ y > 2 0 4 . 6 < / b : _ y > < / b : P o i n t > < b : P o i n t > < b : _ x > 3 9 2 . 3 5 1 9 0 5 5 < / b : _ x > < b : _ y > 2 0 4 . 6 < / b : _ y > < / b : P o i n t > < b : P o i n t > < b : _ x > 3 9 4 . 3 5 1 9 0 5 5 < / b : _ x > < b : _ y > 2 0 2 . 6 < / b : _ y > < / b : P o i n t > < b : P o i n t > < b : _ x > 3 9 4 . 3 5 1 9 0 5 5 < / b : _ x > < b : _ y > 8 0 . 6 < / b : _ y > < / b : P o i n t > < b : P o i n t > < b : _ x > 3 9 6 . 3 5 1 9 0 5 5 < / b : _ x > < b : _ y > 7 8 . 6 < / b : _ y > < / b : P o i n t > < b : P o i n t > < b : _ x > 5 0 9 . 5 0 3 8 1 0 5 6 7 6 6 5 8 2 < / b : _ x > < b : _ y > 7 8 . 6 < / b : _ y > < / b : P o i n t > < / P o i n t s > < / a : V a l u 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0C6DD0A1-5F35-42C5-8726-256878908845}">
  <ds:schemaRefs/>
</ds:datastoreItem>
</file>

<file path=customXml/itemProps10.xml><?xml version="1.0" encoding="utf-8"?>
<ds:datastoreItem xmlns:ds="http://schemas.openxmlformats.org/officeDocument/2006/customXml" ds:itemID="{29E5C741-EF23-4963-A8A8-105ACBCF5D0C}">
  <ds:schemaRefs/>
</ds:datastoreItem>
</file>

<file path=customXml/itemProps11.xml><?xml version="1.0" encoding="utf-8"?>
<ds:datastoreItem xmlns:ds="http://schemas.openxmlformats.org/officeDocument/2006/customXml" ds:itemID="{BDED1B98-5EB4-4230-9E19-E372DB61910A}">
  <ds:schemaRefs/>
</ds:datastoreItem>
</file>

<file path=customXml/itemProps12.xml><?xml version="1.0" encoding="utf-8"?>
<ds:datastoreItem xmlns:ds="http://schemas.openxmlformats.org/officeDocument/2006/customXml" ds:itemID="{25C046F4-0AC8-44C5-AC43-717BD63F0B87}">
  <ds:schemaRefs/>
</ds:datastoreItem>
</file>

<file path=customXml/itemProps13.xml><?xml version="1.0" encoding="utf-8"?>
<ds:datastoreItem xmlns:ds="http://schemas.openxmlformats.org/officeDocument/2006/customXml" ds:itemID="{97BAB186-E5B9-4080-9AB8-F4F334F6CF55}">
  <ds:schemaRefs/>
</ds:datastoreItem>
</file>

<file path=customXml/itemProps14.xml><?xml version="1.0" encoding="utf-8"?>
<ds:datastoreItem xmlns:ds="http://schemas.openxmlformats.org/officeDocument/2006/customXml" ds:itemID="{69C9A19F-C696-4819-BC0A-9F383C1CBCCF}">
  <ds:schemaRefs>
    <ds:schemaRef ds:uri="http://schemas.microsoft.com/DataMashup"/>
  </ds:schemaRefs>
</ds:datastoreItem>
</file>

<file path=customXml/itemProps15.xml><?xml version="1.0" encoding="utf-8"?>
<ds:datastoreItem xmlns:ds="http://schemas.openxmlformats.org/officeDocument/2006/customXml" ds:itemID="{11BD68FA-9624-464D-A50E-E70C2004F968}">
  <ds:schemaRefs/>
</ds:datastoreItem>
</file>

<file path=customXml/itemProps16.xml><?xml version="1.0" encoding="utf-8"?>
<ds:datastoreItem xmlns:ds="http://schemas.openxmlformats.org/officeDocument/2006/customXml" ds:itemID="{C6371FA9-D978-4A2A-8448-0FF537CC7BEC}">
  <ds:schemaRefs/>
</ds:datastoreItem>
</file>

<file path=customXml/itemProps17.xml><?xml version="1.0" encoding="utf-8"?>
<ds:datastoreItem xmlns:ds="http://schemas.openxmlformats.org/officeDocument/2006/customXml" ds:itemID="{33408076-31DC-47CE-B1DC-F80D0E33BDF4}">
  <ds:schemaRefs/>
</ds:datastoreItem>
</file>

<file path=customXml/itemProps18.xml><?xml version="1.0" encoding="utf-8"?>
<ds:datastoreItem xmlns:ds="http://schemas.openxmlformats.org/officeDocument/2006/customXml" ds:itemID="{27CDA87C-F7A5-42F6-9B0D-BE828991D629}">
  <ds:schemaRefs/>
</ds:datastoreItem>
</file>

<file path=customXml/itemProps2.xml><?xml version="1.0" encoding="utf-8"?>
<ds:datastoreItem xmlns:ds="http://schemas.openxmlformats.org/officeDocument/2006/customXml" ds:itemID="{82EB2D7F-B36B-4F3A-AEDE-7A38C513733A}">
  <ds:schemaRefs/>
</ds:datastoreItem>
</file>

<file path=customXml/itemProps3.xml><?xml version="1.0" encoding="utf-8"?>
<ds:datastoreItem xmlns:ds="http://schemas.openxmlformats.org/officeDocument/2006/customXml" ds:itemID="{020AEE16-6B46-471E-ABF8-53AD0CB724F2}">
  <ds:schemaRefs/>
</ds:datastoreItem>
</file>

<file path=customXml/itemProps4.xml><?xml version="1.0" encoding="utf-8"?>
<ds:datastoreItem xmlns:ds="http://schemas.openxmlformats.org/officeDocument/2006/customXml" ds:itemID="{970463A4-07A1-4A4A-929D-7CEE050BBAC9}">
  <ds:schemaRefs/>
</ds:datastoreItem>
</file>

<file path=customXml/itemProps5.xml><?xml version="1.0" encoding="utf-8"?>
<ds:datastoreItem xmlns:ds="http://schemas.openxmlformats.org/officeDocument/2006/customXml" ds:itemID="{E4E98FE7-F9EC-46B0-99B3-E65C4227AEDF}">
  <ds:schemaRefs/>
</ds:datastoreItem>
</file>

<file path=customXml/itemProps6.xml><?xml version="1.0" encoding="utf-8"?>
<ds:datastoreItem xmlns:ds="http://schemas.openxmlformats.org/officeDocument/2006/customXml" ds:itemID="{2708F2BD-08F7-4D2B-BF80-21440EBD89BF}">
  <ds:schemaRefs/>
</ds:datastoreItem>
</file>

<file path=customXml/itemProps7.xml><?xml version="1.0" encoding="utf-8"?>
<ds:datastoreItem xmlns:ds="http://schemas.openxmlformats.org/officeDocument/2006/customXml" ds:itemID="{6F63A187-559A-4522-8528-276440E3F56F}">
  <ds:schemaRefs/>
</ds:datastoreItem>
</file>

<file path=customXml/itemProps8.xml><?xml version="1.0" encoding="utf-8"?>
<ds:datastoreItem xmlns:ds="http://schemas.openxmlformats.org/officeDocument/2006/customXml" ds:itemID="{3E2DAB4B-CAF3-47C8-9785-AAB116123741}">
  <ds:schemaRefs/>
</ds:datastoreItem>
</file>

<file path=customXml/itemProps9.xml><?xml version="1.0" encoding="utf-8"?>
<ds:datastoreItem xmlns:ds="http://schemas.openxmlformats.org/officeDocument/2006/customXml" ds:itemID="{BAAB8930-A9F4-466C-8F79-4B03C67C281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Pivot Tables</vt:lpstr>
      <vt:lpstr>Satisfaction Rate</vt:lpstr>
      <vt:lpstr>Avg Wait Time</vt:lpstr>
      <vt:lpstr>Patient Count</vt:lpstr>
      <vt:lpstr>Dashboard</vt:lpstr>
      <vt:lpstr>Admission_Status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Muhammmad Afzal</dc:creator>
  <cp:lastModifiedBy>Muhammmad Afzal</cp:lastModifiedBy>
  <dcterms:created xsi:type="dcterms:W3CDTF">2025-09-28T17:12:29Z</dcterms:created>
  <dcterms:modified xsi:type="dcterms:W3CDTF">2025-09-29T10:17:12Z</dcterms:modified>
</cp:coreProperties>
</file>