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mary" sheetId="1" r:id="rId4"/>
    <sheet state="visible" name="Vesting" sheetId="2" r:id="rId5"/>
    <sheet state="visible" name="Culmulative" sheetId="3" r:id="rId6"/>
  </sheets>
  <definedNames/>
  <calcPr/>
</workbook>
</file>

<file path=xl/sharedStrings.xml><?xml version="1.0" encoding="utf-8"?>
<sst xmlns="http://schemas.openxmlformats.org/spreadsheetml/2006/main" count="89" uniqueCount="59">
  <si>
    <t>$CLASH Tokens Distribution</t>
  </si>
  <si>
    <t>Token price in TGE</t>
  </si>
  <si>
    <t>$0.006</t>
  </si>
  <si>
    <t>Description of Token Use</t>
  </si>
  <si>
    <t>Tokens</t>
  </si>
  <si>
    <t>Token Price</t>
  </si>
  <si>
    <t>% of Total Supply</t>
  </si>
  <si>
    <t>Amount to Raise</t>
  </si>
  <si>
    <t>Status</t>
  </si>
  <si>
    <t>TGE Market Cap</t>
  </si>
  <si>
    <t>Valuation</t>
  </si>
  <si>
    <t>Private Round</t>
  </si>
  <si>
    <t>Public Round/Listing</t>
  </si>
  <si>
    <t>Collector Rewards</t>
  </si>
  <si>
    <t>Liquidity/Yield Farming</t>
  </si>
  <si>
    <t>Team &amp; Advisors</t>
  </si>
  <si>
    <t>Treasury (Marketing, Marketplace, Incentives, Development)</t>
  </si>
  <si>
    <t>Total</t>
  </si>
  <si>
    <t>Distribution Schedule Token</t>
  </si>
  <si>
    <t>Total Supply</t>
  </si>
  <si>
    <t>$25,000,000</t>
  </si>
  <si>
    <t>Release, %</t>
  </si>
  <si>
    <t>TGE Month</t>
  </si>
  <si>
    <t>Month 2</t>
  </si>
  <si>
    <t>Month 3</t>
  </si>
  <si>
    <t>Month 4</t>
  </si>
  <si>
    <t>Month 5</t>
  </si>
  <si>
    <t>Month 6</t>
  </si>
  <si>
    <t>Month 7</t>
  </si>
  <si>
    <t>Month 8</t>
  </si>
  <si>
    <t>Month 9</t>
  </si>
  <si>
    <t>Month 10</t>
  </si>
  <si>
    <t>Month 11</t>
  </si>
  <si>
    <t>Month 12</t>
  </si>
  <si>
    <t>Month 13</t>
  </si>
  <si>
    <t>Month 14</t>
  </si>
  <si>
    <t>Month 15</t>
  </si>
  <si>
    <t>Month 16</t>
  </si>
  <si>
    <t>Month 17</t>
  </si>
  <si>
    <t>Month 18</t>
  </si>
  <si>
    <t>Month 19</t>
  </si>
  <si>
    <t>Month 20</t>
  </si>
  <si>
    <t>Month 21</t>
  </si>
  <si>
    <t>Month 22</t>
  </si>
  <si>
    <t>Month 23</t>
  </si>
  <si>
    <t>Month 24</t>
  </si>
  <si>
    <t>Month 25</t>
  </si>
  <si>
    <t>Month 26</t>
  </si>
  <si>
    <t>Month 27</t>
  </si>
  <si>
    <t>Month 28</t>
  </si>
  <si>
    <t>Month 29</t>
  </si>
  <si>
    <t>Month 30</t>
  </si>
  <si>
    <t>4% at TGE, 1 month cliff, 18 months vesting</t>
  </si>
  <si>
    <t>10% at TGE, 6 months vesting</t>
  </si>
  <si>
    <t>Genesis Collector Rewards</t>
  </si>
  <si>
    <t>4% at TGE, 30 months emissions schedule</t>
  </si>
  <si>
    <t>0% at TGE, 6 month cliff, 24 months vesting</t>
  </si>
  <si>
    <t>0% at TGE, 24 months vesting</t>
  </si>
  <si>
    <t>Value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</si>
</sst>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[$$]#,##0.000"/>
    <numFmt numFmtId="165" formatCode="[$$]#,##0"/>
    <numFmt numFmtId="166" formatCode="0.0%"/>
  </numFmts>
  <fonts count="3">
    <font>
      <sz val="10.0"/>
      <color rgb="FF000000"/>
      <name val="Arial"/>
    </font>
    <font>
      <b/>
      <color theme="1"/>
      <name val="Arial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theme="9"/>
        <bgColor theme="9"/>
      </patternFill>
    </fill>
  </fills>
  <borders count="1">
    <border/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2" fontId="1" numFmtId="0" xfId="0" applyFont="1"/>
    <xf borderId="0" fillId="0" fontId="2" numFmtId="0" xfId="0" applyAlignment="1" applyFont="1">
      <alignment shrinkToFit="0" wrapText="1"/>
    </xf>
    <xf borderId="0" fillId="0" fontId="2" numFmtId="0" xfId="0" applyAlignment="1" applyFont="1">
      <alignment readingOrder="0"/>
    </xf>
    <xf borderId="0" fillId="0" fontId="2" numFmtId="0" xfId="0" applyAlignment="1" applyFont="1">
      <alignment horizontal="center" readingOrder="0"/>
    </xf>
    <xf borderId="0" fillId="2" fontId="1" numFmtId="0" xfId="0" applyAlignment="1" applyFont="1">
      <alignment horizontal="center"/>
    </xf>
    <xf borderId="0" fillId="2" fontId="1" numFmtId="0" xfId="0" applyAlignment="1" applyFont="1">
      <alignment horizontal="center" readingOrder="0" shrinkToFit="0" wrapText="1"/>
    </xf>
    <xf borderId="0" fillId="0" fontId="2" numFmtId="0" xfId="0" applyAlignment="1" applyFont="1">
      <alignment readingOrder="0" shrinkToFit="0" wrapText="1"/>
    </xf>
    <xf borderId="0" fillId="0" fontId="2" numFmtId="3" xfId="0" applyAlignment="1" applyFont="1" applyNumberFormat="1">
      <alignment readingOrder="0"/>
    </xf>
    <xf borderId="0" fillId="0" fontId="2" numFmtId="164" xfId="0" applyAlignment="1" applyFont="1" applyNumberFormat="1">
      <alignment horizontal="center" readingOrder="0"/>
    </xf>
    <xf borderId="0" fillId="0" fontId="2" numFmtId="10" xfId="0" applyFont="1" applyNumberFormat="1"/>
    <xf borderId="0" fillId="0" fontId="2" numFmtId="165" xfId="0" applyFont="1" applyNumberFormat="1"/>
    <xf borderId="0" fillId="0" fontId="1" numFmtId="165" xfId="0" applyFont="1" applyNumberFormat="1"/>
    <xf borderId="0" fillId="0" fontId="2" numFmtId="0" xfId="0" applyAlignment="1" applyFont="1">
      <alignment horizontal="center"/>
    </xf>
    <xf borderId="0" fillId="0" fontId="1" numFmtId="3" xfId="0" applyAlignment="1" applyFont="1" applyNumberFormat="1">
      <alignment readingOrder="0"/>
    </xf>
    <xf borderId="0" fillId="0" fontId="1" numFmtId="10" xfId="0" applyFont="1" applyNumberFormat="1"/>
    <xf borderId="0" fillId="2" fontId="1" numFmtId="3" xfId="0" applyAlignment="1" applyFont="1" applyNumberFormat="1">
      <alignment horizontal="center" readingOrder="0"/>
    </xf>
    <xf borderId="0" fillId="2" fontId="1" numFmtId="165" xfId="0" applyAlignment="1" applyFont="1" applyNumberFormat="1">
      <alignment horizontal="center" readingOrder="0"/>
    </xf>
    <xf borderId="0" fillId="0" fontId="2" numFmtId="9" xfId="0" applyAlignment="1" applyFont="1" applyNumberFormat="1">
      <alignment readingOrder="0"/>
    </xf>
    <xf borderId="0" fillId="0" fontId="2" numFmtId="166" xfId="0" applyAlignment="1" applyFont="1" applyNumberFormat="1">
      <alignment readingOrder="0"/>
    </xf>
    <xf borderId="0" fillId="0" fontId="2" numFmtId="10" xfId="0" applyAlignment="1" applyFont="1" applyNumberFormat="1">
      <alignment readingOrder="0"/>
    </xf>
    <xf borderId="0" fillId="0" fontId="1" numFmtId="0" xfId="0" applyFont="1"/>
    <xf borderId="0" fillId="2" fontId="1" numFmtId="0" xfId="0" applyAlignment="1" applyFont="1">
      <alignment readingOrder="0"/>
    </xf>
    <xf borderId="0" fillId="2" fontId="2" numFmtId="0" xfId="0" applyFont="1"/>
    <xf borderId="0" fillId="0" fontId="2" numFmtId="3" xfId="0" applyFont="1" applyNumberFormat="1"/>
    <xf borderId="0" fillId="0" fontId="1" numFmtId="3" xfId="0" applyFont="1" applyNumberFormat="1"/>
    <xf borderId="0" fillId="2" fontId="1" numFmtId="10" xfId="0" applyFont="1" applyNumberFormat="1"/>
    <xf borderId="0" fillId="0" fontId="2" numFmtId="165" xfId="0" applyAlignment="1" applyFont="1" applyNumberFormat="1">
      <alignment readingOrder="0"/>
    </xf>
    <xf borderId="0" fillId="2" fontId="1" numFmtId="165" xfId="0" applyFont="1" applyNumberFormat="1"/>
    <xf borderId="0" fillId="2" fontId="1" numFmtId="0" xfId="0" applyAlignment="1" applyFont="1">
      <alignment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doughnutChart>
        <c:varyColors val="1"/>
        <c:ser>
          <c:idx val="0"/>
          <c:order val="0"/>
          <c:tx>
            <c:strRef>
              <c:f>Summary!$C$1:$C$3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Summary!$B$4:$B$9</c:f>
            </c:strRef>
          </c:cat>
          <c:val>
            <c:numRef>
              <c:f>Summary!$C$4:$C$9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75"/>
      </c:doughnutChart>
    </c:plotArea>
    <c:legend>
      <c:legendPos val="r"/>
      <c:overlay val="0"/>
      <c:txPr>
        <a:bodyPr/>
        <a:lstStyle/>
        <a:p>
          <a:pPr lvl="0">
            <a:defRPr b="1" sz="1000">
              <a:solidFill>
                <a:srgbClr val="6D4995"/>
              </a:solidFill>
              <a:latin typeface="Roboto"/>
            </a:defRPr>
          </a:pPr>
        </a:p>
      </c:txPr>
    </c:legend>
    <c:plotVisOnly val="1"/>
  </c:chart>
  <c:spPr>
    <a:solidFill>
      <a:srgbClr val="FFFFFF">
        <a:alpha val="0"/>
      </a:srgbClr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areaChart>
        <c:grouping val="stacked"/>
        <c:ser>
          <c:idx val="0"/>
          <c:order val="0"/>
          <c:tx>
            <c:strRef>
              <c:f>Culmulative!$A$2:$B$2</c:f>
            </c:strRef>
          </c:tx>
          <c:spPr>
            <a:solidFill>
              <a:srgbClr val="4285F4">
                <a:alpha val="30000"/>
              </a:srgbClr>
            </a:solidFill>
            <a:ln cmpd="sng">
              <a:solidFill>
                <a:srgbClr val="4285F4"/>
              </a:solidFill>
            </a:ln>
          </c:spPr>
          <c:cat>
            <c:strRef>
              <c:f>Culmulative!$C$1:$Z$1</c:f>
            </c:strRef>
          </c:cat>
          <c:val>
            <c:numRef>
              <c:f>Culmulative!$C$2:$Z$2</c:f>
              <c:numCache/>
            </c:numRef>
          </c:val>
        </c:ser>
        <c:ser>
          <c:idx val="1"/>
          <c:order val="1"/>
          <c:tx>
            <c:strRef>
              <c:f>Culmulative!$A$3:$B$3</c:f>
            </c:strRef>
          </c:tx>
          <c:spPr>
            <a:solidFill>
              <a:srgbClr val="EA4335">
                <a:alpha val="30000"/>
              </a:srgbClr>
            </a:solidFill>
            <a:ln cmpd="sng">
              <a:solidFill>
                <a:srgbClr val="EA4335"/>
              </a:solidFill>
            </a:ln>
          </c:spPr>
          <c:cat>
            <c:strRef>
              <c:f>Culmulative!$C$1:$Z$1</c:f>
            </c:strRef>
          </c:cat>
          <c:val>
            <c:numRef>
              <c:f>Culmulative!$C$3:$Z$3</c:f>
              <c:numCache/>
            </c:numRef>
          </c:val>
        </c:ser>
        <c:ser>
          <c:idx val="2"/>
          <c:order val="2"/>
          <c:tx>
            <c:strRef>
              <c:f>Culmulative!$A$4:$B$4</c:f>
            </c:strRef>
          </c:tx>
          <c:spPr>
            <a:solidFill>
              <a:srgbClr val="FBBC04">
                <a:alpha val="30000"/>
              </a:srgbClr>
            </a:solidFill>
            <a:ln cmpd="sng">
              <a:solidFill>
                <a:srgbClr val="FBBC04"/>
              </a:solidFill>
            </a:ln>
          </c:spPr>
          <c:cat>
            <c:strRef>
              <c:f>Culmulative!$C$1:$Z$1</c:f>
            </c:strRef>
          </c:cat>
          <c:val>
            <c:numRef>
              <c:f>Culmulative!$C$4:$Z$4</c:f>
              <c:numCache/>
            </c:numRef>
          </c:val>
        </c:ser>
        <c:ser>
          <c:idx val="3"/>
          <c:order val="3"/>
          <c:tx>
            <c:strRef>
              <c:f>Culmulative!$A$5:$B$5</c:f>
            </c:strRef>
          </c:tx>
          <c:spPr>
            <a:solidFill>
              <a:srgbClr val="34A853">
                <a:alpha val="30000"/>
              </a:srgbClr>
            </a:solidFill>
            <a:ln cmpd="sng">
              <a:solidFill>
                <a:srgbClr val="34A853"/>
              </a:solidFill>
            </a:ln>
          </c:spPr>
          <c:cat>
            <c:strRef>
              <c:f>Culmulative!$C$1:$Z$1</c:f>
            </c:strRef>
          </c:cat>
          <c:val>
            <c:numRef>
              <c:f>Culmulative!$C$5:$Z$5</c:f>
              <c:numCache/>
            </c:numRef>
          </c:val>
        </c:ser>
        <c:ser>
          <c:idx val="4"/>
          <c:order val="4"/>
          <c:tx>
            <c:strRef>
              <c:f>Culmulative!$A$6:$B$6</c:f>
            </c:strRef>
          </c:tx>
          <c:spPr>
            <a:solidFill>
              <a:srgbClr val="FF6D01">
                <a:alpha val="30000"/>
              </a:srgbClr>
            </a:solidFill>
            <a:ln cmpd="sng">
              <a:solidFill>
                <a:srgbClr val="FF6D01"/>
              </a:solidFill>
            </a:ln>
          </c:spPr>
          <c:cat>
            <c:strRef>
              <c:f>Culmulative!$C$1:$Z$1</c:f>
            </c:strRef>
          </c:cat>
          <c:val>
            <c:numRef>
              <c:f>Culmulative!$C$6:$Z$6</c:f>
              <c:numCache/>
            </c:numRef>
          </c:val>
        </c:ser>
        <c:ser>
          <c:idx val="5"/>
          <c:order val="5"/>
          <c:tx>
            <c:strRef>
              <c:f>Culmulative!$A$7:$B$7</c:f>
            </c:strRef>
          </c:tx>
          <c:spPr>
            <a:solidFill>
              <a:srgbClr val="46BDC6">
                <a:alpha val="30000"/>
              </a:srgbClr>
            </a:solidFill>
            <a:ln cmpd="sng">
              <a:solidFill>
                <a:srgbClr val="46BDC6"/>
              </a:solidFill>
            </a:ln>
          </c:spPr>
          <c:cat>
            <c:strRef>
              <c:f>Culmulative!$C$1:$Z$1</c:f>
            </c:strRef>
          </c:cat>
          <c:val>
            <c:numRef>
              <c:f>Culmulative!$C$7:$Z$7</c:f>
              <c:numCache/>
            </c:numRef>
          </c:val>
        </c:ser>
        <c:axId val="2099559119"/>
        <c:axId val="2113760035"/>
      </c:areaChart>
      <c:catAx>
        <c:axId val="20995591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>
                <a:solidFill>
                  <a:srgbClr val="6D4995"/>
                </a:solidFill>
                <a:latin typeface="Roboto"/>
              </a:defRPr>
            </a:pPr>
          </a:p>
        </c:txPr>
        <c:crossAx val="2113760035"/>
      </c:catAx>
      <c:valAx>
        <c:axId val="211376003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>
                <a:solidFill>
                  <a:srgbClr val="6D4995"/>
                </a:solidFill>
                <a:latin typeface="Roboto"/>
              </a:defRPr>
            </a:pPr>
          </a:p>
        </c:txPr>
        <c:crossAx val="2099559119"/>
      </c:valAx>
    </c:plotArea>
    <c:legend>
      <c:legendPos val="r"/>
      <c:overlay val="0"/>
      <c:txPr>
        <a:bodyPr/>
        <a:lstStyle/>
        <a:p>
          <a:pPr lvl="0">
            <a:defRPr b="1">
              <a:solidFill>
                <a:srgbClr val="6D4995"/>
              </a:solidFill>
              <a:latin typeface="Roboto"/>
            </a:defRPr>
          </a:pPr>
        </a:p>
      </c:txPr>
    </c:legend>
    <c:plotVisOnly val="1"/>
  </c:chart>
  <c:spPr>
    <a:solidFill>
      <a:srgbClr val="FFFFFF">
        <a:alpha val="0"/>
      </a:srgbClr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57150</xdr:colOff>
      <xdr:row>13</xdr:row>
      <xdr:rowOff>142875</xdr:rowOff>
    </xdr:from>
    <xdr:ext cx="5048250" cy="31242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247650</xdr:colOff>
      <xdr:row>10</xdr:row>
      <xdr:rowOff>171450</xdr:rowOff>
    </xdr:from>
    <xdr:ext cx="5915025" cy="236220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.14"/>
    <col customWidth="1" min="2" max="2" width="39.43"/>
    <col customWidth="1" min="3" max="3" width="17.29"/>
    <col customWidth="1" min="5" max="5" width="17.0"/>
    <col customWidth="1" min="6" max="6" width="15.29"/>
    <col customWidth="1" min="8" max="8" width="15.43"/>
  </cols>
  <sheetData>
    <row r="1">
      <c r="A1" s="1" t="s">
        <v>0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>
      <c r="B2" s="3"/>
      <c r="C2" s="4" t="s">
        <v>1</v>
      </c>
      <c r="D2" s="5" t="s">
        <v>2</v>
      </c>
    </row>
    <row r="3">
      <c r="A3" s="6"/>
      <c r="B3" s="7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  <c r="H3" s="1" t="s">
        <v>9</v>
      </c>
      <c r="I3" s="1" t="s">
        <v>10</v>
      </c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>
      <c r="B4" s="8" t="s">
        <v>11</v>
      </c>
      <c r="C4" s="9">
        <v>6.0E8</v>
      </c>
      <c r="D4" s="10">
        <v>0.005</v>
      </c>
      <c r="E4" s="11">
        <f t="shared" ref="E4:E10" si="1">C4/$C$10</f>
        <v>0.12</v>
      </c>
      <c r="F4" s="12">
        <f t="shared" ref="F4:F5" si="2">C4*D4</f>
        <v>3000000</v>
      </c>
      <c r="H4" s="13">
        <f>Vesting!I25</f>
        <v>497500</v>
      </c>
      <c r="I4" s="13">
        <f>D4*C10</f>
        <v>25000000</v>
      </c>
    </row>
    <row r="5">
      <c r="B5" s="8" t="s">
        <v>12</v>
      </c>
      <c r="C5" s="9">
        <v>1.0E8</v>
      </c>
      <c r="D5" s="10">
        <f>D4*1.2</f>
        <v>0.006</v>
      </c>
      <c r="E5" s="11">
        <f t="shared" si="1"/>
        <v>0.02</v>
      </c>
      <c r="F5" s="12">
        <f t="shared" si="2"/>
        <v>600000</v>
      </c>
    </row>
    <row r="6">
      <c r="B6" s="8" t="s">
        <v>13</v>
      </c>
      <c r="C6" s="9">
        <v>5.5E7</v>
      </c>
      <c r="D6" s="10"/>
      <c r="E6" s="11">
        <f t="shared" si="1"/>
        <v>0.011</v>
      </c>
    </row>
    <row r="7">
      <c r="B7" s="8" t="s">
        <v>14</v>
      </c>
      <c r="C7" s="9">
        <v>1.45E9</v>
      </c>
      <c r="D7" s="14"/>
      <c r="E7" s="11">
        <f t="shared" si="1"/>
        <v>0.29</v>
      </c>
    </row>
    <row r="8">
      <c r="B8" s="8" t="s">
        <v>15</v>
      </c>
      <c r="C8" s="9">
        <v>1.195E9</v>
      </c>
      <c r="D8" s="14"/>
      <c r="E8" s="11">
        <f t="shared" si="1"/>
        <v>0.239</v>
      </c>
    </row>
    <row r="9">
      <c r="B9" s="8" t="s">
        <v>16</v>
      </c>
      <c r="C9" s="9">
        <v>1.6E9</v>
      </c>
      <c r="D9" s="14"/>
      <c r="E9" s="11">
        <f t="shared" si="1"/>
        <v>0.32</v>
      </c>
    </row>
    <row r="10">
      <c r="B10" s="8" t="s">
        <v>17</v>
      </c>
      <c r="C10" s="15">
        <f>sum(C4:C9)</f>
        <v>5000000000</v>
      </c>
      <c r="D10" s="14"/>
      <c r="E10" s="16">
        <f t="shared" si="1"/>
        <v>1</v>
      </c>
    </row>
    <row r="11">
      <c r="B11" s="3"/>
      <c r="D11" s="14"/>
      <c r="F11" s="13">
        <f>sum(F4:F10)</f>
        <v>3600000</v>
      </c>
    </row>
    <row r="12">
      <c r="B12" s="3"/>
      <c r="D12" s="14"/>
    </row>
    <row r="13">
      <c r="B13" s="3"/>
      <c r="D13" s="14"/>
    </row>
    <row r="14">
      <c r="B14" s="3"/>
      <c r="D14" s="14"/>
    </row>
    <row r="15">
      <c r="B15" s="3"/>
      <c r="D15" s="14"/>
    </row>
    <row r="16">
      <c r="B16" s="3"/>
      <c r="D16" s="14"/>
    </row>
    <row r="17">
      <c r="B17" s="3"/>
      <c r="D17" s="14"/>
    </row>
    <row r="18">
      <c r="B18" s="3"/>
      <c r="D18" s="14"/>
    </row>
    <row r="19">
      <c r="B19" s="3"/>
      <c r="D19" s="14"/>
    </row>
    <row r="20">
      <c r="B20" s="3"/>
      <c r="D20" s="14"/>
    </row>
    <row r="21">
      <c r="B21" s="3"/>
      <c r="D21" s="14"/>
    </row>
    <row r="22">
      <c r="B22" s="3"/>
      <c r="D22" s="14"/>
    </row>
    <row r="23">
      <c r="B23" s="3"/>
      <c r="D23" s="14"/>
    </row>
    <row r="24">
      <c r="B24" s="3"/>
      <c r="D24" s="14"/>
    </row>
    <row r="25">
      <c r="B25" s="3"/>
      <c r="D25" s="14"/>
    </row>
    <row r="26">
      <c r="B26" s="3"/>
      <c r="D26" s="14"/>
    </row>
    <row r="27">
      <c r="B27" s="3"/>
      <c r="D27" s="14"/>
    </row>
    <row r="28">
      <c r="B28" s="3"/>
      <c r="D28" s="14"/>
    </row>
    <row r="29">
      <c r="B29" s="3"/>
      <c r="D29" s="14"/>
    </row>
    <row r="30">
      <c r="B30" s="3"/>
      <c r="D30" s="14"/>
    </row>
    <row r="31">
      <c r="B31" s="3"/>
      <c r="D31" s="14"/>
    </row>
    <row r="32">
      <c r="B32" s="3"/>
      <c r="D32" s="14"/>
    </row>
    <row r="33">
      <c r="B33" s="3"/>
      <c r="D33" s="14"/>
    </row>
    <row r="34">
      <c r="B34" s="3"/>
      <c r="D34" s="14"/>
    </row>
    <row r="35">
      <c r="B35" s="3"/>
      <c r="D35" s="14"/>
    </row>
    <row r="36">
      <c r="B36" s="3"/>
      <c r="D36" s="14"/>
    </row>
    <row r="37">
      <c r="B37" s="3"/>
      <c r="D37" s="14"/>
    </row>
    <row r="38">
      <c r="B38" s="3"/>
      <c r="D38" s="14"/>
    </row>
    <row r="39">
      <c r="B39" s="3"/>
      <c r="D39" s="14"/>
    </row>
    <row r="40">
      <c r="B40" s="3"/>
      <c r="D40" s="14"/>
    </row>
    <row r="41">
      <c r="B41" s="3"/>
      <c r="D41" s="14"/>
    </row>
    <row r="42">
      <c r="B42" s="3"/>
      <c r="D42" s="14"/>
    </row>
    <row r="43">
      <c r="B43" s="3"/>
      <c r="D43" s="14"/>
    </row>
    <row r="44">
      <c r="B44" s="3"/>
      <c r="D44" s="14"/>
    </row>
    <row r="45">
      <c r="B45" s="3"/>
      <c r="D45" s="14"/>
    </row>
    <row r="46">
      <c r="B46" s="3"/>
      <c r="D46" s="14"/>
    </row>
    <row r="47">
      <c r="B47" s="3"/>
      <c r="D47" s="14"/>
    </row>
    <row r="48">
      <c r="B48" s="3"/>
      <c r="D48" s="14"/>
    </row>
    <row r="49">
      <c r="B49" s="3"/>
      <c r="D49" s="14"/>
    </row>
    <row r="50">
      <c r="B50" s="3"/>
      <c r="D50" s="14"/>
    </row>
    <row r="51">
      <c r="B51" s="3"/>
      <c r="D51" s="14"/>
    </row>
    <row r="52">
      <c r="B52" s="3"/>
      <c r="D52" s="14"/>
    </row>
    <row r="53">
      <c r="B53" s="3"/>
      <c r="D53" s="14"/>
    </row>
    <row r="54">
      <c r="B54" s="3"/>
      <c r="D54" s="14"/>
    </row>
    <row r="55">
      <c r="B55" s="3"/>
      <c r="D55" s="14"/>
    </row>
    <row r="56">
      <c r="B56" s="3"/>
      <c r="D56" s="14"/>
    </row>
    <row r="57">
      <c r="B57" s="3"/>
      <c r="D57" s="14"/>
    </row>
    <row r="58">
      <c r="B58" s="3"/>
      <c r="D58" s="14"/>
    </row>
    <row r="59">
      <c r="B59" s="3"/>
      <c r="D59" s="14"/>
    </row>
    <row r="60">
      <c r="B60" s="3"/>
      <c r="D60" s="14"/>
    </row>
    <row r="61">
      <c r="B61" s="3"/>
      <c r="D61" s="14"/>
    </row>
    <row r="62">
      <c r="B62" s="3"/>
      <c r="D62" s="14"/>
    </row>
    <row r="63">
      <c r="B63" s="3"/>
      <c r="D63" s="14"/>
    </row>
    <row r="64">
      <c r="B64" s="3"/>
      <c r="D64" s="14"/>
    </row>
    <row r="65">
      <c r="B65" s="3"/>
      <c r="D65" s="14"/>
    </row>
    <row r="66">
      <c r="B66" s="3"/>
      <c r="D66" s="14"/>
    </row>
    <row r="67">
      <c r="B67" s="3"/>
      <c r="D67" s="14"/>
    </row>
    <row r="68">
      <c r="B68" s="3"/>
      <c r="D68" s="14"/>
    </row>
    <row r="69">
      <c r="B69" s="3"/>
      <c r="D69" s="14"/>
    </row>
    <row r="70">
      <c r="B70" s="3"/>
      <c r="D70" s="14"/>
    </row>
    <row r="71">
      <c r="B71" s="3"/>
      <c r="D71" s="14"/>
    </row>
    <row r="72">
      <c r="B72" s="3"/>
      <c r="D72" s="14"/>
    </row>
    <row r="73">
      <c r="B73" s="3"/>
      <c r="D73" s="14"/>
    </row>
    <row r="74">
      <c r="B74" s="3"/>
      <c r="D74" s="14"/>
    </row>
    <row r="75">
      <c r="B75" s="3"/>
      <c r="D75" s="14"/>
    </row>
    <row r="76">
      <c r="B76" s="3"/>
      <c r="D76" s="14"/>
    </row>
    <row r="77">
      <c r="B77" s="3"/>
      <c r="D77" s="14"/>
    </row>
    <row r="78">
      <c r="B78" s="3"/>
      <c r="D78" s="14"/>
    </row>
    <row r="79">
      <c r="B79" s="3"/>
      <c r="D79" s="14"/>
    </row>
    <row r="80">
      <c r="B80" s="3"/>
      <c r="D80" s="14"/>
    </row>
    <row r="81">
      <c r="B81" s="3"/>
      <c r="D81" s="14"/>
    </row>
    <row r="82">
      <c r="B82" s="3"/>
      <c r="D82" s="14"/>
    </row>
    <row r="83">
      <c r="B83" s="3"/>
      <c r="D83" s="14"/>
    </row>
    <row r="84">
      <c r="B84" s="3"/>
      <c r="D84" s="14"/>
    </row>
    <row r="85">
      <c r="B85" s="3"/>
      <c r="D85" s="14"/>
    </row>
    <row r="86">
      <c r="B86" s="3"/>
      <c r="D86" s="14"/>
    </row>
    <row r="87">
      <c r="B87" s="3"/>
      <c r="D87" s="14"/>
    </row>
    <row r="88">
      <c r="B88" s="3"/>
      <c r="D88" s="14"/>
    </row>
    <row r="89">
      <c r="B89" s="3"/>
      <c r="D89" s="14"/>
    </row>
    <row r="90">
      <c r="B90" s="3"/>
      <c r="D90" s="14"/>
    </row>
    <row r="91">
      <c r="B91" s="3"/>
      <c r="D91" s="14"/>
    </row>
    <row r="92">
      <c r="B92" s="3"/>
      <c r="D92" s="14"/>
    </row>
    <row r="93">
      <c r="B93" s="3"/>
      <c r="D93" s="14"/>
    </row>
    <row r="94">
      <c r="B94" s="3"/>
      <c r="D94" s="14"/>
    </row>
    <row r="95">
      <c r="B95" s="3"/>
      <c r="D95" s="14"/>
    </row>
    <row r="96">
      <c r="B96" s="3"/>
      <c r="D96" s="14"/>
    </row>
    <row r="97">
      <c r="B97" s="3"/>
      <c r="D97" s="14"/>
    </row>
    <row r="98">
      <c r="B98" s="3"/>
      <c r="D98" s="14"/>
    </row>
    <row r="99">
      <c r="B99" s="3"/>
      <c r="D99" s="14"/>
    </row>
    <row r="100">
      <c r="B100" s="3"/>
      <c r="D100" s="14"/>
    </row>
    <row r="101">
      <c r="B101" s="3"/>
      <c r="D101" s="14"/>
    </row>
    <row r="102">
      <c r="B102" s="3"/>
      <c r="D102" s="14"/>
    </row>
    <row r="103">
      <c r="B103" s="3"/>
      <c r="D103" s="14"/>
    </row>
    <row r="104">
      <c r="B104" s="3"/>
      <c r="D104" s="14"/>
    </row>
    <row r="105">
      <c r="B105" s="3"/>
      <c r="D105" s="14"/>
    </row>
    <row r="106">
      <c r="B106" s="3"/>
      <c r="D106" s="14"/>
    </row>
    <row r="107">
      <c r="B107" s="3"/>
      <c r="D107" s="14"/>
    </row>
    <row r="108">
      <c r="B108" s="3"/>
      <c r="D108" s="14"/>
    </row>
    <row r="109">
      <c r="B109" s="3"/>
      <c r="D109" s="14"/>
    </row>
    <row r="110">
      <c r="B110" s="3"/>
      <c r="D110" s="14"/>
    </row>
    <row r="111">
      <c r="B111" s="3"/>
      <c r="D111" s="14"/>
    </row>
    <row r="112">
      <c r="B112" s="3"/>
      <c r="D112" s="14"/>
    </row>
    <row r="113">
      <c r="B113" s="3"/>
      <c r="D113" s="14"/>
    </row>
    <row r="114">
      <c r="B114" s="3"/>
      <c r="D114" s="14"/>
    </row>
    <row r="115">
      <c r="B115" s="3"/>
      <c r="D115" s="14"/>
    </row>
    <row r="116">
      <c r="B116" s="3"/>
      <c r="D116" s="14"/>
    </row>
    <row r="117">
      <c r="B117" s="3"/>
      <c r="D117" s="14"/>
    </row>
    <row r="118">
      <c r="B118" s="3"/>
      <c r="D118" s="14"/>
    </row>
    <row r="119">
      <c r="B119" s="3"/>
      <c r="D119" s="14"/>
    </row>
    <row r="120">
      <c r="B120" s="3"/>
      <c r="D120" s="14"/>
    </row>
    <row r="121">
      <c r="B121" s="3"/>
      <c r="D121" s="14"/>
    </row>
    <row r="122">
      <c r="B122" s="3"/>
      <c r="D122" s="14"/>
    </row>
    <row r="123">
      <c r="B123" s="3"/>
      <c r="D123" s="14"/>
    </row>
    <row r="124">
      <c r="B124" s="3"/>
      <c r="D124" s="14"/>
    </row>
    <row r="125">
      <c r="B125" s="3"/>
      <c r="D125" s="14"/>
    </row>
    <row r="126">
      <c r="B126" s="3"/>
      <c r="D126" s="14"/>
    </row>
    <row r="127">
      <c r="B127" s="3"/>
      <c r="D127" s="14"/>
    </row>
    <row r="128">
      <c r="B128" s="3"/>
      <c r="D128" s="14"/>
    </row>
    <row r="129">
      <c r="B129" s="3"/>
      <c r="D129" s="14"/>
    </row>
    <row r="130">
      <c r="B130" s="3"/>
      <c r="D130" s="14"/>
    </row>
    <row r="131">
      <c r="B131" s="3"/>
      <c r="D131" s="14"/>
    </row>
    <row r="132">
      <c r="B132" s="3"/>
      <c r="D132" s="14"/>
    </row>
    <row r="133">
      <c r="B133" s="3"/>
      <c r="D133" s="14"/>
    </row>
    <row r="134">
      <c r="B134" s="3"/>
      <c r="D134" s="14"/>
    </row>
    <row r="135">
      <c r="B135" s="3"/>
      <c r="D135" s="14"/>
    </row>
    <row r="136">
      <c r="B136" s="3"/>
      <c r="D136" s="14"/>
    </row>
    <row r="137">
      <c r="B137" s="3"/>
      <c r="D137" s="14"/>
    </row>
    <row r="138">
      <c r="B138" s="3"/>
      <c r="D138" s="14"/>
    </row>
    <row r="139">
      <c r="B139" s="3"/>
      <c r="D139" s="14"/>
    </row>
    <row r="140">
      <c r="B140" s="3"/>
      <c r="D140" s="14"/>
    </row>
    <row r="141">
      <c r="B141" s="3"/>
      <c r="D141" s="14"/>
    </row>
    <row r="142">
      <c r="B142" s="3"/>
      <c r="D142" s="14"/>
    </row>
    <row r="143">
      <c r="B143" s="3"/>
      <c r="D143" s="14"/>
    </row>
    <row r="144">
      <c r="B144" s="3"/>
      <c r="D144" s="14"/>
    </row>
    <row r="145">
      <c r="B145" s="3"/>
      <c r="D145" s="14"/>
    </row>
    <row r="146">
      <c r="B146" s="3"/>
      <c r="D146" s="14"/>
    </row>
    <row r="147">
      <c r="B147" s="3"/>
      <c r="D147" s="14"/>
    </row>
    <row r="148">
      <c r="B148" s="3"/>
      <c r="D148" s="14"/>
    </row>
    <row r="149">
      <c r="B149" s="3"/>
      <c r="D149" s="14"/>
    </row>
    <row r="150">
      <c r="B150" s="3"/>
      <c r="D150" s="14"/>
    </row>
    <row r="151">
      <c r="B151" s="3"/>
      <c r="D151" s="14"/>
    </row>
    <row r="152">
      <c r="B152" s="3"/>
      <c r="D152" s="14"/>
    </row>
    <row r="153">
      <c r="B153" s="3"/>
      <c r="D153" s="14"/>
    </row>
    <row r="154">
      <c r="B154" s="3"/>
      <c r="D154" s="14"/>
    </row>
    <row r="155">
      <c r="B155" s="3"/>
      <c r="D155" s="14"/>
    </row>
    <row r="156">
      <c r="B156" s="3"/>
      <c r="D156" s="14"/>
    </row>
    <row r="157">
      <c r="B157" s="3"/>
      <c r="D157" s="14"/>
    </row>
    <row r="158">
      <c r="B158" s="3"/>
      <c r="D158" s="14"/>
    </row>
    <row r="159">
      <c r="B159" s="3"/>
      <c r="D159" s="14"/>
    </row>
    <row r="160">
      <c r="B160" s="3"/>
      <c r="D160" s="14"/>
    </row>
    <row r="161">
      <c r="B161" s="3"/>
      <c r="D161" s="14"/>
    </row>
    <row r="162">
      <c r="B162" s="3"/>
      <c r="D162" s="14"/>
    </row>
    <row r="163">
      <c r="B163" s="3"/>
      <c r="D163" s="14"/>
    </row>
    <row r="164">
      <c r="B164" s="3"/>
      <c r="D164" s="14"/>
    </row>
    <row r="165">
      <c r="B165" s="3"/>
      <c r="D165" s="14"/>
    </row>
    <row r="166">
      <c r="B166" s="3"/>
      <c r="D166" s="14"/>
    </row>
    <row r="167">
      <c r="B167" s="3"/>
      <c r="D167" s="14"/>
    </row>
    <row r="168">
      <c r="B168" s="3"/>
      <c r="D168" s="14"/>
    </row>
    <row r="169">
      <c r="B169" s="3"/>
      <c r="D169" s="14"/>
    </row>
    <row r="170">
      <c r="B170" s="3"/>
      <c r="D170" s="14"/>
    </row>
    <row r="171">
      <c r="B171" s="3"/>
      <c r="D171" s="14"/>
    </row>
    <row r="172">
      <c r="B172" s="3"/>
      <c r="D172" s="14"/>
    </row>
    <row r="173">
      <c r="B173" s="3"/>
      <c r="D173" s="14"/>
    </row>
    <row r="174">
      <c r="B174" s="3"/>
      <c r="D174" s="14"/>
    </row>
    <row r="175">
      <c r="B175" s="3"/>
      <c r="D175" s="14"/>
    </row>
    <row r="176">
      <c r="B176" s="3"/>
      <c r="D176" s="14"/>
    </row>
    <row r="177">
      <c r="B177" s="3"/>
      <c r="D177" s="14"/>
    </row>
    <row r="178">
      <c r="B178" s="3"/>
      <c r="D178" s="14"/>
    </row>
    <row r="179">
      <c r="B179" s="3"/>
      <c r="D179" s="14"/>
    </row>
    <row r="180">
      <c r="B180" s="3"/>
      <c r="D180" s="14"/>
    </row>
    <row r="181">
      <c r="B181" s="3"/>
      <c r="D181" s="14"/>
    </row>
    <row r="182">
      <c r="B182" s="3"/>
      <c r="D182" s="14"/>
    </row>
    <row r="183">
      <c r="B183" s="3"/>
      <c r="D183" s="14"/>
    </row>
    <row r="184">
      <c r="B184" s="3"/>
      <c r="D184" s="14"/>
    </row>
    <row r="185">
      <c r="B185" s="3"/>
      <c r="D185" s="14"/>
    </row>
    <row r="186">
      <c r="B186" s="3"/>
      <c r="D186" s="14"/>
    </row>
    <row r="187">
      <c r="B187" s="3"/>
      <c r="D187" s="14"/>
    </row>
    <row r="188">
      <c r="B188" s="3"/>
      <c r="D188" s="14"/>
    </row>
    <row r="189">
      <c r="B189" s="3"/>
      <c r="D189" s="14"/>
    </row>
    <row r="190">
      <c r="B190" s="3"/>
      <c r="D190" s="14"/>
    </row>
    <row r="191">
      <c r="B191" s="3"/>
      <c r="D191" s="14"/>
    </row>
    <row r="192">
      <c r="B192" s="3"/>
      <c r="D192" s="14"/>
    </row>
    <row r="193">
      <c r="B193" s="3"/>
      <c r="D193" s="14"/>
    </row>
    <row r="194">
      <c r="B194" s="3"/>
      <c r="D194" s="14"/>
    </row>
    <row r="195">
      <c r="B195" s="3"/>
      <c r="D195" s="14"/>
    </row>
    <row r="196">
      <c r="B196" s="3"/>
      <c r="D196" s="14"/>
    </row>
    <row r="197">
      <c r="B197" s="3"/>
      <c r="D197" s="14"/>
    </row>
    <row r="198">
      <c r="B198" s="3"/>
      <c r="D198" s="14"/>
    </row>
    <row r="199">
      <c r="B199" s="3"/>
      <c r="D199" s="14"/>
    </row>
    <row r="200">
      <c r="B200" s="3"/>
      <c r="D200" s="14"/>
    </row>
    <row r="201">
      <c r="B201" s="3"/>
      <c r="D201" s="14"/>
    </row>
    <row r="202">
      <c r="B202" s="3"/>
      <c r="D202" s="14"/>
    </row>
    <row r="203">
      <c r="B203" s="3"/>
      <c r="D203" s="14"/>
    </row>
    <row r="204">
      <c r="B204" s="3"/>
      <c r="D204" s="14"/>
    </row>
    <row r="205">
      <c r="B205" s="3"/>
      <c r="D205" s="14"/>
    </row>
    <row r="206">
      <c r="B206" s="3"/>
      <c r="D206" s="14"/>
    </row>
    <row r="207">
      <c r="B207" s="3"/>
      <c r="D207" s="14"/>
    </row>
    <row r="208">
      <c r="B208" s="3"/>
      <c r="D208" s="14"/>
    </row>
    <row r="209">
      <c r="B209" s="3"/>
      <c r="D209" s="14"/>
    </row>
    <row r="210">
      <c r="B210" s="3"/>
      <c r="D210" s="14"/>
    </row>
    <row r="211">
      <c r="B211" s="3"/>
      <c r="D211" s="14"/>
    </row>
    <row r="212">
      <c r="B212" s="3"/>
      <c r="D212" s="14"/>
    </row>
    <row r="213">
      <c r="B213" s="3"/>
      <c r="D213" s="14"/>
    </row>
    <row r="214">
      <c r="B214" s="3"/>
      <c r="D214" s="14"/>
    </row>
    <row r="215">
      <c r="B215" s="3"/>
      <c r="D215" s="14"/>
    </row>
    <row r="216">
      <c r="B216" s="3"/>
      <c r="D216" s="14"/>
    </row>
    <row r="217">
      <c r="B217" s="3"/>
      <c r="D217" s="14"/>
    </row>
    <row r="218">
      <c r="B218" s="3"/>
      <c r="D218" s="14"/>
    </row>
    <row r="219">
      <c r="B219" s="3"/>
      <c r="D219" s="14"/>
    </row>
    <row r="220">
      <c r="B220" s="3"/>
      <c r="D220" s="14"/>
    </row>
    <row r="221">
      <c r="B221" s="3"/>
      <c r="D221" s="14"/>
    </row>
    <row r="222">
      <c r="B222" s="3"/>
      <c r="D222" s="14"/>
    </row>
    <row r="223">
      <c r="B223" s="3"/>
      <c r="D223" s="14"/>
    </row>
    <row r="224">
      <c r="B224" s="3"/>
      <c r="D224" s="14"/>
    </row>
    <row r="225">
      <c r="B225" s="3"/>
      <c r="D225" s="14"/>
    </row>
    <row r="226">
      <c r="B226" s="3"/>
      <c r="D226" s="14"/>
    </row>
    <row r="227">
      <c r="B227" s="3"/>
      <c r="D227" s="14"/>
    </row>
    <row r="228">
      <c r="B228" s="3"/>
      <c r="D228" s="14"/>
    </row>
    <row r="229">
      <c r="B229" s="3"/>
      <c r="D229" s="14"/>
    </row>
    <row r="230">
      <c r="B230" s="3"/>
      <c r="D230" s="14"/>
    </row>
    <row r="231">
      <c r="B231" s="3"/>
      <c r="D231" s="14"/>
    </row>
    <row r="232">
      <c r="B232" s="3"/>
      <c r="D232" s="14"/>
    </row>
    <row r="233">
      <c r="B233" s="3"/>
      <c r="D233" s="14"/>
    </row>
    <row r="234">
      <c r="B234" s="3"/>
      <c r="D234" s="14"/>
    </row>
    <row r="235">
      <c r="B235" s="3"/>
      <c r="D235" s="14"/>
    </row>
    <row r="236">
      <c r="B236" s="3"/>
      <c r="D236" s="14"/>
    </row>
    <row r="237">
      <c r="B237" s="3"/>
      <c r="D237" s="14"/>
    </row>
    <row r="238">
      <c r="B238" s="3"/>
      <c r="D238" s="14"/>
    </row>
    <row r="239">
      <c r="B239" s="3"/>
      <c r="D239" s="14"/>
    </row>
    <row r="240">
      <c r="B240" s="3"/>
      <c r="D240" s="14"/>
    </row>
    <row r="241">
      <c r="B241" s="3"/>
      <c r="D241" s="14"/>
    </row>
    <row r="242">
      <c r="B242" s="3"/>
      <c r="D242" s="14"/>
    </row>
    <row r="243">
      <c r="B243" s="3"/>
      <c r="D243" s="14"/>
    </row>
    <row r="244">
      <c r="B244" s="3"/>
      <c r="D244" s="14"/>
    </row>
    <row r="245">
      <c r="B245" s="3"/>
      <c r="D245" s="14"/>
    </row>
    <row r="246">
      <c r="B246" s="3"/>
      <c r="D246" s="14"/>
    </row>
    <row r="247">
      <c r="B247" s="3"/>
      <c r="D247" s="14"/>
    </row>
    <row r="248">
      <c r="B248" s="3"/>
      <c r="D248" s="14"/>
    </row>
    <row r="249">
      <c r="B249" s="3"/>
      <c r="D249" s="14"/>
    </row>
    <row r="250">
      <c r="B250" s="3"/>
      <c r="D250" s="14"/>
    </row>
    <row r="251">
      <c r="B251" s="3"/>
      <c r="D251" s="14"/>
    </row>
    <row r="252">
      <c r="B252" s="3"/>
      <c r="D252" s="14"/>
    </row>
    <row r="253">
      <c r="B253" s="3"/>
      <c r="D253" s="14"/>
    </row>
    <row r="254">
      <c r="B254" s="3"/>
      <c r="D254" s="14"/>
    </row>
    <row r="255">
      <c r="B255" s="3"/>
      <c r="D255" s="14"/>
    </row>
    <row r="256">
      <c r="B256" s="3"/>
      <c r="D256" s="14"/>
    </row>
    <row r="257">
      <c r="B257" s="3"/>
      <c r="D257" s="14"/>
    </row>
    <row r="258">
      <c r="B258" s="3"/>
      <c r="D258" s="14"/>
    </row>
    <row r="259">
      <c r="B259" s="3"/>
      <c r="D259" s="14"/>
    </row>
    <row r="260">
      <c r="B260" s="3"/>
      <c r="D260" s="14"/>
    </row>
    <row r="261">
      <c r="B261" s="3"/>
      <c r="D261" s="14"/>
    </row>
    <row r="262">
      <c r="B262" s="3"/>
      <c r="D262" s="14"/>
    </row>
    <row r="263">
      <c r="B263" s="3"/>
      <c r="D263" s="14"/>
    </row>
    <row r="264">
      <c r="B264" s="3"/>
      <c r="D264" s="14"/>
    </row>
    <row r="265">
      <c r="B265" s="3"/>
      <c r="D265" s="14"/>
    </row>
    <row r="266">
      <c r="B266" s="3"/>
      <c r="D266" s="14"/>
    </row>
    <row r="267">
      <c r="B267" s="3"/>
      <c r="D267" s="14"/>
    </row>
    <row r="268">
      <c r="B268" s="3"/>
      <c r="D268" s="14"/>
    </row>
    <row r="269">
      <c r="B269" s="3"/>
      <c r="D269" s="14"/>
    </row>
    <row r="270">
      <c r="B270" s="3"/>
      <c r="D270" s="14"/>
    </row>
    <row r="271">
      <c r="B271" s="3"/>
      <c r="D271" s="14"/>
    </row>
    <row r="272">
      <c r="B272" s="3"/>
      <c r="D272" s="14"/>
    </row>
    <row r="273">
      <c r="B273" s="3"/>
      <c r="D273" s="14"/>
    </row>
    <row r="274">
      <c r="B274" s="3"/>
      <c r="D274" s="14"/>
    </row>
    <row r="275">
      <c r="B275" s="3"/>
      <c r="D275" s="14"/>
    </row>
    <row r="276">
      <c r="B276" s="3"/>
      <c r="D276" s="14"/>
    </row>
    <row r="277">
      <c r="B277" s="3"/>
      <c r="D277" s="14"/>
    </row>
    <row r="278">
      <c r="B278" s="3"/>
      <c r="D278" s="14"/>
    </row>
    <row r="279">
      <c r="B279" s="3"/>
      <c r="D279" s="14"/>
    </row>
    <row r="280">
      <c r="B280" s="3"/>
      <c r="D280" s="14"/>
    </row>
    <row r="281">
      <c r="B281" s="3"/>
      <c r="D281" s="14"/>
    </row>
    <row r="282">
      <c r="B282" s="3"/>
      <c r="D282" s="14"/>
    </row>
    <row r="283">
      <c r="B283" s="3"/>
      <c r="D283" s="14"/>
    </row>
    <row r="284">
      <c r="B284" s="3"/>
      <c r="D284" s="14"/>
    </row>
    <row r="285">
      <c r="B285" s="3"/>
      <c r="D285" s="14"/>
    </row>
    <row r="286">
      <c r="B286" s="3"/>
      <c r="D286" s="14"/>
    </row>
    <row r="287">
      <c r="B287" s="3"/>
      <c r="D287" s="14"/>
    </row>
    <row r="288">
      <c r="B288" s="3"/>
      <c r="D288" s="14"/>
    </row>
    <row r="289">
      <c r="B289" s="3"/>
      <c r="D289" s="14"/>
    </row>
    <row r="290">
      <c r="B290" s="3"/>
      <c r="D290" s="14"/>
    </row>
    <row r="291">
      <c r="B291" s="3"/>
      <c r="D291" s="14"/>
    </row>
    <row r="292">
      <c r="B292" s="3"/>
      <c r="D292" s="14"/>
    </row>
    <row r="293">
      <c r="B293" s="3"/>
      <c r="D293" s="14"/>
    </row>
    <row r="294">
      <c r="B294" s="3"/>
      <c r="D294" s="14"/>
    </row>
    <row r="295">
      <c r="B295" s="3"/>
      <c r="D295" s="14"/>
    </row>
    <row r="296">
      <c r="B296" s="3"/>
      <c r="D296" s="14"/>
    </row>
    <row r="297">
      <c r="B297" s="3"/>
      <c r="D297" s="14"/>
    </row>
    <row r="298">
      <c r="B298" s="3"/>
      <c r="D298" s="14"/>
    </row>
    <row r="299">
      <c r="B299" s="3"/>
      <c r="D299" s="14"/>
    </row>
    <row r="300">
      <c r="B300" s="3"/>
      <c r="D300" s="14"/>
    </row>
    <row r="301">
      <c r="B301" s="3"/>
      <c r="D301" s="14"/>
    </row>
    <row r="302">
      <c r="B302" s="3"/>
      <c r="D302" s="14"/>
    </row>
    <row r="303">
      <c r="B303" s="3"/>
      <c r="D303" s="14"/>
    </row>
    <row r="304">
      <c r="B304" s="3"/>
      <c r="D304" s="14"/>
    </row>
    <row r="305">
      <c r="B305" s="3"/>
      <c r="D305" s="14"/>
    </row>
    <row r="306">
      <c r="B306" s="3"/>
      <c r="D306" s="14"/>
    </row>
    <row r="307">
      <c r="B307" s="3"/>
      <c r="D307" s="14"/>
    </row>
    <row r="308">
      <c r="B308" s="3"/>
      <c r="D308" s="14"/>
    </row>
    <row r="309">
      <c r="B309" s="3"/>
      <c r="D309" s="14"/>
    </row>
    <row r="310">
      <c r="B310" s="3"/>
      <c r="D310" s="14"/>
    </row>
    <row r="311">
      <c r="B311" s="3"/>
      <c r="D311" s="14"/>
    </row>
    <row r="312">
      <c r="B312" s="3"/>
      <c r="D312" s="14"/>
    </row>
    <row r="313">
      <c r="B313" s="3"/>
      <c r="D313" s="14"/>
    </row>
    <row r="314">
      <c r="B314" s="3"/>
      <c r="D314" s="14"/>
    </row>
    <row r="315">
      <c r="B315" s="3"/>
      <c r="D315" s="14"/>
    </row>
    <row r="316">
      <c r="B316" s="3"/>
      <c r="D316" s="14"/>
    </row>
    <row r="317">
      <c r="B317" s="3"/>
      <c r="D317" s="14"/>
    </row>
    <row r="318">
      <c r="B318" s="3"/>
      <c r="D318" s="14"/>
    </row>
    <row r="319">
      <c r="B319" s="3"/>
      <c r="D319" s="14"/>
    </row>
    <row r="320">
      <c r="B320" s="3"/>
      <c r="D320" s="14"/>
    </row>
    <row r="321">
      <c r="B321" s="3"/>
      <c r="D321" s="14"/>
    </row>
    <row r="322">
      <c r="B322" s="3"/>
      <c r="D322" s="14"/>
    </row>
    <row r="323">
      <c r="B323" s="3"/>
      <c r="D323" s="14"/>
    </row>
    <row r="324">
      <c r="B324" s="3"/>
      <c r="D324" s="14"/>
    </row>
    <row r="325">
      <c r="B325" s="3"/>
      <c r="D325" s="14"/>
    </row>
    <row r="326">
      <c r="B326" s="3"/>
      <c r="D326" s="14"/>
    </row>
    <row r="327">
      <c r="B327" s="3"/>
      <c r="D327" s="14"/>
    </row>
    <row r="328">
      <c r="B328" s="3"/>
      <c r="D328" s="14"/>
    </row>
    <row r="329">
      <c r="B329" s="3"/>
      <c r="D329" s="14"/>
    </row>
    <row r="330">
      <c r="B330" s="3"/>
      <c r="D330" s="14"/>
    </row>
    <row r="331">
      <c r="B331" s="3"/>
      <c r="D331" s="14"/>
    </row>
    <row r="332">
      <c r="B332" s="3"/>
      <c r="D332" s="14"/>
    </row>
    <row r="333">
      <c r="B333" s="3"/>
      <c r="D333" s="14"/>
    </row>
    <row r="334">
      <c r="B334" s="3"/>
      <c r="D334" s="14"/>
    </row>
    <row r="335">
      <c r="B335" s="3"/>
      <c r="D335" s="14"/>
    </row>
    <row r="336">
      <c r="B336" s="3"/>
      <c r="D336" s="14"/>
    </row>
    <row r="337">
      <c r="B337" s="3"/>
      <c r="D337" s="14"/>
    </row>
    <row r="338">
      <c r="B338" s="3"/>
      <c r="D338" s="14"/>
    </row>
    <row r="339">
      <c r="B339" s="3"/>
      <c r="D339" s="14"/>
    </row>
    <row r="340">
      <c r="B340" s="3"/>
      <c r="D340" s="14"/>
    </row>
    <row r="341">
      <c r="B341" s="3"/>
      <c r="D341" s="14"/>
    </row>
    <row r="342">
      <c r="B342" s="3"/>
      <c r="D342" s="14"/>
    </row>
    <row r="343">
      <c r="B343" s="3"/>
      <c r="D343" s="14"/>
    </row>
    <row r="344">
      <c r="B344" s="3"/>
      <c r="D344" s="14"/>
    </row>
    <row r="345">
      <c r="B345" s="3"/>
      <c r="D345" s="14"/>
    </row>
    <row r="346">
      <c r="B346" s="3"/>
      <c r="D346" s="14"/>
    </row>
    <row r="347">
      <c r="B347" s="3"/>
      <c r="D347" s="14"/>
    </row>
    <row r="348">
      <c r="B348" s="3"/>
      <c r="D348" s="14"/>
    </row>
    <row r="349">
      <c r="B349" s="3"/>
      <c r="D349" s="14"/>
    </row>
    <row r="350">
      <c r="B350" s="3"/>
      <c r="D350" s="14"/>
    </row>
    <row r="351">
      <c r="B351" s="3"/>
      <c r="D351" s="14"/>
    </row>
    <row r="352">
      <c r="B352" s="3"/>
      <c r="D352" s="14"/>
    </row>
    <row r="353">
      <c r="B353" s="3"/>
      <c r="D353" s="14"/>
    </row>
    <row r="354">
      <c r="B354" s="3"/>
      <c r="D354" s="14"/>
    </row>
    <row r="355">
      <c r="B355" s="3"/>
      <c r="D355" s="14"/>
    </row>
    <row r="356">
      <c r="B356" s="3"/>
      <c r="D356" s="14"/>
    </row>
    <row r="357">
      <c r="B357" s="3"/>
      <c r="D357" s="14"/>
    </row>
    <row r="358">
      <c r="B358" s="3"/>
      <c r="D358" s="14"/>
    </row>
    <row r="359">
      <c r="B359" s="3"/>
      <c r="D359" s="14"/>
    </row>
    <row r="360">
      <c r="B360" s="3"/>
      <c r="D360" s="14"/>
    </row>
    <row r="361">
      <c r="B361" s="3"/>
      <c r="D361" s="14"/>
    </row>
    <row r="362">
      <c r="B362" s="3"/>
      <c r="D362" s="14"/>
    </row>
    <row r="363">
      <c r="B363" s="3"/>
      <c r="D363" s="14"/>
    </row>
    <row r="364">
      <c r="B364" s="3"/>
      <c r="D364" s="14"/>
    </row>
    <row r="365">
      <c r="B365" s="3"/>
      <c r="D365" s="14"/>
    </row>
    <row r="366">
      <c r="B366" s="3"/>
      <c r="D366" s="14"/>
    </row>
    <row r="367">
      <c r="B367" s="3"/>
      <c r="D367" s="14"/>
    </row>
    <row r="368">
      <c r="B368" s="3"/>
      <c r="D368" s="14"/>
    </row>
    <row r="369">
      <c r="B369" s="3"/>
      <c r="D369" s="14"/>
    </row>
    <row r="370">
      <c r="B370" s="3"/>
      <c r="D370" s="14"/>
    </row>
    <row r="371">
      <c r="B371" s="3"/>
      <c r="D371" s="14"/>
    </row>
    <row r="372">
      <c r="B372" s="3"/>
      <c r="D372" s="14"/>
    </row>
    <row r="373">
      <c r="B373" s="3"/>
      <c r="D373" s="14"/>
    </row>
    <row r="374">
      <c r="B374" s="3"/>
      <c r="D374" s="14"/>
    </row>
    <row r="375">
      <c r="B375" s="3"/>
      <c r="D375" s="14"/>
    </row>
    <row r="376">
      <c r="B376" s="3"/>
      <c r="D376" s="14"/>
    </row>
    <row r="377">
      <c r="B377" s="3"/>
      <c r="D377" s="14"/>
    </row>
    <row r="378">
      <c r="B378" s="3"/>
      <c r="D378" s="14"/>
    </row>
    <row r="379">
      <c r="B379" s="3"/>
      <c r="D379" s="14"/>
    </row>
    <row r="380">
      <c r="B380" s="3"/>
      <c r="D380" s="14"/>
    </row>
    <row r="381">
      <c r="B381" s="3"/>
      <c r="D381" s="14"/>
    </row>
    <row r="382">
      <c r="B382" s="3"/>
      <c r="D382" s="14"/>
    </row>
    <row r="383">
      <c r="B383" s="3"/>
      <c r="D383" s="14"/>
    </row>
    <row r="384">
      <c r="B384" s="3"/>
      <c r="D384" s="14"/>
    </row>
    <row r="385">
      <c r="B385" s="3"/>
      <c r="D385" s="14"/>
    </row>
    <row r="386">
      <c r="B386" s="3"/>
      <c r="D386" s="14"/>
    </row>
    <row r="387">
      <c r="B387" s="3"/>
      <c r="D387" s="14"/>
    </row>
    <row r="388">
      <c r="B388" s="3"/>
      <c r="D388" s="14"/>
    </row>
    <row r="389">
      <c r="B389" s="3"/>
      <c r="D389" s="14"/>
    </row>
    <row r="390">
      <c r="B390" s="3"/>
      <c r="D390" s="14"/>
    </row>
    <row r="391">
      <c r="B391" s="3"/>
      <c r="D391" s="14"/>
    </row>
    <row r="392">
      <c r="B392" s="3"/>
      <c r="D392" s="14"/>
    </row>
    <row r="393">
      <c r="B393" s="3"/>
      <c r="D393" s="14"/>
    </row>
    <row r="394">
      <c r="B394" s="3"/>
      <c r="D394" s="14"/>
    </row>
    <row r="395">
      <c r="B395" s="3"/>
      <c r="D395" s="14"/>
    </row>
    <row r="396">
      <c r="B396" s="3"/>
      <c r="D396" s="14"/>
    </row>
    <row r="397">
      <c r="B397" s="3"/>
      <c r="D397" s="14"/>
    </row>
    <row r="398">
      <c r="B398" s="3"/>
      <c r="D398" s="14"/>
    </row>
    <row r="399">
      <c r="B399" s="3"/>
      <c r="D399" s="14"/>
    </row>
    <row r="400">
      <c r="B400" s="3"/>
      <c r="D400" s="14"/>
    </row>
    <row r="401">
      <c r="B401" s="3"/>
      <c r="D401" s="14"/>
    </row>
    <row r="402">
      <c r="B402" s="3"/>
      <c r="D402" s="14"/>
    </row>
    <row r="403">
      <c r="B403" s="3"/>
      <c r="D403" s="14"/>
    </row>
    <row r="404">
      <c r="B404" s="3"/>
      <c r="D404" s="14"/>
    </row>
    <row r="405">
      <c r="B405" s="3"/>
      <c r="D405" s="14"/>
    </row>
    <row r="406">
      <c r="B406" s="3"/>
      <c r="D406" s="14"/>
    </row>
    <row r="407">
      <c r="B407" s="3"/>
      <c r="D407" s="14"/>
    </row>
    <row r="408">
      <c r="B408" s="3"/>
      <c r="D408" s="14"/>
    </row>
    <row r="409">
      <c r="B409" s="3"/>
      <c r="D409" s="14"/>
    </row>
    <row r="410">
      <c r="B410" s="3"/>
      <c r="D410" s="14"/>
    </row>
    <row r="411">
      <c r="B411" s="3"/>
      <c r="D411" s="14"/>
    </row>
    <row r="412">
      <c r="B412" s="3"/>
      <c r="D412" s="14"/>
    </row>
    <row r="413">
      <c r="B413" s="3"/>
      <c r="D413" s="14"/>
    </row>
    <row r="414">
      <c r="B414" s="3"/>
      <c r="D414" s="14"/>
    </row>
    <row r="415">
      <c r="B415" s="3"/>
      <c r="D415" s="14"/>
    </row>
    <row r="416">
      <c r="B416" s="3"/>
      <c r="D416" s="14"/>
    </row>
    <row r="417">
      <c r="B417" s="3"/>
      <c r="D417" s="14"/>
    </row>
    <row r="418">
      <c r="B418" s="3"/>
      <c r="D418" s="14"/>
    </row>
    <row r="419">
      <c r="B419" s="3"/>
      <c r="D419" s="14"/>
    </row>
    <row r="420">
      <c r="B420" s="3"/>
      <c r="D420" s="14"/>
    </row>
    <row r="421">
      <c r="B421" s="3"/>
      <c r="D421" s="14"/>
    </row>
    <row r="422">
      <c r="B422" s="3"/>
      <c r="D422" s="14"/>
    </row>
    <row r="423">
      <c r="B423" s="3"/>
      <c r="D423" s="14"/>
    </row>
    <row r="424">
      <c r="B424" s="3"/>
      <c r="D424" s="14"/>
    </row>
    <row r="425">
      <c r="B425" s="3"/>
      <c r="D425" s="14"/>
    </row>
    <row r="426">
      <c r="B426" s="3"/>
      <c r="D426" s="14"/>
    </row>
    <row r="427">
      <c r="B427" s="3"/>
      <c r="D427" s="14"/>
    </row>
    <row r="428">
      <c r="B428" s="3"/>
      <c r="D428" s="14"/>
    </row>
    <row r="429">
      <c r="B429" s="3"/>
      <c r="D429" s="14"/>
    </row>
    <row r="430">
      <c r="B430" s="3"/>
      <c r="D430" s="14"/>
    </row>
    <row r="431">
      <c r="B431" s="3"/>
      <c r="D431" s="14"/>
    </row>
    <row r="432">
      <c r="B432" s="3"/>
      <c r="D432" s="14"/>
    </row>
    <row r="433">
      <c r="B433" s="3"/>
      <c r="D433" s="14"/>
    </row>
    <row r="434">
      <c r="B434" s="3"/>
      <c r="D434" s="14"/>
    </row>
    <row r="435">
      <c r="B435" s="3"/>
      <c r="D435" s="14"/>
    </row>
    <row r="436">
      <c r="B436" s="3"/>
      <c r="D436" s="14"/>
    </row>
    <row r="437">
      <c r="B437" s="3"/>
      <c r="D437" s="14"/>
    </row>
    <row r="438">
      <c r="B438" s="3"/>
      <c r="D438" s="14"/>
    </row>
    <row r="439">
      <c r="B439" s="3"/>
      <c r="D439" s="14"/>
    </row>
    <row r="440">
      <c r="B440" s="3"/>
      <c r="D440" s="14"/>
    </row>
    <row r="441">
      <c r="B441" s="3"/>
      <c r="D441" s="14"/>
    </row>
    <row r="442">
      <c r="B442" s="3"/>
      <c r="D442" s="14"/>
    </row>
    <row r="443">
      <c r="B443" s="3"/>
      <c r="D443" s="14"/>
    </row>
    <row r="444">
      <c r="B444" s="3"/>
      <c r="D444" s="14"/>
    </row>
    <row r="445">
      <c r="B445" s="3"/>
      <c r="D445" s="14"/>
    </row>
    <row r="446">
      <c r="B446" s="3"/>
      <c r="D446" s="14"/>
    </row>
    <row r="447">
      <c r="B447" s="3"/>
      <c r="D447" s="14"/>
    </row>
    <row r="448">
      <c r="B448" s="3"/>
      <c r="D448" s="14"/>
    </row>
    <row r="449">
      <c r="B449" s="3"/>
      <c r="D449" s="14"/>
    </row>
    <row r="450">
      <c r="B450" s="3"/>
      <c r="D450" s="14"/>
    </row>
    <row r="451">
      <c r="B451" s="3"/>
      <c r="D451" s="14"/>
    </row>
    <row r="452">
      <c r="B452" s="3"/>
      <c r="D452" s="14"/>
    </row>
    <row r="453">
      <c r="B453" s="3"/>
      <c r="D453" s="14"/>
    </row>
    <row r="454">
      <c r="B454" s="3"/>
      <c r="D454" s="14"/>
    </row>
    <row r="455">
      <c r="B455" s="3"/>
      <c r="D455" s="14"/>
    </row>
    <row r="456">
      <c r="B456" s="3"/>
      <c r="D456" s="14"/>
    </row>
    <row r="457">
      <c r="B457" s="3"/>
      <c r="D457" s="14"/>
    </row>
    <row r="458">
      <c r="B458" s="3"/>
      <c r="D458" s="14"/>
    </row>
    <row r="459">
      <c r="B459" s="3"/>
      <c r="D459" s="14"/>
    </row>
    <row r="460">
      <c r="B460" s="3"/>
      <c r="D460" s="14"/>
    </row>
    <row r="461">
      <c r="B461" s="3"/>
      <c r="D461" s="14"/>
    </row>
    <row r="462">
      <c r="B462" s="3"/>
      <c r="D462" s="14"/>
    </row>
    <row r="463">
      <c r="B463" s="3"/>
      <c r="D463" s="14"/>
    </row>
    <row r="464">
      <c r="B464" s="3"/>
      <c r="D464" s="14"/>
    </row>
    <row r="465">
      <c r="B465" s="3"/>
      <c r="D465" s="14"/>
    </row>
    <row r="466">
      <c r="B466" s="3"/>
      <c r="D466" s="14"/>
    </row>
    <row r="467">
      <c r="B467" s="3"/>
      <c r="D467" s="14"/>
    </row>
    <row r="468">
      <c r="B468" s="3"/>
      <c r="D468" s="14"/>
    </row>
    <row r="469">
      <c r="B469" s="3"/>
      <c r="D469" s="14"/>
    </row>
    <row r="470">
      <c r="B470" s="3"/>
      <c r="D470" s="14"/>
    </row>
    <row r="471">
      <c r="B471" s="3"/>
      <c r="D471" s="14"/>
    </row>
    <row r="472">
      <c r="B472" s="3"/>
      <c r="D472" s="14"/>
    </row>
    <row r="473">
      <c r="B473" s="3"/>
      <c r="D473" s="14"/>
    </row>
    <row r="474">
      <c r="B474" s="3"/>
      <c r="D474" s="14"/>
    </row>
    <row r="475">
      <c r="B475" s="3"/>
      <c r="D475" s="14"/>
    </row>
    <row r="476">
      <c r="B476" s="3"/>
      <c r="D476" s="14"/>
    </row>
    <row r="477">
      <c r="B477" s="3"/>
      <c r="D477" s="14"/>
    </row>
    <row r="478">
      <c r="B478" s="3"/>
      <c r="D478" s="14"/>
    </row>
    <row r="479">
      <c r="B479" s="3"/>
      <c r="D479" s="14"/>
    </row>
    <row r="480">
      <c r="B480" s="3"/>
      <c r="D480" s="14"/>
    </row>
    <row r="481">
      <c r="B481" s="3"/>
      <c r="D481" s="14"/>
    </row>
    <row r="482">
      <c r="B482" s="3"/>
      <c r="D482" s="14"/>
    </row>
    <row r="483">
      <c r="B483" s="3"/>
      <c r="D483" s="14"/>
    </row>
    <row r="484">
      <c r="B484" s="3"/>
      <c r="D484" s="14"/>
    </row>
    <row r="485">
      <c r="B485" s="3"/>
      <c r="D485" s="14"/>
    </row>
    <row r="486">
      <c r="B486" s="3"/>
      <c r="D486" s="14"/>
    </row>
    <row r="487">
      <c r="B487" s="3"/>
      <c r="D487" s="14"/>
    </row>
    <row r="488">
      <c r="B488" s="3"/>
      <c r="D488" s="14"/>
    </row>
    <row r="489">
      <c r="B489" s="3"/>
      <c r="D489" s="14"/>
    </row>
    <row r="490">
      <c r="B490" s="3"/>
      <c r="D490" s="14"/>
    </row>
    <row r="491">
      <c r="B491" s="3"/>
      <c r="D491" s="14"/>
    </row>
    <row r="492">
      <c r="B492" s="3"/>
      <c r="D492" s="14"/>
    </row>
    <row r="493">
      <c r="B493" s="3"/>
      <c r="D493" s="14"/>
    </row>
    <row r="494">
      <c r="B494" s="3"/>
      <c r="D494" s="14"/>
    </row>
    <row r="495">
      <c r="B495" s="3"/>
      <c r="D495" s="14"/>
    </row>
    <row r="496">
      <c r="B496" s="3"/>
      <c r="D496" s="14"/>
    </row>
    <row r="497">
      <c r="B497" s="3"/>
      <c r="D497" s="14"/>
    </row>
    <row r="498">
      <c r="B498" s="3"/>
      <c r="D498" s="14"/>
    </row>
    <row r="499">
      <c r="B499" s="3"/>
      <c r="D499" s="14"/>
    </row>
    <row r="500">
      <c r="B500" s="3"/>
      <c r="D500" s="14"/>
    </row>
    <row r="501">
      <c r="B501" s="3"/>
      <c r="D501" s="14"/>
    </row>
    <row r="502">
      <c r="B502" s="3"/>
      <c r="D502" s="14"/>
    </row>
    <row r="503">
      <c r="B503" s="3"/>
      <c r="D503" s="14"/>
    </row>
    <row r="504">
      <c r="B504" s="3"/>
      <c r="D504" s="14"/>
    </row>
    <row r="505">
      <c r="B505" s="3"/>
      <c r="D505" s="14"/>
    </row>
    <row r="506">
      <c r="B506" s="3"/>
      <c r="D506" s="14"/>
    </row>
    <row r="507">
      <c r="B507" s="3"/>
      <c r="D507" s="14"/>
    </row>
    <row r="508">
      <c r="B508" s="3"/>
      <c r="D508" s="14"/>
    </row>
    <row r="509">
      <c r="B509" s="3"/>
      <c r="D509" s="14"/>
    </row>
    <row r="510">
      <c r="B510" s="3"/>
      <c r="D510" s="14"/>
    </row>
    <row r="511">
      <c r="B511" s="3"/>
      <c r="D511" s="14"/>
    </row>
    <row r="512">
      <c r="B512" s="3"/>
      <c r="D512" s="14"/>
    </row>
    <row r="513">
      <c r="B513" s="3"/>
      <c r="D513" s="14"/>
    </row>
    <row r="514">
      <c r="B514" s="3"/>
      <c r="D514" s="14"/>
    </row>
    <row r="515">
      <c r="B515" s="3"/>
      <c r="D515" s="14"/>
    </row>
    <row r="516">
      <c r="B516" s="3"/>
      <c r="D516" s="14"/>
    </row>
    <row r="517">
      <c r="B517" s="3"/>
      <c r="D517" s="14"/>
    </row>
    <row r="518">
      <c r="B518" s="3"/>
      <c r="D518" s="14"/>
    </row>
    <row r="519">
      <c r="B519" s="3"/>
      <c r="D519" s="14"/>
    </row>
    <row r="520">
      <c r="B520" s="3"/>
      <c r="D520" s="14"/>
    </row>
    <row r="521">
      <c r="B521" s="3"/>
      <c r="D521" s="14"/>
    </row>
    <row r="522">
      <c r="B522" s="3"/>
      <c r="D522" s="14"/>
    </row>
    <row r="523">
      <c r="B523" s="3"/>
      <c r="D523" s="14"/>
    </row>
    <row r="524">
      <c r="B524" s="3"/>
      <c r="D524" s="14"/>
    </row>
    <row r="525">
      <c r="B525" s="3"/>
      <c r="D525" s="14"/>
    </row>
    <row r="526">
      <c r="B526" s="3"/>
      <c r="D526" s="14"/>
    </row>
    <row r="527">
      <c r="B527" s="3"/>
      <c r="D527" s="14"/>
    </row>
    <row r="528">
      <c r="B528" s="3"/>
      <c r="D528" s="14"/>
    </row>
    <row r="529">
      <c r="B529" s="3"/>
      <c r="D529" s="14"/>
    </row>
    <row r="530">
      <c r="B530" s="3"/>
      <c r="D530" s="14"/>
    </row>
    <row r="531">
      <c r="B531" s="3"/>
      <c r="D531" s="14"/>
    </row>
    <row r="532">
      <c r="B532" s="3"/>
      <c r="D532" s="14"/>
    </row>
    <row r="533">
      <c r="B533" s="3"/>
      <c r="D533" s="14"/>
    </row>
    <row r="534">
      <c r="B534" s="3"/>
      <c r="D534" s="14"/>
    </row>
    <row r="535">
      <c r="B535" s="3"/>
      <c r="D535" s="14"/>
    </row>
    <row r="536">
      <c r="B536" s="3"/>
      <c r="D536" s="14"/>
    </row>
    <row r="537">
      <c r="B537" s="3"/>
      <c r="D537" s="14"/>
    </row>
    <row r="538">
      <c r="B538" s="3"/>
      <c r="D538" s="14"/>
    </row>
    <row r="539">
      <c r="B539" s="3"/>
      <c r="D539" s="14"/>
    </row>
    <row r="540">
      <c r="B540" s="3"/>
      <c r="D540" s="14"/>
    </row>
    <row r="541">
      <c r="B541" s="3"/>
      <c r="D541" s="14"/>
    </row>
    <row r="542">
      <c r="B542" s="3"/>
      <c r="D542" s="14"/>
    </row>
    <row r="543">
      <c r="B543" s="3"/>
      <c r="D543" s="14"/>
    </row>
    <row r="544">
      <c r="B544" s="3"/>
      <c r="D544" s="14"/>
    </row>
    <row r="545">
      <c r="B545" s="3"/>
      <c r="D545" s="14"/>
    </row>
    <row r="546">
      <c r="B546" s="3"/>
      <c r="D546" s="14"/>
    </row>
    <row r="547">
      <c r="B547" s="3"/>
      <c r="D547" s="14"/>
    </row>
    <row r="548">
      <c r="B548" s="3"/>
      <c r="D548" s="14"/>
    </row>
    <row r="549">
      <c r="B549" s="3"/>
      <c r="D549" s="14"/>
    </row>
    <row r="550">
      <c r="B550" s="3"/>
      <c r="D550" s="14"/>
    </row>
    <row r="551">
      <c r="B551" s="3"/>
      <c r="D551" s="14"/>
    </row>
    <row r="552">
      <c r="B552" s="3"/>
      <c r="D552" s="14"/>
    </row>
    <row r="553">
      <c r="B553" s="3"/>
      <c r="D553" s="14"/>
    </row>
    <row r="554">
      <c r="B554" s="3"/>
      <c r="D554" s="14"/>
    </row>
    <row r="555">
      <c r="B555" s="3"/>
      <c r="D555" s="14"/>
    </row>
    <row r="556">
      <c r="B556" s="3"/>
      <c r="D556" s="14"/>
    </row>
    <row r="557">
      <c r="B557" s="3"/>
      <c r="D557" s="14"/>
    </row>
    <row r="558">
      <c r="B558" s="3"/>
      <c r="D558" s="14"/>
    </row>
    <row r="559">
      <c r="B559" s="3"/>
      <c r="D559" s="14"/>
    </row>
    <row r="560">
      <c r="B560" s="3"/>
      <c r="D560" s="14"/>
    </row>
    <row r="561">
      <c r="B561" s="3"/>
      <c r="D561" s="14"/>
    </row>
    <row r="562">
      <c r="B562" s="3"/>
      <c r="D562" s="14"/>
    </row>
    <row r="563">
      <c r="B563" s="3"/>
      <c r="D563" s="14"/>
    </row>
    <row r="564">
      <c r="B564" s="3"/>
      <c r="D564" s="14"/>
    </row>
    <row r="565">
      <c r="B565" s="3"/>
      <c r="D565" s="14"/>
    </row>
    <row r="566">
      <c r="B566" s="3"/>
      <c r="D566" s="14"/>
    </row>
    <row r="567">
      <c r="B567" s="3"/>
      <c r="D567" s="14"/>
    </row>
    <row r="568">
      <c r="B568" s="3"/>
      <c r="D568" s="14"/>
    </row>
    <row r="569">
      <c r="B569" s="3"/>
      <c r="D569" s="14"/>
    </row>
    <row r="570">
      <c r="B570" s="3"/>
      <c r="D570" s="14"/>
    </row>
    <row r="571">
      <c r="B571" s="3"/>
      <c r="D571" s="14"/>
    </row>
    <row r="572">
      <c r="B572" s="3"/>
      <c r="D572" s="14"/>
    </row>
    <row r="573">
      <c r="B573" s="3"/>
      <c r="D573" s="14"/>
    </row>
    <row r="574">
      <c r="B574" s="3"/>
      <c r="D574" s="14"/>
    </row>
    <row r="575">
      <c r="B575" s="3"/>
      <c r="D575" s="14"/>
    </row>
    <row r="576">
      <c r="B576" s="3"/>
      <c r="D576" s="14"/>
    </row>
    <row r="577">
      <c r="B577" s="3"/>
      <c r="D577" s="14"/>
    </row>
    <row r="578">
      <c r="B578" s="3"/>
      <c r="D578" s="14"/>
    </row>
    <row r="579">
      <c r="B579" s="3"/>
      <c r="D579" s="14"/>
    </row>
    <row r="580">
      <c r="B580" s="3"/>
      <c r="D580" s="14"/>
    </row>
    <row r="581">
      <c r="B581" s="3"/>
      <c r="D581" s="14"/>
    </row>
    <row r="582">
      <c r="B582" s="3"/>
      <c r="D582" s="14"/>
    </row>
    <row r="583">
      <c r="B583" s="3"/>
      <c r="D583" s="14"/>
    </row>
    <row r="584">
      <c r="B584" s="3"/>
      <c r="D584" s="14"/>
    </row>
    <row r="585">
      <c r="B585" s="3"/>
      <c r="D585" s="14"/>
    </row>
    <row r="586">
      <c r="B586" s="3"/>
      <c r="D586" s="14"/>
    </row>
    <row r="587">
      <c r="B587" s="3"/>
      <c r="D587" s="14"/>
    </row>
    <row r="588">
      <c r="B588" s="3"/>
      <c r="D588" s="14"/>
    </row>
    <row r="589">
      <c r="B589" s="3"/>
      <c r="D589" s="14"/>
    </row>
    <row r="590">
      <c r="B590" s="3"/>
      <c r="D590" s="14"/>
    </row>
    <row r="591">
      <c r="B591" s="3"/>
      <c r="D591" s="14"/>
    </row>
    <row r="592">
      <c r="B592" s="3"/>
      <c r="D592" s="14"/>
    </row>
    <row r="593">
      <c r="B593" s="3"/>
      <c r="D593" s="14"/>
    </row>
    <row r="594">
      <c r="B594" s="3"/>
      <c r="D594" s="14"/>
    </row>
    <row r="595">
      <c r="B595" s="3"/>
      <c r="D595" s="14"/>
    </row>
    <row r="596">
      <c r="B596" s="3"/>
      <c r="D596" s="14"/>
    </row>
    <row r="597">
      <c r="B597" s="3"/>
      <c r="D597" s="14"/>
    </row>
    <row r="598">
      <c r="B598" s="3"/>
      <c r="D598" s="14"/>
    </row>
    <row r="599">
      <c r="B599" s="3"/>
      <c r="D599" s="14"/>
    </row>
    <row r="600">
      <c r="B600" s="3"/>
      <c r="D600" s="14"/>
    </row>
    <row r="601">
      <c r="B601" s="3"/>
      <c r="D601" s="14"/>
    </row>
    <row r="602">
      <c r="B602" s="3"/>
      <c r="D602" s="14"/>
    </row>
    <row r="603">
      <c r="B603" s="3"/>
      <c r="D603" s="14"/>
    </row>
    <row r="604">
      <c r="B604" s="3"/>
      <c r="D604" s="14"/>
    </row>
    <row r="605">
      <c r="B605" s="3"/>
      <c r="D605" s="14"/>
    </row>
    <row r="606">
      <c r="B606" s="3"/>
      <c r="D606" s="14"/>
    </row>
    <row r="607">
      <c r="B607" s="3"/>
      <c r="D607" s="14"/>
    </row>
    <row r="608">
      <c r="B608" s="3"/>
      <c r="D608" s="14"/>
    </row>
    <row r="609">
      <c r="B609" s="3"/>
      <c r="D609" s="14"/>
    </row>
    <row r="610">
      <c r="B610" s="3"/>
      <c r="D610" s="14"/>
    </row>
    <row r="611">
      <c r="B611" s="3"/>
      <c r="D611" s="14"/>
    </row>
    <row r="612">
      <c r="B612" s="3"/>
      <c r="D612" s="14"/>
    </row>
    <row r="613">
      <c r="B613" s="3"/>
      <c r="D613" s="14"/>
    </row>
    <row r="614">
      <c r="B614" s="3"/>
      <c r="D614" s="14"/>
    </row>
    <row r="615">
      <c r="B615" s="3"/>
      <c r="D615" s="14"/>
    </row>
    <row r="616">
      <c r="B616" s="3"/>
      <c r="D616" s="14"/>
    </row>
    <row r="617">
      <c r="B617" s="3"/>
      <c r="D617" s="14"/>
    </row>
    <row r="618">
      <c r="B618" s="3"/>
      <c r="D618" s="14"/>
    </row>
    <row r="619">
      <c r="B619" s="3"/>
      <c r="D619" s="14"/>
    </row>
    <row r="620">
      <c r="B620" s="3"/>
      <c r="D620" s="14"/>
    </row>
    <row r="621">
      <c r="B621" s="3"/>
      <c r="D621" s="14"/>
    </row>
    <row r="622">
      <c r="B622" s="3"/>
      <c r="D622" s="14"/>
    </row>
    <row r="623">
      <c r="B623" s="3"/>
      <c r="D623" s="14"/>
    </row>
    <row r="624">
      <c r="B624" s="3"/>
      <c r="D624" s="14"/>
    </row>
    <row r="625">
      <c r="B625" s="3"/>
      <c r="D625" s="14"/>
    </row>
    <row r="626">
      <c r="B626" s="3"/>
      <c r="D626" s="14"/>
    </row>
    <row r="627">
      <c r="B627" s="3"/>
      <c r="D627" s="14"/>
    </row>
    <row r="628">
      <c r="B628" s="3"/>
      <c r="D628" s="14"/>
    </row>
    <row r="629">
      <c r="B629" s="3"/>
      <c r="D629" s="14"/>
    </row>
    <row r="630">
      <c r="B630" s="3"/>
      <c r="D630" s="14"/>
    </row>
    <row r="631">
      <c r="B631" s="3"/>
      <c r="D631" s="14"/>
    </row>
    <row r="632">
      <c r="B632" s="3"/>
      <c r="D632" s="14"/>
    </row>
    <row r="633">
      <c r="B633" s="3"/>
      <c r="D633" s="14"/>
    </row>
    <row r="634">
      <c r="B634" s="3"/>
      <c r="D634" s="14"/>
    </row>
    <row r="635">
      <c r="B635" s="3"/>
      <c r="D635" s="14"/>
    </row>
    <row r="636">
      <c r="B636" s="3"/>
      <c r="D636" s="14"/>
    </row>
    <row r="637">
      <c r="B637" s="3"/>
      <c r="D637" s="14"/>
    </row>
    <row r="638">
      <c r="B638" s="3"/>
      <c r="D638" s="14"/>
    </row>
    <row r="639">
      <c r="B639" s="3"/>
      <c r="D639" s="14"/>
    </row>
    <row r="640">
      <c r="B640" s="3"/>
      <c r="D640" s="14"/>
    </row>
    <row r="641">
      <c r="B641" s="3"/>
      <c r="D641" s="14"/>
    </row>
    <row r="642">
      <c r="B642" s="3"/>
      <c r="D642" s="14"/>
    </row>
    <row r="643">
      <c r="B643" s="3"/>
      <c r="D643" s="14"/>
    </row>
    <row r="644">
      <c r="B644" s="3"/>
      <c r="D644" s="14"/>
    </row>
    <row r="645">
      <c r="B645" s="3"/>
      <c r="D645" s="14"/>
    </row>
    <row r="646">
      <c r="B646" s="3"/>
      <c r="D646" s="14"/>
    </row>
    <row r="647">
      <c r="B647" s="3"/>
      <c r="D647" s="14"/>
    </row>
    <row r="648">
      <c r="B648" s="3"/>
      <c r="D648" s="14"/>
    </row>
    <row r="649">
      <c r="B649" s="3"/>
      <c r="D649" s="14"/>
    </row>
    <row r="650">
      <c r="B650" s="3"/>
      <c r="D650" s="14"/>
    </row>
    <row r="651">
      <c r="B651" s="3"/>
      <c r="D651" s="14"/>
    </row>
    <row r="652">
      <c r="B652" s="3"/>
      <c r="D652" s="14"/>
    </row>
    <row r="653">
      <c r="B653" s="3"/>
      <c r="D653" s="14"/>
    </row>
    <row r="654">
      <c r="B654" s="3"/>
      <c r="D654" s="14"/>
    </row>
    <row r="655">
      <c r="B655" s="3"/>
      <c r="D655" s="14"/>
    </row>
    <row r="656">
      <c r="B656" s="3"/>
      <c r="D656" s="14"/>
    </row>
    <row r="657">
      <c r="B657" s="3"/>
      <c r="D657" s="14"/>
    </row>
    <row r="658">
      <c r="B658" s="3"/>
      <c r="D658" s="14"/>
    </row>
    <row r="659">
      <c r="B659" s="3"/>
      <c r="D659" s="14"/>
    </row>
    <row r="660">
      <c r="B660" s="3"/>
      <c r="D660" s="14"/>
    </row>
    <row r="661">
      <c r="B661" s="3"/>
      <c r="D661" s="14"/>
    </row>
    <row r="662">
      <c r="B662" s="3"/>
      <c r="D662" s="14"/>
    </row>
    <row r="663">
      <c r="B663" s="3"/>
      <c r="D663" s="14"/>
    </row>
    <row r="664">
      <c r="B664" s="3"/>
      <c r="D664" s="14"/>
    </row>
    <row r="665">
      <c r="B665" s="3"/>
      <c r="D665" s="14"/>
    </row>
    <row r="666">
      <c r="B666" s="3"/>
      <c r="D666" s="14"/>
    </row>
    <row r="667">
      <c r="B667" s="3"/>
      <c r="D667" s="14"/>
    </row>
    <row r="668">
      <c r="B668" s="3"/>
      <c r="D668" s="14"/>
    </row>
    <row r="669">
      <c r="B669" s="3"/>
      <c r="D669" s="14"/>
    </row>
    <row r="670">
      <c r="B670" s="3"/>
      <c r="D670" s="14"/>
    </row>
    <row r="671">
      <c r="B671" s="3"/>
      <c r="D671" s="14"/>
    </row>
    <row r="672">
      <c r="B672" s="3"/>
      <c r="D672" s="14"/>
    </row>
    <row r="673">
      <c r="B673" s="3"/>
      <c r="D673" s="14"/>
    </row>
    <row r="674">
      <c r="B674" s="3"/>
      <c r="D674" s="14"/>
    </row>
    <row r="675">
      <c r="B675" s="3"/>
      <c r="D675" s="14"/>
    </row>
    <row r="676">
      <c r="B676" s="3"/>
      <c r="D676" s="14"/>
    </row>
    <row r="677">
      <c r="B677" s="3"/>
      <c r="D677" s="14"/>
    </row>
    <row r="678">
      <c r="B678" s="3"/>
      <c r="D678" s="14"/>
    </row>
    <row r="679">
      <c r="B679" s="3"/>
      <c r="D679" s="14"/>
    </row>
    <row r="680">
      <c r="B680" s="3"/>
      <c r="D680" s="14"/>
    </row>
    <row r="681">
      <c r="B681" s="3"/>
      <c r="D681" s="14"/>
    </row>
    <row r="682">
      <c r="B682" s="3"/>
      <c r="D682" s="14"/>
    </row>
    <row r="683">
      <c r="B683" s="3"/>
      <c r="D683" s="14"/>
    </row>
    <row r="684">
      <c r="B684" s="3"/>
      <c r="D684" s="14"/>
    </row>
    <row r="685">
      <c r="B685" s="3"/>
      <c r="D685" s="14"/>
    </row>
    <row r="686">
      <c r="B686" s="3"/>
      <c r="D686" s="14"/>
    </row>
    <row r="687">
      <c r="B687" s="3"/>
      <c r="D687" s="14"/>
    </row>
    <row r="688">
      <c r="B688" s="3"/>
      <c r="D688" s="14"/>
    </row>
    <row r="689">
      <c r="B689" s="3"/>
      <c r="D689" s="14"/>
    </row>
    <row r="690">
      <c r="B690" s="3"/>
      <c r="D690" s="14"/>
    </row>
    <row r="691">
      <c r="B691" s="3"/>
      <c r="D691" s="14"/>
    </row>
    <row r="692">
      <c r="B692" s="3"/>
      <c r="D692" s="14"/>
    </row>
    <row r="693">
      <c r="B693" s="3"/>
      <c r="D693" s="14"/>
    </row>
    <row r="694">
      <c r="B694" s="3"/>
      <c r="D694" s="14"/>
    </row>
    <row r="695">
      <c r="B695" s="3"/>
      <c r="D695" s="14"/>
    </row>
    <row r="696">
      <c r="B696" s="3"/>
      <c r="D696" s="14"/>
    </row>
    <row r="697">
      <c r="B697" s="3"/>
      <c r="D697" s="14"/>
    </row>
    <row r="698">
      <c r="B698" s="3"/>
      <c r="D698" s="14"/>
    </row>
    <row r="699">
      <c r="B699" s="3"/>
      <c r="D699" s="14"/>
    </row>
    <row r="700">
      <c r="B700" s="3"/>
      <c r="D700" s="14"/>
    </row>
    <row r="701">
      <c r="B701" s="3"/>
      <c r="D701" s="14"/>
    </row>
    <row r="702">
      <c r="B702" s="3"/>
      <c r="D702" s="14"/>
    </row>
    <row r="703">
      <c r="B703" s="3"/>
      <c r="D703" s="14"/>
    </row>
    <row r="704">
      <c r="B704" s="3"/>
      <c r="D704" s="14"/>
    </row>
    <row r="705">
      <c r="B705" s="3"/>
      <c r="D705" s="14"/>
    </row>
    <row r="706">
      <c r="B706" s="3"/>
      <c r="D706" s="14"/>
    </row>
    <row r="707">
      <c r="B707" s="3"/>
      <c r="D707" s="14"/>
    </row>
    <row r="708">
      <c r="B708" s="3"/>
      <c r="D708" s="14"/>
    </row>
    <row r="709">
      <c r="B709" s="3"/>
      <c r="D709" s="14"/>
    </row>
    <row r="710">
      <c r="B710" s="3"/>
      <c r="D710" s="14"/>
    </row>
    <row r="711">
      <c r="B711" s="3"/>
      <c r="D711" s="14"/>
    </row>
    <row r="712">
      <c r="B712" s="3"/>
      <c r="D712" s="14"/>
    </row>
    <row r="713">
      <c r="B713" s="3"/>
      <c r="D713" s="14"/>
    </row>
    <row r="714">
      <c r="B714" s="3"/>
      <c r="D714" s="14"/>
    </row>
    <row r="715">
      <c r="B715" s="3"/>
      <c r="D715" s="14"/>
    </row>
    <row r="716">
      <c r="B716" s="3"/>
      <c r="D716" s="14"/>
    </row>
    <row r="717">
      <c r="B717" s="3"/>
      <c r="D717" s="14"/>
    </row>
    <row r="718">
      <c r="B718" s="3"/>
      <c r="D718" s="14"/>
    </row>
    <row r="719">
      <c r="B719" s="3"/>
      <c r="D719" s="14"/>
    </row>
    <row r="720">
      <c r="B720" s="3"/>
      <c r="D720" s="14"/>
    </row>
    <row r="721">
      <c r="B721" s="3"/>
      <c r="D721" s="14"/>
    </row>
    <row r="722">
      <c r="B722" s="3"/>
      <c r="D722" s="14"/>
    </row>
    <row r="723">
      <c r="B723" s="3"/>
      <c r="D723" s="14"/>
    </row>
    <row r="724">
      <c r="B724" s="3"/>
      <c r="D724" s="14"/>
    </row>
    <row r="725">
      <c r="B725" s="3"/>
      <c r="D725" s="14"/>
    </row>
    <row r="726">
      <c r="B726" s="3"/>
      <c r="D726" s="14"/>
    </row>
    <row r="727">
      <c r="B727" s="3"/>
      <c r="D727" s="14"/>
    </row>
    <row r="728">
      <c r="B728" s="3"/>
      <c r="D728" s="14"/>
    </row>
    <row r="729">
      <c r="B729" s="3"/>
      <c r="D729" s="14"/>
    </row>
    <row r="730">
      <c r="B730" s="3"/>
      <c r="D730" s="14"/>
    </row>
    <row r="731">
      <c r="B731" s="3"/>
      <c r="D731" s="14"/>
    </row>
    <row r="732">
      <c r="B732" s="3"/>
      <c r="D732" s="14"/>
    </row>
    <row r="733">
      <c r="B733" s="3"/>
      <c r="D733" s="14"/>
    </row>
    <row r="734">
      <c r="B734" s="3"/>
      <c r="D734" s="14"/>
    </row>
    <row r="735">
      <c r="B735" s="3"/>
      <c r="D735" s="14"/>
    </row>
    <row r="736">
      <c r="B736" s="3"/>
      <c r="D736" s="14"/>
    </row>
    <row r="737">
      <c r="B737" s="3"/>
      <c r="D737" s="14"/>
    </row>
    <row r="738">
      <c r="B738" s="3"/>
      <c r="D738" s="14"/>
    </row>
    <row r="739">
      <c r="B739" s="3"/>
      <c r="D739" s="14"/>
    </row>
    <row r="740">
      <c r="B740" s="3"/>
      <c r="D740" s="14"/>
    </row>
    <row r="741">
      <c r="B741" s="3"/>
      <c r="D741" s="14"/>
    </row>
    <row r="742">
      <c r="B742" s="3"/>
      <c r="D742" s="14"/>
    </row>
    <row r="743">
      <c r="B743" s="3"/>
      <c r="D743" s="14"/>
    </row>
    <row r="744">
      <c r="B744" s="3"/>
      <c r="D744" s="14"/>
    </row>
    <row r="745">
      <c r="B745" s="3"/>
      <c r="D745" s="14"/>
    </row>
    <row r="746">
      <c r="B746" s="3"/>
      <c r="D746" s="14"/>
    </row>
    <row r="747">
      <c r="B747" s="3"/>
      <c r="D747" s="14"/>
    </row>
    <row r="748">
      <c r="B748" s="3"/>
      <c r="D748" s="14"/>
    </row>
    <row r="749">
      <c r="B749" s="3"/>
      <c r="D749" s="14"/>
    </row>
    <row r="750">
      <c r="B750" s="3"/>
      <c r="D750" s="14"/>
    </row>
    <row r="751">
      <c r="B751" s="3"/>
      <c r="D751" s="14"/>
    </row>
    <row r="752">
      <c r="B752" s="3"/>
      <c r="D752" s="14"/>
    </row>
    <row r="753">
      <c r="B753" s="3"/>
      <c r="D753" s="14"/>
    </row>
    <row r="754">
      <c r="B754" s="3"/>
      <c r="D754" s="14"/>
    </row>
    <row r="755">
      <c r="B755" s="3"/>
      <c r="D755" s="14"/>
    </row>
    <row r="756">
      <c r="B756" s="3"/>
      <c r="D756" s="14"/>
    </row>
    <row r="757">
      <c r="B757" s="3"/>
      <c r="D757" s="14"/>
    </row>
    <row r="758">
      <c r="B758" s="3"/>
      <c r="D758" s="14"/>
    </row>
    <row r="759">
      <c r="B759" s="3"/>
      <c r="D759" s="14"/>
    </row>
    <row r="760">
      <c r="B760" s="3"/>
      <c r="D760" s="14"/>
    </row>
    <row r="761">
      <c r="B761" s="3"/>
      <c r="D761" s="14"/>
    </row>
    <row r="762">
      <c r="B762" s="3"/>
      <c r="D762" s="14"/>
    </row>
    <row r="763">
      <c r="B763" s="3"/>
      <c r="D763" s="14"/>
    </row>
    <row r="764">
      <c r="B764" s="3"/>
      <c r="D764" s="14"/>
    </row>
    <row r="765">
      <c r="B765" s="3"/>
      <c r="D765" s="14"/>
    </row>
    <row r="766">
      <c r="B766" s="3"/>
      <c r="D766" s="14"/>
    </row>
    <row r="767">
      <c r="B767" s="3"/>
      <c r="D767" s="14"/>
    </row>
    <row r="768">
      <c r="B768" s="3"/>
      <c r="D768" s="14"/>
    </row>
    <row r="769">
      <c r="B769" s="3"/>
      <c r="D769" s="14"/>
    </row>
    <row r="770">
      <c r="B770" s="3"/>
      <c r="D770" s="14"/>
    </row>
    <row r="771">
      <c r="B771" s="3"/>
      <c r="D771" s="14"/>
    </row>
    <row r="772">
      <c r="B772" s="3"/>
      <c r="D772" s="14"/>
    </row>
    <row r="773">
      <c r="B773" s="3"/>
      <c r="D773" s="14"/>
    </row>
    <row r="774">
      <c r="B774" s="3"/>
      <c r="D774" s="14"/>
    </row>
    <row r="775">
      <c r="B775" s="3"/>
      <c r="D775" s="14"/>
    </row>
    <row r="776">
      <c r="B776" s="3"/>
      <c r="D776" s="14"/>
    </row>
    <row r="777">
      <c r="B777" s="3"/>
      <c r="D777" s="14"/>
    </row>
    <row r="778">
      <c r="B778" s="3"/>
      <c r="D778" s="14"/>
    </row>
    <row r="779">
      <c r="B779" s="3"/>
      <c r="D779" s="14"/>
    </row>
    <row r="780">
      <c r="B780" s="3"/>
      <c r="D780" s="14"/>
    </row>
    <row r="781">
      <c r="B781" s="3"/>
      <c r="D781" s="14"/>
    </row>
    <row r="782">
      <c r="B782" s="3"/>
      <c r="D782" s="14"/>
    </row>
    <row r="783">
      <c r="B783" s="3"/>
      <c r="D783" s="14"/>
    </row>
    <row r="784">
      <c r="B784" s="3"/>
      <c r="D784" s="14"/>
    </row>
    <row r="785">
      <c r="B785" s="3"/>
      <c r="D785" s="14"/>
    </row>
    <row r="786">
      <c r="B786" s="3"/>
      <c r="D786" s="14"/>
    </row>
    <row r="787">
      <c r="B787" s="3"/>
      <c r="D787" s="14"/>
    </row>
    <row r="788">
      <c r="B788" s="3"/>
      <c r="D788" s="14"/>
    </row>
    <row r="789">
      <c r="B789" s="3"/>
      <c r="D789" s="14"/>
    </row>
    <row r="790">
      <c r="B790" s="3"/>
      <c r="D790" s="14"/>
    </row>
    <row r="791">
      <c r="B791" s="3"/>
      <c r="D791" s="14"/>
    </row>
    <row r="792">
      <c r="B792" s="3"/>
      <c r="D792" s="14"/>
    </row>
    <row r="793">
      <c r="B793" s="3"/>
      <c r="D793" s="14"/>
    </row>
    <row r="794">
      <c r="B794" s="3"/>
      <c r="D794" s="14"/>
    </row>
    <row r="795">
      <c r="B795" s="3"/>
      <c r="D795" s="14"/>
    </row>
    <row r="796">
      <c r="B796" s="3"/>
      <c r="D796" s="14"/>
    </row>
    <row r="797">
      <c r="B797" s="3"/>
      <c r="D797" s="14"/>
    </row>
    <row r="798">
      <c r="B798" s="3"/>
      <c r="D798" s="14"/>
    </row>
    <row r="799">
      <c r="B799" s="3"/>
      <c r="D799" s="14"/>
    </row>
    <row r="800">
      <c r="B800" s="3"/>
      <c r="D800" s="14"/>
    </row>
    <row r="801">
      <c r="B801" s="3"/>
      <c r="D801" s="14"/>
    </row>
    <row r="802">
      <c r="B802" s="3"/>
      <c r="D802" s="14"/>
    </row>
    <row r="803">
      <c r="B803" s="3"/>
      <c r="D803" s="14"/>
    </row>
    <row r="804">
      <c r="B804" s="3"/>
      <c r="D804" s="14"/>
    </row>
    <row r="805">
      <c r="B805" s="3"/>
      <c r="D805" s="14"/>
    </row>
    <row r="806">
      <c r="B806" s="3"/>
      <c r="D806" s="14"/>
    </row>
    <row r="807">
      <c r="B807" s="3"/>
      <c r="D807" s="14"/>
    </row>
    <row r="808">
      <c r="B808" s="3"/>
      <c r="D808" s="14"/>
    </row>
    <row r="809">
      <c r="B809" s="3"/>
      <c r="D809" s="14"/>
    </row>
    <row r="810">
      <c r="B810" s="3"/>
      <c r="D810" s="14"/>
    </row>
    <row r="811">
      <c r="B811" s="3"/>
      <c r="D811" s="14"/>
    </row>
    <row r="812">
      <c r="B812" s="3"/>
      <c r="D812" s="14"/>
    </row>
    <row r="813">
      <c r="B813" s="3"/>
      <c r="D813" s="14"/>
    </row>
    <row r="814">
      <c r="B814" s="3"/>
      <c r="D814" s="14"/>
    </row>
    <row r="815">
      <c r="B815" s="3"/>
      <c r="D815" s="14"/>
    </row>
    <row r="816">
      <c r="B816" s="3"/>
      <c r="D816" s="14"/>
    </row>
    <row r="817">
      <c r="B817" s="3"/>
      <c r="D817" s="14"/>
    </row>
    <row r="818">
      <c r="B818" s="3"/>
      <c r="D818" s="14"/>
    </row>
    <row r="819">
      <c r="B819" s="3"/>
      <c r="D819" s="14"/>
    </row>
    <row r="820">
      <c r="B820" s="3"/>
      <c r="D820" s="14"/>
    </row>
    <row r="821">
      <c r="B821" s="3"/>
      <c r="D821" s="14"/>
    </row>
    <row r="822">
      <c r="B822" s="3"/>
      <c r="D822" s="14"/>
    </row>
    <row r="823">
      <c r="B823" s="3"/>
      <c r="D823" s="14"/>
    </row>
    <row r="824">
      <c r="B824" s="3"/>
      <c r="D824" s="14"/>
    </row>
    <row r="825">
      <c r="B825" s="3"/>
      <c r="D825" s="14"/>
    </row>
    <row r="826">
      <c r="B826" s="3"/>
      <c r="D826" s="14"/>
    </row>
    <row r="827">
      <c r="B827" s="3"/>
      <c r="D827" s="14"/>
    </row>
    <row r="828">
      <c r="B828" s="3"/>
      <c r="D828" s="14"/>
    </row>
    <row r="829">
      <c r="B829" s="3"/>
      <c r="D829" s="14"/>
    </row>
    <row r="830">
      <c r="B830" s="3"/>
      <c r="D830" s="14"/>
    </row>
    <row r="831">
      <c r="B831" s="3"/>
      <c r="D831" s="14"/>
    </row>
    <row r="832">
      <c r="B832" s="3"/>
      <c r="D832" s="14"/>
    </row>
    <row r="833">
      <c r="B833" s="3"/>
      <c r="D833" s="14"/>
    </row>
    <row r="834">
      <c r="B834" s="3"/>
      <c r="D834" s="14"/>
    </row>
    <row r="835">
      <c r="B835" s="3"/>
      <c r="D835" s="14"/>
    </row>
    <row r="836">
      <c r="B836" s="3"/>
      <c r="D836" s="14"/>
    </row>
    <row r="837">
      <c r="B837" s="3"/>
      <c r="D837" s="14"/>
    </row>
    <row r="838">
      <c r="B838" s="3"/>
      <c r="D838" s="14"/>
    </row>
    <row r="839">
      <c r="B839" s="3"/>
      <c r="D839" s="14"/>
    </row>
    <row r="840">
      <c r="B840" s="3"/>
      <c r="D840" s="14"/>
    </row>
    <row r="841">
      <c r="B841" s="3"/>
      <c r="D841" s="14"/>
    </row>
    <row r="842">
      <c r="B842" s="3"/>
      <c r="D842" s="14"/>
    </row>
    <row r="843">
      <c r="B843" s="3"/>
      <c r="D843" s="14"/>
    </row>
    <row r="844">
      <c r="B844" s="3"/>
      <c r="D844" s="14"/>
    </row>
    <row r="845">
      <c r="B845" s="3"/>
      <c r="D845" s="14"/>
    </row>
    <row r="846">
      <c r="B846" s="3"/>
      <c r="D846" s="14"/>
    </row>
    <row r="847">
      <c r="B847" s="3"/>
      <c r="D847" s="14"/>
    </row>
    <row r="848">
      <c r="B848" s="3"/>
      <c r="D848" s="14"/>
    </row>
    <row r="849">
      <c r="B849" s="3"/>
      <c r="D849" s="14"/>
    </row>
    <row r="850">
      <c r="B850" s="3"/>
      <c r="D850" s="14"/>
    </row>
    <row r="851">
      <c r="B851" s="3"/>
      <c r="D851" s="14"/>
    </row>
    <row r="852">
      <c r="B852" s="3"/>
      <c r="D852" s="14"/>
    </row>
    <row r="853">
      <c r="B853" s="3"/>
      <c r="D853" s="14"/>
    </row>
    <row r="854">
      <c r="B854" s="3"/>
      <c r="D854" s="14"/>
    </row>
    <row r="855">
      <c r="B855" s="3"/>
      <c r="D855" s="14"/>
    </row>
    <row r="856">
      <c r="B856" s="3"/>
      <c r="D856" s="14"/>
    </row>
    <row r="857">
      <c r="B857" s="3"/>
      <c r="D857" s="14"/>
    </row>
    <row r="858">
      <c r="B858" s="3"/>
      <c r="D858" s="14"/>
    </row>
    <row r="859">
      <c r="B859" s="3"/>
      <c r="D859" s="14"/>
    </row>
    <row r="860">
      <c r="B860" s="3"/>
      <c r="D860" s="14"/>
    </row>
    <row r="861">
      <c r="B861" s="3"/>
      <c r="D861" s="14"/>
    </row>
    <row r="862">
      <c r="B862" s="3"/>
      <c r="D862" s="14"/>
    </row>
    <row r="863">
      <c r="B863" s="3"/>
      <c r="D863" s="14"/>
    </row>
    <row r="864">
      <c r="B864" s="3"/>
      <c r="D864" s="14"/>
    </row>
    <row r="865">
      <c r="B865" s="3"/>
      <c r="D865" s="14"/>
    </row>
    <row r="866">
      <c r="B866" s="3"/>
      <c r="D866" s="14"/>
    </row>
    <row r="867">
      <c r="B867" s="3"/>
      <c r="D867" s="14"/>
    </row>
    <row r="868">
      <c r="B868" s="3"/>
      <c r="D868" s="14"/>
    </row>
    <row r="869">
      <c r="B869" s="3"/>
      <c r="D869" s="14"/>
    </row>
    <row r="870">
      <c r="B870" s="3"/>
      <c r="D870" s="14"/>
    </row>
    <row r="871">
      <c r="B871" s="3"/>
      <c r="D871" s="14"/>
    </row>
    <row r="872">
      <c r="B872" s="3"/>
      <c r="D872" s="14"/>
    </row>
    <row r="873">
      <c r="B873" s="3"/>
      <c r="D873" s="14"/>
    </row>
    <row r="874">
      <c r="B874" s="3"/>
      <c r="D874" s="14"/>
    </row>
    <row r="875">
      <c r="B875" s="3"/>
      <c r="D875" s="14"/>
    </row>
    <row r="876">
      <c r="B876" s="3"/>
      <c r="D876" s="14"/>
    </row>
    <row r="877">
      <c r="B877" s="3"/>
      <c r="D877" s="14"/>
    </row>
    <row r="878">
      <c r="B878" s="3"/>
      <c r="D878" s="14"/>
    </row>
    <row r="879">
      <c r="B879" s="3"/>
      <c r="D879" s="14"/>
    </row>
    <row r="880">
      <c r="B880" s="3"/>
      <c r="D880" s="14"/>
    </row>
    <row r="881">
      <c r="B881" s="3"/>
      <c r="D881" s="14"/>
    </row>
    <row r="882">
      <c r="B882" s="3"/>
      <c r="D882" s="14"/>
    </row>
    <row r="883">
      <c r="B883" s="3"/>
      <c r="D883" s="14"/>
    </row>
    <row r="884">
      <c r="B884" s="3"/>
      <c r="D884" s="14"/>
    </row>
    <row r="885">
      <c r="B885" s="3"/>
      <c r="D885" s="14"/>
    </row>
    <row r="886">
      <c r="B886" s="3"/>
      <c r="D886" s="14"/>
    </row>
    <row r="887">
      <c r="B887" s="3"/>
      <c r="D887" s="14"/>
    </row>
    <row r="888">
      <c r="B888" s="3"/>
      <c r="D888" s="14"/>
    </row>
    <row r="889">
      <c r="B889" s="3"/>
      <c r="D889" s="14"/>
    </row>
    <row r="890">
      <c r="B890" s="3"/>
      <c r="D890" s="14"/>
    </row>
    <row r="891">
      <c r="B891" s="3"/>
      <c r="D891" s="14"/>
    </row>
    <row r="892">
      <c r="B892" s="3"/>
      <c r="D892" s="14"/>
    </row>
    <row r="893">
      <c r="B893" s="3"/>
      <c r="D893" s="14"/>
    </row>
    <row r="894">
      <c r="B894" s="3"/>
      <c r="D894" s="14"/>
    </row>
    <row r="895">
      <c r="B895" s="3"/>
      <c r="D895" s="14"/>
    </row>
    <row r="896">
      <c r="B896" s="3"/>
      <c r="D896" s="14"/>
    </row>
    <row r="897">
      <c r="B897" s="3"/>
      <c r="D897" s="14"/>
    </row>
    <row r="898">
      <c r="B898" s="3"/>
      <c r="D898" s="14"/>
    </row>
    <row r="899">
      <c r="B899" s="3"/>
      <c r="D899" s="14"/>
    </row>
    <row r="900">
      <c r="B900" s="3"/>
      <c r="D900" s="14"/>
    </row>
    <row r="901">
      <c r="B901" s="3"/>
      <c r="D901" s="14"/>
    </row>
    <row r="902">
      <c r="B902" s="3"/>
      <c r="D902" s="14"/>
    </row>
    <row r="903">
      <c r="B903" s="3"/>
      <c r="D903" s="14"/>
    </row>
    <row r="904">
      <c r="B904" s="3"/>
      <c r="D904" s="14"/>
    </row>
    <row r="905">
      <c r="B905" s="3"/>
      <c r="D905" s="14"/>
    </row>
    <row r="906">
      <c r="B906" s="3"/>
      <c r="D906" s="14"/>
    </row>
    <row r="907">
      <c r="B907" s="3"/>
      <c r="D907" s="14"/>
    </row>
    <row r="908">
      <c r="B908" s="3"/>
      <c r="D908" s="14"/>
    </row>
    <row r="909">
      <c r="B909" s="3"/>
      <c r="D909" s="14"/>
    </row>
    <row r="910">
      <c r="B910" s="3"/>
      <c r="D910" s="14"/>
    </row>
    <row r="911">
      <c r="B911" s="3"/>
      <c r="D911" s="14"/>
    </row>
    <row r="912">
      <c r="B912" s="3"/>
      <c r="D912" s="14"/>
    </row>
    <row r="913">
      <c r="B913" s="3"/>
      <c r="D913" s="14"/>
    </row>
    <row r="914">
      <c r="B914" s="3"/>
      <c r="D914" s="14"/>
    </row>
    <row r="915">
      <c r="B915" s="3"/>
      <c r="D915" s="14"/>
    </row>
    <row r="916">
      <c r="B916" s="3"/>
      <c r="D916" s="14"/>
    </row>
    <row r="917">
      <c r="B917" s="3"/>
      <c r="D917" s="14"/>
    </row>
    <row r="918">
      <c r="B918" s="3"/>
      <c r="D918" s="14"/>
    </row>
    <row r="919">
      <c r="B919" s="3"/>
      <c r="D919" s="14"/>
    </row>
    <row r="920">
      <c r="B920" s="3"/>
      <c r="D920" s="14"/>
    </row>
    <row r="921">
      <c r="B921" s="3"/>
      <c r="D921" s="14"/>
    </row>
    <row r="922">
      <c r="B922" s="3"/>
      <c r="D922" s="14"/>
    </row>
    <row r="923">
      <c r="B923" s="3"/>
      <c r="D923" s="14"/>
    </row>
    <row r="924">
      <c r="B924" s="3"/>
      <c r="D924" s="14"/>
    </row>
    <row r="925">
      <c r="B925" s="3"/>
      <c r="D925" s="14"/>
    </row>
    <row r="926">
      <c r="B926" s="3"/>
      <c r="D926" s="14"/>
    </row>
    <row r="927">
      <c r="B927" s="3"/>
      <c r="D927" s="14"/>
    </row>
    <row r="928">
      <c r="B928" s="3"/>
      <c r="D928" s="14"/>
    </row>
    <row r="929">
      <c r="B929" s="3"/>
      <c r="D929" s="14"/>
    </row>
    <row r="930">
      <c r="B930" s="3"/>
      <c r="D930" s="14"/>
    </row>
    <row r="931">
      <c r="B931" s="3"/>
      <c r="D931" s="14"/>
    </row>
    <row r="932">
      <c r="B932" s="3"/>
      <c r="D932" s="14"/>
    </row>
    <row r="933">
      <c r="B933" s="3"/>
      <c r="D933" s="14"/>
    </row>
    <row r="934">
      <c r="B934" s="3"/>
      <c r="D934" s="14"/>
    </row>
    <row r="935">
      <c r="B935" s="3"/>
      <c r="D935" s="14"/>
    </row>
    <row r="936">
      <c r="B936" s="3"/>
      <c r="D936" s="14"/>
    </row>
    <row r="937">
      <c r="B937" s="3"/>
      <c r="D937" s="14"/>
    </row>
    <row r="938">
      <c r="B938" s="3"/>
      <c r="D938" s="14"/>
    </row>
    <row r="939">
      <c r="B939" s="3"/>
      <c r="D939" s="14"/>
    </row>
    <row r="940">
      <c r="B940" s="3"/>
      <c r="D940" s="14"/>
    </row>
    <row r="941">
      <c r="B941" s="3"/>
      <c r="D941" s="14"/>
    </row>
    <row r="942">
      <c r="B942" s="3"/>
      <c r="D942" s="14"/>
    </row>
    <row r="943">
      <c r="B943" s="3"/>
      <c r="D943" s="14"/>
    </row>
    <row r="944">
      <c r="B944" s="3"/>
      <c r="D944" s="14"/>
    </row>
    <row r="945">
      <c r="B945" s="3"/>
      <c r="D945" s="14"/>
    </row>
    <row r="946">
      <c r="B946" s="3"/>
      <c r="D946" s="14"/>
    </row>
    <row r="947">
      <c r="B947" s="3"/>
      <c r="D947" s="14"/>
    </row>
    <row r="948">
      <c r="B948" s="3"/>
      <c r="D948" s="14"/>
    </row>
    <row r="949">
      <c r="B949" s="3"/>
      <c r="D949" s="14"/>
    </row>
    <row r="950">
      <c r="B950" s="3"/>
      <c r="D950" s="14"/>
    </row>
    <row r="951">
      <c r="B951" s="3"/>
      <c r="D951" s="14"/>
    </row>
    <row r="952">
      <c r="B952" s="3"/>
      <c r="D952" s="14"/>
    </row>
    <row r="953">
      <c r="B953" s="3"/>
      <c r="D953" s="14"/>
    </row>
    <row r="954">
      <c r="B954" s="3"/>
      <c r="D954" s="14"/>
    </row>
    <row r="955">
      <c r="B955" s="3"/>
      <c r="D955" s="14"/>
    </row>
    <row r="956">
      <c r="B956" s="3"/>
      <c r="D956" s="14"/>
    </row>
    <row r="957">
      <c r="B957" s="3"/>
      <c r="D957" s="14"/>
    </row>
    <row r="958">
      <c r="B958" s="3"/>
      <c r="D958" s="14"/>
    </row>
    <row r="959">
      <c r="B959" s="3"/>
      <c r="D959" s="14"/>
    </row>
    <row r="960">
      <c r="B960" s="3"/>
      <c r="D960" s="14"/>
    </row>
    <row r="961">
      <c r="B961" s="3"/>
      <c r="D961" s="14"/>
    </row>
    <row r="962">
      <c r="B962" s="3"/>
      <c r="D962" s="14"/>
    </row>
    <row r="963">
      <c r="B963" s="3"/>
      <c r="D963" s="14"/>
    </row>
    <row r="964">
      <c r="B964" s="3"/>
      <c r="D964" s="14"/>
    </row>
    <row r="965">
      <c r="B965" s="3"/>
      <c r="D965" s="14"/>
    </row>
    <row r="966">
      <c r="B966" s="3"/>
      <c r="D966" s="14"/>
    </row>
    <row r="967">
      <c r="B967" s="3"/>
      <c r="D967" s="14"/>
    </row>
    <row r="968">
      <c r="B968" s="3"/>
      <c r="D968" s="14"/>
    </row>
    <row r="969">
      <c r="B969" s="3"/>
      <c r="D969" s="14"/>
    </row>
    <row r="970">
      <c r="B970" s="3"/>
      <c r="D970" s="14"/>
    </row>
    <row r="971">
      <c r="B971" s="3"/>
      <c r="D971" s="14"/>
    </row>
    <row r="972">
      <c r="B972" s="3"/>
      <c r="D972" s="14"/>
    </row>
    <row r="973">
      <c r="B973" s="3"/>
      <c r="D973" s="14"/>
    </row>
    <row r="974">
      <c r="B974" s="3"/>
      <c r="D974" s="14"/>
    </row>
    <row r="975">
      <c r="B975" s="3"/>
      <c r="D975" s="14"/>
    </row>
    <row r="976">
      <c r="B976" s="3"/>
      <c r="D976" s="14"/>
    </row>
    <row r="977">
      <c r="B977" s="3"/>
      <c r="D977" s="14"/>
    </row>
    <row r="978">
      <c r="B978" s="3"/>
      <c r="D978" s="14"/>
    </row>
    <row r="979">
      <c r="B979" s="3"/>
      <c r="D979" s="14"/>
    </row>
    <row r="980">
      <c r="B980" s="3"/>
      <c r="D980" s="14"/>
    </row>
    <row r="981">
      <c r="B981" s="3"/>
      <c r="D981" s="14"/>
    </row>
    <row r="982">
      <c r="B982" s="3"/>
      <c r="D982" s="14"/>
    </row>
    <row r="983">
      <c r="B983" s="3"/>
      <c r="D983" s="14"/>
    </row>
    <row r="984">
      <c r="B984" s="3"/>
      <c r="D984" s="14"/>
    </row>
    <row r="985">
      <c r="B985" s="3"/>
      <c r="D985" s="14"/>
    </row>
    <row r="986">
      <c r="B986" s="3"/>
      <c r="D986" s="14"/>
    </row>
    <row r="987">
      <c r="B987" s="3"/>
      <c r="D987" s="14"/>
    </row>
    <row r="988">
      <c r="B988" s="3"/>
      <c r="D988" s="14"/>
    </row>
    <row r="989">
      <c r="B989" s="3"/>
      <c r="D989" s="14"/>
    </row>
    <row r="990">
      <c r="B990" s="3"/>
      <c r="D990" s="14"/>
    </row>
    <row r="991">
      <c r="B991" s="3"/>
      <c r="D991" s="14"/>
    </row>
    <row r="992">
      <c r="B992" s="3"/>
      <c r="D992" s="14"/>
    </row>
    <row r="993">
      <c r="B993" s="3"/>
      <c r="D993" s="14"/>
    </row>
    <row r="994">
      <c r="B994" s="3"/>
      <c r="D994" s="14"/>
    </row>
    <row r="995">
      <c r="B995" s="3"/>
      <c r="D995" s="14"/>
    </row>
    <row r="996">
      <c r="B996" s="3"/>
      <c r="D996" s="14"/>
    </row>
    <row r="997">
      <c r="B997" s="3"/>
      <c r="D997" s="14"/>
    </row>
    <row r="998">
      <c r="B998" s="3"/>
      <c r="D998" s="14"/>
    </row>
    <row r="999">
      <c r="B999" s="3"/>
      <c r="D999" s="14"/>
    </row>
  </sheetData>
  <mergeCells count="1">
    <mergeCell ref="A1:I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75"/>
  <cols>
    <col customWidth="1" min="1" max="1" width="33.71"/>
    <col customWidth="1" min="2" max="3" width="19.57"/>
    <col customWidth="1" min="8" max="8" width="28.0"/>
  </cols>
  <sheetData>
    <row r="1">
      <c r="A1" s="7" t="s">
        <v>18</v>
      </c>
      <c r="B1" s="1"/>
      <c r="C1" s="1" t="s">
        <v>19</v>
      </c>
      <c r="D1" s="17">
        <v>5.0E9</v>
      </c>
      <c r="E1" s="1" t="s">
        <v>10</v>
      </c>
      <c r="F1" s="1" t="s">
        <v>20</v>
      </c>
      <c r="G1" s="18">
        <f>sum(F2:F4)</f>
        <v>3600000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  <c r="N1" s="1" t="s">
        <v>27</v>
      </c>
      <c r="O1" s="1" t="s">
        <v>28</v>
      </c>
      <c r="P1" s="1" t="s">
        <v>29</v>
      </c>
      <c r="Q1" s="1" t="s">
        <v>30</v>
      </c>
      <c r="R1" s="1" t="s">
        <v>31</v>
      </c>
      <c r="S1" s="1" t="s">
        <v>32</v>
      </c>
      <c r="T1" s="1" t="s">
        <v>33</v>
      </c>
      <c r="U1" s="1" t="s">
        <v>34</v>
      </c>
      <c r="V1" s="1" t="s">
        <v>35</v>
      </c>
      <c r="W1" s="1" t="s">
        <v>36</v>
      </c>
      <c r="X1" s="1" t="s">
        <v>37</v>
      </c>
      <c r="Y1" s="1" t="s">
        <v>38</v>
      </c>
      <c r="Z1" s="1" t="s">
        <v>39</v>
      </c>
      <c r="AA1" s="1" t="s">
        <v>40</v>
      </c>
      <c r="AB1" s="1" t="s">
        <v>41</v>
      </c>
      <c r="AC1" s="1" t="s">
        <v>42</v>
      </c>
      <c r="AD1" s="1" t="s">
        <v>43</v>
      </c>
      <c r="AE1" s="1" t="s">
        <v>44</v>
      </c>
      <c r="AF1" s="1" t="s">
        <v>45</v>
      </c>
      <c r="AG1" s="1" t="s">
        <v>46</v>
      </c>
      <c r="AH1" s="1" t="s">
        <v>47</v>
      </c>
      <c r="AI1" s="1" t="s">
        <v>48</v>
      </c>
      <c r="AJ1" s="1" t="s">
        <v>49</v>
      </c>
      <c r="AK1" s="1" t="s">
        <v>50</v>
      </c>
      <c r="AL1" s="1" t="s">
        <v>51</v>
      </c>
      <c r="AM1" s="1"/>
    </row>
    <row r="2">
      <c r="A2" s="8" t="s">
        <v>11</v>
      </c>
      <c r="B2" s="11">
        <v>0.12</v>
      </c>
      <c r="C2" s="9">
        <f t="shared" ref="C2:C7" si="1">$C$8*B2</f>
        <v>600000000</v>
      </c>
      <c r="D2" s="10">
        <v>0.005</v>
      </c>
      <c r="E2" s="12">
        <f t="shared" ref="E2:E3" si="2">D2*$D$1</f>
        <v>25000000</v>
      </c>
      <c r="F2" s="12">
        <f t="shared" ref="F2:F3" si="3">C2*D2</f>
        <v>3000000</v>
      </c>
      <c r="G2" s="19">
        <v>1.0</v>
      </c>
      <c r="H2" s="8" t="s">
        <v>52</v>
      </c>
      <c r="I2" s="20">
        <v>0.04</v>
      </c>
      <c r="J2" s="20"/>
      <c r="K2" s="20">
        <v>0.06</v>
      </c>
      <c r="L2" s="20">
        <v>0.06</v>
      </c>
      <c r="M2" s="20">
        <v>0.06</v>
      </c>
      <c r="N2" s="20">
        <v>0.06</v>
      </c>
      <c r="O2" s="20">
        <v>0.06</v>
      </c>
      <c r="P2" s="20">
        <v>0.06</v>
      </c>
      <c r="Q2" s="20">
        <v>0.06</v>
      </c>
      <c r="R2" s="20">
        <v>0.06</v>
      </c>
      <c r="S2" s="20">
        <v>0.06</v>
      </c>
      <c r="T2" s="20">
        <v>0.06</v>
      </c>
      <c r="U2" s="20">
        <v>0.06</v>
      </c>
      <c r="V2" s="20">
        <v>0.06</v>
      </c>
      <c r="W2" s="20">
        <v>0.06</v>
      </c>
      <c r="X2" s="20">
        <v>0.06</v>
      </c>
      <c r="Y2" s="20">
        <v>0.06</v>
      </c>
      <c r="Z2" s="20">
        <v>0.06</v>
      </c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>
        <f t="shared" ref="AM2:AM7" si="4">sum(I2:AL2)</f>
        <v>1</v>
      </c>
    </row>
    <row r="3">
      <c r="A3" s="8" t="s">
        <v>12</v>
      </c>
      <c r="B3" s="21">
        <v>0.02</v>
      </c>
      <c r="C3" s="9">
        <f t="shared" si="1"/>
        <v>100000000</v>
      </c>
      <c r="D3" s="10">
        <f>D2*1.2</f>
        <v>0.006</v>
      </c>
      <c r="E3" s="12">
        <f t="shared" si="2"/>
        <v>30000000</v>
      </c>
      <c r="F3" s="12">
        <f t="shared" si="3"/>
        <v>600000</v>
      </c>
      <c r="G3" s="19">
        <v>1.0</v>
      </c>
      <c r="H3" s="8" t="s">
        <v>53</v>
      </c>
      <c r="I3" s="20">
        <v>0.1</v>
      </c>
      <c r="J3" s="20">
        <v>0.18</v>
      </c>
      <c r="K3" s="20">
        <v>0.18</v>
      </c>
      <c r="L3" s="20">
        <v>0.18</v>
      </c>
      <c r="M3" s="20">
        <v>0.18</v>
      </c>
      <c r="N3" s="20">
        <v>0.18</v>
      </c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>
        <f t="shared" si="4"/>
        <v>1</v>
      </c>
    </row>
    <row r="4">
      <c r="A4" s="8" t="s">
        <v>54</v>
      </c>
      <c r="B4" s="11">
        <v>0.011</v>
      </c>
      <c r="C4" s="9">
        <f t="shared" si="1"/>
        <v>55000000</v>
      </c>
      <c r="D4" s="10"/>
      <c r="E4" s="12"/>
      <c r="F4" s="12"/>
      <c r="G4" s="19">
        <v>1.0</v>
      </c>
      <c r="H4" s="8" t="s">
        <v>53</v>
      </c>
      <c r="I4" s="20">
        <v>0.1</v>
      </c>
      <c r="J4" s="20">
        <v>0.18</v>
      </c>
      <c r="K4" s="20">
        <v>0.18</v>
      </c>
      <c r="L4" s="20">
        <v>0.18</v>
      </c>
      <c r="M4" s="20">
        <v>0.18</v>
      </c>
      <c r="N4" s="20">
        <v>0.18</v>
      </c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>
        <f t="shared" si="4"/>
        <v>1</v>
      </c>
    </row>
    <row r="5">
      <c r="A5" s="8" t="s">
        <v>14</v>
      </c>
      <c r="B5" s="21">
        <v>0.29</v>
      </c>
      <c r="C5" s="9">
        <f t="shared" si="1"/>
        <v>1450000000</v>
      </c>
      <c r="D5" s="14"/>
      <c r="G5" s="19">
        <v>1.0</v>
      </c>
      <c r="H5" s="4" t="s">
        <v>55</v>
      </c>
      <c r="I5" s="20">
        <v>0.04</v>
      </c>
      <c r="J5" s="20">
        <v>0.04</v>
      </c>
      <c r="K5" s="20">
        <v>0.04</v>
      </c>
      <c r="L5" s="20">
        <v>0.04</v>
      </c>
      <c r="M5" s="20">
        <v>0.04</v>
      </c>
      <c r="N5" s="20">
        <v>0.04</v>
      </c>
      <c r="O5" s="20">
        <v>0.04</v>
      </c>
      <c r="P5" s="20">
        <v>0.04</v>
      </c>
      <c r="Q5" s="20">
        <v>0.04</v>
      </c>
      <c r="R5" s="20">
        <v>0.04</v>
      </c>
      <c r="S5" s="20">
        <v>0.03</v>
      </c>
      <c r="T5" s="20">
        <v>0.03</v>
      </c>
      <c r="U5" s="20">
        <v>0.03</v>
      </c>
      <c r="V5" s="20">
        <v>0.03</v>
      </c>
      <c r="W5" s="20">
        <v>0.03</v>
      </c>
      <c r="X5" s="20">
        <v>0.03</v>
      </c>
      <c r="Y5" s="20">
        <v>0.03</v>
      </c>
      <c r="Z5" s="20">
        <v>0.03</v>
      </c>
      <c r="AA5" s="20">
        <v>0.03</v>
      </c>
      <c r="AB5" s="20">
        <v>0.03</v>
      </c>
      <c r="AC5" s="20">
        <v>0.03</v>
      </c>
      <c r="AD5" s="20">
        <v>0.03</v>
      </c>
      <c r="AE5" s="20">
        <v>0.03</v>
      </c>
      <c r="AF5" s="20">
        <v>0.03</v>
      </c>
      <c r="AG5" s="20">
        <v>0.03</v>
      </c>
      <c r="AH5" s="20">
        <v>0.03</v>
      </c>
      <c r="AI5" s="20">
        <v>0.03</v>
      </c>
      <c r="AJ5" s="20">
        <v>0.03</v>
      </c>
      <c r="AK5" s="20">
        <v>0.03</v>
      </c>
      <c r="AL5" s="20">
        <v>0.03</v>
      </c>
      <c r="AM5" s="11">
        <f t="shared" si="4"/>
        <v>1</v>
      </c>
    </row>
    <row r="6">
      <c r="A6" s="8" t="s">
        <v>15</v>
      </c>
      <c r="B6" s="21">
        <v>0.239</v>
      </c>
      <c r="C6" s="9">
        <f t="shared" si="1"/>
        <v>1195000000</v>
      </c>
      <c r="D6" s="14"/>
      <c r="G6" s="19">
        <v>1.0</v>
      </c>
      <c r="H6" s="8" t="s">
        <v>56</v>
      </c>
      <c r="M6" s="20"/>
      <c r="N6" s="20">
        <v>0.06</v>
      </c>
      <c r="O6" s="20">
        <v>0.06</v>
      </c>
      <c r="P6" s="20">
        <v>0.06</v>
      </c>
      <c r="Q6" s="20">
        <v>0.06</v>
      </c>
      <c r="R6" s="20">
        <v>0.06</v>
      </c>
      <c r="S6" s="20">
        <v>0.05</v>
      </c>
      <c r="T6" s="20">
        <v>0.05</v>
      </c>
      <c r="U6" s="20">
        <v>0.05</v>
      </c>
      <c r="V6" s="20">
        <v>0.05</v>
      </c>
      <c r="W6" s="20">
        <v>0.05</v>
      </c>
      <c r="X6" s="20">
        <v>0.05</v>
      </c>
      <c r="Y6" s="20">
        <v>0.05</v>
      </c>
      <c r="Z6" s="20">
        <v>0.05</v>
      </c>
      <c r="AA6" s="20">
        <v>0.05</v>
      </c>
      <c r="AB6" s="20">
        <v>0.05</v>
      </c>
      <c r="AC6" s="20">
        <v>0.05</v>
      </c>
      <c r="AD6" s="20">
        <v>0.05</v>
      </c>
      <c r="AE6" s="20">
        <v>0.05</v>
      </c>
      <c r="AF6" s="20">
        <v>0.05</v>
      </c>
      <c r="AG6" s="20"/>
      <c r="AH6" s="20"/>
      <c r="AI6" s="20"/>
      <c r="AJ6" s="20"/>
      <c r="AK6" s="20"/>
      <c r="AL6" s="20"/>
      <c r="AM6" s="11">
        <f t="shared" si="4"/>
        <v>1</v>
      </c>
    </row>
    <row r="7">
      <c r="A7" s="8" t="s">
        <v>16</v>
      </c>
      <c r="B7" s="21">
        <v>0.32</v>
      </c>
      <c r="C7" s="9">
        <f t="shared" si="1"/>
        <v>1600000000</v>
      </c>
      <c r="D7" s="14"/>
      <c r="G7" s="19">
        <v>1.0</v>
      </c>
      <c r="H7" s="4" t="s">
        <v>57</v>
      </c>
      <c r="I7" s="20">
        <v>0.0</v>
      </c>
      <c r="J7" s="20">
        <v>0.08</v>
      </c>
      <c r="K7" s="20">
        <v>0.08</v>
      </c>
      <c r="L7" s="20">
        <v>0.04</v>
      </c>
      <c r="M7" s="20">
        <v>0.04</v>
      </c>
      <c r="N7" s="20">
        <v>0.04</v>
      </c>
      <c r="O7" s="20">
        <v>0.04</v>
      </c>
      <c r="P7" s="20">
        <v>0.04</v>
      </c>
      <c r="Q7" s="20">
        <v>0.04</v>
      </c>
      <c r="R7" s="20">
        <v>0.04</v>
      </c>
      <c r="S7" s="20">
        <v>0.04</v>
      </c>
      <c r="T7" s="20">
        <v>0.04</v>
      </c>
      <c r="U7" s="20">
        <v>0.04</v>
      </c>
      <c r="V7" s="20">
        <v>0.04</v>
      </c>
      <c r="W7" s="20">
        <v>0.04</v>
      </c>
      <c r="X7" s="20">
        <v>0.04</v>
      </c>
      <c r="Y7" s="20">
        <v>0.04</v>
      </c>
      <c r="Z7" s="20">
        <v>0.04</v>
      </c>
      <c r="AA7" s="20">
        <v>0.04</v>
      </c>
      <c r="AB7" s="20">
        <v>0.04</v>
      </c>
      <c r="AC7" s="20">
        <v>0.04</v>
      </c>
      <c r="AD7" s="20">
        <v>0.04</v>
      </c>
      <c r="AE7" s="20">
        <v>0.04</v>
      </c>
      <c r="AF7" s="20">
        <v>0.04</v>
      </c>
      <c r="AG7" s="20"/>
      <c r="AH7" s="20"/>
      <c r="AI7" s="20"/>
      <c r="AJ7" s="20"/>
      <c r="AK7" s="20"/>
      <c r="AL7" s="20"/>
      <c r="AM7" s="11">
        <f t="shared" si="4"/>
        <v>1</v>
      </c>
    </row>
    <row r="8">
      <c r="A8" s="8" t="s">
        <v>17</v>
      </c>
      <c r="B8" s="16">
        <f>C8/$C$8</f>
        <v>1</v>
      </c>
      <c r="C8" s="15">
        <v>5.0E9</v>
      </c>
      <c r="D8" s="14"/>
    </row>
    <row r="9">
      <c r="A9" s="3"/>
      <c r="D9" s="14"/>
      <c r="F9" s="22"/>
    </row>
    <row r="10">
      <c r="A10" s="23" t="s">
        <v>4</v>
      </c>
      <c r="B10" s="24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</row>
    <row r="11">
      <c r="A11" s="8" t="s">
        <v>11</v>
      </c>
      <c r="C11" s="9">
        <v>6.0E8</v>
      </c>
      <c r="G11" s="19">
        <v>1.0</v>
      </c>
      <c r="I11" s="25">
        <f t="shared" ref="I11:AF11" si="5">I2*$C$2</f>
        <v>24000000</v>
      </c>
      <c r="J11" s="25">
        <f t="shared" si="5"/>
        <v>0</v>
      </c>
      <c r="K11" s="25">
        <f t="shared" si="5"/>
        <v>36000000</v>
      </c>
      <c r="L11" s="25">
        <f t="shared" si="5"/>
        <v>36000000</v>
      </c>
      <c r="M11" s="25">
        <f t="shared" si="5"/>
        <v>36000000</v>
      </c>
      <c r="N11" s="25">
        <f t="shared" si="5"/>
        <v>36000000</v>
      </c>
      <c r="O11" s="25">
        <f t="shared" si="5"/>
        <v>36000000</v>
      </c>
      <c r="P11" s="25">
        <f t="shared" si="5"/>
        <v>36000000</v>
      </c>
      <c r="Q11" s="25">
        <f t="shared" si="5"/>
        <v>36000000</v>
      </c>
      <c r="R11" s="25">
        <f t="shared" si="5"/>
        <v>36000000</v>
      </c>
      <c r="S11" s="25">
        <f t="shared" si="5"/>
        <v>36000000</v>
      </c>
      <c r="T11" s="25">
        <f t="shared" si="5"/>
        <v>36000000</v>
      </c>
      <c r="U11" s="25">
        <f t="shared" si="5"/>
        <v>36000000</v>
      </c>
      <c r="V11" s="25">
        <f t="shared" si="5"/>
        <v>36000000</v>
      </c>
      <c r="W11" s="25">
        <f t="shared" si="5"/>
        <v>36000000</v>
      </c>
      <c r="X11" s="25">
        <f t="shared" si="5"/>
        <v>36000000</v>
      </c>
      <c r="Y11" s="25">
        <f t="shared" si="5"/>
        <v>36000000</v>
      </c>
      <c r="Z11" s="25">
        <f t="shared" si="5"/>
        <v>36000000</v>
      </c>
      <c r="AA11" s="25">
        <f t="shared" si="5"/>
        <v>0</v>
      </c>
      <c r="AB11" s="25">
        <f t="shared" si="5"/>
        <v>0</v>
      </c>
      <c r="AC11" s="25">
        <f t="shared" si="5"/>
        <v>0</v>
      </c>
      <c r="AD11" s="25">
        <f t="shared" si="5"/>
        <v>0</v>
      </c>
      <c r="AE11" s="25">
        <f t="shared" si="5"/>
        <v>0</v>
      </c>
      <c r="AF11" s="25">
        <f t="shared" si="5"/>
        <v>0</v>
      </c>
      <c r="AG11" s="25"/>
      <c r="AH11" s="25"/>
      <c r="AI11" s="25"/>
      <c r="AJ11" s="25"/>
      <c r="AK11" s="25"/>
      <c r="AL11" s="25"/>
    </row>
    <row r="12">
      <c r="A12" s="8" t="s">
        <v>12</v>
      </c>
      <c r="C12" s="9">
        <v>1.0E8</v>
      </c>
      <c r="G12" s="19">
        <v>1.0</v>
      </c>
      <c r="I12" s="25">
        <f t="shared" ref="I12:AF12" si="6">I3*$C$3</f>
        <v>10000000</v>
      </c>
      <c r="J12" s="25">
        <f t="shared" si="6"/>
        <v>18000000</v>
      </c>
      <c r="K12" s="25">
        <f t="shared" si="6"/>
        <v>18000000</v>
      </c>
      <c r="L12" s="25">
        <f t="shared" si="6"/>
        <v>18000000</v>
      </c>
      <c r="M12" s="25">
        <f t="shared" si="6"/>
        <v>18000000</v>
      </c>
      <c r="N12" s="25">
        <f t="shared" si="6"/>
        <v>18000000</v>
      </c>
      <c r="O12" s="25">
        <f t="shared" si="6"/>
        <v>0</v>
      </c>
      <c r="P12" s="25">
        <f t="shared" si="6"/>
        <v>0</v>
      </c>
      <c r="Q12" s="25">
        <f t="shared" si="6"/>
        <v>0</v>
      </c>
      <c r="R12" s="25">
        <f t="shared" si="6"/>
        <v>0</v>
      </c>
      <c r="S12" s="25">
        <f t="shared" si="6"/>
        <v>0</v>
      </c>
      <c r="T12" s="25">
        <f t="shared" si="6"/>
        <v>0</v>
      </c>
      <c r="U12" s="25">
        <f t="shared" si="6"/>
        <v>0</v>
      </c>
      <c r="V12" s="25">
        <f t="shared" si="6"/>
        <v>0</v>
      </c>
      <c r="W12" s="25">
        <f t="shared" si="6"/>
        <v>0</v>
      </c>
      <c r="X12" s="25">
        <f t="shared" si="6"/>
        <v>0</v>
      </c>
      <c r="Y12" s="25">
        <f t="shared" si="6"/>
        <v>0</v>
      </c>
      <c r="Z12" s="25">
        <f t="shared" si="6"/>
        <v>0</v>
      </c>
      <c r="AA12" s="25">
        <f t="shared" si="6"/>
        <v>0</v>
      </c>
      <c r="AB12" s="25">
        <f t="shared" si="6"/>
        <v>0</v>
      </c>
      <c r="AC12" s="25">
        <f t="shared" si="6"/>
        <v>0</v>
      </c>
      <c r="AD12" s="25">
        <f t="shared" si="6"/>
        <v>0</v>
      </c>
      <c r="AE12" s="25">
        <f t="shared" si="6"/>
        <v>0</v>
      </c>
      <c r="AF12" s="25">
        <f t="shared" si="6"/>
        <v>0</v>
      </c>
      <c r="AG12" s="25"/>
      <c r="AH12" s="25"/>
      <c r="AI12" s="25"/>
      <c r="AJ12" s="25"/>
      <c r="AK12" s="25"/>
      <c r="AL12" s="25"/>
    </row>
    <row r="13">
      <c r="A13" s="8" t="s">
        <v>54</v>
      </c>
      <c r="C13" s="9">
        <v>5.5E7</v>
      </c>
      <c r="G13" s="19">
        <v>1.0</v>
      </c>
      <c r="I13" s="25">
        <f t="shared" ref="I13:AF13" si="7">I4*$C$4</f>
        <v>5500000</v>
      </c>
      <c r="J13" s="25">
        <f t="shared" si="7"/>
        <v>9900000</v>
      </c>
      <c r="K13" s="25">
        <f t="shared" si="7"/>
        <v>9900000</v>
      </c>
      <c r="L13" s="25">
        <f t="shared" si="7"/>
        <v>9900000</v>
      </c>
      <c r="M13" s="25">
        <f t="shared" si="7"/>
        <v>9900000</v>
      </c>
      <c r="N13" s="25">
        <f t="shared" si="7"/>
        <v>9900000</v>
      </c>
      <c r="O13" s="25">
        <f t="shared" si="7"/>
        <v>0</v>
      </c>
      <c r="P13" s="25">
        <f t="shared" si="7"/>
        <v>0</v>
      </c>
      <c r="Q13" s="25">
        <f t="shared" si="7"/>
        <v>0</v>
      </c>
      <c r="R13" s="25">
        <f t="shared" si="7"/>
        <v>0</v>
      </c>
      <c r="S13" s="25">
        <f t="shared" si="7"/>
        <v>0</v>
      </c>
      <c r="T13" s="25">
        <f t="shared" si="7"/>
        <v>0</v>
      </c>
      <c r="U13" s="25">
        <f t="shared" si="7"/>
        <v>0</v>
      </c>
      <c r="V13" s="25">
        <f t="shared" si="7"/>
        <v>0</v>
      </c>
      <c r="W13" s="25">
        <f t="shared" si="7"/>
        <v>0</v>
      </c>
      <c r="X13" s="25">
        <f t="shared" si="7"/>
        <v>0</v>
      </c>
      <c r="Y13" s="25">
        <f t="shared" si="7"/>
        <v>0</v>
      </c>
      <c r="Z13" s="25">
        <f t="shared" si="7"/>
        <v>0</v>
      </c>
      <c r="AA13" s="25">
        <f t="shared" si="7"/>
        <v>0</v>
      </c>
      <c r="AB13" s="25">
        <f t="shared" si="7"/>
        <v>0</v>
      </c>
      <c r="AC13" s="25">
        <f t="shared" si="7"/>
        <v>0</v>
      </c>
      <c r="AD13" s="25">
        <f t="shared" si="7"/>
        <v>0</v>
      </c>
      <c r="AE13" s="25">
        <f t="shared" si="7"/>
        <v>0</v>
      </c>
      <c r="AF13" s="25">
        <f t="shared" si="7"/>
        <v>0</v>
      </c>
      <c r="AG13" s="25"/>
      <c r="AH13" s="25"/>
      <c r="AI13" s="25"/>
      <c r="AJ13" s="25"/>
      <c r="AK13" s="25"/>
      <c r="AL13" s="25"/>
    </row>
    <row r="14">
      <c r="A14" s="8" t="s">
        <v>14</v>
      </c>
      <c r="C14" s="9">
        <v>1.45E9</v>
      </c>
      <c r="G14" s="19">
        <v>1.0</v>
      </c>
      <c r="I14" s="25">
        <f t="shared" ref="I14:AF14" si="8">I5*$C$5</f>
        <v>58000000</v>
      </c>
      <c r="J14" s="25">
        <f t="shared" si="8"/>
        <v>58000000</v>
      </c>
      <c r="K14" s="25">
        <f t="shared" si="8"/>
        <v>58000000</v>
      </c>
      <c r="L14" s="25">
        <f t="shared" si="8"/>
        <v>58000000</v>
      </c>
      <c r="M14" s="25">
        <f t="shared" si="8"/>
        <v>58000000</v>
      </c>
      <c r="N14" s="25">
        <f t="shared" si="8"/>
        <v>58000000</v>
      </c>
      <c r="O14" s="25">
        <f t="shared" si="8"/>
        <v>58000000</v>
      </c>
      <c r="P14" s="25">
        <f t="shared" si="8"/>
        <v>58000000</v>
      </c>
      <c r="Q14" s="25">
        <f t="shared" si="8"/>
        <v>58000000</v>
      </c>
      <c r="R14" s="25">
        <f t="shared" si="8"/>
        <v>58000000</v>
      </c>
      <c r="S14" s="25">
        <f t="shared" si="8"/>
        <v>43500000</v>
      </c>
      <c r="T14" s="25">
        <f t="shared" si="8"/>
        <v>43500000</v>
      </c>
      <c r="U14" s="25">
        <f t="shared" si="8"/>
        <v>43500000</v>
      </c>
      <c r="V14" s="25">
        <f t="shared" si="8"/>
        <v>43500000</v>
      </c>
      <c r="W14" s="25">
        <f t="shared" si="8"/>
        <v>43500000</v>
      </c>
      <c r="X14" s="25">
        <f t="shared" si="8"/>
        <v>43500000</v>
      </c>
      <c r="Y14" s="25">
        <f t="shared" si="8"/>
        <v>43500000</v>
      </c>
      <c r="Z14" s="25">
        <f t="shared" si="8"/>
        <v>43500000</v>
      </c>
      <c r="AA14" s="25">
        <f t="shared" si="8"/>
        <v>43500000</v>
      </c>
      <c r="AB14" s="25">
        <f t="shared" si="8"/>
        <v>43500000</v>
      </c>
      <c r="AC14" s="25">
        <f t="shared" si="8"/>
        <v>43500000</v>
      </c>
      <c r="AD14" s="25">
        <f t="shared" si="8"/>
        <v>43500000</v>
      </c>
      <c r="AE14" s="25">
        <f t="shared" si="8"/>
        <v>43500000</v>
      </c>
      <c r="AF14" s="25">
        <f t="shared" si="8"/>
        <v>43500000</v>
      </c>
      <c r="AG14" s="25"/>
      <c r="AH14" s="25"/>
      <c r="AI14" s="25"/>
      <c r="AJ14" s="25"/>
      <c r="AK14" s="25"/>
      <c r="AL14" s="25"/>
    </row>
    <row r="15">
      <c r="A15" s="8" t="s">
        <v>15</v>
      </c>
      <c r="C15" s="9">
        <v>1.195E9</v>
      </c>
      <c r="G15" s="19">
        <v>1.0</v>
      </c>
      <c r="I15" s="25">
        <f t="shared" ref="I15:AF15" si="9">I6*$C$6</f>
        <v>0</v>
      </c>
      <c r="J15" s="25">
        <f t="shared" si="9"/>
        <v>0</v>
      </c>
      <c r="K15" s="25">
        <f t="shared" si="9"/>
        <v>0</v>
      </c>
      <c r="L15" s="25">
        <f t="shared" si="9"/>
        <v>0</v>
      </c>
      <c r="M15" s="25">
        <f t="shared" si="9"/>
        <v>0</v>
      </c>
      <c r="N15" s="25">
        <f t="shared" si="9"/>
        <v>71700000</v>
      </c>
      <c r="O15" s="25">
        <f t="shared" si="9"/>
        <v>71700000</v>
      </c>
      <c r="P15" s="25">
        <f t="shared" si="9"/>
        <v>71700000</v>
      </c>
      <c r="Q15" s="25">
        <f t="shared" si="9"/>
        <v>71700000</v>
      </c>
      <c r="R15" s="25">
        <f t="shared" si="9"/>
        <v>71700000</v>
      </c>
      <c r="S15" s="25">
        <f t="shared" si="9"/>
        <v>59750000</v>
      </c>
      <c r="T15" s="25">
        <f t="shared" si="9"/>
        <v>59750000</v>
      </c>
      <c r="U15" s="25">
        <f t="shared" si="9"/>
        <v>59750000</v>
      </c>
      <c r="V15" s="25">
        <f t="shared" si="9"/>
        <v>59750000</v>
      </c>
      <c r="W15" s="25">
        <f t="shared" si="9"/>
        <v>59750000</v>
      </c>
      <c r="X15" s="25">
        <f t="shared" si="9"/>
        <v>59750000</v>
      </c>
      <c r="Y15" s="25">
        <f t="shared" si="9"/>
        <v>59750000</v>
      </c>
      <c r="Z15" s="25">
        <f t="shared" si="9"/>
        <v>59750000</v>
      </c>
      <c r="AA15" s="25">
        <f t="shared" si="9"/>
        <v>59750000</v>
      </c>
      <c r="AB15" s="25">
        <f t="shared" si="9"/>
        <v>59750000</v>
      </c>
      <c r="AC15" s="25">
        <f t="shared" si="9"/>
        <v>59750000</v>
      </c>
      <c r="AD15" s="25">
        <f t="shared" si="9"/>
        <v>59750000</v>
      </c>
      <c r="AE15" s="25">
        <f t="shared" si="9"/>
        <v>59750000</v>
      </c>
      <c r="AF15" s="25">
        <f t="shared" si="9"/>
        <v>59750000</v>
      </c>
      <c r="AG15" s="25"/>
      <c r="AH15" s="25"/>
      <c r="AI15" s="25"/>
      <c r="AJ15" s="25"/>
      <c r="AK15" s="25"/>
      <c r="AL15" s="25"/>
    </row>
    <row r="16">
      <c r="A16" s="8" t="s">
        <v>16</v>
      </c>
      <c r="C16" s="9">
        <v>1.6E9</v>
      </c>
      <c r="G16" s="19">
        <v>1.0</v>
      </c>
      <c r="I16" s="25">
        <f t="shared" ref="I16:AF16" si="10">I7*$C$7</f>
        <v>0</v>
      </c>
      <c r="J16" s="25">
        <f t="shared" si="10"/>
        <v>128000000</v>
      </c>
      <c r="K16" s="25">
        <f t="shared" si="10"/>
        <v>128000000</v>
      </c>
      <c r="L16" s="25">
        <f t="shared" si="10"/>
        <v>64000000</v>
      </c>
      <c r="M16" s="25">
        <f t="shared" si="10"/>
        <v>64000000</v>
      </c>
      <c r="N16" s="25">
        <f t="shared" si="10"/>
        <v>64000000</v>
      </c>
      <c r="O16" s="25">
        <f t="shared" si="10"/>
        <v>64000000</v>
      </c>
      <c r="P16" s="25">
        <f t="shared" si="10"/>
        <v>64000000</v>
      </c>
      <c r="Q16" s="25">
        <f t="shared" si="10"/>
        <v>64000000</v>
      </c>
      <c r="R16" s="25">
        <f t="shared" si="10"/>
        <v>64000000</v>
      </c>
      <c r="S16" s="25">
        <f t="shared" si="10"/>
        <v>64000000</v>
      </c>
      <c r="T16" s="25">
        <f t="shared" si="10"/>
        <v>64000000</v>
      </c>
      <c r="U16" s="25">
        <f t="shared" si="10"/>
        <v>64000000</v>
      </c>
      <c r="V16" s="25">
        <f t="shared" si="10"/>
        <v>64000000</v>
      </c>
      <c r="W16" s="25">
        <f t="shared" si="10"/>
        <v>64000000</v>
      </c>
      <c r="X16" s="25">
        <f t="shared" si="10"/>
        <v>64000000</v>
      </c>
      <c r="Y16" s="25">
        <f t="shared" si="10"/>
        <v>64000000</v>
      </c>
      <c r="Z16" s="25">
        <f t="shared" si="10"/>
        <v>64000000</v>
      </c>
      <c r="AA16" s="25">
        <f t="shared" si="10"/>
        <v>64000000</v>
      </c>
      <c r="AB16" s="25">
        <f t="shared" si="10"/>
        <v>64000000</v>
      </c>
      <c r="AC16" s="25">
        <f t="shared" si="10"/>
        <v>64000000</v>
      </c>
      <c r="AD16" s="25">
        <f t="shared" si="10"/>
        <v>64000000</v>
      </c>
      <c r="AE16" s="25">
        <f t="shared" si="10"/>
        <v>64000000</v>
      </c>
      <c r="AF16" s="25">
        <f t="shared" si="10"/>
        <v>64000000</v>
      </c>
      <c r="AG16" s="25"/>
      <c r="AH16" s="25"/>
      <c r="AI16" s="25"/>
      <c r="AJ16" s="25"/>
      <c r="AK16" s="25"/>
      <c r="AL16" s="25"/>
    </row>
    <row r="17">
      <c r="A17" s="8" t="s">
        <v>17</v>
      </c>
      <c r="C17" s="15">
        <f>sum(C11:C16)</f>
        <v>5000000000</v>
      </c>
      <c r="I17" s="26">
        <f t="shared" ref="I17:AF17" si="11">sum(I11:I16)</f>
        <v>97500000</v>
      </c>
      <c r="J17" s="26">
        <f t="shared" si="11"/>
        <v>213900000</v>
      </c>
      <c r="K17" s="26">
        <f t="shared" si="11"/>
        <v>249900000</v>
      </c>
      <c r="L17" s="26">
        <f t="shared" si="11"/>
        <v>185900000</v>
      </c>
      <c r="M17" s="26">
        <f t="shared" si="11"/>
        <v>185900000</v>
      </c>
      <c r="N17" s="26">
        <f t="shared" si="11"/>
        <v>257600000</v>
      </c>
      <c r="O17" s="26">
        <f t="shared" si="11"/>
        <v>229700000</v>
      </c>
      <c r="P17" s="26">
        <f t="shared" si="11"/>
        <v>229700000</v>
      </c>
      <c r="Q17" s="26">
        <f t="shared" si="11"/>
        <v>229700000</v>
      </c>
      <c r="R17" s="26">
        <f t="shared" si="11"/>
        <v>229700000</v>
      </c>
      <c r="S17" s="26">
        <f t="shared" si="11"/>
        <v>203250000</v>
      </c>
      <c r="T17" s="26">
        <f t="shared" si="11"/>
        <v>203250000</v>
      </c>
      <c r="U17" s="26">
        <f t="shared" si="11"/>
        <v>203250000</v>
      </c>
      <c r="V17" s="26">
        <f t="shared" si="11"/>
        <v>203250000</v>
      </c>
      <c r="W17" s="26">
        <f t="shared" si="11"/>
        <v>203250000</v>
      </c>
      <c r="X17" s="26">
        <f t="shared" si="11"/>
        <v>203250000</v>
      </c>
      <c r="Y17" s="26">
        <f t="shared" si="11"/>
        <v>203250000</v>
      </c>
      <c r="Z17" s="26">
        <f t="shared" si="11"/>
        <v>203250000</v>
      </c>
      <c r="AA17" s="26">
        <f t="shared" si="11"/>
        <v>167250000</v>
      </c>
      <c r="AB17" s="26">
        <f t="shared" si="11"/>
        <v>167250000</v>
      </c>
      <c r="AC17" s="26">
        <f t="shared" si="11"/>
        <v>167250000</v>
      </c>
      <c r="AD17" s="26">
        <f t="shared" si="11"/>
        <v>167250000</v>
      </c>
      <c r="AE17" s="26">
        <f t="shared" si="11"/>
        <v>167250000</v>
      </c>
      <c r="AF17" s="26">
        <f t="shared" si="11"/>
        <v>167250000</v>
      </c>
      <c r="AG17" s="22"/>
      <c r="AH17" s="22"/>
      <c r="AI17" s="22"/>
      <c r="AJ17" s="22"/>
      <c r="AK17" s="22"/>
      <c r="AL17" s="22"/>
      <c r="AM17" s="25">
        <f>sum(I17:Z17)</f>
        <v>3735500000</v>
      </c>
    </row>
    <row r="18">
      <c r="A18" s="23" t="s">
        <v>58</v>
      </c>
      <c r="B18" s="24"/>
      <c r="C18" s="24"/>
      <c r="D18" s="24"/>
      <c r="E18" s="24"/>
      <c r="F18" s="24"/>
      <c r="G18" s="24"/>
      <c r="H18" s="24"/>
      <c r="I18" s="27">
        <f>I17/D1</f>
        <v>0.0195</v>
      </c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</row>
    <row r="19">
      <c r="A19" s="8" t="s">
        <v>11</v>
      </c>
      <c r="C19" s="9">
        <v>6.0E8</v>
      </c>
      <c r="D19" s="10">
        <v>0.005</v>
      </c>
      <c r="F19" s="12">
        <f>C19*$D$19</f>
        <v>3000000</v>
      </c>
      <c r="I19" s="28">
        <f t="shared" ref="I19:AF19" si="12">I11*$D$2</f>
        <v>120000</v>
      </c>
      <c r="J19" s="28">
        <f t="shared" si="12"/>
        <v>0</v>
      </c>
      <c r="K19" s="28">
        <f t="shared" si="12"/>
        <v>180000</v>
      </c>
      <c r="L19" s="28">
        <f t="shared" si="12"/>
        <v>180000</v>
      </c>
      <c r="M19" s="28">
        <f t="shared" si="12"/>
        <v>180000</v>
      </c>
      <c r="N19" s="28">
        <f t="shared" si="12"/>
        <v>180000</v>
      </c>
      <c r="O19" s="28">
        <f t="shared" si="12"/>
        <v>180000</v>
      </c>
      <c r="P19" s="28">
        <f t="shared" si="12"/>
        <v>180000</v>
      </c>
      <c r="Q19" s="28">
        <f t="shared" si="12"/>
        <v>180000</v>
      </c>
      <c r="R19" s="28">
        <f t="shared" si="12"/>
        <v>180000</v>
      </c>
      <c r="S19" s="28">
        <f t="shared" si="12"/>
        <v>180000</v>
      </c>
      <c r="T19" s="28">
        <f t="shared" si="12"/>
        <v>180000</v>
      </c>
      <c r="U19" s="28">
        <f t="shared" si="12"/>
        <v>180000</v>
      </c>
      <c r="V19" s="28">
        <f t="shared" si="12"/>
        <v>180000</v>
      </c>
      <c r="W19" s="28">
        <f t="shared" si="12"/>
        <v>180000</v>
      </c>
      <c r="X19" s="28">
        <f t="shared" si="12"/>
        <v>180000</v>
      </c>
      <c r="Y19" s="28">
        <f t="shared" si="12"/>
        <v>180000</v>
      </c>
      <c r="Z19" s="28">
        <f t="shared" si="12"/>
        <v>180000</v>
      </c>
      <c r="AA19" s="28">
        <f t="shared" si="12"/>
        <v>0</v>
      </c>
      <c r="AB19" s="28">
        <f t="shared" si="12"/>
        <v>0</v>
      </c>
      <c r="AC19" s="28">
        <f t="shared" si="12"/>
        <v>0</v>
      </c>
      <c r="AD19" s="28">
        <f t="shared" si="12"/>
        <v>0</v>
      </c>
      <c r="AE19" s="28">
        <f t="shared" si="12"/>
        <v>0</v>
      </c>
      <c r="AF19" s="28">
        <f t="shared" si="12"/>
        <v>0</v>
      </c>
      <c r="AG19" s="28"/>
      <c r="AH19" s="28"/>
      <c r="AI19" s="28"/>
      <c r="AJ19" s="28"/>
      <c r="AK19" s="28"/>
      <c r="AL19" s="28"/>
    </row>
    <row r="20">
      <c r="A20" s="8" t="s">
        <v>12</v>
      </c>
      <c r="C20" s="9">
        <v>9.5E7</v>
      </c>
      <c r="D20" s="10">
        <f>D19*1.2</f>
        <v>0.006</v>
      </c>
      <c r="F20" s="12">
        <f>C20*$D$20</f>
        <v>570000</v>
      </c>
      <c r="I20" s="28">
        <f t="shared" ref="I20:AF20" si="13">I12*$D$3</f>
        <v>60000</v>
      </c>
      <c r="J20" s="28">
        <f t="shared" si="13"/>
        <v>108000</v>
      </c>
      <c r="K20" s="28">
        <f t="shared" si="13"/>
        <v>108000</v>
      </c>
      <c r="L20" s="28">
        <f t="shared" si="13"/>
        <v>108000</v>
      </c>
      <c r="M20" s="28">
        <f t="shared" si="13"/>
        <v>108000</v>
      </c>
      <c r="N20" s="28">
        <f t="shared" si="13"/>
        <v>108000</v>
      </c>
      <c r="O20" s="28">
        <f t="shared" si="13"/>
        <v>0</v>
      </c>
      <c r="P20" s="28">
        <f t="shared" si="13"/>
        <v>0</v>
      </c>
      <c r="Q20" s="28">
        <f t="shared" si="13"/>
        <v>0</v>
      </c>
      <c r="R20" s="28">
        <f t="shared" si="13"/>
        <v>0</v>
      </c>
      <c r="S20" s="28">
        <f t="shared" si="13"/>
        <v>0</v>
      </c>
      <c r="T20" s="28">
        <f t="shared" si="13"/>
        <v>0</v>
      </c>
      <c r="U20" s="28">
        <f t="shared" si="13"/>
        <v>0</v>
      </c>
      <c r="V20" s="28">
        <f t="shared" si="13"/>
        <v>0</v>
      </c>
      <c r="W20" s="28">
        <f t="shared" si="13"/>
        <v>0</v>
      </c>
      <c r="X20" s="28">
        <f t="shared" si="13"/>
        <v>0</v>
      </c>
      <c r="Y20" s="28">
        <f t="shared" si="13"/>
        <v>0</v>
      </c>
      <c r="Z20" s="28">
        <f t="shared" si="13"/>
        <v>0</v>
      </c>
      <c r="AA20" s="28">
        <f t="shared" si="13"/>
        <v>0</v>
      </c>
      <c r="AB20" s="28">
        <f t="shared" si="13"/>
        <v>0</v>
      </c>
      <c r="AC20" s="28">
        <f t="shared" si="13"/>
        <v>0</v>
      </c>
      <c r="AD20" s="28">
        <f t="shared" si="13"/>
        <v>0</v>
      </c>
      <c r="AE20" s="28">
        <f t="shared" si="13"/>
        <v>0</v>
      </c>
      <c r="AF20" s="28">
        <f t="shared" si="13"/>
        <v>0</v>
      </c>
      <c r="AG20" s="28"/>
      <c r="AH20" s="28"/>
      <c r="AI20" s="28"/>
      <c r="AJ20" s="28"/>
      <c r="AK20" s="28"/>
      <c r="AL20" s="28"/>
    </row>
    <row r="21">
      <c r="A21" s="8" t="s">
        <v>54</v>
      </c>
      <c r="C21" s="9">
        <v>5.5E7</v>
      </c>
      <c r="D21" s="10"/>
      <c r="F21" s="12"/>
      <c r="I21" s="28">
        <f t="shared" ref="I21:J21" si="14">I13*$D$2</f>
        <v>27500</v>
      </c>
      <c r="J21" s="28">
        <f t="shared" si="14"/>
        <v>49500</v>
      </c>
      <c r="K21" s="28">
        <f t="shared" ref="K21:AF21" si="15">K13*$D$4</f>
        <v>0</v>
      </c>
      <c r="L21" s="28">
        <f t="shared" si="15"/>
        <v>0</v>
      </c>
      <c r="M21" s="28">
        <f t="shared" si="15"/>
        <v>0</v>
      </c>
      <c r="N21" s="28">
        <f t="shared" si="15"/>
        <v>0</v>
      </c>
      <c r="O21" s="28">
        <f t="shared" si="15"/>
        <v>0</v>
      </c>
      <c r="P21" s="28">
        <f t="shared" si="15"/>
        <v>0</v>
      </c>
      <c r="Q21" s="28">
        <f t="shared" si="15"/>
        <v>0</v>
      </c>
      <c r="R21" s="28">
        <f t="shared" si="15"/>
        <v>0</v>
      </c>
      <c r="S21" s="28">
        <f t="shared" si="15"/>
        <v>0</v>
      </c>
      <c r="T21" s="28">
        <f t="shared" si="15"/>
        <v>0</v>
      </c>
      <c r="U21" s="28">
        <f t="shared" si="15"/>
        <v>0</v>
      </c>
      <c r="V21" s="28">
        <f t="shared" si="15"/>
        <v>0</v>
      </c>
      <c r="W21" s="28">
        <f t="shared" si="15"/>
        <v>0</v>
      </c>
      <c r="X21" s="28">
        <f t="shared" si="15"/>
        <v>0</v>
      </c>
      <c r="Y21" s="28">
        <f t="shared" si="15"/>
        <v>0</v>
      </c>
      <c r="Z21" s="28">
        <f t="shared" si="15"/>
        <v>0</v>
      </c>
      <c r="AA21" s="28">
        <f t="shared" si="15"/>
        <v>0</v>
      </c>
      <c r="AB21" s="28">
        <f t="shared" si="15"/>
        <v>0</v>
      </c>
      <c r="AC21" s="28">
        <f t="shared" si="15"/>
        <v>0</v>
      </c>
      <c r="AD21" s="28">
        <f t="shared" si="15"/>
        <v>0</v>
      </c>
      <c r="AE21" s="28">
        <f t="shared" si="15"/>
        <v>0</v>
      </c>
      <c r="AF21" s="28">
        <f t="shared" si="15"/>
        <v>0</v>
      </c>
      <c r="AG21" s="28"/>
      <c r="AH21" s="28"/>
      <c r="AI21" s="28"/>
      <c r="AJ21" s="28"/>
      <c r="AK21" s="28"/>
      <c r="AL21" s="28"/>
    </row>
    <row r="22">
      <c r="A22" s="8" t="s">
        <v>14</v>
      </c>
      <c r="C22" s="9">
        <v>1.45E9</v>
      </c>
      <c r="I22" s="28">
        <f t="shared" ref="I22:AF22" si="16">I14*$D$2</f>
        <v>290000</v>
      </c>
      <c r="J22" s="28">
        <f t="shared" si="16"/>
        <v>290000</v>
      </c>
      <c r="K22" s="28">
        <f t="shared" si="16"/>
        <v>290000</v>
      </c>
      <c r="L22" s="28">
        <f t="shared" si="16"/>
        <v>290000</v>
      </c>
      <c r="M22" s="28">
        <f t="shared" si="16"/>
        <v>290000</v>
      </c>
      <c r="N22" s="28">
        <f t="shared" si="16"/>
        <v>290000</v>
      </c>
      <c r="O22" s="28">
        <f t="shared" si="16"/>
        <v>290000</v>
      </c>
      <c r="P22" s="28">
        <f t="shared" si="16"/>
        <v>290000</v>
      </c>
      <c r="Q22" s="28">
        <f t="shared" si="16"/>
        <v>290000</v>
      </c>
      <c r="R22" s="28">
        <f t="shared" si="16"/>
        <v>290000</v>
      </c>
      <c r="S22" s="28">
        <f t="shared" si="16"/>
        <v>217500</v>
      </c>
      <c r="T22" s="28">
        <f t="shared" si="16"/>
        <v>217500</v>
      </c>
      <c r="U22" s="28">
        <f t="shared" si="16"/>
        <v>217500</v>
      </c>
      <c r="V22" s="28">
        <f t="shared" si="16"/>
        <v>217500</v>
      </c>
      <c r="W22" s="28">
        <f t="shared" si="16"/>
        <v>217500</v>
      </c>
      <c r="X22" s="28">
        <f t="shared" si="16"/>
        <v>217500</v>
      </c>
      <c r="Y22" s="28">
        <f t="shared" si="16"/>
        <v>217500</v>
      </c>
      <c r="Z22" s="28">
        <f t="shared" si="16"/>
        <v>217500</v>
      </c>
      <c r="AA22" s="28">
        <f t="shared" si="16"/>
        <v>217500</v>
      </c>
      <c r="AB22" s="28">
        <f t="shared" si="16"/>
        <v>217500</v>
      </c>
      <c r="AC22" s="28">
        <f t="shared" si="16"/>
        <v>217500</v>
      </c>
      <c r="AD22" s="28">
        <f t="shared" si="16"/>
        <v>217500</v>
      </c>
      <c r="AE22" s="28">
        <f t="shared" si="16"/>
        <v>217500</v>
      </c>
      <c r="AF22" s="28">
        <f t="shared" si="16"/>
        <v>217500</v>
      </c>
      <c r="AG22" s="28"/>
      <c r="AH22" s="28"/>
      <c r="AI22" s="28"/>
      <c r="AJ22" s="28"/>
      <c r="AK22" s="28"/>
      <c r="AL22" s="28"/>
    </row>
    <row r="23">
      <c r="A23" s="8" t="s">
        <v>15</v>
      </c>
      <c r="C23" s="9">
        <v>1.2E9</v>
      </c>
      <c r="I23" s="28">
        <f t="shared" ref="I23:AF23" si="17">I15*$D$2</f>
        <v>0</v>
      </c>
      <c r="J23" s="28">
        <f t="shared" si="17"/>
        <v>0</v>
      </c>
      <c r="K23" s="28">
        <f t="shared" si="17"/>
        <v>0</v>
      </c>
      <c r="L23" s="28">
        <f t="shared" si="17"/>
        <v>0</v>
      </c>
      <c r="M23" s="28">
        <f t="shared" si="17"/>
        <v>0</v>
      </c>
      <c r="N23" s="28">
        <f t="shared" si="17"/>
        <v>358500</v>
      </c>
      <c r="O23" s="28">
        <f t="shared" si="17"/>
        <v>358500</v>
      </c>
      <c r="P23" s="28">
        <f t="shared" si="17"/>
        <v>358500</v>
      </c>
      <c r="Q23" s="28">
        <f t="shared" si="17"/>
        <v>358500</v>
      </c>
      <c r="R23" s="28">
        <f t="shared" si="17"/>
        <v>358500</v>
      </c>
      <c r="S23" s="28">
        <f t="shared" si="17"/>
        <v>298750</v>
      </c>
      <c r="T23" s="28">
        <f t="shared" si="17"/>
        <v>298750</v>
      </c>
      <c r="U23" s="28">
        <f t="shared" si="17"/>
        <v>298750</v>
      </c>
      <c r="V23" s="28">
        <f t="shared" si="17"/>
        <v>298750</v>
      </c>
      <c r="W23" s="28">
        <f t="shared" si="17"/>
        <v>298750</v>
      </c>
      <c r="X23" s="28">
        <f t="shared" si="17"/>
        <v>298750</v>
      </c>
      <c r="Y23" s="28">
        <f t="shared" si="17"/>
        <v>298750</v>
      </c>
      <c r="Z23" s="28">
        <f t="shared" si="17"/>
        <v>298750</v>
      </c>
      <c r="AA23" s="28">
        <f t="shared" si="17"/>
        <v>298750</v>
      </c>
      <c r="AB23" s="28">
        <f t="shared" si="17"/>
        <v>298750</v>
      </c>
      <c r="AC23" s="28">
        <f t="shared" si="17"/>
        <v>298750</v>
      </c>
      <c r="AD23" s="28">
        <f t="shared" si="17"/>
        <v>298750</v>
      </c>
      <c r="AE23" s="28">
        <f t="shared" si="17"/>
        <v>298750</v>
      </c>
      <c r="AF23" s="28">
        <f t="shared" si="17"/>
        <v>298750</v>
      </c>
      <c r="AG23" s="28"/>
      <c r="AH23" s="28"/>
      <c r="AI23" s="28"/>
      <c r="AJ23" s="28"/>
      <c r="AK23" s="28"/>
      <c r="AL23" s="28"/>
    </row>
    <row r="24">
      <c r="A24" s="8" t="s">
        <v>16</v>
      </c>
      <c r="C24" s="9">
        <v>1.6E9</v>
      </c>
      <c r="I24" s="28">
        <f t="shared" ref="I24:AF24" si="18">I16*$D$2</f>
        <v>0</v>
      </c>
      <c r="J24" s="28">
        <f t="shared" si="18"/>
        <v>640000</v>
      </c>
      <c r="K24" s="28">
        <f t="shared" si="18"/>
        <v>640000</v>
      </c>
      <c r="L24" s="28">
        <f t="shared" si="18"/>
        <v>320000</v>
      </c>
      <c r="M24" s="28">
        <f t="shared" si="18"/>
        <v>320000</v>
      </c>
      <c r="N24" s="28">
        <f t="shared" si="18"/>
        <v>320000</v>
      </c>
      <c r="O24" s="28">
        <f t="shared" si="18"/>
        <v>320000</v>
      </c>
      <c r="P24" s="28">
        <f t="shared" si="18"/>
        <v>320000</v>
      </c>
      <c r="Q24" s="28">
        <f t="shared" si="18"/>
        <v>320000</v>
      </c>
      <c r="R24" s="28">
        <f t="shared" si="18"/>
        <v>320000</v>
      </c>
      <c r="S24" s="28">
        <f t="shared" si="18"/>
        <v>320000</v>
      </c>
      <c r="T24" s="28">
        <f t="shared" si="18"/>
        <v>320000</v>
      </c>
      <c r="U24" s="28">
        <f t="shared" si="18"/>
        <v>320000</v>
      </c>
      <c r="V24" s="28">
        <f t="shared" si="18"/>
        <v>320000</v>
      </c>
      <c r="W24" s="28">
        <f t="shared" si="18"/>
        <v>320000</v>
      </c>
      <c r="X24" s="28">
        <f t="shared" si="18"/>
        <v>320000</v>
      </c>
      <c r="Y24" s="28">
        <f t="shared" si="18"/>
        <v>320000</v>
      </c>
      <c r="Z24" s="28">
        <f t="shared" si="18"/>
        <v>320000</v>
      </c>
      <c r="AA24" s="28">
        <f t="shared" si="18"/>
        <v>320000</v>
      </c>
      <c r="AB24" s="28">
        <f t="shared" si="18"/>
        <v>320000</v>
      </c>
      <c r="AC24" s="28">
        <f t="shared" si="18"/>
        <v>320000</v>
      </c>
      <c r="AD24" s="28">
        <f t="shared" si="18"/>
        <v>320000</v>
      </c>
      <c r="AE24" s="28">
        <f t="shared" si="18"/>
        <v>320000</v>
      </c>
      <c r="AF24" s="28">
        <f t="shared" si="18"/>
        <v>320000</v>
      </c>
      <c r="AG24" s="28"/>
      <c r="AH24" s="28"/>
      <c r="AI24" s="28"/>
      <c r="AJ24" s="28"/>
      <c r="AK24" s="28"/>
      <c r="AL24" s="28"/>
    </row>
    <row r="25">
      <c r="A25" s="8" t="s">
        <v>17</v>
      </c>
      <c r="C25" s="15">
        <f>sum(C19:C24)</f>
        <v>5000000000</v>
      </c>
      <c r="H25" s="23" t="s">
        <v>9</v>
      </c>
      <c r="I25" s="29">
        <f t="shared" ref="I25:AF25" si="19">sum(I19:I24)</f>
        <v>497500</v>
      </c>
      <c r="J25" s="13">
        <f t="shared" si="19"/>
        <v>1087500</v>
      </c>
      <c r="K25" s="13">
        <f t="shared" si="19"/>
        <v>1218000</v>
      </c>
      <c r="L25" s="13">
        <f t="shared" si="19"/>
        <v>898000</v>
      </c>
      <c r="M25" s="13">
        <f t="shared" si="19"/>
        <v>898000</v>
      </c>
      <c r="N25" s="13">
        <f t="shared" si="19"/>
        <v>1256500</v>
      </c>
      <c r="O25" s="13">
        <f t="shared" si="19"/>
        <v>1148500</v>
      </c>
      <c r="P25" s="13">
        <f t="shared" si="19"/>
        <v>1148500</v>
      </c>
      <c r="Q25" s="13">
        <f t="shared" si="19"/>
        <v>1148500</v>
      </c>
      <c r="R25" s="13">
        <f t="shared" si="19"/>
        <v>1148500</v>
      </c>
      <c r="S25" s="13">
        <f t="shared" si="19"/>
        <v>1016250</v>
      </c>
      <c r="T25" s="13">
        <f t="shared" si="19"/>
        <v>1016250</v>
      </c>
      <c r="U25" s="13">
        <f t="shared" si="19"/>
        <v>1016250</v>
      </c>
      <c r="V25" s="13">
        <f t="shared" si="19"/>
        <v>1016250</v>
      </c>
      <c r="W25" s="13">
        <f t="shared" si="19"/>
        <v>1016250</v>
      </c>
      <c r="X25" s="13">
        <f t="shared" si="19"/>
        <v>1016250</v>
      </c>
      <c r="Y25" s="13">
        <f t="shared" si="19"/>
        <v>1016250</v>
      </c>
      <c r="Z25" s="13">
        <f t="shared" si="19"/>
        <v>1016250</v>
      </c>
      <c r="AA25" s="13">
        <f t="shared" si="19"/>
        <v>836250</v>
      </c>
      <c r="AB25" s="13">
        <f t="shared" si="19"/>
        <v>836250</v>
      </c>
      <c r="AC25" s="13">
        <f t="shared" si="19"/>
        <v>836250</v>
      </c>
      <c r="AD25" s="13">
        <f t="shared" si="19"/>
        <v>836250</v>
      </c>
      <c r="AE25" s="13">
        <f t="shared" si="19"/>
        <v>836250</v>
      </c>
      <c r="AF25" s="13">
        <f t="shared" si="19"/>
        <v>836250</v>
      </c>
      <c r="AG25" s="22"/>
      <c r="AH25" s="22"/>
      <c r="AI25" s="22"/>
      <c r="AJ25" s="22"/>
      <c r="AK25" s="22"/>
      <c r="AL25" s="2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0"/>
      <c r="B1" s="2"/>
      <c r="C1" s="23">
        <v>1.0</v>
      </c>
      <c r="D1" s="23">
        <v>2.0</v>
      </c>
      <c r="E1" s="23">
        <v>3.0</v>
      </c>
      <c r="F1" s="23">
        <v>4.0</v>
      </c>
      <c r="G1" s="23">
        <v>5.0</v>
      </c>
      <c r="H1" s="23">
        <v>6.0</v>
      </c>
      <c r="I1" s="23">
        <v>7.0</v>
      </c>
      <c r="J1" s="23">
        <v>8.0</v>
      </c>
      <c r="K1" s="23">
        <v>9.0</v>
      </c>
      <c r="L1" s="23">
        <v>10.0</v>
      </c>
      <c r="M1" s="23">
        <v>11.0</v>
      </c>
      <c r="N1" s="23">
        <v>12.0</v>
      </c>
      <c r="O1" s="23">
        <v>13.0</v>
      </c>
      <c r="P1" s="23">
        <v>14.0</v>
      </c>
      <c r="Q1" s="23">
        <v>15.0</v>
      </c>
      <c r="R1" s="23">
        <v>16.0</v>
      </c>
      <c r="S1" s="23">
        <v>17.0</v>
      </c>
      <c r="T1" s="23">
        <v>18.0</v>
      </c>
      <c r="U1" s="23">
        <v>19.0</v>
      </c>
      <c r="V1" s="23">
        <v>20.0</v>
      </c>
      <c r="W1" s="23">
        <v>21.0</v>
      </c>
      <c r="X1" s="23">
        <v>22.0</v>
      </c>
      <c r="Y1" s="23">
        <v>23.0</v>
      </c>
      <c r="Z1" s="23">
        <v>24.0</v>
      </c>
    </row>
    <row r="2">
      <c r="A2" s="31" t="s">
        <v>11</v>
      </c>
      <c r="C2" s="25">
        <v>6.0E7</v>
      </c>
      <c r="D2" s="25">
        <f>C2+Vesting!J11</f>
        <v>60000000</v>
      </c>
      <c r="E2" s="25">
        <f>D2+Vesting!K11</f>
        <v>96000000</v>
      </c>
      <c r="F2" s="25">
        <f>E2+Vesting!L11</f>
        <v>132000000</v>
      </c>
      <c r="G2" s="25">
        <f>F2+Vesting!M11</f>
        <v>168000000</v>
      </c>
      <c r="H2" s="25">
        <f>G2+Vesting!N11</f>
        <v>204000000</v>
      </c>
      <c r="I2" s="25">
        <f>H2+Vesting!O11</f>
        <v>240000000</v>
      </c>
      <c r="J2" s="25">
        <f>I2+Vesting!P11</f>
        <v>276000000</v>
      </c>
      <c r="K2" s="25">
        <f>J2+Vesting!Q11</f>
        <v>312000000</v>
      </c>
      <c r="L2" s="25">
        <f>K2+Vesting!R11</f>
        <v>348000000</v>
      </c>
      <c r="M2" s="25">
        <f>L2+Vesting!S11</f>
        <v>384000000</v>
      </c>
      <c r="N2" s="25">
        <f>M2+Vesting!T11</f>
        <v>420000000</v>
      </c>
      <c r="O2" s="25">
        <f>N2+Vesting!U11</f>
        <v>456000000</v>
      </c>
      <c r="P2" s="25">
        <f>O2+Vesting!V11</f>
        <v>492000000</v>
      </c>
      <c r="Q2" s="25">
        <f>P2+Vesting!W11</f>
        <v>528000000</v>
      </c>
      <c r="R2" s="25">
        <f>Q2+Vesting!X11</f>
        <v>564000000</v>
      </c>
      <c r="S2" s="25">
        <f>R2+Vesting!Y11</f>
        <v>600000000</v>
      </c>
      <c r="T2" s="25">
        <f>S2+Vesting!Z11</f>
        <v>636000000</v>
      </c>
      <c r="U2" s="25">
        <f>T2+Vesting!AA11</f>
        <v>636000000</v>
      </c>
      <c r="V2" s="25">
        <f>U2+Vesting!AB11</f>
        <v>636000000</v>
      </c>
      <c r="W2" s="25">
        <f>V2+Vesting!AC11</f>
        <v>636000000</v>
      </c>
      <c r="X2" s="25">
        <f>W2+Vesting!AD11</f>
        <v>636000000</v>
      </c>
      <c r="Y2" s="25">
        <f>X2+Vesting!AE11</f>
        <v>636000000</v>
      </c>
      <c r="Z2" s="25">
        <f>Y2+Vesting!AF11</f>
        <v>636000000</v>
      </c>
    </row>
    <row r="3">
      <c r="A3" s="31" t="s">
        <v>12</v>
      </c>
      <c r="C3" s="25">
        <v>4.5E7</v>
      </c>
      <c r="D3" s="25">
        <f>C3+Vesting!J12</f>
        <v>63000000</v>
      </c>
      <c r="E3" s="25">
        <f>D3+Vesting!K12</f>
        <v>81000000</v>
      </c>
      <c r="F3" s="25">
        <f>E3+Vesting!L12</f>
        <v>99000000</v>
      </c>
      <c r="G3" s="25">
        <f>F3+Vesting!M12</f>
        <v>117000000</v>
      </c>
      <c r="H3" s="25">
        <f>G3+Vesting!N12</f>
        <v>135000000</v>
      </c>
      <c r="I3" s="25">
        <f>H3+Vesting!O12</f>
        <v>135000000</v>
      </c>
      <c r="J3" s="25">
        <f>I3+Vesting!P12</f>
        <v>135000000</v>
      </c>
      <c r="K3" s="25">
        <f>J3+Vesting!Q12</f>
        <v>135000000</v>
      </c>
      <c r="L3" s="25">
        <f>K3+Vesting!R12</f>
        <v>135000000</v>
      </c>
      <c r="M3" s="25">
        <f>L3+Vesting!S12</f>
        <v>135000000</v>
      </c>
      <c r="N3" s="25">
        <f>M3+Vesting!T12</f>
        <v>135000000</v>
      </c>
      <c r="O3" s="25">
        <f>N3+Vesting!U12</f>
        <v>135000000</v>
      </c>
      <c r="P3" s="25">
        <f>O3+Vesting!V12</f>
        <v>135000000</v>
      </c>
      <c r="Q3" s="25">
        <f>P3+Vesting!W12</f>
        <v>135000000</v>
      </c>
      <c r="R3" s="25">
        <f>Q3+Vesting!X12</f>
        <v>135000000</v>
      </c>
      <c r="S3" s="25">
        <f>R3+Vesting!Y12</f>
        <v>135000000</v>
      </c>
      <c r="T3" s="25">
        <f>S3+Vesting!Z12</f>
        <v>135000000</v>
      </c>
      <c r="U3" s="25">
        <f>T3+Vesting!AA12</f>
        <v>135000000</v>
      </c>
      <c r="V3" s="25">
        <f>U3+Vesting!AB12</f>
        <v>135000000</v>
      </c>
      <c r="W3" s="25">
        <f>V3+Vesting!AC12</f>
        <v>135000000</v>
      </c>
      <c r="X3" s="25">
        <f>W3+Vesting!AD12</f>
        <v>135000000</v>
      </c>
      <c r="Y3" s="25">
        <f>X3+Vesting!AE12</f>
        <v>135000000</v>
      </c>
      <c r="Z3" s="25">
        <f>Y3+Vesting!AF12</f>
        <v>135000000</v>
      </c>
    </row>
    <row r="4">
      <c r="A4" s="31" t="s">
        <v>54</v>
      </c>
      <c r="C4" s="25">
        <v>5.5E7</v>
      </c>
      <c r="D4" s="25">
        <f>C4+Vesting!J13</f>
        <v>64900000</v>
      </c>
      <c r="E4" s="25">
        <f>D4+Vesting!K13</f>
        <v>74800000</v>
      </c>
      <c r="F4" s="25">
        <f>E4+Vesting!L13</f>
        <v>84700000</v>
      </c>
      <c r="G4" s="25">
        <f>F4+Vesting!M13</f>
        <v>94600000</v>
      </c>
      <c r="H4" s="25">
        <f>G4+Vesting!N13</f>
        <v>104500000</v>
      </c>
      <c r="I4" s="25">
        <f>H4+Vesting!O13</f>
        <v>104500000</v>
      </c>
      <c r="J4" s="25">
        <f>I4+Vesting!P13</f>
        <v>104500000</v>
      </c>
      <c r="K4" s="25">
        <f>J4+Vesting!Q13</f>
        <v>104500000</v>
      </c>
      <c r="L4" s="25">
        <f>K4+Vesting!R13</f>
        <v>104500000</v>
      </c>
      <c r="M4" s="25">
        <f>L4+Vesting!S13</f>
        <v>104500000</v>
      </c>
      <c r="N4" s="25">
        <f>M4+Vesting!T13</f>
        <v>104500000</v>
      </c>
      <c r="O4" s="25">
        <f>N4+Vesting!U13</f>
        <v>104500000</v>
      </c>
      <c r="P4" s="25">
        <f>O4+Vesting!V13</f>
        <v>104500000</v>
      </c>
      <c r="Q4" s="25">
        <f>P4+Vesting!W13</f>
        <v>104500000</v>
      </c>
      <c r="R4" s="25">
        <f>Q4+Vesting!X13</f>
        <v>104500000</v>
      </c>
      <c r="S4" s="25">
        <f>R4+Vesting!Y13</f>
        <v>104500000</v>
      </c>
      <c r="T4" s="25">
        <f>S4+Vesting!Z13</f>
        <v>104500000</v>
      </c>
      <c r="U4" s="25">
        <f>T4+Vesting!AA13</f>
        <v>104500000</v>
      </c>
      <c r="V4" s="25">
        <f>U4+Vesting!AB13</f>
        <v>104500000</v>
      </c>
      <c r="W4" s="25">
        <f>V4+Vesting!AC13</f>
        <v>104500000</v>
      </c>
      <c r="X4" s="25">
        <f>W4+Vesting!AD13</f>
        <v>104500000</v>
      </c>
      <c r="Y4" s="25">
        <f>X4+Vesting!AE13</f>
        <v>104500000</v>
      </c>
      <c r="Z4" s="25">
        <f>Y4+Vesting!AF13</f>
        <v>104500000</v>
      </c>
    </row>
    <row r="5">
      <c r="A5" s="31" t="s">
        <v>14</v>
      </c>
      <c r="C5" s="25">
        <v>0.0</v>
      </c>
      <c r="D5" s="25">
        <f>C5+Vesting!J14</f>
        <v>58000000</v>
      </c>
      <c r="E5" s="25">
        <f>D5+Vesting!K14</f>
        <v>116000000</v>
      </c>
      <c r="F5" s="25">
        <f>E5+Vesting!L14</f>
        <v>174000000</v>
      </c>
      <c r="G5" s="25">
        <f>F5+Vesting!M14</f>
        <v>232000000</v>
      </c>
      <c r="H5" s="25">
        <f>G5+Vesting!N14</f>
        <v>290000000</v>
      </c>
      <c r="I5" s="25">
        <f>H5+Vesting!O14</f>
        <v>348000000</v>
      </c>
      <c r="J5" s="25">
        <f>I5+Vesting!P14</f>
        <v>406000000</v>
      </c>
      <c r="K5" s="25">
        <f>J5+Vesting!Q14</f>
        <v>464000000</v>
      </c>
      <c r="L5" s="25">
        <f>K5+Vesting!R14</f>
        <v>522000000</v>
      </c>
      <c r="M5" s="25">
        <f>L5+Vesting!S14</f>
        <v>565500000</v>
      </c>
      <c r="N5" s="25">
        <f>M5+Vesting!T14</f>
        <v>609000000</v>
      </c>
      <c r="O5" s="25">
        <f>N5+Vesting!U14</f>
        <v>652500000</v>
      </c>
      <c r="P5" s="25">
        <f>O5+Vesting!V14</f>
        <v>696000000</v>
      </c>
      <c r="Q5" s="25">
        <f>P5+Vesting!W14</f>
        <v>739500000</v>
      </c>
      <c r="R5" s="25">
        <f>Q5+Vesting!X14</f>
        <v>783000000</v>
      </c>
      <c r="S5" s="25">
        <f>R5+Vesting!Y14</f>
        <v>826500000</v>
      </c>
      <c r="T5" s="25">
        <f>S5+Vesting!Z14</f>
        <v>870000000</v>
      </c>
      <c r="U5" s="25">
        <f>T5+Vesting!AA14</f>
        <v>913500000</v>
      </c>
      <c r="V5" s="25">
        <f>U5+Vesting!AB14</f>
        <v>957000000</v>
      </c>
      <c r="W5" s="25">
        <f>V5+Vesting!AC14</f>
        <v>1000500000</v>
      </c>
      <c r="X5" s="25">
        <f>W5+Vesting!AD14</f>
        <v>1044000000</v>
      </c>
      <c r="Y5" s="25">
        <f>X5+Vesting!AE14</f>
        <v>1087500000</v>
      </c>
      <c r="Z5" s="25">
        <f>Y5+Vesting!AF14</f>
        <v>1131000000</v>
      </c>
    </row>
    <row r="6">
      <c r="A6" s="31" t="s">
        <v>15</v>
      </c>
      <c r="C6" s="25">
        <v>0.0</v>
      </c>
      <c r="D6" s="25">
        <f>C6+Vesting!J15</f>
        <v>0</v>
      </c>
      <c r="E6" s="25">
        <f>D6+Vesting!K15</f>
        <v>0</v>
      </c>
      <c r="F6" s="25">
        <f>E6+Vesting!L15</f>
        <v>0</v>
      </c>
      <c r="G6" s="25">
        <f>F6+Vesting!M15</f>
        <v>0</v>
      </c>
      <c r="H6" s="25">
        <f>G6+Vesting!N15</f>
        <v>71700000</v>
      </c>
      <c r="I6" s="25">
        <f>H6+Vesting!O15</f>
        <v>143400000</v>
      </c>
      <c r="J6" s="25">
        <f>I6+Vesting!P15</f>
        <v>215100000</v>
      </c>
      <c r="K6" s="25">
        <f>J6+Vesting!Q15</f>
        <v>286800000</v>
      </c>
      <c r="L6" s="25">
        <f>K6+Vesting!R15</f>
        <v>358500000</v>
      </c>
      <c r="M6" s="25">
        <f>L6+Vesting!S15</f>
        <v>418250000</v>
      </c>
      <c r="N6" s="25">
        <f>M6+Vesting!T15</f>
        <v>478000000</v>
      </c>
      <c r="O6" s="25">
        <f>N6+Vesting!U15</f>
        <v>537750000</v>
      </c>
      <c r="P6" s="25">
        <f>O6+Vesting!V15</f>
        <v>597500000</v>
      </c>
      <c r="Q6" s="25">
        <f>P6+Vesting!W15</f>
        <v>657250000</v>
      </c>
      <c r="R6" s="25">
        <f>Q6+Vesting!X15</f>
        <v>717000000</v>
      </c>
      <c r="S6" s="25">
        <f>R6+Vesting!Y15</f>
        <v>776750000</v>
      </c>
      <c r="T6" s="25">
        <f>S6+Vesting!Z15</f>
        <v>836500000</v>
      </c>
      <c r="U6" s="25">
        <f>T6+Vesting!AA15</f>
        <v>896250000</v>
      </c>
      <c r="V6" s="25">
        <f>U6+Vesting!AB15</f>
        <v>956000000</v>
      </c>
      <c r="W6" s="25">
        <f>V6+Vesting!AC15</f>
        <v>1015750000</v>
      </c>
      <c r="X6" s="25">
        <f>W6+Vesting!AD15</f>
        <v>1075500000</v>
      </c>
      <c r="Y6" s="25">
        <f>X6+Vesting!AE15</f>
        <v>1135250000</v>
      </c>
      <c r="Z6" s="25">
        <f>Y6+Vesting!AF15</f>
        <v>1195000000</v>
      </c>
    </row>
    <row r="7">
      <c r="A7" s="31" t="s">
        <v>16</v>
      </c>
      <c r="C7" s="25">
        <v>5.5E7</v>
      </c>
      <c r="D7" s="25">
        <f>C7+Vesting!J16</f>
        <v>183000000</v>
      </c>
      <c r="E7" s="25">
        <f>D7+Vesting!K16</f>
        <v>311000000</v>
      </c>
      <c r="F7" s="25">
        <f>E7+Vesting!L16</f>
        <v>375000000</v>
      </c>
      <c r="G7" s="25">
        <f>F7+Vesting!M16</f>
        <v>439000000</v>
      </c>
      <c r="H7" s="25">
        <f>G7+Vesting!N16</f>
        <v>503000000</v>
      </c>
      <c r="I7" s="25">
        <f>H7+Vesting!O16</f>
        <v>567000000</v>
      </c>
      <c r="J7" s="25">
        <f>I7+Vesting!P16</f>
        <v>631000000</v>
      </c>
      <c r="K7" s="25">
        <f>J7+Vesting!Q16</f>
        <v>695000000</v>
      </c>
      <c r="L7" s="25">
        <f>K7+Vesting!R16</f>
        <v>759000000</v>
      </c>
      <c r="M7" s="25">
        <f>L7+Vesting!S16</f>
        <v>823000000</v>
      </c>
      <c r="N7" s="25">
        <f>M7+Vesting!T16</f>
        <v>887000000</v>
      </c>
      <c r="O7" s="25">
        <f>N7+Vesting!U16</f>
        <v>951000000</v>
      </c>
      <c r="P7" s="25">
        <f>O7+Vesting!V16</f>
        <v>1015000000</v>
      </c>
      <c r="Q7" s="25">
        <f>P7+Vesting!W16</f>
        <v>1079000000</v>
      </c>
      <c r="R7" s="25">
        <f>Q7+Vesting!X16</f>
        <v>1143000000</v>
      </c>
      <c r="S7" s="25">
        <f>R7+Vesting!Y16</f>
        <v>1207000000</v>
      </c>
      <c r="T7" s="25">
        <f>S7+Vesting!Z16</f>
        <v>1271000000</v>
      </c>
      <c r="U7" s="25">
        <f>T7+Vesting!AA16</f>
        <v>1335000000</v>
      </c>
      <c r="V7" s="25">
        <f>U7+Vesting!AB16</f>
        <v>1399000000</v>
      </c>
      <c r="W7" s="25">
        <f>V7+Vesting!AC16</f>
        <v>1463000000</v>
      </c>
      <c r="X7" s="25">
        <f>W7+Vesting!AD16</f>
        <v>1527000000</v>
      </c>
      <c r="Y7" s="25">
        <f>X7+Vesting!AE16</f>
        <v>1591000000</v>
      </c>
      <c r="Z7" s="25">
        <f>Y7+Vesting!AF16</f>
        <v>1655000000</v>
      </c>
    </row>
  </sheetData>
  <drawing r:id="rId1"/>
</worksheet>
</file>