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-19\COVID-19\csse_covid_19_data\csse_covid_19_time_series\MSW Derivative Work\"/>
    </mc:Choice>
  </mc:AlternateContent>
  <xr:revisionPtr revIDLastSave="0" documentId="13_ncr:1_{781B40AB-0473-43C7-9C4F-30E71AF22DC2}" xr6:coauthVersionLast="36" xr6:coauthVersionMax="36" xr10:uidLastSave="{00000000-0000-0000-0000-000000000000}"/>
  <bookViews>
    <workbookView xWindow="0" yWindow="0" windowWidth="16440" windowHeight="5057" activeTab="1" xr2:uid="{00000000-000D-0000-FFFF-FFFF00000000}"/>
  </bookViews>
  <sheets>
    <sheet name="time_series_19-covid-Confirmed" sheetId="1" r:id="rId1"/>
    <sheet name="Chart" sheetId="2" r:id="rId2"/>
  </sheets>
  <externalReferences>
    <externalReference r:id="rId3"/>
  </externalReferences>
  <definedNames>
    <definedName name="_xlnm._FilterDatabase" localSheetId="0" hidden="1">'time_series_19-covid-Confirmed'!$A$3:$Q$57</definedName>
    <definedName name="Table01">'time_series_19-covid-Confirmed'!$A$3:$P$57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4" i="1"/>
  <c r="G3" i="1" l="1"/>
  <c r="H3" i="1"/>
  <c r="I3" i="1"/>
  <c r="J3" i="1"/>
  <c r="K3" i="1"/>
  <c r="L3" i="1"/>
  <c r="M3" i="1"/>
  <c r="N3" i="1"/>
  <c r="O3" i="1"/>
  <c r="P3" i="1"/>
  <c r="Q3" i="1"/>
  <c r="F3" i="1"/>
</calcChain>
</file>

<file path=xl/sharedStrings.xml><?xml version="1.0" encoding="utf-8"?>
<sst xmlns="http://schemas.openxmlformats.org/spreadsheetml/2006/main" count="232" uniqueCount="115">
  <si>
    <t>Province/State</t>
  </si>
  <si>
    <t>Georgia</t>
  </si>
  <si>
    <t>Washington</t>
  </si>
  <si>
    <t>US</t>
  </si>
  <si>
    <t>New York</t>
  </si>
  <si>
    <t>California</t>
  </si>
  <si>
    <t>Massachusetts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</si>
  <si>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</si>
  <si>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</si>
  <si>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</si>
  <si>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</si>
  <si>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</si>
  <si>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</si>
  <si>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</si>
  <si>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</si>
  <si>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</si>
  <si>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</si>
  <si>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</si>
  <si>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</si>
  <si>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</si>
  <si>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</si>
  <si>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</si>
  <si>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</si>
  <si>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</si>
  <si>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</si>
  <si>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</si>
  <si>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</si>
  <si>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</si>
  <si>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</si>
  <si>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</si>
  <si>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</si>
  <si>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</si>
  <si>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</si>
  <si>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</si>
  <si>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</si>
  <si>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</si>
  <si>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</si>
  <si>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</si>
  <si>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</si>
  <si>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</si>
  <si>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</si>
  <si>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</si>
  <si>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</si>
  <si>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</si>
  <si>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</si>
  <si>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</si>
  <si>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</si>
  <si>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</si>
  <si>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</si>
  <si>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</si>
  <si>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</si>
  <si>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</si>
  <si>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Alabama</t>
  </si>
  <si>
    <t>Puerto Rico</t>
  </si>
  <si>
    <t>Guam</t>
  </si>
  <si>
    <t>Virgin Islands</t>
  </si>
  <si>
    <t>Country</t>
  </si>
  <si>
    <t>State</t>
  </si>
  <si>
    <t>Region Type</t>
  </si>
  <si>
    <t>NY</t>
  </si>
  <si>
    <t>NJ</t>
  </si>
  <si>
    <t>NC</t>
  </si>
  <si>
    <t>SC</t>
  </si>
  <si>
    <t>DC</t>
  </si>
  <si>
    <t>RI</t>
  </si>
  <si>
    <t>NH</t>
  </si>
  <si>
    <t>NM</t>
  </si>
  <si>
    <t>WA</t>
  </si>
  <si>
    <t>CA</t>
  </si>
  <si>
    <t>IL</t>
  </si>
  <si>
    <t>FL</t>
  </si>
  <si>
    <t>MI</t>
  </si>
  <si>
    <t>MA</t>
  </si>
  <si>
    <t>CO</t>
  </si>
  <si>
    <t>WI</t>
  </si>
  <si>
    <t>OH</t>
  </si>
  <si>
    <t>VI</t>
  </si>
  <si>
    <t>OR</t>
  </si>
  <si>
    <t>NE</t>
  </si>
  <si>
    <t>AR</t>
  </si>
  <si>
    <t>IN</t>
  </si>
  <si>
    <t>AL</t>
  </si>
  <si>
    <t>UT</t>
  </si>
  <si>
    <t>OK</t>
  </si>
  <si>
    <t>DE</t>
  </si>
  <si>
    <t>ID</t>
  </si>
  <si>
    <t>LA</t>
  </si>
  <si>
    <t>GA</t>
  </si>
  <si>
    <t>TX</t>
  </si>
  <si>
    <t>CT</t>
  </si>
  <si>
    <t>VA</t>
  </si>
  <si>
    <t>AZ</t>
  </si>
  <si>
    <t>AK</t>
  </si>
  <si>
    <t>HI</t>
  </si>
  <si>
    <t>MO</t>
  </si>
  <si>
    <t>GU</t>
  </si>
  <si>
    <t>IA</t>
  </si>
  <si>
    <t>KS</t>
  </si>
  <si>
    <t>MS</t>
  </si>
  <si>
    <t>MT</t>
  </si>
  <si>
    <t>KY</t>
  </si>
  <si>
    <t>ME</t>
  </si>
  <si>
    <t>MD</t>
  </si>
  <si>
    <t>MN</t>
  </si>
  <si>
    <t>NV</t>
  </si>
  <si>
    <t>ND</t>
  </si>
  <si>
    <t>PR</t>
  </si>
  <si>
    <t>SD</t>
  </si>
  <si>
    <t>PA</t>
  </si>
  <si>
    <t>TN</t>
  </si>
  <si>
    <t>VT</t>
  </si>
  <si>
    <t>WV</t>
  </si>
  <si>
    <t>WY</t>
  </si>
  <si>
    <t>Tagged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</si>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</sst>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COVID-19 Confirmed Cases by State </a:t>
            </a:r>
          </a:p>
          <a:p>
            <a:pPr>
              <a:defRPr/>
            </a:pPr>
            <a:r>
              <a:rPr lang="en-US" sz="1000"/>
              <a:t>From</a:t>
            </a:r>
            <a:r>
              <a:rPr lang="en-US" sz="1000" baseline="0"/>
              <a:t> Johns Hopkins GitHub, time_series_19-covid-Confirmed.csv @03-22-2020</a:t>
            </a:r>
          </a:p>
          <a:p>
            <a:pPr>
              <a:defRPr/>
            </a:pPr>
            <a:r>
              <a:rPr lang="en-US" sz="1000" baseline="0"/>
              <a:t>Derivative spreadsheet by Max Willis, Actual </a:t>
            </a:r>
            <a:r>
              <a:rPr lang="en-US" sz="1000" b="0" i="0" u="none" strike="noStrike" baseline="0">
                <a:effectLst/>
              </a:rPr>
              <a:t>3-10-2020(1) --&gt; 3-21-2020 (12), Est. 3-22-2020 (13) --&gt; 3-23-2020(15)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40192488858729E-2"/>
          <c:y val="8.1901361356494479E-2"/>
          <c:w val="0.82778377652215285"/>
          <c:h val="0.8526891926419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'time_series_19-covid-Confirmed'!$E$4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'time_series_19-covid-Confirmed'!$F$4:$Q$4</c:f>
              <c:numCache>
                <c:formatCode>General</c:formatCode>
                <c:ptCount val="12"/>
                <c:pt idx="0">
                  <c:v>173</c:v>
                </c:pt>
                <c:pt idx="1">
                  <c:v>220</c:v>
                </c:pt>
                <c:pt idx="2">
                  <c:v>328</c:v>
                </c:pt>
                <c:pt idx="3">
                  <c:v>421</c:v>
                </c:pt>
                <c:pt idx="4">
                  <c:v>525</c:v>
                </c:pt>
                <c:pt idx="5">
                  <c:v>732</c:v>
                </c:pt>
                <c:pt idx="6">
                  <c:v>967</c:v>
                </c:pt>
                <c:pt idx="7">
                  <c:v>1706</c:v>
                </c:pt>
                <c:pt idx="8">
                  <c:v>2495</c:v>
                </c:pt>
                <c:pt idx="9">
                  <c:v>5365</c:v>
                </c:pt>
                <c:pt idx="10">
                  <c:v>8310</c:v>
                </c:pt>
                <c:pt idx="11">
                  <c:v>11710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3-4B06-A01B-D2AEEE73040E}"/>
            </c:ext>
          </c:extLst>
        </c:ser>
        <c:ser>
          <c:idx val="1"/>
          <c:order val="1"/>
          <c:tx>
            <c:strRef>
              <c:f>'time_series_19-covid-Confirmed'!$E$5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'time_series_19-covid-Confirmed'!$F$5:$Q$5</c:f>
              <c:numCache>
                <c:formatCode>General</c:formatCode>
                <c:ptCount val="12"/>
                <c:pt idx="0">
                  <c:v>267</c:v>
                </c:pt>
                <c:pt idx="1">
                  <c:v>366</c:v>
                </c:pt>
                <c:pt idx="2">
                  <c:v>442</c:v>
                </c:pt>
                <c:pt idx="3">
                  <c:v>568</c:v>
                </c:pt>
                <c:pt idx="4">
                  <c:v>572</c:v>
                </c:pt>
                <c:pt idx="5">
                  <c:v>643</c:v>
                </c:pt>
                <c:pt idx="6">
                  <c:v>904</c:v>
                </c:pt>
                <c:pt idx="7">
                  <c:v>1076</c:v>
                </c:pt>
                <c:pt idx="8">
                  <c:v>1014</c:v>
                </c:pt>
                <c:pt idx="9">
                  <c:v>1376</c:v>
                </c:pt>
                <c:pt idx="10">
                  <c:v>1524</c:v>
                </c:pt>
                <c:pt idx="11">
                  <c:v>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3-4B06-A01B-D2AEEE73040E}"/>
            </c:ext>
          </c:extLst>
        </c:ser>
        <c:ser>
          <c:idx val="2"/>
          <c:order val="2"/>
          <c:tx>
            <c:strRef>
              <c:f>'time_series_19-covid-Confirmed'!$E$6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'time_series_19-covid-Confirmed'!$F$6:$Q$6</c:f>
              <c:numCache>
                <c:formatCode>General</c:formatCode>
                <c:ptCount val="12"/>
                <c:pt idx="0">
                  <c:v>144</c:v>
                </c:pt>
                <c:pt idx="1">
                  <c:v>177</c:v>
                </c:pt>
                <c:pt idx="2">
                  <c:v>221</c:v>
                </c:pt>
                <c:pt idx="3">
                  <c:v>282</c:v>
                </c:pt>
                <c:pt idx="4">
                  <c:v>340</c:v>
                </c:pt>
                <c:pt idx="5">
                  <c:v>426</c:v>
                </c:pt>
                <c:pt idx="6">
                  <c:v>557</c:v>
                </c:pt>
                <c:pt idx="7">
                  <c:v>698</c:v>
                </c:pt>
                <c:pt idx="8">
                  <c:v>751</c:v>
                </c:pt>
                <c:pt idx="9">
                  <c:v>952</c:v>
                </c:pt>
                <c:pt idx="10">
                  <c:v>1177</c:v>
                </c:pt>
                <c:pt idx="11">
                  <c:v>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3-4B06-A01B-D2AEEE73040E}"/>
            </c:ext>
          </c:extLst>
        </c:ser>
        <c:ser>
          <c:idx val="3"/>
          <c:order val="3"/>
          <c:tx>
            <c:strRef>
              <c:f>'time_series_19-covid-Confirmed'!$E$7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'time_series_19-covid-Confirmed'!$F$7:$Q$7</c:f>
              <c:numCache>
                <c:formatCode>General</c:formatCode>
                <c:ptCount val="12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29</c:v>
                </c:pt>
                <c:pt idx="4">
                  <c:v>69</c:v>
                </c:pt>
                <c:pt idx="5">
                  <c:v>98</c:v>
                </c:pt>
                <c:pt idx="6">
                  <c:v>178</c:v>
                </c:pt>
                <c:pt idx="7">
                  <c:v>267</c:v>
                </c:pt>
                <c:pt idx="8">
                  <c:v>267</c:v>
                </c:pt>
                <c:pt idx="9">
                  <c:v>742</c:v>
                </c:pt>
                <c:pt idx="10">
                  <c:v>890</c:v>
                </c:pt>
                <c:pt idx="11">
                  <c:v>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3-4B06-A01B-D2AEEE73040E}"/>
            </c:ext>
          </c:extLst>
        </c:ser>
        <c:ser>
          <c:idx val="4"/>
          <c:order val="4"/>
          <c:tx>
            <c:strRef>
              <c:f>'time_series_19-covid-Confirmed'!$E$8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'time_series_19-covid-Confirmed'!$F$8:$Q$8</c:f>
              <c:numCache>
                <c:formatCode>General</c:formatCode>
                <c:ptCount val="12"/>
                <c:pt idx="1">
                  <c:v>2</c:v>
                </c:pt>
                <c:pt idx="2">
                  <c:v>2</c:v>
                </c:pt>
                <c:pt idx="3">
                  <c:v>16</c:v>
                </c:pt>
                <c:pt idx="4">
                  <c:v>25</c:v>
                </c:pt>
                <c:pt idx="5">
                  <c:v>33</c:v>
                </c:pt>
                <c:pt idx="6">
                  <c:v>53</c:v>
                </c:pt>
                <c:pt idx="7">
                  <c:v>65</c:v>
                </c:pt>
                <c:pt idx="8">
                  <c:v>83</c:v>
                </c:pt>
                <c:pt idx="9">
                  <c:v>334</c:v>
                </c:pt>
                <c:pt idx="10">
                  <c:v>552</c:v>
                </c:pt>
                <c:pt idx="11">
                  <c:v>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3-4B06-A01B-D2AEEE73040E}"/>
            </c:ext>
          </c:extLst>
        </c:ser>
        <c:ser>
          <c:idx val="5"/>
          <c:order val="5"/>
          <c:tx>
            <c:strRef>
              <c:f>'time_series_19-covid-Confirmed'!$E$9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6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'time_series_19-covid-Confirmed'!$F$9:$Q$9</c:f>
              <c:numCache>
                <c:formatCode>General</c:formatCode>
                <c:ptCount val="12"/>
                <c:pt idx="0">
                  <c:v>12</c:v>
                </c:pt>
                <c:pt idx="1">
                  <c:v>25</c:v>
                </c:pt>
                <c:pt idx="2">
                  <c:v>32</c:v>
                </c:pt>
                <c:pt idx="3">
                  <c:v>46</c:v>
                </c:pt>
                <c:pt idx="4">
                  <c:v>64</c:v>
                </c:pt>
                <c:pt idx="5">
                  <c:v>93</c:v>
                </c:pt>
                <c:pt idx="6">
                  <c:v>105</c:v>
                </c:pt>
                <c:pt idx="7">
                  <c:v>161</c:v>
                </c:pt>
                <c:pt idx="8">
                  <c:v>162</c:v>
                </c:pt>
                <c:pt idx="9">
                  <c:v>422</c:v>
                </c:pt>
                <c:pt idx="10">
                  <c:v>585</c:v>
                </c:pt>
                <c:pt idx="11">
                  <c:v>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3-4B06-A01B-D2AEEE73040E}"/>
            </c:ext>
          </c:extLst>
        </c:ser>
        <c:ser>
          <c:idx val="6"/>
          <c:order val="6"/>
          <c:tx>
            <c:strRef>
              <c:f>'time_series_19-covid-Confirmed'!$E$10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'time_series_19-covid-Confirmed'!$F$10:$Q$10</c:f>
              <c:numCache>
                <c:formatCode>General</c:formatCode>
                <c:ptCount val="12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50</c:v>
                </c:pt>
                <c:pt idx="4">
                  <c:v>76</c:v>
                </c:pt>
                <c:pt idx="5">
                  <c:v>115</c:v>
                </c:pt>
                <c:pt idx="6">
                  <c:v>155</c:v>
                </c:pt>
                <c:pt idx="7">
                  <c:v>216</c:v>
                </c:pt>
                <c:pt idx="8">
                  <c:v>314</c:v>
                </c:pt>
                <c:pt idx="9">
                  <c:v>417</c:v>
                </c:pt>
                <c:pt idx="10">
                  <c:v>563</c:v>
                </c:pt>
                <c:pt idx="11">
                  <c:v>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3-4B06-A01B-D2AEEE73040E}"/>
            </c:ext>
          </c:extLst>
        </c:ser>
        <c:ser>
          <c:idx val="7"/>
          <c:order val="7"/>
          <c:tx>
            <c:strRef>
              <c:f>'time_series_19-covid-Confirmed'!$E$11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'time_series_19-covid-Confirmed'!$F$11:$Q$11</c:f>
            </c:numRef>
          </c:yVal>
          <c:smooth val="0"/>
          <c:extLst>
            <c:ext xmlns:c16="http://schemas.microsoft.com/office/drawing/2014/chart" uri="{C3380CC4-5D6E-409C-BE32-E72D297353CC}">
              <c16:uniqueId val="{00000007-DE43-4B06-A01B-D2AEEE73040E}"/>
            </c:ext>
          </c:extLst>
        </c:ser>
        <c:ser>
          <c:idx val="8"/>
          <c:order val="8"/>
          <c:tx>
            <c:strRef>
              <c:f>'time_series_19-covid-Confirmed'!$E$12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'time_series_19-covid-Confirmed'!$F$12:$Q$12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27</c:v>
                </c:pt>
                <c:pt idx="3">
                  <c:v>43</c:v>
                </c:pt>
                <c:pt idx="4">
                  <c:v>57</c:v>
                </c:pt>
                <c:pt idx="5">
                  <c:v>72</c:v>
                </c:pt>
                <c:pt idx="6">
                  <c:v>85</c:v>
                </c:pt>
                <c:pt idx="7">
                  <c:v>110</c:v>
                </c:pt>
                <c:pt idx="8">
                  <c:v>173</c:v>
                </c:pt>
                <c:pt idx="9">
                  <c:v>260</c:v>
                </c:pt>
                <c:pt idx="10">
                  <c:v>394</c:v>
                </c:pt>
                <c:pt idx="11">
                  <c:v>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3-4B06-A01B-D2AEEE73040E}"/>
            </c:ext>
          </c:extLst>
        </c:ser>
        <c:ser>
          <c:idx val="9"/>
          <c:order val="9"/>
          <c:tx>
            <c:strRef>
              <c:f>'time_series_19-covid-Confirmed'!$E$13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'time_series_19-covid-Confirmed'!$F$13:$Q$13</c:f>
            </c:numRef>
          </c:yVal>
          <c:smooth val="0"/>
          <c:extLst>
            <c:ext xmlns:c16="http://schemas.microsoft.com/office/drawing/2014/chart" uri="{C3380CC4-5D6E-409C-BE32-E72D297353CC}">
              <c16:uniqueId val="{00000009-DE43-4B06-A01B-D2AEEE73040E}"/>
            </c:ext>
          </c:extLst>
        </c:ser>
        <c:ser>
          <c:idx val="10"/>
          <c:order val="10"/>
          <c:tx>
            <c:strRef>
              <c:f>'time_series_19-covid-Confirmed'!$E$14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'time_series_19-covid-Confirmed'!$F$14:$Q$14</c:f>
            </c:numRef>
          </c:yVal>
          <c:smooth val="0"/>
          <c:extLst>
            <c:ext xmlns:c16="http://schemas.microsoft.com/office/drawing/2014/chart" uri="{C3380CC4-5D6E-409C-BE32-E72D297353CC}">
              <c16:uniqueId val="{0000000A-DE43-4B06-A01B-D2AEEE73040E}"/>
            </c:ext>
          </c:extLst>
        </c:ser>
        <c:ser>
          <c:idx val="11"/>
          <c:order val="11"/>
          <c:tx>
            <c:strRef>
              <c:f>'time_series_19-covid-Confirmed'!$E$15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'time_series_19-covid-Confirmed'!$F$15:$Q$15</c:f>
            </c:numRef>
          </c:yVal>
          <c:smooth val="0"/>
          <c:extLst>
            <c:ext xmlns:c16="http://schemas.microsoft.com/office/drawing/2014/chart" uri="{C3380CC4-5D6E-409C-BE32-E72D297353CC}">
              <c16:uniqueId val="{0000000B-DE43-4B06-A01B-D2AEEE73040E}"/>
            </c:ext>
          </c:extLst>
        </c:ser>
        <c:ser>
          <c:idx val="12"/>
          <c:order val="12"/>
          <c:tx>
            <c:strRef>
              <c:f>'time_series_19-covid-Confirmed'!$E$16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'time_series_19-covid-Confirmed'!$F$16:$Q$16</c:f>
            </c:numRef>
          </c:yVal>
          <c:smooth val="0"/>
          <c:extLst>
            <c:ext xmlns:c16="http://schemas.microsoft.com/office/drawing/2014/chart" uri="{C3380CC4-5D6E-409C-BE32-E72D297353CC}">
              <c16:uniqueId val="{0000000C-DE43-4B06-A01B-D2AEEE73040E}"/>
            </c:ext>
          </c:extLst>
        </c:ser>
        <c:ser>
          <c:idx val="13"/>
          <c:order val="13"/>
          <c:tx>
            <c:strRef>
              <c:f>'time_series_19-covid-Confirmed'!$E$17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'time_series_19-covid-Confirmed'!$F$17:$Q$17</c:f>
            </c:numRef>
          </c:yVal>
          <c:smooth val="0"/>
          <c:extLst>
            <c:ext xmlns:c16="http://schemas.microsoft.com/office/drawing/2014/chart" uri="{C3380CC4-5D6E-409C-BE32-E72D297353CC}">
              <c16:uniqueId val="{0000000D-DE43-4B06-A01B-D2AEEE73040E}"/>
            </c:ext>
          </c:extLst>
        </c:ser>
        <c:ser>
          <c:idx val="14"/>
          <c:order val="14"/>
          <c:tx>
            <c:strRef>
              <c:f>'time_series_19-covid-Confirmed'!$E$18</c:f>
              <c:strCache>
                <c:ptCount val="1"/>
                <c:pt idx="0">
                  <c:v>WI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'time_series_19-covid-Confirmed'!$F$18:$Q$18</c:f>
            </c:numRef>
          </c:yVal>
          <c:smooth val="0"/>
          <c:extLst>
            <c:ext xmlns:c16="http://schemas.microsoft.com/office/drawing/2014/chart" uri="{C3380CC4-5D6E-409C-BE32-E72D297353CC}">
              <c16:uniqueId val="{0000000E-DE43-4B06-A01B-D2AEEE73040E}"/>
            </c:ext>
          </c:extLst>
        </c:ser>
        <c:ser>
          <c:idx val="15"/>
          <c:order val="15"/>
          <c:tx>
            <c:strRef>
              <c:f>'time_series_19-covid-Confirmed'!$E$19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'time_series_19-covid-Confirmed'!$F$19:$Q$19</c:f>
            </c:numRef>
          </c:yVal>
          <c:smooth val="0"/>
          <c:extLst>
            <c:ext xmlns:c16="http://schemas.microsoft.com/office/drawing/2014/chart" uri="{C3380CC4-5D6E-409C-BE32-E72D297353CC}">
              <c16:uniqueId val="{0000000F-DE43-4B06-A01B-D2AEEE73040E}"/>
            </c:ext>
          </c:extLst>
        </c:ser>
        <c:ser>
          <c:idx val="16"/>
          <c:order val="16"/>
          <c:tx>
            <c:strRef>
              <c:f>'time_series_19-covid-Confirmed'!$E$20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>
                    <a:lumMod val="80000"/>
                    <a:lumOff val="2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'time_series_19-covid-Confirmed'!$F$20:$Q$20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67</c:v>
                </c:pt>
                <c:pt idx="8">
                  <c:v>86</c:v>
                </c:pt>
                <c:pt idx="9">
                  <c:v>119</c:v>
                </c:pt>
                <c:pt idx="10">
                  <c:v>173</c:v>
                </c:pt>
                <c:pt idx="11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43-4B06-A01B-D2AEEE73040E}"/>
            </c:ext>
          </c:extLst>
        </c:ser>
        <c:ser>
          <c:idx val="17"/>
          <c:order val="17"/>
          <c:tx>
            <c:strRef>
              <c:f>'time_series_19-covid-Confirmed'!$E$21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'time_series_19-covid-Confirmed'!$F$21:$Q$21</c:f>
            </c:numRef>
          </c:yVal>
          <c:smooth val="0"/>
          <c:extLst>
            <c:ext xmlns:c16="http://schemas.microsoft.com/office/drawing/2014/chart" uri="{C3380CC4-5D6E-409C-BE32-E72D297353CC}">
              <c16:uniqueId val="{00000011-DE43-4B06-A01B-D2AEEE73040E}"/>
            </c:ext>
          </c:extLst>
        </c:ser>
        <c:ser>
          <c:idx val="18"/>
          <c:order val="18"/>
          <c:tx>
            <c:strRef>
              <c:f>'time_series_19-covid-Confirmed'!$E$22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'time_series_19-covid-Confirmed'!$F$22:$Q$22</c:f>
            </c:numRef>
          </c:yVal>
          <c:smooth val="0"/>
          <c:extLst>
            <c:ext xmlns:c16="http://schemas.microsoft.com/office/drawing/2014/chart" uri="{C3380CC4-5D6E-409C-BE32-E72D297353CC}">
              <c16:uniqueId val="{00000012-DE43-4B06-A01B-D2AEEE73040E}"/>
            </c:ext>
          </c:extLst>
        </c:ser>
        <c:ser>
          <c:idx val="19"/>
          <c:order val="19"/>
          <c:tx>
            <c:strRef>
              <c:f>'time_series_19-covid-Confirmed'!$E$23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'time_series_19-covid-Confirmed'!$F$23:$Q$23</c:f>
            </c:numRef>
          </c:yVal>
          <c:smooth val="0"/>
          <c:extLst>
            <c:ext xmlns:c16="http://schemas.microsoft.com/office/drawing/2014/chart" uri="{C3380CC4-5D6E-409C-BE32-E72D297353CC}">
              <c16:uniqueId val="{00000013-DE43-4B06-A01B-D2AEEE73040E}"/>
            </c:ext>
          </c:extLst>
        </c:ser>
        <c:ser>
          <c:idx val="20"/>
          <c:order val="20"/>
          <c:tx>
            <c:strRef>
              <c:f>'time_series_19-covid-Confirmed'!$E$24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8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'time_series_19-covid-Confirmed'!$F$24:$Q$24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DE43-4B06-A01B-D2AEEE73040E}"/>
            </c:ext>
          </c:extLst>
        </c:ser>
        <c:ser>
          <c:idx val="21"/>
          <c:order val="21"/>
          <c:tx>
            <c:strRef>
              <c:f>'time_series_19-covid-Confirmed'!$E$25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lumMod val="8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'time_series_19-covid-Confirmed'!$F$25:$Q$25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67</c:v>
                </c:pt>
                <c:pt idx="8">
                  <c:v>77</c:v>
                </c:pt>
                <c:pt idx="9">
                  <c:v>99</c:v>
                </c:pt>
                <c:pt idx="10">
                  <c:v>122</c:v>
                </c:pt>
                <c:pt idx="11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43-4B06-A01B-D2AEEE73040E}"/>
            </c:ext>
          </c:extLst>
        </c:ser>
        <c:ser>
          <c:idx val="22"/>
          <c:order val="22"/>
          <c:tx>
            <c:strRef>
              <c:f>'time_series_19-covid-Confirmed'!$E$26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'time_series_19-covid-Confirmed'!$F$26:$Q$26</c:f>
            </c:numRef>
          </c:yVal>
          <c:smooth val="0"/>
          <c:extLst>
            <c:ext xmlns:c16="http://schemas.microsoft.com/office/drawing/2014/chart" uri="{C3380CC4-5D6E-409C-BE32-E72D297353CC}">
              <c16:uniqueId val="{00000016-DE43-4B06-A01B-D2AEEE73040E}"/>
            </c:ext>
          </c:extLst>
        </c:ser>
        <c:ser>
          <c:idx val="23"/>
          <c:order val="23"/>
          <c:tx>
            <c:strRef>
              <c:f>'time_series_19-covid-Confirmed'!$E$27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'time_series_19-covid-Confirmed'!$F$27:$Q$27</c:f>
            </c:numRef>
          </c:yVal>
          <c:smooth val="0"/>
          <c:extLst>
            <c:ext xmlns:c16="http://schemas.microsoft.com/office/drawing/2014/chart" uri="{C3380CC4-5D6E-409C-BE32-E72D297353CC}">
              <c16:uniqueId val="{00000017-DE43-4B06-A01B-D2AEEE73040E}"/>
            </c:ext>
          </c:extLst>
        </c:ser>
        <c:ser>
          <c:idx val="24"/>
          <c:order val="24"/>
          <c:tx>
            <c:strRef>
              <c:f>'time_series_19-covid-Confirmed'!$E$28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'time_series_19-covid-Confirmed'!$F$28:$Q$28</c:f>
            </c:numRef>
          </c:yVal>
          <c:smooth val="0"/>
          <c:extLst>
            <c:ext xmlns:c16="http://schemas.microsoft.com/office/drawing/2014/chart" uri="{C3380CC4-5D6E-409C-BE32-E72D297353CC}">
              <c16:uniqueId val="{00000018-DE43-4B06-A01B-D2AEEE73040E}"/>
            </c:ext>
          </c:extLst>
        </c:ser>
        <c:ser>
          <c:idx val="25"/>
          <c:order val="25"/>
          <c:tx>
            <c:strRef>
              <c:f>'time_series_19-covid-Confirmed'!$E$29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lumMod val="60000"/>
                    <a:lumOff val="4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'time_series_19-covid-Confirmed'!$F$29:$Q$29</c:f>
            </c:numRef>
          </c:yVal>
          <c:smooth val="0"/>
          <c:extLst>
            <c:ext xmlns:c16="http://schemas.microsoft.com/office/drawing/2014/chart" uri="{C3380CC4-5D6E-409C-BE32-E72D297353CC}">
              <c16:uniqueId val="{00000019-DE43-4B06-A01B-D2AEEE73040E}"/>
            </c:ext>
          </c:extLst>
        </c:ser>
        <c:ser>
          <c:idx val="26"/>
          <c:order val="26"/>
          <c:tx>
            <c:strRef>
              <c:f>'time_series_19-covid-Confirmed'!$E$30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'time_series_19-covid-Confirmed'!$F$30:$Q$30</c:f>
            </c:numRef>
          </c:yVal>
          <c:smooth val="0"/>
          <c:extLst>
            <c:ext xmlns:c16="http://schemas.microsoft.com/office/drawing/2014/chart" uri="{C3380CC4-5D6E-409C-BE32-E72D297353CC}">
              <c16:uniqueId val="{0000001A-DE43-4B06-A01B-D2AEEE73040E}"/>
            </c:ext>
          </c:extLst>
        </c:ser>
        <c:ser>
          <c:idx val="27"/>
          <c:order val="27"/>
          <c:tx>
            <c:strRef>
              <c:f>'time_series_19-covid-Confirmed'!$E$31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'time_series_19-covid-Confirmed'!$F$31:$Q$31</c:f>
            </c:numRef>
          </c:yVal>
          <c:smooth val="0"/>
          <c:extLst>
            <c:ext xmlns:c16="http://schemas.microsoft.com/office/drawing/2014/chart" uri="{C3380CC4-5D6E-409C-BE32-E72D297353CC}">
              <c16:uniqueId val="{0000001B-DE43-4B06-A01B-D2AEEE73040E}"/>
            </c:ext>
          </c:extLst>
        </c:ser>
        <c:ser>
          <c:idx val="28"/>
          <c:order val="28"/>
          <c:tx>
            <c:strRef>
              <c:f>'time_series_19-covid-Confirmed'!$E$32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'time_series_19-covid-Confirmed'!$F$32:$Q$32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20</c:v>
                </c:pt>
                <c:pt idx="8">
                  <c:v>27</c:v>
                </c:pt>
                <c:pt idx="9">
                  <c:v>45</c:v>
                </c:pt>
                <c:pt idx="10">
                  <c:v>78</c:v>
                </c:pt>
                <c:pt idx="11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E43-4B06-A01B-D2AEEE73040E}"/>
            </c:ext>
          </c:extLst>
        </c:ser>
        <c:ser>
          <c:idx val="29"/>
          <c:order val="29"/>
          <c:tx>
            <c:strRef>
              <c:f>'time_series_19-covid-Confirmed'!$E$33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'time_series_19-covid-Confirmed'!$F$33:$Q$33</c:f>
            </c:numRef>
          </c:yVal>
          <c:smooth val="0"/>
          <c:extLst>
            <c:ext xmlns:c16="http://schemas.microsoft.com/office/drawing/2014/chart" uri="{C3380CC4-5D6E-409C-BE32-E72D297353CC}">
              <c16:uniqueId val="{0000001D-DE43-4B06-A01B-D2AEEE73040E}"/>
            </c:ext>
          </c:extLst>
        </c:ser>
        <c:ser>
          <c:idx val="30"/>
          <c:order val="30"/>
          <c:tx>
            <c:strRef>
              <c:f>'time_series_19-covid-Confirmed'!$E$34</c:f>
              <c:strCache>
                <c:ptCount val="1"/>
                <c:pt idx="0">
                  <c:v>KY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'time_series_19-covid-Confirmed'!$F$34:$Q$34</c:f>
            </c:numRef>
          </c:yVal>
          <c:smooth val="0"/>
          <c:extLst>
            <c:ext xmlns:c16="http://schemas.microsoft.com/office/drawing/2014/chart" uri="{C3380CC4-5D6E-409C-BE32-E72D297353CC}">
              <c16:uniqueId val="{0000001E-DE43-4B06-A01B-D2AEEE73040E}"/>
            </c:ext>
          </c:extLst>
        </c:ser>
        <c:ser>
          <c:idx val="31"/>
          <c:order val="31"/>
          <c:tx>
            <c:strRef>
              <c:f>'time_series_19-covid-Confirmed'!$E$35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'time_series_19-covid-Confirmed'!$F$35:$Q$35</c:f>
            </c:numRef>
          </c:yVal>
          <c:smooth val="0"/>
          <c:extLst>
            <c:ext xmlns:c16="http://schemas.microsoft.com/office/drawing/2014/chart" uri="{C3380CC4-5D6E-409C-BE32-E72D297353CC}">
              <c16:uniqueId val="{0000001F-DE43-4B06-A01B-D2AEEE73040E}"/>
            </c:ext>
          </c:extLst>
        </c:ser>
        <c:ser>
          <c:idx val="32"/>
          <c:order val="32"/>
          <c:tx>
            <c:strRef>
              <c:f>'time_series_19-covid-Confirmed'!$E$36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'time_series_19-covid-Confirmed'!$F$36:$Q$36</c:f>
            </c:numRef>
          </c:yVal>
          <c:smooth val="0"/>
          <c:extLst>
            <c:ext xmlns:c16="http://schemas.microsoft.com/office/drawing/2014/chart" uri="{C3380CC4-5D6E-409C-BE32-E72D297353CC}">
              <c16:uniqueId val="{00000020-DE43-4B06-A01B-D2AEEE73040E}"/>
            </c:ext>
          </c:extLst>
        </c:ser>
        <c:ser>
          <c:idx val="33"/>
          <c:order val="33"/>
          <c:tx>
            <c:strRef>
              <c:f>'time_series_19-covid-Confirmed'!$E$37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'time_series_19-covid-Confirmed'!$F$37:$Q$37</c:f>
            </c:numRef>
          </c:yVal>
          <c:smooth val="0"/>
          <c:extLst>
            <c:ext xmlns:c16="http://schemas.microsoft.com/office/drawing/2014/chart" uri="{C3380CC4-5D6E-409C-BE32-E72D297353CC}">
              <c16:uniqueId val="{00000021-DE43-4B06-A01B-D2AEEE73040E}"/>
            </c:ext>
          </c:extLst>
        </c:ser>
        <c:ser>
          <c:idx val="34"/>
          <c:order val="34"/>
          <c:tx>
            <c:strRef>
              <c:f>'time_series_19-covid-Confirmed'!$E$38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'time_series_19-covid-Confirmed'!$F$38:$Q$38</c:f>
            </c:numRef>
          </c:yVal>
          <c:smooth val="0"/>
          <c:extLst>
            <c:ext xmlns:c16="http://schemas.microsoft.com/office/drawing/2014/chart" uri="{C3380CC4-5D6E-409C-BE32-E72D297353CC}">
              <c16:uniqueId val="{00000022-DE43-4B06-A01B-D2AEEE73040E}"/>
            </c:ext>
          </c:extLst>
        </c:ser>
        <c:ser>
          <c:idx val="35"/>
          <c:order val="35"/>
          <c:tx>
            <c:strRef>
              <c:f>'time_series_19-covid-Confirmed'!$E$39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'time_series_19-covid-Confirmed'!$F$39:$Q$39</c:f>
            </c:numRef>
          </c:yVal>
          <c:smooth val="0"/>
          <c:extLst>
            <c:ext xmlns:c16="http://schemas.microsoft.com/office/drawing/2014/chart" uri="{C3380CC4-5D6E-409C-BE32-E72D297353CC}">
              <c16:uniqueId val="{00000023-DE43-4B06-A01B-D2AEEE73040E}"/>
            </c:ext>
          </c:extLst>
        </c:ser>
        <c:ser>
          <c:idx val="36"/>
          <c:order val="36"/>
          <c:tx>
            <c:strRef>
              <c:f>'time_series_19-covid-Confirmed'!$E$40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'time_series_19-covid-Confirmed'!$F$40:$Q$40</c:f>
            </c:numRef>
          </c:yVal>
          <c:smooth val="0"/>
          <c:extLst>
            <c:ext xmlns:c16="http://schemas.microsoft.com/office/drawing/2014/chart" uri="{C3380CC4-5D6E-409C-BE32-E72D297353CC}">
              <c16:uniqueId val="{00000024-DE43-4B06-A01B-D2AEEE73040E}"/>
            </c:ext>
          </c:extLst>
        </c:ser>
        <c:ser>
          <c:idx val="37"/>
          <c:order val="37"/>
          <c:tx>
            <c:strRef>
              <c:f>'time_series_19-covid-Confirmed'!$E$41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'time_series_19-covid-Confirmed'!$F$41:$Q$41</c:f>
            </c:numRef>
          </c:yVal>
          <c:smooth val="0"/>
          <c:extLst>
            <c:ext xmlns:c16="http://schemas.microsoft.com/office/drawing/2014/chart" uri="{C3380CC4-5D6E-409C-BE32-E72D297353CC}">
              <c16:uniqueId val="{00000025-DE43-4B06-A01B-D2AEEE73040E}"/>
            </c:ext>
          </c:extLst>
        </c:ser>
        <c:ser>
          <c:idx val="38"/>
          <c:order val="38"/>
          <c:tx>
            <c:strRef>
              <c:f>'time_series_19-covid-Confirmed'!$E$42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'time_series_19-covid-Confirmed'!$F$42:$Q$42</c:f>
            </c:numRef>
          </c:yVal>
          <c:smooth val="0"/>
          <c:extLst>
            <c:ext xmlns:c16="http://schemas.microsoft.com/office/drawing/2014/chart" uri="{C3380CC4-5D6E-409C-BE32-E72D297353CC}">
              <c16:uniqueId val="{00000026-DE43-4B06-A01B-D2AEEE73040E}"/>
            </c:ext>
          </c:extLst>
        </c:ser>
        <c:ser>
          <c:idx val="39"/>
          <c:order val="39"/>
          <c:tx>
            <c:strRef>
              <c:f>'time_series_19-covid-Confirmed'!$E$43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'time_series_19-covid-Confirmed'!$F$43:$Q$43</c:f>
            </c:numRef>
          </c:yVal>
          <c:smooth val="0"/>
          <c:extLst>
            <c:ext xmlns:c16="http://schemas.microsoft.com/office/drawing/2014/chart" uri="{C3380CC4-5D6E-409C-BE32-E72D297353CC}">
              <c16:uniqueId val="{00000027-DE43-4B06-A01B-D2AEEE73040E}"/>
            </c:ext>
          </c:extLst>
        </c:ser>
        <c:ser>
          <c:idx val="40"/>
          <c:order val="40"/>
          <c:tx>
            <c:strRef>
              <c:f>'time_series_19-covid-Confirmed'!$E$44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'time_series_19-covid-Confirmed'!$F$44:$Q$44</c:f>
            </c:numRef>
          </c:yVal>
          <c:smooth val="0"/>
          <c:extLst>
            <c:ext xmlns:c16="http://schemas.microsoft.com/office/drawing/2014/chart" uri="{C3380CC4-5D6E-409C-BE32-E72D297353CC}">
              <c16:uniqueId val="{00000028-DE43-4B06-A01B-D2AEEE73040E}"/>
            </c:ext>
          </c:extLst>
        </c:ser>
        <c:ser>
          <c:idx val="41"/>
          <c:order val="41"/>
          <c:tx>
            <c:strRef>
              <c:f>'time_series_19-covid-Confirmed'!$E$45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'time_series_19-covid-Confirmed'!$F$45:$Q$45</c:f>
            </c:numRef>
          </c:yVal>
          <c:smooth val="0"/>
          <c:extLst>
            <c:ext xmlns:c16="http://schemas.microsoft.com/office/drawing/2014/chart" uri="{C3380CC4-5D6E-409C-BE32-E72D297353CC}">
              <c16:uniqueId val="{00000029-DE43-4B06-A01B-D2AEEE73040E}"/>
            </c:ext>
          </c:extLst>
        </c:ser>
        <c:ser>
          <c:idx val="42"/>
          <c:order val="42"/>
          <c:tx>
            <c:strRef>
              <c:f>'time_series_19-covid-Confirmed'!$E$46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'time_series_19-covid-Confirmed'!$F$46:$Q$46</c:f>
            </c:numRef>
          </c:yVal>
          <c:smooth val="0"/>
          <c:extLst>
            <c:ext xmlns:c16="http://schemas.microsoft.com/office/drawing/2014/chart" uri="{C3380CC4-5D6E-409C-BE32-E72D297353CC}">
              <c16:uniqueId val="{0000002A-DE43-4B06-A01B-D2AEEE73040E}"/>
            </c:ext>
          </c:extLst>
        </c:ser>
        <c:ser>
          <c:idx val="43"/>
          <c:order val="43"/>
          <c:tx>
            <c:strRef>
              <c:f>'time_series_19-covid-Confirmed'!$E$47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'time_series_19-covid-Confirmed'!$F$47:$Q$47</c:f>
            </c:numRef>
          </c:yVal>
          <c:smooth val="0"/>
          <c:extLst>
            <c:ext xmlns:c16="http://schemas.microsoft.com/office/drawing/2014/chart" uri="{C3380CC4-5D6E-409C-BE32-E72D297353CC}">
              <c16:uniqueId val="{0000002B-DE43-4B06-A01B-D2AEEE73040E}"/>
            </c:ext>
          </c:extLst>
        </c:ser>
        <c:ser>
          <c:idx val="44"/>
          <c:order val="44"/>
          <c:tx>
            <c:strRef>
              <c:f>'time_series_19-covid-Confirmed'!$E$48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'time_series_19-covid-Confirmed'!$F$48:$Q$48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DE43-4B06-A01B-D2AEEE73040E}"/>
            </c:ext>
          </c:extLst>
        </c:ser>
        <c:ser>
          <c:idx val="45"/>
          <c:order val="45"/>
          <c:tx>
            <c:strRef>
              <c:f>'time_series_19-covid-Confirmed'!$E$49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'time_series_19-covid-Confirmed'!$F$49:$Q$49</c:f>
            </c:numRef>
          </c:yVal>
          <c:smooth val="0"/>
          <c:extLst>
            <c:ext xmlns:c16="http://schemas.microsoft.com/office/drawing/2014/chart" uri="{C3380CC4-5D6E-409C-BE32-E72D297353CC}">
              <c16:uniqueId val="{0000002D-DE43-4B06-A01B-D2AEEE73040E}"/>
            </c:ext>
          </c:extLst>
        </c:ser>
        <c:ser>
          <c:idx val="46"/>
          <c:order val="46"/>
          <c:tx>
            <c:strRef>
              <c:f>'time_series_19-covid-Confirmed'!$E$50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'time_series_19-covid-Confirmed'!$F$50:$Q$50</c:f>
            </c:numRef>
          </c:yVal>
          <c:smooth val="0"/>
          <c:extLst>
            <c:ext xmlns:c16="http://schemas.microsoft.com/office/drawing/2014/chart" uri="{C3380CC4-5D6E-409C-BE32-E72D297353CC}">
              <c16:uniqueId val="{0000002E-DE43-4B06-A01B-D2AEEE73040E}"/>
            </c:ext>
          </c:extLst>
        </c:ser>
        <c:ser>
          <c:idx val="47"/>
          <c:order val="47"/>
          <c:tx>
            <c:strRef>
              <c:f>'time_series_19-covid-Confirmed'!$E$51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'time_series_19-covid-Confirmed'!$F$51:$Q$51</c:f>
            </c:numRef>
          </c:yVal>
          <c:smooth val="0"/>
          <c:extLst>
            <c:ext xmlns:c16="http://schemas.microsoft.com/office/drawing/2014/chart" uri="{C3380CC4-5D6E-409C-BE32-E72D297353CC}">
              <c16:uniqueId val="{0000002F-DE43-4B06-A01B-D2AEEE73040E}"/>
            </c:ext>
          </c:extLst>
        </c:ser>
        <c:ser>
          <c:idx val="48"/>
          <c:order val="48"/>
          <c:tx>
            <c:strRef>
              <c:f>'time_series_19-covid-Confirmed'!$E$52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'time_series_19-covid-Confirmed'!$F$52:$Q$52</c:f>
            </c:numRef>
          </c:yVal>
          <c:smooth val="0"/>
          <c:extLst>
            <c:ext xmlns:c16="http://schemas.microsoft.com/office/drawing/2014/chart" uri="{C3380CC4-5D6E-409C-BE32-E72D297353CC}">
              <c16:uniqueId val="{00000030-DE43-4B06-A01B-D2AEEE73040E}"/>
            </c:ext>
          </c:extLst>
        </c:ser>
        <c:ser>
          <c:idx val="49"/>
          <c:order val="49"/>
          <c:tx>
            <c:strRef>
              <c:f>'time_series_19-covid-Confirmed'!$E$53</c:f>
              <c:strCache>
                <c:ptCount val="1"/>
                <c:pt idx="0">
                  <c:v>GU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'time_series_19-covid-Confirmed'!$F$53:$Q$53</c:f>
            </c:numRef>
          </c:yVal>
          <c:smooth val="0"/>
          <c:extLst>
            <c:ext xmlns:c16="http://schemas.microsoft.com/office/drawing/2014/chart" uri="{C3380CC4-5D6E-409C-BE32-E72D297353CC}">
              <c16:uniqueId val="{00000031-DE43-4B06-A01B-D2AEEE73040E}"/>
            </c:ext>
          </c:extLst>
        </c:ser>
        <c:ser>
          <c:idx val="50"/>
          <c:order val="50"/>
          <c:tx>
            <c:strRef>
              <c:f>'time_series_19-covid-Confirmed'!$E$54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'time_series_19-covid-Confirmed'!$F$54:$Q$54</c:f>
            </c:numRef>
          </c:yVal>
          <c:smooth val="0"/>
          <c:extLst>
            <c:ext xmlns:c16="http://schemas.microsoft.com/office/drawing/2014/chart" uri="{C3380CC4-5D6E-409C-BE32-E72D297353CC}">
              <c16:uniqueId val="{00000032-DE43-4B06-A01B-D2AEEE73040E}"/>
            </c:ext>
          </c:extLst>
        </c:ser>
        <c:ser>
          <c:idx val="51"/>
          <c:order val="51"/>
          <c:tx>
            <c:strRef>
              <c:f>'time_series_19-covid-Confirmed'!$E$55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'time_series_19-covid-Confirmed'!$F$55:$Q$55</c:f>
            </c:numRef>
          </c:yVal>
          <c:smooth val="0"/>
          <c:extLst>
            <c:ext xmlns:c16="http://schemas.microsoft.com/office/drawing/2014/chart" uri="{C3380CC4-5D6E-409C-BE32-E72D297353CC}">
              <c16:uniqueId val="{00000033-DE43-4B06-A01B-D2AEEE73040E}"/>
            </c:ext>
          </c:extLst>
        </c:ser>
        <c:ser>
          <c:idx val="52"/>
          <c:order val="52"/>
          <c:tx>
            <c:strRef>
              <c:f>'time_series_19-covid-Confirmed'!$E$56</c:f>
              <c:strCache>
                <c:ptCount val="1"/>
                <c:pt idx="0">
                  <c:v>WV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'time_series_19-covid-Confirmed'!$F$56:$Q$56</c:f>
            </c:numRef>
          </c:yVal>
          <c:smooth val="0"/>
          <c:extLst>
            <c:ext xmlns:c16="http://schemas.microsoft.com/office/drawing/2014/chart" uri="{C3380CC4-5D6E-409C-BE32-E72D297353CC}">
              <c16:uniqueId val="{00000034-DE43-4B06-A01B-D2AEEE73040E}"/>
            </c:ext>
          </c:extLst>
        </c:ser>
        <c:ser>
          <c:idx val="53"/>
          <c:order val="53"/>
          <c:tx>
            <c:strRef>
              <c:f>'time_series_19-covid-Confirmed'!$E$57</c:f>
              <c:strCache>
                <c:ptCount val="1"/>
                <c:pt idx="0">
                  <c:v>VI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'time_series_19-covid-Confirmed'!$F$3:$Q$3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'time_series_19-covid-Confirmed'!$F$57:$Q$57</c:f>
            </c:numRef>
          </c:yVal>
          <c:smooth val="0"/>
          <c:extLst>
            <c:ext xmlns:c16="http://schemas.microsoft.com/office/drawing/2014/chart" uri="{C3380CC4-5D6E-409C-BE32-E72D297353CC}">
              <c16:uniqueId val="{00000035-DE43-4B06-A01B-D2AEEE73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25599"/>
        <c:axId val="926830719"/>
      </c:scatterChart>
      <c:valAx>
        <c:axId val="1353625599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30719"/>
        <c:crosses val="autoZero"/>
        <c:crossBetween val="midCat"/>
        <c:majorUnit val="1"/>
      </c:valAx>
      <c:valAx>
        <c:axId val="926830719"/>
        <c:scaling>
          <c:logBase val="10"/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2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93213552624837"/>
          <c:y val="3.5404711543196181E-2"/>
          <c:w val="9.0099159095914441E-2"/>
          <c:h val="0.9293268520572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299356</xdr:colOff>
      <xdr:row>0</xdr:row>
      <xdr:rowOff>119742</xdr:rowOff>
    </xdr:from>
    <xdr:to>
      <xdr:col>31</xdr:col>
      <xdr:colOff>195942</xdr:colOff>
      <xdr:row>45</xdr:row>
      <xdr:rowOff>179614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4F447-B66D-4154-9909-BF7EACA3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_series_19-covid-Confirmed_msw_vlookup_source_03-22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_series_19-covid-Confirmed"/>
      <sheetName val="time_series_19-covid-Confirmed_"/>
    </sheetNames>
    <definedNames>
      <definedName name="Table01" refersTo="='time_series_19-covid-Confirmed'!$A$1:$BM$55"/>
    </definedNames>
    <sheetDataSet>
      <sheetData sheetId="0">
        <row r="1">
          <cell r="A1" t="str">
            <v>Province/State</v>
          </cell>
          <cell r="B1" t="str">
            <v>Country/Region</v>
          </cell>
          <cell r="C1" t="str">
            <v>type</v>
          </cell>
          <cell r="D1" t="str">
            <v>Lat</v>
          </cell>
          <cell r="E1" t="str">
            <v>Long</v>
          </cell>
          <cell r="F1">
            <v>43852</v>
          </cell>
          <cell r="G1">
            <v>43853</v>
          </cell>
          <cell r="H1">
            <v>43854</v>
          </cell>
          <cell r="I1">
            <v>43855</v>
          </cell>
          <cell r="J1">
            <v>43856</v>
          </cell>
          <cell r="K1">
            <v>43857</v>
          </cell>
          <cell r="L1">
            <v>43858</v>
          </cell>
          <cell r="M1">
            <v>43859</v>
          </cell>
          <cell r="N1">
            <v>43860</v>
          </cell>
          <cell r="O1">
            <v>43861</v>
          </cell>
          <cell r="P1">
            <v>43862</v>
          </cell>
          <cell r="Q1">
            <v>43863</v>
          </cell>
          <cell r="R1">
            <v>43864</v>
          </cell>
          <cell r="S1">
            <v>43865</v>
          </cell>
          <cell r="T1">
            <v>43866</v>
          </cell>
          <cell r="U1">
            <v>43867</v>
          </cell>
          <cell r="V1">
            <v>43868</v>
          </cell>
          <cell r="W1">
            <v>43869</v>
          </cell>
          <cell r="X1">
            <v>43870</v>
          </cell>
          <cell r="Y1">
            <v>43871</v>
          </cell>
          <cell r="Z1">
            <v>43872</v>
          </cell>
          <cell r="AA1">
            <v>43873</v>
          </cell>
          <cell r="AB1">
            <v>43874</v>
          </cell>
          <cell r="AC1">
            <v>43875</v>
          </cell>
          <cell r="AD1">
            <v>43876</v>
          </cell>
          <cell r="AE1">
            <v>43877</v>
          </cell>
          <cell r="AF1">
            <v>43878</v>
          </cell>
          <cell r="AG1">
            <v>43879</v>
          </cell>
          <cell r="AH1">
            <v>43880</v>
          </cell>
          <cell r="AI1">
            <v>43881</v>
          </cell>
          <cell r="AJ1">
            <v>43882</v>
          </cell>
          <cell r="AK1">
            <v>43883</v>
          </cell>
          <cell r="AL1">
            <v>43884</v>
          </cell>
          <cell r="AM1">
            <v>43885</v>
          </cell>
          <cell r="AN1">
            <v>43886</v>
          </cell>
          <cell r="AO1">
            <v>43887</v>
          </cell>
          <cell r="AP1">
            <v>43888</v>
          </cell>
          <cell r="AQ1">
            <v>43889</v>
          </cell>
          <cell r="AR1">
            <v>43890</v>
          </cell>
          <cell r="AS1">
            <v>43891</v>
          </cell>
          <cell r="AT1">
            <v>43892</v>
          </cell>
          <cell r="AU1">
            <v>43893</v>
          </cell>
          <cell r="AV1">
            <v>43894</v>
          </cell>
          <cell r="AW1">
            <v>43895</v>
          </cell>
          <cell r="AX1">
            <v>43896</v>
          </cell>
          <cell r="AY1">
            <v>43897</v>
          </cell>
          <cell r="AZ1">
            <v>43898</v>
          </cell>
          <cell r="BA1">
            <v>43899</v>
          </cell>
          <cell r="BB1">
            <v>43900</v>
          </cell>
          <cell r="BC1">
            <v>43901</v>
          </cell>
          <cell r="BD1">
            <v>43902</v>
          </cell>
          <cell r="BE1">
            <v>43903</v>
          </cell>
          <cell r="BF1">
            <v>43904</v>
          </cell>
          <cell r="BG1">
            <v>43905</v>
          </cell>
          <cell r="BH1">
            <v>43906</v>
          </cell>
          <cell r="BI1">
            <v>43907</v>
          </cell>
          <cell r="BJ1">
            <v>43908</v>
          </cell>
          <cell r="BK1">
            <v>43909</v>
          </cell>
          <cell r="BL1">
            <v>43910</v>
          </cell>
          <cell r="BM1">
            <v>43911</v>
          </cell>
        </row>
        <row r="2">
          <cell r="A2" t="str">
            <v>Alabama</v>
          </cell>
          <cell r="B2" t="str">
            <v>US</v>
          </cell>
          <cell r="C2" t="str">
            <v>State</v>
          </cell>
          <cell r="D2">
            <v>32.318199999999997</v>
          </cell>
          <cell r="E2">
            <v>-86.902299999999997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5</v>
          </cell>
          <cell r="BF2">
            <v>6</v>
          </cell>
          <cell r="BG2">
            <v>12</v>
          </cell>
          <cell r="BH2">
            <v>29</v>
          </cell>
          <cell r="BI2">
            <v>39</v>
          </cell>
          <cell r="BJ2">
            <v>46</v>
          </cell>
          <cell r="BK2">
            <v>78</v>
          </cell>
          <cell r="BL2">
            <v>83</v>
          </cell>
          <cell r="BM2">
            <v>131</v>
          </cell>
        </row>
        <row r="3">
          <cell r="A3" t="str">
            <v>Alaska</v>
          </cell>
          <cell r="B3" t="str">
            <v>US</v>
          </cell>
          <cell r="C3" t="str">
            <v>State</v>
          </cell>
          <cell r="D3">
            <v>61.370699999999999</v>
          </cell>
          <cell r="E3">
            <v>-152.40440000000001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1</v>
          </cell>
          <cell r="BF3">
            <v>1</v>
          </cell>
          <cell r="BG3">
            <v>1</v>
          </cell>
          <cell r="BH3">
            <v>1</v>
          </cell>
          <cell r="BI3">
            <v>3</v>
          </cell>
          <cell r="BJ3">
            <v>6</v>
          </cell>
          <cell r="BK3">
            <v>9</v>
          </cell>
          <cell r="BL3">
            <v>12</v>
          </cell>
          <cell r="BM3">
            <v>15</v>
          </cell>
        </row>
        <row r="4">
          <cell r="A4" t="str">
            <v>Arizona</v>
          </cell>
          <cell r="B4" t="str">
            <v>US</v>
          </cell>
          <cell r="C4" t="str">
            <v>State</v>
          </cell>
          <cell r="D4">
            <v>33.729799999999997</v>
          </cell>
          <cell r="E4">
            <v>-111.4312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6</v>
          </cell>
          <cell r="BC4">
            <v>9</v>
          </cell>
          <cell r="BD4">
            <v>9</v>
          </cell>
          <cell r="BE4">
            <v>9</v>
          </cell>
          <cell r="BF4">
            <v>12</v>
          </cell>
          <cell r="BG4">
            <v>13</v>
          </cell>
          <cell r="BH4">
            <v>18</v>
          </cell>
          <cell r="BI4">
            <v>20</v>
          </cell>
          <cell r="BJ4">
            <v>27</v>
          </cell>
          <cell r="BK4">
            <v>45</v>
          </cell>
          <cell r="BL4">
            <v>78</v>
          </cell>
          <cell r="BM4">
            <v>118</v>
          </cell>
        </row>
        <row r="5">
          <cell r="A5" t="str">
            <v>Arkansas</v>
          </cell>
          <cell r="B5" t="str">
            <v>US</v>
          </cell>
          <cell r="C5" t="str">
            <v>State</v>
          </cell>
          <cell r="D5">
            <v>34.969700000000003</v>
          </cell>
          <cell r="E5">
            <v>-92.373099999999994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1</v>
          </cell>
          <cell r="BD5">
            <v>6</v>
          </cell>
          <cell r="BE5">
            <v>6</v>
          </cell>
          <cell r="BF5">
            <v>12</v>
          </cell>
          <cell r="BG5">
            <v>16</v>
          </cell>
          <cell r="BH5">
            <v>22</v>
          </cell>
          <cell r="BI5">
            <v>22</v>
          </cell>
          <cell r="BJ5">
            <v>33</v>
          </cell>
          <cell r="BK5">
            <v>62</v>
          </cell>
          <cell r="BL5">
            <v>96</v>
          </cell>
          <cell r="BM5">
            <v>122</v>
          </cell>
        </row>
        <row r="6">
          <cell r="A6" t="str">
            <v>California</v>
          </cell>
          <cell r="B6" t="str">
            <v>US</v>
          </cell>
          <cell r="C6" t="str">
            <v>State</v>
          </cell>
          <cell r="D6">
            <v>36.116199999999999</v>
          </cell>
          <cell r="E6">
            <v>-119.6816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144</v>
          </cell>
          <cell r="BC6">
            <v>177</v>
          </cell>
          <cell r="BD6">
            <v>221</v>
          </cell>
          <cell r="BE6">
            <v>282</v>
          </cell>
          <cell r="BF6">
            <v>340</v>
          </cell>
          <cell r="BG6">
            <v>426</v>
          </cell>
          <cell r="BH6">
            <v>557</v>
          </cell>
          <cell r="BI6">
            <v>698</v>
          </cell>
          <cell r="BJ6">
            <v>751</v>
          </cell>
          <cell r="BK6">
            <v>952</v>
          </cell>
          <cell r="BL6">
            <v>1177</v>
          </cell>
          <cell r="BM6">
            <v>1364</v>
          </cell>
        </row>
        <row r="7">
          <cell r="A7" t="str">
            <v>Colorado</v>
          </cell>
          <cell r="B7" t="str">
            <v>US</v>
          </cell>
          <cell r="C7" t="str">
            <v>State</v>
          </cell>
          <cell r="D7">
            <v>39.059800000000003</v>
          </cell>
          <cell r="E7">
            <v>-105.3111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15</v>
          </cell>
          <cell r="BC7">
            <v>34</v>
          </cell>
          <cell r="BD7">
            <v>45</v>
          </cell>
          <cell r="BE7">
            <v>49</v>
          </cell>
          <cell r="BF7">
            <v>101</v>
          </cell>
          <cell r="BG7">
            <v>131</v>
          </cell>
          <cell r="BH7">
            <v>160</v>
          </cell>
          <cell r="BI7">
            <v>160</v>
          </cell>
          <cell r="BJ7">
            <v>184</v>
          </cell>
          <cell r="BK7">
            <v>277</v>
          </cell>
          <cell r="BL7">
            <v>363</v>
          </cell>
          <cell r="BM7">
            <v>390</v>
          </cell>
        </row>
        <row r="8">
          <cell r="A8" t="str">
            <v>Connecticut</v>
          </cell>
          <cell r="B8" t="str">
            <v>US</v>
          </cell>
          <cell r="C8" t="str">
            <v>State</v>
          </cell>
          <cell r="D8">
            <v>41.597799999999999</v>
          </cell>
          <cell r="E8">
            <v>-72.755399999999995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2</v>
          </cell>
          <cell r="BC8">
            <v>3</v>
          </cell>
          <cell r="BD8">
            <v>5</v>
          </cell>
          <cell r="BE8">
            <v>11</v>
          </cell>
          <cell r="BF8">
            <v>22</v>
          </cell>
          <cell r="BG8">
            <v>24</v>
          </cell>
          <cell r="BH8">
            <v>30</v>
          </cell>
          <cell r="BI8">
            <v>68</v>
          </cell>
          <cell r="BJ8">
            <v>68</v>
          </cell>
          <cell r="BK8">
            <v>159</v>
          </cell>
          <cell r="BL8">
            <v>194</v>
          </cell>
          <cell r="BM8">
            <v>194</v>
          </cell>
        </row>
        <row r="9">
          <cell r="A9" t="str">
            <v>Delaware</v>
          </cell>
          <cell r="B9" t="str">
            <v>US</v>
          </cell>
          <cell r="C9" t="str">
            <v>State</v>
          </cell>
          <cell r="D9">
            <v>39.3185</v>
          </cell>
          <cell r="E9">
            <v>-75.507099999999994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1</v>
          </cell>
          <cell r="BD9">
            <v>1</v>
          </cell>
          <cell r="BE9">
            <v>4</v>
          </cell>
          <cell r="BF9">
            <v>6</v>
          </cell>
          <cell r="BG9">
            <v>7</v>
          </cell>
          <cell r="BH9">
            <v>8</v>
          </cell>
          <cell r="BI9">
            <v>16</v>
          </cell>
          <cell r="BJ9">
            <v>19</v>
          </cell>
          <cell r="BK9">
            <v>30</v>
          </cell>
          <cell r="BL9">
            <v>38</v>
          </cell>
          <cell r="BM9">
            <v>45</v>
          </cell>
        </row>
        <row r="10">
          <cell r="A10" t="str">
            <v>District of Columbia</v>
          </cell>
          <cell r="B10" t="str">
            <v>US</v>
          </cell>
          <cell r="C10" t="str">
            <v>State</v>
          </cell>
          <cell r="D10">
            <v>38.897399999999998</v>
          </cell>
          <cell r="E10">
            <v>-77.026799999999994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5</v>
          </cell>
          <cell r="BC10">
            <v>10</v>
          </cell>
          <cell r="BD10">
            <v>10</v>
          </cell>
          <cell r="BE10">
            <v>10</v>
          </cell>
          <cell r="BF10">
            <v>10</v>
          </cell>
          <cell r="BG10">
            <v>16</v>
          </cell>
          <cell r="BH10">
            <v>22</v>
          </cell>
          <cell r="BI10">
            <v>22</v>
          </cell>
          <cell r="BJ10">
            <v>31</v>
          </cell>
          <cell r="BK10">
            <v>40</v>
          </cell>
          <cell r="BL10">
            <v>71</v>
          </cell>
          <cell r="BM10">
            <v>77</v>
          </cell>
        </row>
        <row r="11">
          <cell r="A11" t="str">
            <v>Florida</v>
          </cell>
          <cell r="B11" t="str">
            <v>US</v>
          </cell>
          <cell r="C11" t="str">
            <v>State</v>
          </cell>
          <cell r="D11">
            <v>27.766300000000001</v>
          </cell>
          <cell r="E11">
            <v>-81.686800000000005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15</v>
          </cell>
          <cell r="BC11">
            <v>28</v>
          </cell>
          <cell r="BD11">
            <v>35</v>
          </cell>
          <cell r="BE11">
            <v>50</v>
          </cell>
          <cell r="BF11">
            <v>76</v>
          </cell>
          <cell r="BG11">
            <v>115</v>
          </cell>
          <cell r="BH11">
            <v>155</v>
          </cell>
          <cell r="BI11">
            <v>216</v>
          </cell>
          <cell r="BJ11">
            <v>314</v>
          </cell>
          <cell r="BK11">
            <v>417</v>
          </cell>
          <cell r="BL11">
            <v>563</v>
          </cell>
          <cell r="BM11">
            <v>659</v>
          </cell>
        </row>
        <row r="12">
          <cell r="A12" t="str">
            <v>Georgia</v>
          </cell>
          <cell r="B12" t="str">
            <v>US</v>
          </cell>
          <cell r="C12" t="str">
            <v>State</v>
          </cell>
          <cell r="D12">
            <v>33.040599999999998</v>
          </cell>
          <cell r="E12">
            <v>-83.643100000000004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17</v>
          </cell>
          <cell r="BC12">
            <v>23</v>
          </cell>
          <cell r="BD12">
            <v>31</v>
          </cell>
          <cell r="BE12">
            <v>42</v>
          </cell>
          <cell r="BF12">
            <v>66</v>
          </cell>
          <cell r="BG12">
            <v>99</v>
          </cell>
          <cell r="BH12">
            <v>121</v>
          </cell>
          <cell r="BI12">
            <v>146</v>
          </cell>
          <cell r="BJ12">
            <v>199</v>
          </cell>
          <cell r="BK12">
            <v>287</v>
          </cell>
          <cell r="BL12">
            <v>420</v>
          </cell>
          <cell r="BM12">
            <v>507</v>
          </cell>
        </row>
        <row r="13">
          <cell r="A13" t="str">
            <v>Guam</v>
          </cell>
          <cell r="B13" t="str">
            <v>US</v>
          </cell>
          <cell r="C13" t="str">
            <v>State</v>
          </cell>
          <cell r="D13">
            <v>13.4443</v>
          </cell>
          <cell r="E13">
            <v>144.7937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</v>
          </cell>
          <cell r="BH13">
            <v>3</v>
          </cell>
          <cell r="BI13">
            <v>3</v>
          </cell>
          <cell r="BJ13">
            <v>5</v>
          </cell>
          <cell r="BK13">
            <v>12</v>
          </cell>
          <cell r="BL13">
            <v>14</v>
          </cell>
          <cell r="BM13">
            <v>15</v>
          </cell>
        </row>
        <row r="14">
          <cell r="A14" t="str">
            <v>Hawaii</v>
          </cell>
          <cell r="B14" t="str">
            <v>US</v>
          </cell>
          <cell r="C14" t="str">
            <v>State</v>
          </cell>
          <cell r="D14">
            <v>21.0943</v>
          </cell>
          <cell r="E14">
            <v>-157.4983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2</v>
          </cell>
          <cell r="BC14">
            <v>2</v>
          </cell>
          <cell r="BD14">
            <v>2</v>
          </cell>
          <cell r="BE14">
            <v>2</v>
          </cell>
          <cell r="BF14">
            <v>4</v>
          </cell>
          <cell r="BG14">
            <v>6</v>
          </cell>
          <cell r="BH14">
            <v>7</v>
          </cell>
          <cell r="BI14">
            <v>10</v>
          </cell>
          <cell r="BJ14">
            <v>14</v>
          </cell>
          <cell r="BK14">
            <v>16</v>
          </cell>
          <cell r="BL14">
            <v>26</v>
          </cell>
          <cell r="BM14">
            <v>37</v>
          </cell>
        </row>
        <row r="15">
          <cell r="A15" t="str">
            <v>Idaho</v>
          </cell>
          <cell r="B15" t="str">
            <v>US</v>
          </cell>
          <cell r="C15" t="str">
            <v>State</v>
          </cell>
          <cell r="D15">
            <v>44.240499999999997</v>
          </cell>
          <cell r="E15">
            <v>-114.47880000000001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1</v>
          </cell>
          <cell r="BF15">
            <v>2</v>
          </cell>
          <cell r="BG15">
            <v>5</v>
          </cell>
          <cell r="BH15">
            <v>5</v>
          </cell>
          <cell r="BI15">
            <v>8</v>
          </cell>
          <cell r="BJ15">
            <v>9</v>
          </cell>
          <cell r="BK15">
            <v>11</v>
          </cell>
          <cell r="BL15">
            <v>23</v>
          </cell>
          <cell r="BM15">
            <v>36</v>
          </cell>
        </row>
        <row r="16">
          <cell r="A16" t="str">
            <v>Illinois</v>
          </cell>
          <cell r="B16" t="str">
            <v>US</v>
          </cell>
          <cell r="C16" t="str">
            <v>State</v>
          </cell>
          <cell r="D16">
            <v>40.349499999999999</v>
          </cell>
          <cell r="E16">
            <v>-88.986099999999993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12</v>
          </cell>
          <cell r="BC16">
            <v>25</v>
          </cell>
          <cell r="BD16">
            <v>32</v>
          </cell>
          <cell r="BE16">
            <v>46</v>
          </cell>
          <cell r="BF16">
            <v>64</v>
          </cell>
          <cell r="BG16">
            <v>93</v>
          </cell>
          <cell r="BH16">
            <v>105</v>
          </cell>
          <cell r="BI16">
            <v>161</v>
          </cell>
          <cell r="BJ16">
            <v>162</v>
          </cell>
          <cell r="BK16">
            <v>422</v>
          </cell>
          <cell r="BL16">
            <v>585</v>
          </cell>
          <cell r="BM16">
            <v>753</v>
          </cell>
        </row>
        <row r="17">
          <cell r="A17" t="str">
            <v>Indiana</v>
          </cell>
          <cell r="B17" t="str">
            <v>US</v>
          </cell>
          <cell r="C17" t="str">
            <v>State</v>
          </cell>
          <cell r="D17">
            <v>39.849400000000003</v>
          </cell>
          <cell r="E17">
            <v>-86.258300000000006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6</v>
          </cell>
          <cell r="BC17">
            <v>11</v>
          </cell>
          <cell r="BD17">
            <v>13</v>
          </cell>
          <cell r="BE17">
            <v>13</v>
          </cell>
          <cell r="BF17">
            <v>16</v>
          </cell>
          <cell r="BG17">
            <v>20</v>
          </cell>
          <cell r="BH17">
            <v>25</v>
          </cell>
          <cell r="BI17">
            <v>30</v>
          </cell>
          <cell r="BJ17">
            <v>39</v>
          </cell>
          <cell r="BK17">
            <v>60</v>
          </cell>
          <cell r="BL17">
            <v>86</v>
          </cell>
          <cell r="BM17">
            <v>128</v>
          </cell>
        </row>
        <row r="18">
          <cell r="A18" t="str">
            <v>Iowa</v>
          </cell>
          <cell r="B18" t="str">
            <v>US</v>
          </cell>
          <cell r="C18" t="str">
            <v>State</v>
          </cell>
          <cell r="D18">
            <v>42.011499999999998</v>
          </cell>
          <cell r="E18">
            <v>-93.210499999999996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8</v>
          </cell>
          <cell r="BC18">
            <v>13</v>
          </cell>
          <cell r="BD18">
            <v>16</v>
          </cell>
          <cell r="BE18">
            <v>17</v>
          </cell>
          <cell r="BF18">
            <v>17</v>
          </cell>
          <cell r="BG18">
            <v>18</v>
          </cell>
          <cell r="BH18">
            <v>23</v>
          </cell>
          <cell r="BI18">
            <v>23</v>
          </cell>
          <cell r="BJ18">
            <v>29</v>
          </cell>
          <cell r="BK18">
            <v>44</v>
          </cell>
          <cell r="BL18">
            <v>45</v>
          </cell>
          <cell r="BM18">
            <v>68</v>
          </cell>
        </row>
        <row r="19">
          <cell r="A19" t="str">
            <v>Kansas</v>
          </cell>
          <cell r="B19" t="str">
            <v>US</v>
          </cell>
          <cell r="C19" t="str">
            <v>State</v>
          </cell>
          <cell r="D19">
            <v>38.526600000000002</v>
          </cell>
          <cell r="E19">
            <v>-96.726500000000001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1</v>
          </cell>
          <cell r="BC19">
            <v>1</v>
          </cell>
          <cell r="BD19">
            <v>1</v>
          </cell>
          <cell r="BE19">
            <v>5</v>
          </cell>
          <cell r="BF19">
            <v>8</v>
          </cell>
          <cell r="BG19">
            <v>8</v>
          </cell>
          <cell r="BH19">
            <v>11</v>
          </cell>
          <cell r="BI19">
            <v>18</v>
          </cell>
          <cell r="BJ19">
            <v>18</v>
          </cell>
          <cell r="BK19">
            <v>34</v>
          </cell>
          <cell r="BL19">
            <v>44</v>
          </cell>
          <cell r="BM19">
            <v>57</v>
          </cell>
        </row>
        <row r="20">
          <cell r="A20" t="str">
            <v>Kentucky</v>
          </cell>
          <cell r="B20" t="str">
            <v>US</v>
          </cell>
          <cell r="C20" t="str">
            <v>State</v>
          </cell>
          <cell r="D20">
            <v>37.668100000000003</v>
          </cell>
          <cell r="E20">
            <v>-84.670100000000005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6</v>
          </cell>
          <cell r="BC20">
            <v>8</v>
          </cell>
          <cell r="BD20">
            <v>10</v>
          </cell>
          <cell r="BE20">
            <v>14</v>
          </cell>
          <cell r="BF20">
            <v>14</v>
          </cell>
          <cell r="BG20">
            <v>20</v>
          </cell>
          <cell r="BH20">
            <v>21</v>
          </cell>
          <cell r="BI20">
            <v>26</v>
          </cell>
          <cell r="BJ20">
            <v>27</v>
          </cell>
          <cell r="BK20">
            <v>37</v>
          </cell>
          <cell r="BL20">
            <v>47</v>
          </cell>
          <cell r="BM20">
            <v>87</v>
          </cell>
        </row>
        <row r="21">
          <cell r="A21" t="str">
            <v>Louisiana</v>
          </cell>
          <cell r="B21" t="str">
            <v>US</v>
          </cell>
          <cell r="C21" t="str">
            <v>State</v>
          </cell>
          <cell r="D21">
            <v>31.169499999999999</v>
          </cell>
          <cell r="E21">
            <v>-91.867800000000003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1</v>
          </cell>
          <cell r="BC21">
            <v>6</v>
          </cell>
          <cell r="BD21">
            <v>19</v>
          </cell>
          <cell r="BE21">
            <v>36</v>
          </cell>
          <cell r="BF21">
            <v>77</v>
          </cell>
          <cell r="BG21">
            <v>91</v>
          </cell>
          <cell r="BH21">
            <v>136</v>
          </cell>
          <cell r="BI21">
            <v>196</v>
          </cell>
          <cell r="BJ21">
            <v>257</v>
          </cell>
          <cell r="BK21">
            <v>392</v>
          </cell>
          <cell r="BL21">
            <v>538</v>
          </cell>
          <cell r="BM21">
            <v>585</v>
          </cell>
        </row>
        <row r="22">
          <cell r="A22" t="str">
            <v>Maine</v>
          </cell>
          <cell r="B22" t="str">
            <v>US</v>
          </cell>
          <cell r="C22" t="str">
            <v>State</v>
          </cell>
          <cell r="D22">
            <v>44.693899999999999</v>
          </cell>
          <cell r="E22">
            <v>-69.381900000000002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1</v>
          </cell>
          <cell r="BF22">
            <v>3</v>
          </cell>
          <cell r="BG22">
            <v>12</v>
          </cell>
          <cell r="BH22">
            <v>17</v>
          </cell>
          <cell r="BI22">
            <v>32</v>
          </cell>
          <cell r="BJ22">
            <v>42</v>
          </cell>
          <cell r="BK22">
            <v>52</v>
          </cell>
          <cell r="BL22">
            <v>56</v>
          </cell>
          <cell r="BM22">
            <v>70</v>
          </cell>
        </row>
        <row r="23">
          <cell r="A23" t="str">
            <v>Maryland</v>
          </cell>
          <cell r="B23" t="str">
            <v>US</v>
          </cell>
          <cell r="C23" t="str">
            <v>State</v>
          </cell>
          <cell r="D23">
            <v>39.063899999999997</v>
          </cell>
          <cell r="E23">
            <v>-76.802099999999996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8</v>
          </cell>
          <cell r="BC23">
            <v>9</v>
          </cell>
          <cell r="BD23">
            <v>12</v>
          </cell>
          <cell r="BE23">
            <v>18</v>
          </cell>
          <cell r="BF23">
            <v>26</v>
          </cell>
          <cell r="BG23">
            <v>32</v>
          </cell>
          <cell r="BH23">
            <v>41</v>
          </cell>
          <cell r="BI23">
            <v>60</v>
          </cell>
          <cell r="BJ23">
            <v>85</v>
          </cell>
          <cell r="BK23">
            <v>107</v>
          </cell>
          <cell r="BL23">
            <v>149</v>
          </cell>
          <cell r="BM23">
            <v>193</v>
          </cell>
        </row>
        <row r="24">
          <cell r="A24" t="str">
            <v>Massachusetts</v>
          </cell>
          <cell r="B24" t="str">
            <v>US</v>
          </cell>
          <cell r="C24" t="str">
            <v>State</v>
          </cell>
          <cell r="D24">
            <v>42.230200000000004</v>
          </cell>
          <cell r="E24">
            <v>-71.530100000000004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92</v>
          </cell>
          <cell r="BC24">
            <v>95</v>
          </cell>
          <cell r="BD24">
            <v>108</v>
          </cell>
          <cell r="BE24">
            <v>123</v>
          </cell>
          <cell r="BF24">
            <v>138</v>
          </cell>
          <cell r="BG24">
            <v>164</v>
          </cell>
          <cell r="BH24">
            <v>197</v>
          </cell>
          <cell r="BI24">
            <v>218</v>
          </cell>
          <cell r="BJ24">
            <v>218</v>
          </cell>
          <cell r="BK24">
            <v>328</v>
          </cell>
          <cell r="BL24">
            <v>413</v>
          </cell>
          <cell r="BM24">
            <v>525</v>
          </cell>
        </row>
        <row r="25">
          <cell r="A25" t="str">
            <v>Michigan</v>
          </cell>
          <cell r="B25" t="str">
            <v>US</v>
          </cell>
          <cell r="C25" t="str">
            <v>State</v>
          </cell>
          <cell r="D25">
            <v>43.326599999999999</v>
          </cell>
          <cell r="E25">
            <v>-84.536100000000005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2</v>
          </cell>
          <cell r="BD25">
            <v>2</v>
          </cell>
          <cell r="BE25">
            <v>16</v>
          </cell>
          <cell r="BF25">
            <v>25</v>
          </cell>
          <cell r="BG25">
            <v>33</v>
          </cell>
          <cell r="BH25">
            <v>53</v>
          </cell>
          <cell r="BI25">
            <v>65</v>
          </cell>
          <cell r="BJ25">
            <v>83</v>
          </cell>
          <cell r="BK25">
            <v>334</v>
          </cell>
          <cell r="BL25">
            <v>552</v>
          </cell>
          <cell r="BM25">
            <v>788</v>
          </cell>
        </row>
        <row r="26">
          <cell r="A26" t="str">
            <v>Minnesota</v>
          </cell>
          <cell r="B26" t="str">
            <v>US</v>
          </cell>
          <cell r="C26" t="str">
            <v>State</v>
          </cell>
          <cell r="D26">
            <v>45.694499999999998</v>
          </cell>
          <cell r="E26">
            <v>-93.900199999999998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3</v>
          </cell>
          <cell r="BC26">
            <v>5</v>
          </cell>
          <cell r="BD26">
            <v>9</v>
          </cell>
          <cell r="BE26">
            <v>14</v>
          </cell>
          <cell r="BF26">
            <v>21</v>
          </cell>
          <cell r="BG26">
            <v>35</v>
          </cell>
          <cell r="BH26">
            <v>54</v>
          </cell>
          <cell r="BI26">
            <v>60</v>
          </cell>
          <cell r="BJ26">
            <v>77</v>
          </cell>
          <cell r="BK26">
            <v>89</v>
          </cell>
          <cell r="BL26">
            <v>115</v>
          </cell>
          <cell r="BM26">
            <v>138</v>
          </cell>
        </row>
        <row r="27">
          <cell r="A27" t="str">
            <v>Mississippi</v>
          </cell>
          <cell r="B27" t="str">
            <v>US</v>
          </cell>
          <cell r="C27" t="str">
            <v>State</v>
          </cell>
          <cell r="D27">
            <v>32.741599999999998</v>
          </cell>
          <cell r="E27">
            <v>-89.678700000000006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1</v>
          </cell>
          <cell r="BE27">
            <v>1</v>
          </cell>
          <cell r="BF27">
            <v>6</v>
          </cell>
          <cell r="BG27">
            <v>10</v>
          </cell>
          <cell r="BH27">
            <v>13</v>
          </cell>
          <cell r="BI27">
            <v>21</v>
          </cell>
          <cell r="BJ27">
            <v>34</v>
          </cell>
          <cell r="BK27">
            <v>50</v>
          </cell>
          <cell r="BL27">
            <v>80</v>
          </cell>
          <cell r="BM27">
            <v>140</v>
          </cell>
        </row>
        <row r="28">
          <cell r="A28" t="str">
            <v>Missouri</v>
          </cell>
          <cell r="B28" t="str">
            <v>US</v>
          </cell>
          <cell r="C28" t="str">
            <v>State</v>
          </cell>
          <cell r="D28">
            <v>38.456099999999999</v>
          </cell>
          <cell r="E28">
            <v>-92.288399999999996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1</v>
          </cell>
          <cell r="BC28">
            <v>1</v>
          </cell>
          <cell r="BD28">
            <v>1</v>
          </cell>
          <cell r="BE28">
            <v>2</v>
          </cell>
          <cell r="BF28">
            <v>4</v>
          </cell>
          <cell r="BG28">
            <v>5</v>
          </cell>
          <cell r="BH28">
            <v>6</v>
          </cell>
          <cell r="BI28">
            <v>11</v>
          </cell>
          <cell r="BJ28">
            <v>18</v>
          </cell>
          <cell r="BK28">
            <v>31</v>
          </cell>
          <cell r="BL28">
            <v>53</v>
          </cell>
          <cell r="BM28">
            <v>74</v>
          </cell>
        </row>
        <row r="29">
          <cell r="A29" t="str">
            <v>Montana</v>
          </cell>
          <cell r="B29" t="str">
            <v>US</v>
          </cell>
          <cell r="C29" t="str">
            <v>State</v>
          </cell>
          <cell r="D29">
            <v>46.921900000000001</v>
          </cell>
          <cell r="E29">
            <v>-110.45440000000001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1</v>
          </cell>
          <cell r="BD29">
            <v>1</v>
          </cell>
          <cell r="BE29">
            <v>1</v>
          </cell>
          <cell r="BF29">
            <v>5</v>
          </cell>
          <cell r="BG29">
            <v>7</v>
          </cell>
          <cell r="BH29">
            <v>7</v>
          </cell>
          <cell r="BI29">
            <v>9</v>
          </cell>
          <cell r="BJ29">
            <v>11</v>
          </cell>
          <cell r="BK29">
            <v>11</v>
          </cell>
          <cell r="BL29">
            <v>15</v>
          </cell>
          <cell r="BM29">
            <v>21</v>
          </cell>
        </row>
        <row r="30">
          <cell r="A30" t="str">
            <v>Nebraska</v>
          </cell>
          <cell r="B30" t="str">
            <v>US</v>
          </cell>
          <cell r="C30" t="str">
            <v>State</v>
          </cell>
          <cell r="D30">
            <v>41.125399999999999</v>
          </cell>
          <cell r="E30">
            <v>-98.268100000000004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3</v>
          </cell>
          <cell r="BC30">
            <v>5</v>
          </cell>
          <cell r="BD30">
            <v>10</v>
          </cell>
          <cell r="BE30">
            <v>13</v>
          </cell>
          <cell r="BF30">
            <v>14</v>
          </cell>
          <cell r="BG30">
            <v>17</v>
          </cell>
          <cell r="BH30">
            <v>18</v>
          </cell>
          <cell r="BI30">
            <v>21</v>
          </cell>
          <cell r="BJ30">
            <v>24</v>
          </cell>
          <cell r="BK30">
            <v>29</v>
          </cell>
          <cell r="BL30">
            <v>37</v>
          </cell>
          <cell r="BM30">
            <v>38</v>
          </cell>
        </row>
        <row r="31">
          <cell r="A31" t="str">
            <v>Nevada</v>
          </cell>
          <cell r="B31" t="str">
            <v>US</v>
          </cell>
          <cell r="C31" t="str">
            <v>State</v>
          </cell>
          <cell r="D31">
            <v>38.313499999999998</v>
          </cell>
          <cell r="E31">
            <v>-117.05540000000001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4</v>
          </cell>
          <cell r="BC31">
            <v>7</v>
          </cell>
          <cell r="BD31">
            <v>14</v>
          </cell>
          <cell r="BE31">
            <v>17</v>
          </cell>
          <cell r="BF31">
            <v>21</v>
          </cell>
          <cell r="BG31">
            <v>24</v>
          </cell>
          <cell r="BH31">
            <v>45</v>
          </cell>
          <cell r="BI31">
            <v>56</v>
          </cell>
          <cell r="BJ31">
            <v>55</v>
          </cell>
          <cell r="BK31">
            <v>95</v>
          </cell>
          <cell r="BL31">
            <v>114</v>
          </cell>
          <cell r="BM31">
            <v>161</v>
          </cell>
        </row>
        <row r="32">
          <cell r="A32" t="str">
            <v>New Hampshire</v>
          </cell>
          <cell r="B32" t="str">
            <v>US</v>
          </cell>
          <cell r="C32" t="str">
            <v>State</v>
          </cell>
          <cell r="D32">
            <v>43.452500000000001</v>
          </cell>
          <cell r="E32">
            <v>-71.563900000000004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4</v>
          </cell>
          <cell r="BC32">
            <v>5</v>
          </cell>
          <cell r="BD32">
            <v>6</v>
          </cell>
          <cell r="BE32">
            <v>6</v>
          </cell>
          <cell r="BF32">
            <v>7</v>
          </cell>
          <cell r="BG32">
            <v>13</v>
          </cell>
          <cell r="BH32">
            <v>17</v>
          </cell>
          <cell r="BI32">
            <v>26</v>
          </cell>
          <cell r="BJ32">
            <v>26</v>
          </cell>
          <cell r="BK32">
            <v>44</v>
          </cell>
          <cell r="BL32">
            <v>44</v>
          </cell>
          <cell r="BM32">
            <v>55</v>
          </cell>
        </row>
        <row r="33">
          <cell r="A33" t="str">
            <v>New Jersey</v>
          </cell>
          <cell r="B33" t="str">
            <v>US</v>
          </cell>
          <cell r="C33" t="str">
            <v>State</v>
          </cell>
          <cell r="D33">
            <v>40.298900000000003</v>
          </cell>
          <cell r="E33">
            <v>-74.521000000000001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15</v>
          </cell>
          <cell r="BC33">
            <v>23</v>
          </cell>
          <cell r="BD33">
            <v>29</v>
          </cell>
          <cell r="BE33">
            <v>29</v>
          </cell>
          <cell r="BF33">
            <v>69</v>
          </cell>
          <cell r="BG33">
            <v>98</v>
          </cell>
          <cell r="BH33">
            <v>178</v>
          </cell>
          <cell r="BI33">
            <v>267</v>
          </cell>
          <cell r="BJ33">
            <v>267</v>
          </cell>
          <cell r="BK33">
            <v>742</v>
          </cell>
          <cell r="BL33">
            <v>890</v>
          </cell>
          <cell r="BM33">
            <v>1327</v>
          </cell>
        </row>
        <row r="34">
          <cell r="A34" t="str">
            <v>New Mexico</v>
          </cell>
          <cell r="B34" t="str">
            <v>US</v>
          </cell>
          <cell r="C34" t="str">
            <v>State</v>
          </cell>
          <cell r="D34">
            <v>34.840499999999999</v>
          </cell>
          <cell r="E34">
            <v>-106.24850000000001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3</v>
          </cell>
          <cell r="BD34">
            <v>5</v>
          </cell>
          <cell r="BE34">
            <v>10</v>
          </cell>
          <cell r="BF34">
            <v>10</v>
          </cell>
          <cell r="BG34">
            <v>13</v>
          </cell>
          <cell r="BH34">
            <v>17</v>
          </cell>
          <cell r="BI34">
            <v>23</v>
          </cell>
          <cell r="BJ34">
            <v>23</v>
          </cell>
          <cell r="BK34">
            <v>35</v>
          </cell>
          <cell r="BL34">
            <v>43</v>
          </cell>
          <cell r="BM34">
            <v>43</v>
          </cell>
        </row>
        <row r="35">
          <cell r="A35" t="str">
            <v>New York</v>
          </cell>
          <cell r="B35" t="str">
            <v>US</v>
          </cell>
          <cell r="C35" t="str">
            <v>State</v>
          </cell>
          <cell r="D35">
            <v>42.165700000000001</v>
          </cell>
          <cell r="E35">
            <v>-74.948099999999997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173</v>
          </cell>
          <cell r="BC35">
            <v>220</v>
          </cell>
          <cell r="BD35">
            <v>328</v>
          </cell>
          <cell r="BE35">
            <v>421</v>
          </cell>
          <cell r="BF35">
            <v>525</v>
          </cell>
          <cell r="BG35">
            <v>732</v>
          </cell>
          <cell r="BH35">
            <v>967</v>
          </cell>
          <cell r="BI35">
            <v>1706</v>
          </cell>
          <cell r="BJ35">
            <v>2495</v>
          </cell>
          <cell r="BK35">
            <v>5365</v>
          </cell>
          <cell r="BL35">
            <v>8310</v>
          </cell>
          <cell r="BM35">
            <v>11710</v>
          </cell>
        </row>
        <row r="36">
          <cell r="A36" t="str">
            <v>North Carolina</v>
          </cell>
          <cell r="B36" t="str">
            <v>US</v>
          </cell>
          <cell r="C36" t="str">
            <v>State</v>
          </cell>
          <cell r="D36">
            <v>35.630099999999999</v>
          </cell>
          <cell r="E36">
            <v>-79.806399999999996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7</v>
          </cell>
          <cell r="BC36">
            <v>7</v>
          </cell>
          <cell r="BD36">
            <v>15</v>
          </cell>
          <cell r="BE36">
            <v>17</v>
          </cell>
          <cell r="BF36">
            <v>24</v>
          </cell>
          <cell r="BG36">
            <v>33</v>
          </cell>
          <cell r="BH36">
            <v>38</v>
          </cell>
          <cell r="BI36">
            <v>64</v>
          </cell>
          <cell r="BJ36">
            <v>70</v>
          </cell>
          <cell r="BK36">
            <v>123</v>
          </cell>
          <cell r="BL36">
            <v>172</v>
          </cell>
          <cell r="BM36">
            <v>253</v>
          </cell>
        </row>
        <row r="37">
          <cell r="A37" t="str">
            <v>North Dakota</v>
          </cell>
          <cell r="B37" t="str">
            <v>US</v>
          </cell>
          <cell r="C37" t="str">
            <v>State</v>
          </cell>
          <cell r="D37">
            <v>47.5289</v>
          </cell>
          <cell r="E37">
            <v>-99.784000000000006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H37">
            <v>1</v>
          </cell>
          <cell r="BI37">
            <v>3</v>
          </cell>
          <cell r="BJ37">
            <v>6</v>
          </cell>
          <cell r="BK37">
            <v>18</v>
          </cell>
          <cell r="BL37">
            <v>19</v>
          </cell>
          <cell r="BM37">
            <v>28</v>
          </cell>
        </row>
        <row r="38">
          <cell r="A38" t="str">
            <v>Ohio</v>
          </cell>
          <cell r="B38" t="str">
            <v>US</v>
          </cell>
          <cell r="C38" t="str">
            <v>State</v>
          </cell>
          <cell r="D38">
            <v>40.388800000000003</v>
          </cell>
          <cell r="E38">
            <v>-82.764899999999997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3</v>
          </cell>
          <cell r="BC38">
            <v>4</v>
          </cell>
          <cell r="BD38">
            <v>5</v>
          </cell>
          <cell r="BE38">
            <v>13</v>
          </cell>
          <cell r="BF38">
            <v>26</v>
          </cell>
          <cell r="BG38">
            <v>37</v>
          </cell>
          <cell r="BH38">
            <v>50</v>
          </cell>
          <cell r="BI38">
            <v>67</v>
          </cell>
          <cell r="BJ38">
            <v>86</v>
          </cell>
          <cell r="BK38">
            <v>119</v>
          </cell>
          <cell r="BL38">
            <v>173</v>
          </cell>
          <cell r="BM38">
            <v>248</v>
          </cell>
        </row>
        <row r="39">
          <cell r="A39" t="str">
            <v>Oklahoma</v>
          </cell>
          <cell r="B39" t="str">
            <v>US</v>
          </cell>
          <cell r="C39" t="str">
            <v>State</v>
          </cell>
          <cell r="D39">
            <v>35.565300000000001</v>
          </cell>
          <cell r="E39">
            <v>-96.928899999999999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2</v>
          </cell>
          <cell r="BC39">
            <v>2</v>
          </cell>
          <cell r="BD39">
            <v>2</v>
          </cell>
          <cell r="BE39">
            <v>2</v>
          </cell>
          <cell r="BF39">
            <v>4</v>
          </cell>
          <cell r="BG39">
            <v>7</v>
          </cell>
          <cell r="BH39">
            <v>10</v>
          </cell>
          <cell r="BI39">
            <v>19</v>
          </cell>
          <cell r="BJ39">
            <v>19</v>
          </cell>
          <cell r="BK39">
            <v>44</v>
          </cell>
          <cell r="BL39">
            <v>49</v>
          </cell>
          <cell r="BM39">
            <v>53</v>
          </cell>
        </row>
        <row r="40">
          <cell r="A40" t="str">
            <v>Oregon</v>
          </cell>
          <cell r="B40" t="str">
            <v>US</v>
          </cell>
          <cell r="C40" t="str">
            <v>State</v>
          </cell>
          <cell r="D40">
            <v>44.572000000000003</v>
          </cell>
          <cell r="E40">
            <v>-122.07089999999999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15</v>
          </cell>
          <cell r="BC40">
            <v>19</v>
          </cell>
          <cell r="BD40">
            <v>24</v>
          </cell>
          <cell r="BE40">
            <v>30</v>
          </cell>
          <cell r="BF40">
            <v>32</v>
          </cell>
          <cell r="BG40">
            <v>36</v>
          </cell>
          <cell r="BH40">
            <v>39</v>
          </cell>
          <cell r="BI40">
            <v>66</v>
          </cell>
          <cell r="BJ40">
            <v>68</v>
          </cell>
          <cell r="BK40">
            <v>88</v>
          </cell>
          <cell r="BL40">
            <v>114</v>
          </cell>
          <cell r="BM40">
            <v>114</v>
          </cell>
        </row>
        <row r="41">
          <cell r="A41" t="str">
            <v>Pennsylvania</v>
          </cell>
          <cell r="B41" t="str">
            <v>US</v>
          </cell>
          <cell r="C41" t="str">
            <v>State</v>
          </cell>
          <cell r="D41">
            <v>40.590800000000002</v>
          </cell>
          <cell r="E41">
            <v>-77.209800000000001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12</v>
          </cell>
          <cell r="BC41">
            <v>16</v>
          </cell>
          <cell r="BD41">
            <v>22</v>
          </cell>
          <cell r="BE41">
            <v>41</v>
          </cell>
          <cell r="BF41">
            <v>47</v>
          </cell>
          <cell r="BG41">
            <v>66</v>
          </cell>
          <cell r="BH41">
            <v>77</v>
          </cell>
          <cell r="BI41">
            <v>112</v>
          </cell>
          <cell r="BJ41">
            <v>152</v>
          </cell>
          <cell r="BK41">
            <v>206</v>
          </cell>
          <cell r="BL41">
            <v>303</v>
          </cell>
          <cell r="BM41">
            <v>396</v>
          </cell>
        </row>
        <row r="42">
          <cell r="A42" t="str">
            <v>Puerto Rico</v>
          </cell>
          <cell r="B42" t="str">
            <v>US</v>
          </cell>
          <cell r="C42" t="str">
            <v>State</v>
          </cell>
          <cell r="D42">
            <v>18.220800000000001</v>
          </cell>
          <cell r="E42">
            <v>-66.590100000000007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3</v>
          </cell>
          <cell r="BG42">
            <v>5</v>
          </cell>
          <cell r="BH42">
            <v>5</v>
          </cell>
          <cell r="BI42">
            <v>5</v>
          </cell>
          <cell r="BJ42">
            <v>5</v>
          </cell>
          <cell r="BK42">
            <v>5</v>
          </cell>
          <cell r="BL42">
            <v>14</v>
          </cell>
          <cell r="BM42">
            <v>21</v>
          </cell>
        </row>
        <row r="43">
          <cell r="A43" t="str">
            <v>Rhode Island</v>
          </cell>
          <cell r="B43" t="str">
            <v>US</v>
          </cell>
          <cell r="C43" t="str">
            <v>State</v>
          </cell>
          <cell r="D43">
            <v>41.680900000000001</v>
          </cell>
          <cell r="E43">
            <v>-71.511799999999994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3</v>
          </cell>
          <cell r="BC43">
            <v>5</v>
          </cell>
          <cell r="BD43">
            <v>5</v>
          </cell>
          <cell r="BE43">
            <v>14</v>
          </cell>
          <cell r="BF43">
            <v>20</v>
          </cell>
          <cell r="BG43">
            <v>20</v>
          </cell>
          <cell r="BH43">
            <v>21</v>
          </cell>
          <cell r="BI43">
            <v>23</v>
          </cell>
          <cell r="BJ43">
            <v>33</v>
          </cell>
          <cell r="BK43">
            <v>44</v>
          </cell>
          <cell r="BL43">
            <v>54</v>
          </cell>
          <cell r="BM43">
            <v>66</v>
          </cell>
        </row>
        <row r="44">
          <cell r="A44" t="str">
            <v>South Carolina</v>
          </cell>
          <cell r="B44" t="str">
            <v>US</v>
          </cell>
          <cell r="C44" t="str">
            <v>State</v>
          </cell>
          <cell r="D44">
            <v>33.856900000000003</v>
          </cell>
          <cell r="E44">
            <v>-80.944999999999993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7</v>
          </cell>
          <cell r="BC44">
            <v>10</v>
          </cell>
          <cell r="BD44">
            <v>12</v>
          </cell>
          <cell r="BE44">
            <v>13</v>
          </cell>
          <cell r="BF44">
            <v>19</v>
          </cell>
          <cell r="BG44">
            <v>28</v>
          </cell>
          <cell r="BH44">
            <v>33</v>
          </cell>
          <cell r="BI44">
            <v>47</v>
          </cell>
          <cell r="BJ44">
            <v>47</v>
          </cell>
          <cell r="BK44">
            <v>81</v>
          </cell>
          <cell r="BL44">
            <v>126</v>
          </cell>
          <cell r="BM44">
            <v>171</v>
          </cell>
        </row>
        <row r="45">
          <cell r="A45" t="str">
            <v>South Dakota</v>
          </cell>
          <cell r="B45" t="str">
            <v>US</v>
          </cell>
          <cell r="C45" t="str">
            <v>State</v>
          </cell>
          <cell r="D45">
            <v>44.299799999999998</v>
          </cell>
          <cell r="E45">
            <v>-99.438800000000001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8</v>
          </cell>
          <cell r="BD45">
            <v>8</v>
          </cell>
          <cell r="BE45">
            <v>8</v>
          </cell>
          <cell r="BF45">
            <v>9</v>
          </cell>
          <cell r="BG45">
            <v>9</v>
          </cell>
          <cell r="BH45">
            <v>10</v>
          </cell>
          <cell r="BI45">
            <v>11</v>
          </cell>
          <cell r="BJ45">
            <v>11</v>
          </cell>
          <cell r="BK45">
            <v>11</v>
          </cell>
          <cell r="BL45">
            <v>14</v>
          </cell>
          <cell r="BM45">
            <v>14</v>
          </cell>
        </row>
        <row r="46">
          <cell r="A46" t="str">
            <v>Tennessee</v>
          </cell>
          <cell r="B46" t="str">
            <v>US</v>
          </cell>
          <cell r="C46" t="str">
            <v>State</v>
          </cell>
          <cell r="D46">
            <v>35.747799999999998</v>
          </cell>
          <cell r="E46">
            <v>-86.692300000000003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7</v>
          </cell>
          <cell r="BC46">
            <v>9</v>
          </cell>
          <cell r="BD46">
            <v>18</v>
          </cell>
          <cell r="BE46">
            <v>26</v>
          </cell>
          <cell r="BF46">
            <v>32</v>
          </cell>
          <cell r="BG46">
            <v>39</v>
          </cell>
          <cell r="BH46">
            <v>52</v>
          </cell>
          <cell r="BI46">
            <v>74</v>
          </cell>
          <cell r="BJ46">
            <v>79</v>
          </cell>
          <cell r="BK46">
            <v>154</v>
          </cell>
          <cell r="BL46">
            <v>233</v>
          </cell>
          <cell r="BM46">
            <v>371</v>
          </cell>
        </row>
        <row r="47">
          <cell r="A47" t="str">
            <v>Texas</v>
          </cell>
          <cell r="B47" t="str">
            <v>US</v>
          </cell>
          <cell r="C47" t="str">
            <v>State</v>
          </cell>
          <cell r="D47">
            <v>31.054500000000001</v>
          </cell>
          <cell r="E47">
            <v>-97.563500000000005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13</v>
          </cell>
          <cell r="BC47">
            <v>21</v>
          </cell>
          <cell r="BD47">
            <v>27</v>
          </cell>
          <cell r="BE47">
            <v>43</v>
          </cell>
          <cell r="BF47">
            <v>57</v>
          </cell>
          <cell r="BG47">
            <v>72</v>
          </cell>
          <cell r="BH47">
            <v>85</v>
          </cell>
          <cell r="BI47">
            <v>110</v>
          </cell>
          <cell r="BJ47">
            <v>173</v>
          </cell>
          <cell r="BK47">
            <v>260</v>
          </cell>
          <cell r="BL47">
            <v>394</v>
          </cell>
          <cell r="BM47">
            <v>581</v>
          </cell>
        </row>
        <row r="48">
          <cell r="A48" t="str">
            <v>Utah</v>
          </cell>
          <cell r="B48" t="str">
            <v>US</v>
          </cell>
          <cell r="C48" t="str">
            <v>State</v>
          </cell>
          <cell r="D48">
            <v>40.15</v>
          </cell>
          <cell r="E48">
            <v>-111.86239999999999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2</v>
          </cell>
          <cell r="BC48">
            <v>3</v>
          </cell>
          <cell r="BD48">
            <v>5</v>
          </cell>
          <cell r="BE48">
            <v>9</v>
          </cell>
          <cell r="BF48">
            <v>10</v>
          </cell>
          <cell r="BG48">
            <v>28</v>
          </cell>
          <cell r="BH48">
            <v>39</v>
          </cell>
          <cell r="BI48">
            <v>51</v>
          </cell>
          <cell r="BJ48">
            <v>51</v>
          </cell>
          <cell r="BK48">
            <v>80</v>
          </cell>
          <cell r="BL48">
            <v>78</v>
          </cell>
          <cell r="BM48">
            <v>136</v>
          </cell>
        </row>
        <row r="49">
          <cell r="A49" t="str">
            <v>Vermont</v>
          </cell>
          <cell r="B49" t="str">
            <v>US</v>
          </cell>
          <cell r="C49" t="str">
            <v>State</v>
          </cell>
          <cell r="D49">
            <v>44.045900000000003</v>
          </cell>
          <cell r="E49">
            <v>-72.710700000000003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1</v>
          </cell>
          <cell r="BC49">
            <v>1</v>
          </cell>
          <cell r="BD49">
            <v>2</v>
          </cell>
          <cell r="BE49">
            <v>2</v>
          </cell>
          <cell r="BF49">
            <v>5</v>
          </cell>
          <cell r="BG49">
            <v>8</v>
          </cell>
          <cell r="BH49">
            <v>12</v>
          </cell>
          <cell r="BI49">
            <v>12</v>
          </cell>
          <cell r="BJ49">
            <v>18</v>
          </cell>
          <cell r="BK49">
            <v>22</v>
          </cell>
          <cell r="BL49">
            <v>29</v>
          </cell>
          <cell r="BM49">
            <v>29</v>
          </cell>
        </row>
        <row r="50">
          <cell r="A50" t="str">
            <v>Virgin Islands</v>
          </cell>
          <cell r="B50" t="str">
            <v>US</v>
          </cell>
          <cell r="C50" t="str">
            <v>State</v>
          </cell>
          <cell r="D50">
            <v>18.335799999999999</v>
          </cell>
          <cell r="E50">
            <v>-64.896299999999997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1</v>
          </cell>
          <cell r="BG50">
            <v>1</v>
          </cell>
          <cell r="BH50">
            <v>1</v>
          </cell>
          <cell r="BI50">
            <v>2</v>
          </cell>
          <cell r="BJ50">
            <v>2</v>
          </cell>
          <cell r="BK50">
            <v>3</v>
          </cell>
          <cell r="BL50">
            <v>3</v>
          </cell>
          <cell r="BM50">
            <v>3</v>
          </cell>
        </row>
        <row r="51">
          <cell r="A51" t="str">
            <v>Virginia</v>
          </cell>
          <cell r="B51" t="str">
            <v>US</v>
          </cell>
          <cell r="C51" t="str">
            <v>State</v>
          </cell>
          <cell r="D51">
            <v>37.769300000000001</v>
          </cell>
          <cell r="E51">
            <v>-78.17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7</v>
          </cell>
          <cell r="BC51">
            <v>9</v>
          </cell>
          <cell r="BD51">
            <v>17</v>
          </cell>
          <cell r="BE51">
            <v>30</v>
          </cell>
          <cell r="BF51">
            <v>41</v>
          </cell>
          <cell r="BG51">
            <v>45</v>
          </cell>
          <cell r="BH51">
            <v>49</v>
          </cell>
          <cell r="BI51">
            <v>67</v>
          </cell>
          <cell r="BJ51">
            <v>77</v>
          </cell>
          <cell r="BK51">
            <v>99</v>
          </cell>
          <cell r="BL51">
            <v>122</v>
          </cell>
          <cell r="BM51">
            <v>156</v>
          </cell>
        </row>
        <row r="52">
          <cell r="A52" t="str">
            <v>Washington</v>
          </cell>
          <cell r="B52" t="str">
            <v>US</v>
          </cell>
          <cell r="C52" t="str">
            <v>State</v>
          </cell>
          <cell r="D52">
            <v>47.4009</v>
          </cell>
          <cell r="E52">
            <v>-121.4905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267</v>
          </cell>
          <cell r="BC52">
            <v>366</v>
          </cell>
          <cell r="BD52">
            <v>442</v>
          </cell>
          <cell r="BE52">
            <v>568</v>
          </cell>
          <cell r="BF52">
            <v>572</v>
          </cell>
          <cell r="BG52">
            <v>643</v>
          </cell>
          <cell r="BH52">
            <v>904</v>
          </cell>
          <cell r="BI52">
            <v>1076</v>
          </cell>
          <cell r="BJ52">
            <v>1014</v>
          </cell>
          <cell r="BK52">
            <v>1376</v>
          </cell>
          <cell r="BL52">
            <v>1524</v>
          </cell>
          <cell r="BM52">
            <v>1793</v>
          </cell>
        </row>
        <row r="53">
          <cell r="A53" t="str">
            <v>West Virginia</v>
          </cell>
          <cell r="B53" t="str">
            <v>US</v>
          </cell>
          <cell r="C53" t="str">
            <v>State</v>
          </cell>
          <cell r="D53">
            <v>38.491199999999999</v>
          </cell>
          <cell r="E53">
            <v>-80.954499999999996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1</v>
          </cell>
          <cell r="BJ53">
            <v>1</v>
          </cell>
          <cell r="BK53">
            <v>2</v>
          </cell>
          <cell r="BL53">
            <v>7</v>
          </cell>
          <cell r="BM53">
            <v>8</v>
          </cell>
        </row>
        <row r="54">
          <cell r="A54" t="str">
            <v>Wisconsin</v>
          </cell>
          <cell r="B54" t="str">
            <v>US</v>
          </cell>
          <cell r="C54" t="str">
            <v>State</v>
          </cell>
          <cell r="D54">
            <v>44.268500000000003</v>
          </cell>
          <cell r="E54">
            <v>-89.616500000000002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3</v>
          </cell>
          <cell r="BC54">
            <v>6</v>
          </cell>
          <cell r="BD54">
            <v>8</v>
          </cell>
          <cell r="BE54">
            <v>19</v>
          </cell>
          <cell r="BF54">
            <v>27</v>
          </cell>
          <cell r="BG54">
            <v>32</v>
          </cell>
          <cell r="BH54">
            <v>47</v>
          </cell>
          <cell r="BI54">
            <v>72</v>
          </cell>
          <cell r="BJ54">
            <v>92</v>
          </cell>
          <cell r="BK54">
            <v>159</v>
          </cell>
          <cell r="BL54">
            <v>207</v>
          </cell>
          <cell r="BM54">
            <v>282</v>
          </cell>
        </row>
        <row r="55">
          <cell r="A55" t="str">
            <v>Wyoming</v>
          </cell>
          <cell r="B55" t="str">
            <v>US</v>
          </cell>
          <cell r="C55" t="str">
            <v>State</v>
          </cell>
          <cell r="D55">
            <v>42.756</v>
          </cell>
          <cell r="E55">
            <v>-107.30249999999999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1</v>
          </cell>
          <cell r="BE55">
            <v>1</v>
          </cell>
          <cell r="BF55">
            <v>2</v>
          </cell>
          <cell r="BG55">
            <v>3</v>
          </cell>
          <cell r="BH55">
            <v>3</v>
          </cell>
          <cell r="BI55">
            <v>11</v>
          </cell>
          <cell r="BJ55">
            <v>15</v>
          </cell>
          <cell r="BK55">
            <v>18</v>
          </cell>
          <cell r="BL55">
            <v>19</v>
          </cell>
          <cell r="BM55">
            <v>23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7"/>
  <sheetViews>
    <sheetView workbookViewId="0">
      <pane ySplit="3" topLeftCell="A4" activePane="bottomLeft" state="frozen"/>
      <selection pane="bottomLeft" activeCell="D4" sqref="D4:D10"/>
    </sheetView>
  </sheetViews>
  <sheetFormatPr defaultRowHeight="14.6" x14ac:dyDescent="0.4"/>
  <cols>
    <col min="1" max="1" width="24.61328125" bestFit="1" customWidth="1"/>
    <col min="2" max="2" width="28.53515625" bestFit="1" customWidth="1"/>
    <col min="3" max="5" width="28.53515625" customWidth="1"/>
    <col min="6" max="7" width="9.3828125" customWidth="1"/>
    <col min="8" max="16" width="9.3828125" bestFit="1" customWidth="1"/>
  </cols>
  <sheetData>
    <row r="1" spans="1:17" x14ac:dyDescent="0.4">
      <c r="Q1">
        <v>65</v>
      </c>
    </row>
    <row r="2" spans="1:17" x14ac:dyDescent="0.4">
      <c r="F2" s="1">
        <v>43900</v>
      </c>
      <c r="G2" s="1">
        <v>43901</v>
      </c>
      <c r="H2" s="1">
        <v>43902</v>
      </c>
      <c r="I2" s="1">
        <v>43903</v>
      </c>
      <c r="J2" s="1">
        <v>43904</v>
      </c>
      <c r="K2" s="1">
        <v>43905</v>
      </c>
      <c r="L2" s="1">
        <v>43906</v>
      </c>
      <c r="M2" s="1">
        <v>43907</v>
      </c>
      <c r="N2" s="1">
        <v>43908</v>
      </c>
      <c r="O2" s="1">
        <v>43909</v>
      </c>
      <c r="P2" s="1">
        <v>43910</v>
      </c>
      <c r="Q2" s="1">
        <v>43911</v>
      </c>
    </row>
    <row r="3" spans="1:17" x14ac:dyDescent="0.4">
      <c r="A3" t="s">
        <v>0</v>
      </c>
      <c r="B3" t="s">
        <v>56</v>
      </c>
      <c r="C3" t="s">
        <v>58</v>
      </c>
      <c r="D3" t="s">
        <v>113</v>
      </c>
      <c r="E3" t="s">
        <v>57</v>
      </c>
      <c r="F3" s="2">
        <f>F2-DATE(2020, 3, 9)</f>
        <v>1</v>
      </c>
      <c r="G3" s="2">
        <f t="shared" ref="G3:Q3" si="0">G2-DATE(2020, 3, 9)</f>
        <v>2</v>
      </c>
      <c r="H3" s="2">
        <f t="shared" si="0"/>
        <v>3</v>
      </c>
      <c r="I3" s="2">
        <f t="shared" si="0"/>
        <v>4</v>
      </c>
      <c r="J3" s="2">
        <f t="shared" si="0"/>
        <v>5</v>
      </c>
      <c r="K3" s="2">
        <f t="shared" si="0"/>
        <v>6</v>
      </c>
      <c r="L3" s="2">
        <f t="shared" si="0"/>
        <v>7</v>
      </c>
      <c r="M3" s="2">
        <f t="shared" si="0"/>
        <v>8</v>
      </c>
      <c r="N3" s="2">
        <f t="shared" si="0"/>
        <v>9</v>
      </c>
      <c r="O3" s="2">
        <f t="shared" si="0"/>
        <v>10</v>
      </c>
      <c r="P3" s="2">
        <f t="shared" si="0"/>
        <v>11</v>
      </c>
      <c r="Q3" s="2">
        <f t="shared" si="0"/>
        <v>12</v>
      </c>
    </row>
    <row r="4" spans="1:17" x14ac:dyDescent="0.4">
      <c r="A4" s="3" t="s">
        <v>4</v>
      </c>
      <c r="B4" t="s">
        <v>3</v>
      </c>
      <c r="C4" t="s">
        <v>57</v>
      </c>
      <c r="D4" t="s">
        <v>114</v>
      </c>
      <c r="E4" t="s">
        <v>59</v>
      </c>
      <c r="F4">
        <v>173</v>
      </c>
      <c r="G4">
        <v>220</v>
      </c>
      <c r="H4">
        <v>328</v>
      </c>
      <c r="I4">
        <v>421</v>
      </c>
      <c r="J4">
        <v>525</v>
      </c>
      <c r="K4">
        <v>732</v>
      </c>
      <c r="L4">
        <v>967</v>
      </c>
      <c r="M4">
        <v>1706</v>
      </c>
      <c r="N4">
        <v>2495</v>
      </c>
      <c r="O4">
        <v>5365</v>
      </c>
      <c r="P4">
        <v>8310</v>
      </c>
      <c r="Q4">
        <f>VLOOKUP(A4,[1]!Table01,$Q$1,"false")</f>
        <v>11710</v>
      </c>
    </row>
    <row r="5" spans="1:17" x14ac:dyDescent="0.4">
      <c r="A5" s="3" t="s">
        <v>2</v>
      </c>
      <c r="B5" t="s">
        <v>3</v>
      </c>
      <c r="C5" t="s">
        <v>57</v>
      </c>
      <c r="D5" t="s">
        <v>114</v>
      </c>
      <c r="E5" t="s">
        <v>67</v>
      </c>
      <c r="F5">
        <v>267</v>
      </c>
      <c r="G5">
        <v>366</v>
      </c>
      <c r="H5">
        <v>442</v>
      </c>
      <c r="I5">
        <v>568</v>
      </c>
      <c r="J5">
        <v>572</v>
      </c>
      <c r="K5">
        <v>643</v>
      </c>
      <c r="L5">
        <v>904</v>
      </c>
      <c r="M5">
        <v>1076</v>
      </c>
      <c r="N5">
        <v>1014</v>
      </c>
      <c r="O5">
        <v>1376</v>
      </c>
      <c r="P5">
        <v>1524</v>
      </c>
      <c r="Q5">
        <f>VLOOKUP(A5,[1]!Table01,$Q$1,"false")</f>
        <v>1793</v>
      </c>
    </row>
    <row r="6" spans="1:17" x14ac:dyDescent="0.4">
      <c r="A6" s="3" t="s">
        <v>5</v>
      </c>
      <c r="B6" t="s">
        <v>3</v>
      </c>
      <c r="C6" t="s">
        <v>57</v>
      </c>
      <c r="D6" t="s">
        <v>114</v>
      </c>
      <c r="E6" t="s">
        <v>68</v>
      </c>
      <c r="F6">
        <v>144</v>
      </c>
      <c r="G6">
        <v>177</v>
      </c>
      <c r="H6">
        <v>221</v>
      </c>
      <c r="I6">
        <v>282</v>
      </c>
      <c r="J6">
        <v>340</v>
      </c>
      <c r="K6">
        <v>426</v>
      </c>
      <c r="L6">
        <v>557</v>
      </c>
      <c r="M6">
        <v>698</v>
      </c>
      <c r="N6">
        <v>751</v>
      </c>
      <c r="O6">
        <v>952</v>
      </c>
      <c r="P6">
        <v>1177</v>
      </c>
      <c r="Q6">
        <f>VLOOKUP(A6,[1]!Table01,$Q$1,"false")</f>
        <v>1364</v>
      </c>
    </row>
    <row r="7" spans="1:17" x14ac:dyDescent="0.4">
      <c r="A7" s="3" t="s">
        <v>9</v>
      </c>
      <c r="B7" t="s">
        <v>3</v>
      </c>
      <c r="C7" t="s">
        <v>57</v>
      </c>
      <c r="D7" t="s">
        <v>114</v>
      </c>
      <c r="E7" t="s">
        <v>60</v>
      </c>
      <c r="F7">
        <v>15</v>
      </c>
      <c r="G7">
        <v>23</v>
      </c>
      <c r="H7">
        <v>29</v>
      </c>
      <c r="I7">
        <v>29</v>
      </c>
      <c r="J7">
        <v>69</v>
      </c>
      <c r="K7">
        <v>98</v>
      </c>
      <c r="L7">
        <v>178</v>
      </c>
      <c r="M7">
        <v>267</v>
      </c>
      <c r="N7">
        <v>267</v>
      </c>
      <c r="O7">
        <v>742</v>
      </c>
      <c r="P7">
        <v>890</v>
      </c>
      <c r="Q7">
        <f>VLOOKUP(A7,[1]!Table01,$Q$1,"false")</f>
        <v>1327</v>
      </c>
    </row>
    <row r="8" spans="1:17" x14ac:dyDescent="0.4">
      <c r="A8" s="3" t="s">
        <v>44</v>
      </c>
      <c r="B8" t="s">
        <v>3</v>
      </c>
      <c r="C8" t="s">
        <v>57</v>
      </c>
      <c r="D8" t="s">
        <v>114</v>
      </c>
      <c r="E8" t="s">
        <v>71</v>
      </c>
      <c r="G8">
        <v>2</v>
      </c>
      <c r="H8">
        <v>2</v>
      </c>
      <c r="I8">
        <v>16</v>
      </c>
      <c r="J8">
        <v>25</v>
      </c>
      <c r="K8">
        <v>33</v>
      </c>
      <c r="L8">
        <v>53</v>
      </c>
      <c r="M8">
        <v>65</v>
      </c>
      <c r="N8">
        <v>83</v>
      </c>
      <c r="O8">
        <v>334</v>
      </c>
      <c r="P8">
        <v>552</v>
      </c>
      <c r="Q8">
        <f>VLOOKUP(A8,[1]!Table01,$Q$1,"false")</f>
        <v>788</v>
      </c>
    </row>
    <row r="9" spans="1:17" x14ac:dyDescent="0.4">
      <c r="A9" s="3" t="s">
        <v>12</v>
      </c>
      <c r="B9" t="s">
        <v>3</v>
      </c>
      <c r="C9" t="s">
        <v>57</v>
      </c>
      <c r="D9" t="s">
        <v>114</v>
      </c>
      <c r="E9" t="s">
        <v>69</v>
      </c>
      <c r="F9">
        <v>12</v>
      </c>
      <c r="G9">
        <v>25</v>
      </c>
      <c r="H9">
        <v>32</v>
      </c>
      <c r="I9">
        <v>46</v>
      </c>
      <c r="J9">
        <v>64</v>
      </c>
      <c r="K9">
        <v>93</v>
      </c>
      <c r="L9">
        <v>105</v>
      </c>
      <c r="M9">
        <v>161</v>
      </c>
      <c r="N9">
        <v>162</v>
      </c>
      <c r="O9">
        <v>422</v>
      </c>
      <c r="P9">
        <v>585</v>
      </c>
      <c r="Q9">
        <f>VLOOKUP(A9,[1]!Table01,$Q$1,"false")</f>
        <v>753</v>
      </c>
    </row>
    <row r="10" spans="1:17" x14ac:dyDescent="0.4">
      <c r="A10" s="3" t="s">
        <v>8</v>
      </c>
      <c r="B10" t="s">
        <v>3</v>
      </c>
      <c r="C10" t="s">
        <v>57</v>
      </c>
      <c r="D10" t="s">
        <v>114</v>
      </c>
      <c r="E10" t="s">
        <v>70</v>
      </c>
      <c r="F10">
        <v>15</v>
      </c>
      <c r="G10">
        <v>28</v>
      </c>
      <c r="H10">
        <v>35</v>
      </c>
      <c r="I10">
        <v>50</v>
      </c>
      <c r="J10">
        <v>76</v>
      </c>
      <c r="K10">
        <v>115</v>
      </c>
      <c r="L10">
        <v>155</v>
      </c>
      <c r="M10">
        <v>216</v>
      </c>
      <c r="N10">
        <v>314</v>
      </c>
      <c r="O10">
        <v>417</v>
      </c>
      <c r="P10">
        <v>563</v>
      </c>
      <c r="Q10">
        <f>VLOOKUP(A10,[1]!Table01,$Q$1,"false")</f>
        <v>659</v>
      </c>
    </row>
    <row r="11" spans="1:17" hidden="1" x14ac:dyDescent="0.4">
      <c r="A11" s="3" t="s">
        <v>36</v>
      </c>
      <c r="B11" t="s">
        <v>3</v>
      </c>
      <c r="C11" t="s">
        <v>57</v>
      </c>
      <c r="E11" t="s">
        <v>86</v>
      </c>
      <c r="F11">
        <v>1</v>
      </c>
      <c r="G11">
        <v>6</v>
      </c>
      <c r="H11">
        <v>19</v>
      </c>
      <c r="I11">
        <v>36</v>
      </c>
      <c r="J11">
        <v>77</v>
      </c>
      <c r="K11">
        <v>91</v>
      </c>
      <c r="L11">
        <v>136</v>
      </c>
      <c r="M11">
        <v>196</v>
      </c>
      <c r="N11">
        <v>257</v>
      </c>
      <c r="O11">
        <v>392</v>
      </c>
      <c r="P11">
        <v>538</v>
      </c>
      <c r="Q11">
        <f>VLOOKUP(A11,[1]!Table01,$Q$1,"false")</f>
        <v>585</v>
      </c>
    </row>
    <row r="12" spans="1:17" x14ac:dyDescent="0.4">
      <c r="A12" s="3" t="s">
        <v>11</v>
      </c>
      <c r="B12" t="s">
        <v>3</v>
      </c>
      <c r="C12" t="s">
        <v>57</v>
      </c>
      <c r="D12" t="s">
        <v>114</v>
      </c>
      <c r="E12" t="s">
        <v>88</v>
      </c>
      <c r="F12">
        <v>13</v>
      </c>
      <c r="G12">
        <v>21</v>
      </c>
      <c r="H12">
        <v>27</v>
      </c>
      <c r="I12">
        <v>43</v>
      </c>
      <c r="J12">
        <v>57</v>
      </c>
      <c r="K12">
        <v>72</v>
      </c>
      <c r="L12">
        <v>85</v>
      </c>
      <c r="M12">
        <v>110</v>
      </c>
      <c r="N12">
        <v>173</v>
      </c>
      <c r="O12">
        <v>260</v>
      </c>
      <c r="P12">
        <v>394</v>
      </c>
      <c r="Q12">
        <f>VLOOKUP(A12,[1]!Table01,$Q$1,"false")</f>
        <v>581</v>
      </c>
    </row>
    <row r="13" spans="1:17" hidden="1" x14ac:dyDescent="0.4">
      <c r="A13" s="3" t="s">
        <v>6</v>
      </c>
      <c r="B13" t="s">
        <v>3</v>
      </c>
      <c r="C13" t="s">
        <v>57</v>
      </c>
      <c r="E13" t="s">
        <v>72</v>
      </c>
      <c r="F13">
        <v>92</v>
      </c>
      <c r="G13">
        <v>95</v>
      </c>
      <c r="H13">
        <v>108</v>
      </c>
      <c r="I13">
        <v>123</v>
      </c>
      <c r="J13">
        <v>138</v>
      </c>
      <c r="K13">
        <v>164</v>
      </c>
      <c r="L13">
        <v>197</v>
      </c>
      <c r="M13">
        <v>218</v>
      </c>
      <c r="N13">
        <v>218</v>
      </c>
      <c r="O13">
        <v>328</v>
      </c>
      <c r="P13">
        <v>413</v>
      </c>
      <c r="Q13">
        <f>VLOOKUP(A13,[1]!Table01,$Q$1,"false")</f>
        <v>525</v>
      </c>
    </row>
    <row r="14" spans="1:17" hidden="1" x14ac:dyDescent="0.4">
      <c r="A14" s="3" t="s">
        <v>1</v>
      </c>
      <c r="B14" t="s">
        <v>3</v>
      </c>
      <c r="C14" t="s">
        <v>57</v>
      </c>
      <c r="E14" t="s">
        <v>87</v>
      </c>
      <c r="F14">
        <v>17</v>
      </c>
      <c r="G14">
        <v>23</v>
      </c>
      <c r="H14">
        <v>31</v>
      </c>
      <c r="I14">
        <v>42</v>
      </c>
      <c r="J14">
        <v>66</v>
      </c>
      <c r="K14">
        <v>99</v>
      </c>
      <c r="L14">
        <v>121</v>
      </c>
      <c r="M14">
        <v>146</v>
      </c>
      <c r="N14">
        <v>199</v>
      </c>
      <c r="O14">
        <v>287</v>
      </c>
      <c r="P14">
        <v>420</v>
      </c>
      <c r="Q14">
        <f>VLOOKUP(A14,[1]!Table01,$Q$1,"false")</f>
        <v>507</v>
      </c>
    </row>
    <row r="15" spans="1:17" hidden="1" x14ac:dyDescent="0.4">
      <c r="A15" s="3" t="s">
        <v>13</v>
      </c>
      <c r="B15" t="s">
        <v>3</v>
      </c>
      <c r="C15" t="s">
        <v>57</v>
      </c>
      <c r="E15" t="s">
        <v>108</v>
      </c>
      <c r="F15">
        <v>12</v>
      </c>
      <c r="G15">
        <v>16</v>
      </c>
      <c r="H15">
        <v>22</v>
      </c>
      <c r="I15">
        <v>41</v>
      </c>
      <c r="J15">
        <v>47</v>
      </c>
      <c r="K15">
        <v>66</v>
      </c>
      <c r="L15">
        <v>77</v>
      </c>
      <c r="M15">
        <v>112</v>
      </c>
      <c r="N15">
        <v>152</v>
      </c>
      <c r="O15">
        <v>206</v>
      </c>
      <c r="P15">
        <v>303</v>
      </c>
      <c r="Q15">
        <f>VLOOKUP(A15,[1]!Table01,$Q$1,"false")</f>
        <v>396</v>
      </c>
    </row>
    <row r="16" spans="1:17" hidden="1" x14ac:dyDescent="0.4">
      <c r="A16" s="3" t="s">
        <v>7</v>
      </c>
      <c r="B16" t="s">
        <v>3</v>
      </c>
      <c r="C16" t="s">
        <v>57</v>
      </c>
      <c r="E16" t="s">
        <v>73</v>
      </c>
      <c r="F16">
        <v>15</v>
      </c>
      <c r="G16">
        <v>34</v>
      </c>
      <c r="H16">
        <v>45</v>
      </c>
      <c r="I16">
        <v>49</v>
      </c>
      <c r="J16">
        <v>101</v>
      </c>
      <c r="K16">
        <v>131</v>
      </c>
      <c r="L16">
        <v>160</v>
      </c>
      <c r="M16">
        <v>160</v>
      </c>
      <c r="N16">
        <v>184</v>
      </c>
      <c r="O16">
        <v>277</v>
      </c>
      <c r="P16">
        <v>363</v>
      </c>
      <c r="Q16">
        <f>VLOOKUP(A16,[1]!Table01,$Q$1,"false")</f>
        <v>390</v>
      </c>
    </row>
    <row r="17" spans="1:17" hidden="1" x14ac:dyDescent="0.4">
      <c r="A17" s="3" t="s">
        <v>18</v>
      </c>
      <c r="B17" t="s">
        <v>3</v>
      </c>
      <c r="C17" t="s">
        <v>57</v>
      </c>
      <c r="E17" t="s">
        <v>109</v>
      </c>
      <c r="F17">
        <v>7</v>
      </c>
      <c r="G17">
        <v>9</v>
      </c>
      <c r="H17">
        <v>18</v>
      </c>
      <c r="I17">
        <v>26</v>
      </c>
      <c r="J17">
        <v>32</v>
      </c>
      <c r="K17">
        <v>39</v>
      </c>
      <c r="L17">
        <v>52</v>
      </c>
      <c r="M17">
        <v>74</v>
      </c>
      <c r="N17">
        <v>79</v>
      </c>
      <c r="O17">
        <v>154</v>
      </c>
      <c r="P17">
        <v>233</v>
      </c>
      <c r="Q17">
        <f>VLOOKUP(A17,[1]!Table01,$Q$1,"false")</f>
        <v>371</v>
      </c>
    </row>
    <row r="18" spans="1:17" hidden="1" x14ac:dyDescent="0.4">
      <c r="A18" s="3" t="s">
        <v>30</v>
      </c>
      <c r="B18" t="s">
        <v>3</v>
      </c>
      <c r="C18" t="s">
        <v>57</v>
      </c>
      <c r="E18" t="s">
        <v>74</v>
      </c>
      <c r="F18">
        <v>3</v>
      </c>
      <c r="G18">
        <v>6</v>
      </c>
      <c r="H18">
        <v>8</v>
      </c>
      <c r="I18">
        <v>19</v>
      </c>
      <c r="J18">
        <v>27</v>
      </c>
      <c r="K18">
        <v>32</v>
      </c>
      <c r="L18">
        <v>47</v>
      </c>
      <c r="M18">
        <v>72</v>
      </c>
      <c r="N18">
        <v>92</v>
      </c>
      <c r="O18">
        <v>159</v>
      </c>
      <c r="P18">
        <v>207</v>
      </c>
      <c r="Q18">
        <f>VLOOKUP(A18,[1]!Table01,$Q$1,"false")</f>
        <v>282</v>
      </c>
    </row>
    <row r="19" spans="1:17" hidden="1" x14ac:dyDescent="0.4">
      <c r="A19" s="3" t="s">
        <v>16</v>
      </c>
      <c r="B19" t="s">
        <v>3</v>
      </c>
      <c r="C19" t="s">
        <v>57</v>
      </c>
      <c r="E19" t="s">
        <v>61</v>
      </c>
      <c r="F19">
        <v>7</v>
      </c>
      <c r="G19">
        <v>7</v>
      </c>
      <c r="H19">
        <v>15</v>
      </c>
      <c r="I19">
        <v>17</v>
      </c>
      <c r="J19">
        <v>24</v>
      </c>
      <c r="K19">
        <v>33</v>
      </c>
      <c r="L19">
        <v>38</v>
      </c>
      <c r="M19">
        <v>64</v>
      </c>
      <c r="N19">
        <v>70</v>
      </c>
      <c r="O19">
        <v>123</v>
      </c>
      <c r="P19">
        <v>172</v>
      </c>
      <c r="Q19">
        <f>VLOOKUP(A19,[1]!Table01,$Q$1,"false")</f>
        <v>253</v>
      </c>
    </row>
    <row r="20" spans="1:17" x14ac:dyDescent="0.4">
      <c r="A20" s="3" t="s">
        <v>28</v>
      </c>
      <c r="B20" t="s">
        <v>3</v>
      </c>
      <c r="C20" t="s">
        <v>57</v>
      </c>
      <c r="D20" t="s">
        <v>114</v>
      </c>
      <c r="E20" t="s">
        <v>75</v>
      </c>
      <c r="F20">
        <v>3</v>
      </c>
      <c r="G20">
        <v>4</v>
      </c>
      <c r="H20">
        <v>5</v>
      </c>
      <c r="I20">
        <v>13</v>
      </c>
      <c r="J20">
        <v>26</v>
      </c>
      <c r="K20">
        <v>37</v>
      </c>
      <c r="L20">
        <v>50</v>
      </c>
      <c r="M20">
        <v>67</v>
      </c>
      <c r="N20">
        <v>86</v>
      </c>
      <c r="O20">
        <v>119</v>
      </c>
      <c r="P20">
        <v>173</v>
      </c>
      <c r="Q20">
        <f>VLOOKUP(A20,[1]!Table01,$Q$1,"false")</f>
        <v>248</v>
      </c>
    </row>
    <row r="21" spans="1:17" hidden="1" x14ac:dyDescent="0.4">
      <c r="A21" s="3" t="s">
        <v>31</v>
      </c>
      <c r="B21" t="s">
        <v>3</v>
      </c>
      <c r="C21" t="s">
        <v>57</v>
      </c>
      <c r="E21" t="s">
        <v>89</v>
      </c>
      <c r="F21">
        <v>2</v>
      </c>
      <c r="G21">
        <v>3</v>
      </c>
      <c r="H21">
        <v>5</v>
      </c>
      <c r="I21">
        <v>11</v>
      </c>
      <c r="J21">
        <v>22</v>
      </c>
      <c r="K21">
        <v>24</v>
      </c>
      <c r="L21">
        <v>30</v>
      </c>
      <c r="M21">
        <v>68</v>
      </c>
      <c r="N21">
        <v>68</v>
      </c>
      <c r="O21">
        <v>159</v>
      </c>
      <c r="P21">
        <v>194</v>
      </c>
      <c r="Q21">
        <f>VLOOKUP(A21,[1]!Table01,$Q$1,"false")</f>
        <v>194</v>
      </c>
    </row>
    <row r="22" spans="1:17" hidden="1" x14ac:dyDescent="0.4">
      <c r="A22" s="3" t="s">
        <v>15</v>
      </c>
      <c r="B22" t="s">
        <v>3</v>
      </c>
      <c r="C22" t="s">
        <v>57</v>
      </c>
      <c r="E22" t="s">
        <v>102</v>
      </c>
      <c r="F22">
        <v>8</v>
      </c>
      <c r="G22">
        <v>9</v>
      </c>
      <c r="H22">
        <v>12</v>
      </c>
      <c r="I22">
        <v>18</v>
      </c>
      <c r="J22">
        <v>26</v>
      </c>
      <c r="K22">
        <v>32</v>
      </c>
      <c r="L22">
        <v>41</v>
      </c>
      <c r="M22">
        <v>60</v>
      </c>
      <c r="N22">
        <v>85</v>
      </c>
      <c r="O22">
        <v>107</v>
      </c>
      <c r="P22">
        <v>149</v>
      </c>
      <c r="Q22">
        <f>VLOOKUP(A22,[1]!Table01,$Q$1,"false")</f>
        <v>193</v>
      </c>
    </row>
    <row r="23" spans="1:17" hidden="1" x14ac:dyDescent="0.4">
      <c r="A23" s="3" t="s">
        <v>17</v>
      </c>
      <c r="B23" t="s">
        <v>3</v>
      </c>
      <c r="C23" t="s">
        <v>57</v>
      </c>
      <c r="E23" t="s">
        <v>62</v>
      </c>
      <c r="F23">
        <v>7</v>
      </c>
      <c r="G23">
        <v>10</v>
      </c>
      <c r="H23">
        <v>12</v>
      </c>
      <c r="I23">
        <v>13</v>
      </c>
      <c r="J23">
        <v>19</v>
      </c>
      <c r="K23">
        <v>28</v>
      </c>
      <c r="L23">
        <v>33</v>
      </c>
      <c r="M23">
        <v>47</v>
      </c>
      <c r="N23">
        <v>47</v>
      </c>
      <c r="O23">
        <v>81</v>
      </c>
      <c r="P23">
        <v>126</v>
      </c>
      <c r="Q23">
        <f>VLOOKUP(A23,[1]!Table01,$Q$1,"false")</f>
        <v>171</v>
      </c>
    </row>
    <row r="24" spans="1:17" hidden="1" x14ac:dyDescent="0.4">
      <c r="A24" s="3" t="s">
        <v>24</v>
      </c>
      <c r="B24" t="s">
        <v>3</v>
      </c>
      <c r="C24" t="s">
        <v>57</v>
      </c>
      <c r="E24" t="s">
        <v>104</v>
      </c>
      <c r="F24">
        <v>4</v>
      </c>
      <c r="G24">
        <v>7</v>
      </c>
      <c r="H24">
        <v>14</v>
      </c>
      <c r="I24">
        <v>17</v>
      </c>
      <c r="J24">
        <v>21</v>
      </c>
      <c r="K24">
        <v>24</v>
      </c>
      <c r="L24">
        <v>45</v>
      </c>
      <c r="M24">
        <v>56</v>
      </c>
      <c r="N24">
        <v>55</v>
      </c>
      <c r="O24">
        <v>95</v>
      </c>
      <c r="P24">
        <v>114</v>
      </c>
      <c r="Q24">
        <f>VLOOKUP(A24,[1]!Table01,$Q$1,"false")</f>
        <v>161</v>
      </c>
    </row>
    <row r="25" spans="1:17" x14ac:dyDescent="0.4">
      <c r="A25" s="3" t="s">
        <v>19</v>
      </c>
      <c r="B25" t="s">
        <v>3</v>
      </c>
      <c r="C25" t="s">
        <v>57</v>
      </c>
      <c r="D25" t="s">
        <v>114</v>
      </c>
      <c r="E25" t="s">
        <v>90</v>
      </c>
      <c r="F25">
        <v>7</v>
      </c>
      <c r="G25">
        <v>9</v>
      </c>
      <c r="H25">
        <v>17</v>
      </c>
      <c r="I25">
        <v>30</v>
      </c>
      <c r="J25">
        <v>41</v>
      </c>
      <c r="K25">
        <v>45</v>
      </c>
      <c r="L25">
        <v>49</v>
      </c>
      <c r="M25">
        <v>67</v>
      </c>
      <c r="N25">
        <v>77</v>
      </c>
      <c r="O25">
        <v>99</v>
      </c>
      <c r="P25">
        <v>122</v>
      </c>
      <c r="Q25">
        <f>VLOOKUP(A25,[1]!Table01,$Q$1,"false")</f>
        <v>156</v>
      </c>
    </row>
    <row r="26" spans="1:17" hidden="1" x14ac:dyDescent="0.4">
      <c r="A26" s="3" t="s">
        <v>45</v>
      </c>
      <c r="B26" t="s">
        <v>3</v>
      </c>
      <c r="C26" t="s">
        <v>57</v>
      </c>
      <c r="E26" t="s">
        <v>98</v>
      </c>
      <c r="F26">
        <v>0</v>
      </c>
      <c r="G26">
        <v>0</v>
      </c>
      <c r="H26">
        <v>1</v>
      </c>
      <c r="I26">
        <v>1</v>
      </c>
      <c r="J26">
        <v>6</v>
      </c>
      <c r="K26">
        <v>10</v>
      </c>
      <c r="L26">
        <v>13</v>
      </c>
      <c r="M26">
        <v>21</v>
      </c>
      <c r="N26">
        <v>34</v>
      </c>
      <c r="O26">
        <v>50</v>
      </c>
      <c r="P26">
        <v>80</v>
      </c>
      <c r="Q26">
        <f>VLOOKUP(A26,[1]!Table01,$Q$1,"false")</f>
        <v>140</v>
      </c>
    </row>
    <row r="27" spans="1:17" hidden="1" x14ac:dyDescent="0.4">
      <c r="A27" s="3" t="s">
        <v>26</v>
      </c>
      <c r="B27" t="s">
        <v>3</v>
      </c>
      <c r="C27" t="s">
        <v>57</v>
      </c>
      <c r="E27" t="s">
        <v>103</v>
      </c>
      <c r="F27">
        <v>3</v>
      </c>
      <c r="G27">
        <v>5</v>
      </c>
      <c r="H27">
        <v>9</v>
      </c>
      <c r="I27">
        <v>14</v>
      </c>
      <c r="J27">
        <v>21</v>
      </c>
      <c r="K27">
        <v>35</v>
      </c>
      <c r="L27">
        <v>54</v>
      </c>
      <c r="M27">
        <v>60</v>
      </c>
      <c r="N27">
        <v>77</v>
      </c>
      <c r="O27">
        <v>89</v>
      </c>
      <c r="P27">
        <v>115</v>
      </c>
      <c r="Q27">
        <f>VLOOKUP(A27,[1]!Table01,$Q$1,"false")</f>
        <v>138</v>
      </c>
    </row>
    <row r="28" spans="1:17" hidden="1" x14ac:dyDescent="0.4">
      <c r="A28" s="3" t="s">
        <v>34</v>
      </c>
      <c r="B28" t="s">
        <v>3</v>
      </c>
      <c r="C28" t="s">
        <v>57</v>
      </c>
      <c r="E28" t="s">
        <v>82</v>
      </c>
      <c r="F28">
        <v>2</v>
      </c>
      <c r="G28">
        <v>3</v>
      </c>
      <c r="H28">
        <v>5</v>
      </c>
      <c r="I28">
        <v>9</v>
      </c>
      <c r="J28">
        <v>10</v>
      </c>
      <c r="K28">
        <v>28</v>
      </c>
      <c r="L28">
        <v>39</v>
      </c>
      <c r="M28">
        <v>51</v>
      </c>
      <c r="N28">
        <v>51</v>
      </c>
      <c r="O28">
        <v>80</v>
      </c>
      <c r="P28">
        <v>78</v>
      </c>
      <c r="Q28">
        <f>VLOOKUP(A28,[1]!Table01,$Q$1,"false")</f>
        <v>136</v>
      </c>
    </row>
    <row r="29" spans="1:17" hidden="1" x14ac:dyDescent="0.4">
      <c r="A29" s="3" t="s">
        <v>52</v>
      </c>
      <c r="B29" t="s">
        <v>3</v>
      </c>
      <c r="C29" t="s">
        <v>57</v>
      </c>
      <c r="E29" t="s">
        <v>81</v>
      </c>
      <c r="F29">
        <v>0</v>
      </c>
      <c r="G29">
        <v>0</v>
      </c>
      <c r="H29">
        <v>0</v>
      </c>
      <c r="I29">
        <v>5</v>
      </c>
      <c r="J29">
        <v>6</v>
      </c>
      <c r="K29">
        <v>12</v>
      </c>
      <c r="L29">
        <v>29</v>
      </c>
      <c r="M29">
        <v>39</v>
      </c>
      <c r="N29">
        <v>46</v>
      </c>
      <c r="O29">
        <v>78</v>
      </c>
      <c r="P29">
        <v>83</v>
      </c>
      <c r="Q29">
        <f>VLOOKUP(A29,[1]!Table01,$Q$1,"false")</f>
        <v>131</v>
      </c>
    </row>
    <row r="30" spans="1:17" hidden="1" x14ac:dyDescent="0.4">
      <c r="A30" s="3" t="s">
        <v>21</v>
      </c>
      <c r="B30" t="s">
        <v>3</v>
      </c>
      <c r="C30" t="s">
        <v>57</v>
      </c>
      <c r="E30" t="s">
        <v>80</v>
      </c>
      <c r="F30">
        <v>6</v>
      </c>
      <c r="G30">
        <v>11</v>
      </c>
      <c r="H30">
        <v>13</v>
      </c>
      <c r="I30">
        <v>13</v>
      </c>
      <c r="J30">
        <v>16</v>
      </c>
      <c r="K30">
        <v>20</v>
      </c>
      <c r="L30">
        <v>25</v>
      </c>
      <c r="M30">
        <v>30</v>
      </c>
      <c r="N30">
        <v>39</v>
      </c>
      <c r="O30">
        <v>60</v>
      </c>
      <c r="P30">
        <v>86</v>
      </c>
      <c r="Q30">
        <f>VLOOKUP(A30,[1]!Table01,$Q$1,"false")</f>
        <v>128</v>
      </c>
    </row>
    <row r="31" spans="1:17" hidden="1" x14ac:dyDescent="0.4">
      <c r="A31" s="3" t="s">
        <v>40</v>
      </c>
      <c r="B31" t="s">
        <v>3</v>
      </c>
      <c r="C31" t="s">
        <v>57</v>
      </c>
      <c r="E31" t="s">
        <v>79</v>
      </c>
      <c r="F31">
        <v>0</v>
      </c>
      <c r="G31">
        <v>1</v>
      </c>
      <c r="H31">
        <v>6</v>
      </c>
      <c r="I31">
        <v>6</v>
      </c>
      <c r="J31">
        <v>12</v>
      </c>
      <c r="K31">
        <v>16</v>
      </c>
      <c r="L31">
        <v>22</v>
      </c>
      <c r="M31">
        <v>22</v>
      </c>
      <c r="N31">
        <v>33</v>
      </c>
      <c r="O31">
        <v>62</v>
      </c>
      <c r="P31">
        <v>96</v>
      </c>
      <c r="Q31">
        <f>VLOOKUP(A31,[1]!Table01,$Q$1,"false")</f>
        <v>122</v>
      </c>
    </row>
    <row r="32" spans="1:17" x14ac:dyDescent="0.4">
      <c r="A32" s="3" t="s">
        <v>20</v>
      </c>
      <c r="B32" t="s">
        <v>3</v>
      </c>
      <c r="C32" t="s">
        <v>57</v>
      </c>
      <c r="D32" t="s">
        <v>114</v>
      </c>
      <c r="E32" t="s">
        <v>91</v>
      </c>
      <c r="F32">
        <v>6</v>
      </c>
      <c r="G32">
        <v>9</v>
      </c>
      <c r="H32">
        <v>9</v>
      </c>
      <c r="I32">
        <v>9</v>
      </c>
      <c r="J32">
        <v>12</v>
      </c>
      <c r="K32">
        <v>13</v>
      </c>
      <c r="L32">
        <v>18</v>
      </c>
      <c r="M32">
        <v>20</v>
      </c>
      <c r="N32">
        <v>27</v>
      </c>
      <c r="O32">
        <v>45</v>
      </c>
      <c r="P32">
        <v>78</v>
      </c>
      <c r="Q32">
        <f>VLOOKUP(A32,[1]!Table01,$Q$1,"false")</f>
        <v>118</v>
      </c>
    </row>
    <row r="33" spans="1:17" hidden="1" x14ac:dyDescent="0.4">
      <c r="A33" s="3" t="s">
        <v>10</v>
      </c>
      <c r="B33" t="s">
        <v>3</v>
      </c>
      <c r="C33" t="s">
        <v>57</v>
      </c>
      <c r="E33" t="s">
        <v>77</v>
      </c>
      <c r="F33">
        <v>15</v>
      </c>
      <c r="G33">
        <v>19</v>
      </c>
      <c r="H33">
        <v>24</v>
      </c>
      <c r="I33">
        <v>30</v>
      </c>
      <c r="J33">
        <v>32</v>
      </c>
      <c r="K33">
        <v>36</v>
      </c>
      <c r="L33">
        <v>39</v>
      </c>
      <c r="M33">
        <v>66</v>
      </c>
      <c r="N33">
        <v>68</v>
      </c>
      <c r="O33">
        <v>88</v>
      </c>
      <c r="P33">
        <v>114</v>
      </c>
      <c r="Q33">
        <f>VLOOKUP(A33,[1]!Table01,$Q$1,"false")</f>
        <v>114</v>
      </c>
    </row>
    <row r="34" spans="1:17" hidden="1" x14ac:dyDescent="0.4">
      <c r="A34" s="3" t="s">
        <v>22</v>
      </c>
      <c r="B34" t="s">
        <v>3</v>
      </c>
      <c r="C34" t="s">
        <v>57</v>
      </c>
      <c r="E34" t="s">
        <v>100</v>
      </c>
      <c r="F34">
        <v>6</v>
      </c>
      <c r="G34">
        <v>8</v>
      </c>
      <c r="H34">
        <v>10</v>
      </c>
      <c r="I34">
        <v>14</v>
      </c>
      <c r="J34">
        <v>14</v>
      </c>
      <c r="K34">
        <v>20</v>
      </c>
      <c r="L34">
        <v>21</v>
      </c>
      <c r="M34">
        <v>26</v>
      </c>
      <c r="N34">
        <v>27</v>
      </c>
      <c r="O34">
        <v>37</v>
      </c>
      <c r="P34">
        <v>47</v>
      </c>
      <c r="Q34">
        <f>VLOOKUP(A34,[1]!Table01,$Q$1,"false")</f>
        <v>87</v>
      </c>
    </row>
    <row r="35" spans="1:17" hidden="1" x14ac:dyDescent="0.4">
      <c r="A35" s="3" t="s">
        <v>23</v>
      </c>
      <c r="B35" t="s">
        <v>3</v>
      </c>
      <c r="C35" t="s">
        <v>57</v>
      </c>
      <c r="E35" t="s">
        <v>63</v>
      </c>
      <c r="F35">
        <v>5</v>
      </c>
      <c r="G35">
        <v>10</v>
      </c>
      <c r="H35">
        <v>10</v>
      </c>
      <c r="I35">
        <v>10</v>
      </c>
      <c r="J35">
        <v>10</v>
      </c>
      <c r="K35">
        <v>16</v>
      </c>
      <c r="L35">
        <v>22</v>
      </c>
      <c r="M35">
        <v>22</v>
      </c>
      <c r="N35">
        <v>31</v>
      </c>
      <c r="O35">
        <v>40</v>
      </c>
      <c r="P35">
        <v>71</v>
      </c>
      <c r="Q35">
        <f>VLOOKUP(A35,[1]!Table01,$Q$1,"false")</f>
        <v>77</v>
      </c>
    </row>
    <row r="36" spans="1:17" hidden="1" x14ac:dyDescent="0.4">
      <c r="A36" t="s">
        <v>37</v>
      </c>
      <c r="B36" t="s">
        <v>3</v>
      </c>
      <c r="C36" t="s">
        <v>57</v>
      </c>
      <c r="E36" t="s">
        <v>94</v>
      </c>
      <c r="F36">
        <v>1</v>
      </c>
      <c r="G36">
        <v>1</v>
      </c>
      <c r="H36">
        <v>1</v>
      </c>
      <c r="I36">
        <v>2</v>
      </c>
      <c r="J36">
        <v>4</v>
      </c>
      <c r="K36">
        <v>5</v>
      </c>
      <c r="L36">
        <v>6</v>
      </c>
      <c r="M36">
        <v>11</v>
      </c>
      <c r="N36">
        <v>18</v>
      </c>
      <c r="O36">
        <v>31</v>
      </c>
      <c r="P36">
        <v>53</v>
      </c>
      <c r="Q36">
        <f>VLOOKUP(A36,[1]!Table01,$Q$1,"false")</f>
        <v>74</v>
      </c>
    </row>
    <row r="37" spans="1:17" hidden="1" x14ac:dyDescent="0.4">
      <c r="A37" t="s">
        <v>43</v>
      </c>
      <c r="B37" t="s">
        <v>3</v>
      </c>
      <c r="C37" t="s">
        <v>57</v>
      </c>
      <c r="E37" t="s">
        <v>101</v>
      </c>
      <c r="F37">
        <v>0</v>
      </c>
      <c r="G37">
        <v>0</v>
      </c>
      <c r="H37">
        <v>0</v>
      </c>
      <c r="I37">
        <v>1</v>
      </c>
      <c r="J37">
        <v>3</v>
      </c>
      <c r="K37">
        <v>12</v>
      </c>
      <c r="L37">
        <v>17</v>
      </c>
      <c r="M37">
        <v>32</v>
      </c>
      <c r="N37">
        <v>42</v>
      </c>
      <c r="O37">
        <v>52</v>
      </c>
      <c r="P37">
        <v>56</v>
      </c>
      <c r="Q37">
        <f>VLOOKUP(A37,[1]!Table01,$Q$1,"false")</f>
        <v>70</v>
      </c>
    </row>
    <row r="38" spans="1:17" hidden="1" x14ac:dyDescent="0.4">
      <c r="A38" t="s">
        <v>14</v>
      </c>
      <c r="B38" t="s">
        <v>3</v>
      </c>
      <c r="C38" t="s">
        <v>57</v>
      </c>
      <c r="E38" t="s">
        <v>96</v>
      </c>
      <c r="F38">
        <v>8</v>
      </c>
      <c r="G38">
        <v>13</v>
      </c>
      <c r="H38">
        <v>16</v>
      </c>
      <c r="I38">
        <v>17</v>
      </c>
      <c r="J38">
        <v>17</v>
      </c>
      <c r="K38">
        <v>18</v>
      </c>
      <c r="L38">
        <v>23</v>
      </c>
      <c r="M38">
        <v>23</v>
      </c>
      <c r="N38">
        <v>29</v>
      </c>
      <c r="O38">
        <v>44</v>
      </c>
      <c r="P38">
        <v>45</v>
      </c>
      <c r="Q38">
        <f>VLOOKUP(A38,[1]!Table01,$Q$1,"false")</f>
        <v>68</v>
      </c>
    </row>
    <row r="39" spans="1:17" hidden="1" x14ac:dyDescent="0.4">
      <c r="A39" t="s">
        <v>29</v>
      </c>
      <c r="B39" t="s">
        <v>3</v>
      </c>
      <c r="C39" t="s">
        <v>57</v>
      </c>
      <c r="E39" t="s">
        <v>64</v>
      </c>
      <c r="F39">
        <v>3</v>
      </c>
      <c r="G39">
        <v>5</v>
      </c>
      <c r="H39">
        <v>5</v>
      </c>
      <c r="I39">
        <v>14</v>
      </c>
      <c r="J39">
        <v>20</v>
      </c>
      <c r="K39">
        <v>20</v>
      </c>
      <c r="L39">
        <v>21</v>
      </c>
      <c r="M39">
        <v>23</v>
      </c>
      <c r="N39">
        <v>33</v>
      </c>
      <c r="O39">
        <v>44</v>
      </c>
      <c r="P39">
        <v>54</v>
      </c>
      <c r="Q39">
        <f>VLOOKUP(A39,[1]!Table01,$Q$1,"false")</f>
        <v>66</v>
      </c>
    </row>
    <row r="40" spans="1:17" hidden="1" x14ac:dyDescent="0.4">
      <c r="A40" t="s">
        <v>35</v>
      </c>
      <c r="B40" t="s">
        <v>3</v>
      </c>
      <c r="C40" t="s">
        <v>57</v>
      </c>
      <c r="E40" t="s">
        <v>97</v>
      </c>
      <c r="F40">
        <v>1</v>
      </c>
      <c r="G40">
        <v>1</v>
      </c>
      <c r="H40">
        <v>1</v>
      </c>
      <c r="I40">
        <v>5</v>
      </c>
      <c r="J40">
        <v>8</v>
      </c>
      <c r="K40">
        <v>8</v>
      </c>
      <c r="L40">
        <v>11</v>
      </c>
      <c r="M40">
        <v>18</v>
      </c>
      <c r="N40">
        <v>18</v>
      </c>
      <c r="O40">
        <v>34</v>
      </c>
      <c r="P40">
        <v>44</v>
      </c>
      <c r="Q40">
        <f>VLOOKUP(A40,[1]!Table01,$Q$1,"false")</f>
        <v>57</v>
      </c>
    </row>
    <row r="41" spans="1:17" hidden="1" x14ac:dyDescent="0.4">
      <c r="A41" t="s">
        <v>25</v>
      </c>
      <c r="B41" t="s">
        <v>3</v>
      </c>
      <c r="C41" t="s">
        <v>57</v>
      </c>
      <c r="E41" t="s">
        <v>65</v>
      </c>
      <c r="F41">
        <v>4</v>
      </c>
      <c r="G41">
        <v>5</v>
      </c>
      <c r="H41">
        <v>6</v>
      </c>
      <c r="I41">
        <v>6</v>
      </c>
      <c r="J41">
        <v>7</v>
      </c>
      <c r="K41">
        <v>13</v>
      </c>
      <c r="L41">
        <v>17</v>
      </c>
      <c r="M41">
        <v>26</v>
      </c>
      <c r="N41">
        <v>26</v>
      </c>
      <c r="O41">
        <v>44</v>
      </c>
      <c r="P41">
        <v>44</v>
      </c>
      <c r="Q41">
        <f>VLOOKUP(A41,[1]!Table01,$Q$1,"false")</f>
        <v>55</v>
      </c>
    </row>
    <row r="42" spans="1:17" hidden="1" x14ac:dyDescent="0.4">
      <c r="A42" t="s">
        <v>33</v>
      </c>
      <c r="B42" t="s">
        <v>3</v>
      </c>
      <c r="C42" t="s">
        <v>57</v>
      </c>
      <c r="E42" t="s">
        <v>83</v>
      </c>
      <c r="F42">
        <v>2</v>
      </c>
      <c r="G42">
        <v>2</v>
      </c>
      <c r="H42">
        <v>2</v>
      </c>
      <c r="I42">
        <v>2</v>
      </c>
      <c r="J42">
        <v>4</v>
      </c>
      <c r="K42">
        <v>7</v>
      </c>
      <c r="L42">
        <v>10</v>
      </c>
      <c r="M42">
        <v>19</v>
      </c>
      <c r="N42">
        <v>19</v>
      </c>
      <c r="O42">
        <v>44</v>
      </c>
      <c r="P42">
        <v>49</v>
      </c>
      <c r="Q42">
        <f>VLOOKUP(A42,[1]!Table01,$Q$1,"false")</f>
        <v>53</v>
      </c>
    </row>
    <row r="43" spans="1:17" hidden="1" x14ac:dyDescent="0.4">
      <c r="A43" t="s">
        <v>41</v>
      </c>
      <c r="B43" t="s">
        <v>3</v>
      </c>
      <c r="C43" t="s">
        <v>57</v>
      </c>
      <c r="E43" t="s">
        <v>84</v>
      </c>
      <c r="F43">
        <v>0</v>
      </c>
      <c r="G43">
        <v>1</v>
      </c>
      <c r="H43">
        <v>1</v>
      </c>
      <c r="I43">
        <v>4</v>
      </c>
      <c r="J43">
        <v>6</v>
      </c>
      <c r="K43">
        <v>7</v>
      </c>
      <c r="L43">
        <v>8</v>
      </c>
      <c r="M43">
        <v>16</v>
      </c>
      <c r="N43">
        <v>19</v>
      </c>
      <c r="O43">
        <v>30</v>
      </c>
      <c r="P43">
        <v>38</v>
      </c>
      <c r="Q43">
        <f>VLOOKUP(A43,[1]!Table01,$Q$1,"false")</f>
        <v>45</v>
      </c>
    </row>
    <row r="44" spans="1:17" hidden="1" x14ac:dyDescent="0.4">
      <c r="A44" t="s">
        <v>47</v>
      </c>
      <c r="B44" t="s">
        <v>3</v>
      </c>
      <c r="C44" t="s">
        <v>57</v>
      </c>
      <c r="E44" t="s">
        <v>66</v>
      </c>
      <c r="F44">
        <v>0</v>
      </c>
      <c r="G44">
        <v>3</v>
      </c>
      <c r="H44">
        <v>5</v>
      </c>
      <c r="I44">
        <v>10</v>
      </c>
      <c r="J44">
        <v>10</v>
      </c>
      <c r="K44">
        <v>13</v>
      </c>
      <c r="L44">
        <v>17</v>
      </c>
      <c r="M44">
        <v>23</v>
      </c>
      <c r="N44">
        <v>23</v>
      </c>
      <c r="O44">
        <v>35</v>
      </c>
      <c r="P44">
        <v>43</v>
      </c>
      <c r="Q44">
        <f>VLOOKUP(A44,[1]!Table01,$Q$1,"false")</f>
        <v>43</v>
      </c>
    </row>
    <row r="45" spans="1:17" hidden="1" x14ac:dyDescent="0.4">
      <c r="A45" t="s">
        <v>27</v>
      </c>
      <c r="B45" t="s">
        <v>3</v>
      </c>
      <c r="C45" t="s">
        <v>57</v>
      </c>
      <c r="E45" t="s">
        <v>78</v>
      </c>
      <c r="F45">
        <v>3</v>
      </c>
      <c r="G45">
        <v>5</v>
      </c>
      <c r="H45">
        <v>10</v>
      </c>
      <c r="I45">
        <v>13</v>
      </c>
      <c r="J45">
        <v>14</v>
      </c>
      <c r="K45">
        <v>17</v>
      </c>
      <c r="L45">
        <v>18</v>
      </c>
      <c r="M45">
        <v>21</v>
      </c>
      <c r="N45">
        <v>24</v>
      </c>
      <c r="O45">
        <v>29</v>
      </c>
      <c r="P45">
        <v>37</v>
      </c>
      <c r="Q45">
        <f>VLOOKUP(A45,[1]!Table01,$Q$1,"false")</f>
        <v>38</v>
      </c>
    </row>
    <row r="46" spans="1:17" hidden="1" x14ac:dyDescent="0.4">
      <c r="A46" t="s">
        <v>32</v>
      </c>
      <c r="B46" t="s">
        <v>3</v>
      </c>
      <c r="C46" t="s">
        <v>57</v>
      </c>
      <c r="E46" t="s">
        <v>93</v>
      </c>
      <c r="F46">
        <v>2</v>
      </c>
      <c r="G46">
        <v>2</v>
      </c>
      <c r="H46">
        <v>2</v>
      </c>
      <c r="I46">
        <v>2</v>
      </c>
      <c r="J46">
        <v>4</v>
      </c>
      <c r="K46">
        <v>6</v>
      </c>
      <c r="L46">
        <v>7</v>
      </c>
      <c r="M46">
        <v>10</v>
      </c>
      <c r="N46">
        <v>14</v>
      </c>
      <c r="O46">
        <v>16</v>
      </c>
      <c r="P46">
        <v>26</v>
      </c>
      <c r="Q46">
        <f>VLOOKUP(A46,[1]!Table01,$Q$1,"false")</f>
        <v>37</v>
      </c>
    </row>
    <row r="47" spans="1:17" hidden="1" x14ac:dyDescent="0.4">
      <c r="A47" t="s">
        <v>42</v>
      </c>
      <c r="B47" t="s">
        <v>3</v>
      </c>
      <c r="C47" t="s">
        <v>57</v>
      </c>
      <c r="E47" t="s">
        <v>85</v>
      </c>
      <c r="F47">
        <v>0</v>
      </c>
      <c r="G47">
        <v>0</v>
      </c>
      <c r="H47">
        <v>0</v>
      </c>
      <c r="I47">
        <v>1</v>
      </c>
      <c r="J47">
        <v>2</v>
      </c>
      <c r="K47">
        <v>5</v>
      </c>
      <c r="L47">
        <v>5</v>
      </c>
      <c r="M47">
        <v>8</v>
      </c>
      <c r="N47">
        <v>9</v>
      </c>
      <c r="O47">
        <v>11</v>
      </c>
      <c r="P47">
        <v>23</v>
      </c>
      <c r="Q47">
        <f>VLOOKUP(A47,[1]!Table01,$Q$1,"false")</f>
        <v>36</v>
      </c>
    </row>
    <row r="48" spans="1:17" hidden="1" x14ac:dyDescent="0.4">
      <c r="A48" t="s">
        <v>38</v>
      </c>
      <c r="B48" t="s">
        <v>3</v>
      </c>
      <c r="C48" t="s">
        <v>57</v>
      </c>
      <c r="E48" t="s">
        <v>110</v>
      </c>
      <c r="F48">
        <v>1</v>
      </c>
      <c r="G48">
        <v>1</v>
      </c>
      <c r="H48">
        <v>2</v>
      </c>
      <c r="I48">
        <v>2</v>
      </c>
      <c r="J48">
        <v>5</v>
      </c>
      <c r="K48">
        <v>8</v>
      </c>
      <c r="L48">
        <v>12</v>
      </c>
      <c r="M48">
        <v>12</v>
      </c>
      <c r="N48">
        <v>18</v>
      </c>
      <c r="O48">
        <v>22</v>
      </c>
      <c r="P48">
        <v>29</v>
      </c>
      <c r="Q48">
        <f>VLOOKUP(A48,[1]!Table01,$Q$1,"false")</f>
        <v>29</v>
      </c>
    </row>
    <row r="49" spans="1:17" hidden="1" x14ac:dyDescent="0.4">
      <c r="A49" t="s">
        <v>48</v>
      </c>
      <c r="B49" t="s">
        <v>3</v>
      </c>
      <c r="C49" t="s">
        <v>57</v>
      </c>
      <c r="E49" t="s">
        <v>105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3</v>
      </c>
      <c r="N49">
        <v>6</v>
      </c>
      <c r="O49">
        <v>18</v>
      </c>
      <c r="P49">
        <v>19</v>
      </c>
      <c r="Q49">
        <f>VLOOKUP(A49,[1]!Table01,$Q$1,"false")</f>
        <v>28</v>
      </c>
    </row>
    <row r="50" spans="1:17" hidden="1" x14ac:dyDescent="0.4">
      <c r="A50" t="s">
        <v>51</v>
      </c>
      <c r="B50" t="s">
        <v>3</v>
      </c>
      <c r="C50" t="s">
        <v>57</v>
      </c>
      <c r="E50" t="s">
        <v>112</v>
      </c>
      <c r="F50">
        <v>0</v>
      </c>
      <c r="G50">
        <v>0</v>
      </c>
      <c r="H50">
        <v>1</v>
      </c>
      <c r="I50">
        <v>1</v>
      </c>
      <c r="J50">
        <v>2</v>
      </c>
      <c r="K50">
        <v>3</v>
      </c>
      <c r="L50">
        <v>3</v>
      </c>
      <c r="M50">
        <v>11</v>
      </c>
      <c r="N50">
        <v>15</v>
      </c>
      <c r="O50">
        <v>18</v>
      </c>
      <c r="P50">
        <v>19</v>
      </c>
      <c r="Q50">
        <f>VLOOKUP(A50,[1]!Table01,$Q$1,"false")</f>
        <v>23</v>
      </c>
    </row>
    <row r="51" spans="1:17" hidden="1" x14ac:dyDescent="0.4">
      <c r="A51" t="s">
        <v>46</v>
      </c>
      <c r="B51" t="s">
        <v>3</v>
      </c>
      <c r="C51" t="s">
        <v>57</v>
      </c>
      <c r="E51" t="s">
        <v>99</v>
      </c>
      <c r="F51">
        <v>0</v>
      </c>
      <c r="G51">
        <v>1</v>
      </c>
      <c r="H51">
        <v>1</v>
      </c>
      <c r="I51">
        <v>1</v>
      </c>
      <c r="J51">
        <v>5</v>
      </c>
      <c r="K51">
        <v>7</v>
      </c>
      <c r="L51">
        <v>7</v>
      </c>
      <c r="M51">
        <v>9</v>
      </c>
      <c r="N51">
        <v>11</v>
      </c>
      <c r="O51">
        <v>11</v>
      </c>
      <c r="P51">
        <v>15</v>
      </c>
      <c r="Q51">
        <f>VLOOKUP(A51,[1]!Table01,$Q$1,"false")</f>
        <v>21</v>
      </c>
    </row>
    <row r="52" spans="1:17" hidden="1" x14ac:dyDescent="0.4">
      <c r="A52" t="s">
        <v>53</v>
      </c>
      <c r="B52" t="s">
        <v>3</v>
      </c>
      <c r="C52" t="s">
        <v>57</v>
      </c>
      <c r="E52" t="s">
        <v>106</v>
      </c>
      <c r="F52">
        <v>0</v>
      </c>
      <c r="G52">
        <v>0</v>
      </c>
      <c r="H52">
        <v>0</v>
      </c>
      <c r="I52">
        <v>0</v>
      </c>
      <c r="J52">
        <v>3</v>
      </c>
      <c r="K52">
        <v>5</v>
      </c>
      <c r="L52">
        <v>5</v>
      </c>
      <c r="M52">
        <v>5</v>
      </c>
      <c r="N52">
        <v>5</v>
      </c>
      <c r="O52">
        <v>5</v>
      </c>
      <c r="P52">
        <v>14</v>
      </c>
      <c r="Q52">
        <f>VLOOKUP(A52,[1]!Table01,$Q$1,"false")</f>
        <v>21</v>
      </c>
    </row>
    <row r="53" spans="1:17" hidden="1" x14ac:dyDescent="0.4">
      <c r="A53" t="s">
        <v>54</v>
      </c>
      <c r="B53" t="s">
        <v>3</v>
      </c>
      <c r="C53" t="s">
        <v>57</v>
      </c>
      <c r="E53" t="s">
        <v>95</v>
      </c>
      <c r="F53">
        <v>0</v>
      </c>
      <c r="G53">
        <v>0</v>
      </c>
      <c r="H53">
        <v>0</v>
      </c>
      <c r="I53">
        <v>0</v>
      </c>
      <c r="J53">
        <v>0</v>
      </c>
      <c r="K53">
        <v>3</v>
      </c>
      <c r="L53">
        <v>3</v>
      </c>
      <c r="M53">
        <v>3</v>
      </c>
      <c r="N53">
        <v>5</v>
      </c>
      <c r="O53">
        <v>12</v>
      </c>
      <c r="P53">
        <v>14</v>
      </c>
      <c r="Q53">
        <f>VLOOKUP(A53,[1]!Table01,$Q$1,"false")</f>
        <v>15</v>
      </c>
    </row>
    <row r="54" spans="1:17" hidden="1" x14ac:dyDescent="0.4">
      <c r="A54" t="s">
        <v>39</v>
      </c>
      <c r="B54" t="s">
        <v>3</v>
      </c>
      <c r="C54" t="s">
        <v>57</v>
      </c>
      <c r="E54" t="s">
        <v>92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3</v>
      </c>
      <c r="N54">
        <v>6</v>
      </c>
      <c r="O54">
        <v>9</v>
      </c>
      <c r="P54">
        <v>12</v>
      </c>
      <c r="Q54">
        <f>VLOOKUP(A54,[1]!Table01,$Q$1,"false")</f>
        <v>15</v>
      </c>
    </row>
    <row r="55" spans="1:17" hidden="1" x14ac:dyDescent="0.4">
      <c r="A55" t="s">
        <v>49</v>
      </c>
      <c r="B55" t="s">
        <v>3</v>
      </c>
      <c r="C55" t="s">
        <v>57</v>
      </c>
      <c r="E55" t="s">
        <v>107</v>
      </c>
      <c r="F55">
        <v>0</v>
      </c>
      <c r="G55">
        <v>8</v>
      </c>
      <c r="H55">
        <v>8</v>
      </c>
      <c r="I55">
        <v>8</v>
      </c>
      <c r="J55">
        <v>9</v>
      </c>
      <c r="K55">
        <v>9</v>
      </c>
      <c r="L55">
        <v>10</v>
      </c>
      <c r="M55">
        <v>11</v>
      </c>
      <c r="N55">
        <v>11</v>
      </c>
      <c r="O55">
        <v>11</v>
      </c>
      <c r="P55">
        <v>14</v>
      </c>
      <c r="Q55">
        <f>VLOOKUP(A55,[1]!Table01,$Q$1,"false")</f>
        <v>14</v>
      </c>
    </row>
    <row r="56" spans="1:17" hidden="1" x14ac:dyDescent="0.4">
      <c r="A56" t="s">
        <v>50</v>
      </c>
      <c r="B56" t="s">
        <v>3</v>
      </c>
      <c r="C56" t="s">
        <v>57</v>
      </c>
      <c r="E56" t="s">
        <v>111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2</v>
      </c>
      <c r="P56">
        <v>7</v>
      </c>
      <c r="Q56">
        <f>VLOOKUP(A56,[1]!Table01,$Q$1,"false")</f>
        <v>8</v>
      </c>
    </row>
    <row r="57" spans="1:17" hidden="1" x14ac:dyDescent="0.4">
      <c r="A57" t="s">
        <v>55</v>
      </c>
      <c r="B57" t="s">
        <v>3</v>
      </c>
      <c r="C57" t="s">
        <v>57</v>
      </c>
      <c r="E57" t="s">
        <v>76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2</v>
      </c>
      <c r="N57">
        <v>2</v>
      </c>
      <c r="O57">
        <v>3</v>
      </c>
      <c r="P57">
        <v>3</v>
      </c>
      <c r="Q57">
        <f>VLOOKUP(A57,[1]!Table01,$Q$1,"false")</f>
        <v>3</v>
      </c>
    </row>
  </sheetData>
  <autoFilter ref="A3:Q57" xr:uid="{B5B77829-BB06-4935-A6B7-446617F10BD9}">
    <filterColumn colId="3">
      <customFilters>
        <customFilter operator="notEqual" val=" "/>
      </customFilters>
    </filterColumn>
    <sortState ref="A4:Q57">
      <sortCondition descending="1" ref="Q3:Q5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AG28" sqref="AG28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time_series_19-covid-Confirmed</vt:lpstr>
      <vt:lpstr>Chart</vt:lpstr>
      <vt:lpstr>Table01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Willis</dc:creator>
  <cp:lastModifiedBy>Max Willis</cp:lastModifiedBy>
  <dcterms:created xsi:type="dcterms:W3CDTF">2020-03-21T17:19:16Z</dcterms:created>
  <dcterms:modified xsi:type="dcterms:W3CDTF">2020-03-22T16:53:00Z</dcterms:modified>
</cp:coreProperties>
</file>