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erick\projects\fbmp_selenium\Dropshipping Items\"/>
    </mc:Choice>
  </mc:AlternateContent>
  <xr:revisionPtr revIDLastSave="0" documentId="13_ncr:1_{8273837D-6045-4142-A8F6-AC55BF5951D6}" xr6:coauthVersionLast="47" xr6:coauthVersionMax="47" xr10:uidLastSave="{00000000-0000-0000-0000-000000000000}"/>
  <bookViews>
    <workbookView xWindow="2340" yWindow="2340" windowWidth="21600" windowHeight="11235" xr2:uid="{00000000-000D-0000-FFFF-FFFF00000000}"/>
  </bookViews>
  <sheets>
    <sheet name="PRODUCT_LIST" sheetId="1" r:id="rId1"/>
    <sheet name="ORDER_LIST" sheetId="2" r:id="rId2"/>
    <sheet name="PARAMETERS" sheetId="6" r:id="rId3"/>
    <sheet name="NOVEMBER 2020" sheetId="3" r:id="rId4"/>
    <sheet name="MONTHLY SALES TEMPLATE"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 l="1"/>
  <c r="I6" i="1"/>
  <c r="J6" i="1"/>
  <c r="K6" i="1"/>
  <c r="L6" i="1"/>
  <c r="M6" i="1"/>
  <c r="O6" i="1" s="1"/>
  <c r="I7" i="1"/>
  <c r="J7" i="1"/>
  <c r="K7" i="1"/>
  <c r="L7" i="1"/>
  <c r="M7" i="1"/>
  <c r="O7" i="1" s="1"/>
  <c r="I8" i="1"/>
  <c r="J8" i="1"/>
  <c r="K8" i="1"/>
  <c r="L8" i="1"/>
  <c r="M8" i="1"/>
  <c r="O8" i="1" s="1"/>
  <c r="I9" i="1"/>
  <c r="J9" i="1"/>
  <c r="K9" i="1"/>
  <c r="L9" i="1"/>
  <c r="M9" i="1"/>
  <c r="O9" i="1" s="1"/>
  <c r="I159" i="1"/>
  <c r="J159" i="1"/>
  <c r="K159" i="1"/>
  <c r="L159" i="1"/>
  <c r="M159" i="1"/>
  <c r="O159" i="1" s="1"/>
  <c r="I160" i="1"/>
  <c r="J160" i="1"/>
  <c r="K160" i="1"/>
  <c r="L160" i="1"/>
  <c r="M160" i="1"/>
  <c r="O160" i="1" s="1"/>
  <c r="I161" i="1"/>
  <c r="J161" i="1"/>
  <c r="K161" i="1"/>
  <c r="L161" i="1"/>
  <c r="M161" i="1"/>
  <c r="O161" i="1" s="1"/>
  <c r="I162" i="1"/>
  <c r="J162" i="1"/>
  <c r="K162" i="1"/>
  <c r="L162" i="1"/>
  <c r="M162" i="1"/>
  <c r="O162" i="1" s="1"/>
  <c r="I163" i="1"/>
  <c r="J163" i="1"/>
  <c r="K163" i="1"/>
  <c r="L163" i="1"/>
  <c r="M163" i="1"/>
  <c r="O163" i="1" s="1"/>
  <c r="I164" i="1"/>
  <c r="J164" i="1"/>
  <c r="K164" i="1"/>
  <c r="L164" i="1"/>
  <c r="M164" i="1"/>
  <c r="O164" i="1" s="1"/>
  <c r="I165" i="1"/>
  <c r="J165" i="1"/>
  <c r="K165" i="1"/>
  <c r="L165" i="1"/>
  <c r="M165" i="1"/>
  <c r="O165" i="1" s="1"/>
  <c r="I166" i="1"/>
  <c r="J166" i="1"/>
  <c r="K166" i="1"/>
  <c r="L166" i="1"/>
  <c r="M166" i="1"/>
  <c r="O166" i="1" s="1"/>
  <c r="I145" i="1"/>
  <c r="J145" i="1"/>
  <c r="K145" i="1"/>
  <c r="L145" i="1"/>
  <c r="M145" i="1"/>
  <c r="O145" i="1" s="1"/>
  <c r="I146" i="1"/>
  <c r="J146" i="1"/>
  <c r="K146" i="1"/>
  <c r="L146" i="1"/>
  <c r="M146" i="1"/>
  <c r="O146" i="1" s="1"/>
  <c r="I147" i="1"/>
  <c r="J147" i="1"/>
  <c r="K147" i="1"/>
  <c r="L147" i="1"/>
  <c r="M147" i="1"/>
  <c r="O147" i="1" s="1"/>
  <c r="I148" i="1"/>
  <c r="J148" i="1"/>
  <c r="K148" i="1"/>
  <c r="L148" i="1"/>
  <c r="M148" i="1"/>
  <c r="O148" i="1" s="1"/>
  <c r="I149" i="1"/>
  <c r="J149" i="1"/>
  <c r="K149" i="1"/>
  <c r="L149" i="1"/>
  <c r="M149" i="1"/>
  <c r="O149" i="1" s="1"/>
  <c r="I150" i="1"/>
  <c r="J150" i="1"/>
  <c r="K150" i="1"/>
  <c r="L150" i="1"/>
  <c r="M150" i="1"/>
  <c r="O150" i="1"/>
  <c r="I151" i="1"/>
  <c r="J151" i="1"/>
  <c r="K151" i="1"/>
  <c r="L151" i="1"/>
  <c r="M151" i="1"/>
  <c r="O151" i="1" s="1"/>
  <c r="I144" i="1"/>
  <c r="P7" i="1" l="1"/>
  <c r="Q7" i="1" s="1"/>
  <c r="P8" i="1"/>
  <c r="Q8" i="1" s="1"/>
  <c r="P9" i="1"/>
  <c r="Q9" i="1" s="1"/>
  <c r="P166" i="1"/>
  <c r="Q166" i="1" s="1"/>
  <c r="P162" i="1"/>
  <c r="Q162" i="1" s="1"/>
  <c r="P163" i="1"/>
  <c r="Q163" i="1" s="1"/>
  <c r="P165" i="1"/>
  <c r="Q165" i="1" s="1"/>
  <c r="P6" i="1"/>
  <c r="Q6" i="1" s="1"/>
  <c r="P159" i="1"/>
  <c r="Q159" i="1" s="1"/>
  <c r="P164" i="1"/>
  <c r="Q164" i="1" s="1"/>
  <c r="P160" i="1"/>
  <c r="Q160" i="1" s="1"/>
  <c r="P161" i="1"/>
  <c r="Q161" i="1" s="1"/>
  <c r="P149" i="1"/>
  <c r="Q149" i="1" s="1"/>
  <c r="P151" i="1"/>
  <c r="Q151" i="1" s="1"/>
  <c r="P148" i="1"/>
  <c r="Q148" i="1" s="1"/>
  <c r="P147" i="1"/>
  <c r="Q147" i="1" s="1"/>
  <c r="P146" i="1"/>
  <c r="Q146" i="1" s="1"/>
  <c r="P145" i="1"/>
  <c r="Q145" i="1" s="1"/>
  <c r="P150" i="1"/>
  <c r="Q150" i="1" s="1"/>
  <c r="L10" i="1"/>
  <c r="I139" i="1" l="1"/>
  <c r="J139" i="1"/>
  <c r="K139" i="1"/>
  <c r="L139" i="1"/>
  <c r="M139" i="1"/>
  <c r="O139" i="1" s="1"/>
  <c r="I140" i="1"/>
  <c r="J140" i="1"/>
  <c r="K140" i="1"/>
  <c r="L140" i="1"/>
  <c r="M140" i="1"/>
  <c r="O140" i="1" s="1"/>
  <c r="I141" i="1"/>
  <c r="J141" i="1"/>
  <c r="K141" i="1"/>
  <c r="L141" i="1"/>
  <c r="M141" i="1"/>
  <c r="O141" i="1" s="1"/>
  <c r="I142" i="1"/>
  <c r="J142" i="1"/>
  <c r="K142" i="1"/>
  <c r="L142" i="1"/>
  <c r="M142" i="1"/>
  <c r="O142" i="1" s="1"/>
  <c r="I143" i="1"/>
  <c r="J143" i="1"/>
  <c r="K143" i="1"/>
  <c r="L143" i="1"/>
  <c r="M143" i="1"/>
  <c r="O143" i="1" s="1"/>
  <c r="J144" i="1"/>
  <c r="K144" i="1"/>
  <c r="L144" i="1"/>
  <c r="M144" i="1"/>
  <c r="O144" i="1" s="1"/>
  <c r="I152" i="1"/>
  <c r="J152" i="1"/>
  <c r="K152" i="1"/>
  <c r="L152" i="1"/>
  <c r="M152" i="1"/>
  <c r="O152" i="1" s="1"/>
  <c r="I153" i="1"/>
  <c r="J153" i="1"/>
  <c r="K153" i="1"/>
  <c r="L153" i="1"/>
  <c r="M153" i="1"/>
  <c r="O153" i="1" s="1"/>
  <c r="I154" i="1"/>
  <c r="J154" i="1"/>
  <c r="K154" i="1"/>
  <c r="L154" i="1"/>
  <c r="M154" i="1"/>
  <c r="O154" i="1" s="1"/>
  <c r="I155" i="1"/>
  <c r="J155" i="1"/>
  <c r="K155" i="1"/>
  <c r="L155" i="1"/>
  <c r="M155" i="1"/>
  <c r="O155" i="1" s="1"/>
  <c r="I156" i="1"/>
  <c r="J156" i="1"/>
  <c r="K156" i="1"/>
  <c r="L156" i="1"/>
  <c r="M156" i="1"/>
  <c r="O156" i="1" s="1"/>
  <c r="I157" i="1"/>
  <c r="J157" i="1"/>
  <c r="K157" i="1"/>
  <c r="L157" i="1"/>
  <c r="M157" i="1"/>
  <c r="O157" i="1" s="1"/>
  <c r="I158" i="1"/>
  <c r="J158" i="1"/>
  <c r="K158" i="1"/>
  <c r="L158" i="1"/>
  <c r="M158" i="1"/>
  <c r="O158" i="1" s="1"/>
  <c r="I167" i="1"/>
  <c r="J167" i="1"/>
  <c r="K167" i="1"/>
  <c r="L167" i="1"/>
  <c r="M167" i="1"/>
  <c r="O167" i="1" s="1"/>
  <c r="I168" i="1"/>
  <c r="J168" i="1"/>
  <c r="K168" i="1"/>
  <c r="L168" i="1"/>
  <c r="M168" i="1"/>
  <c r="O168" i="1" s="1"/>
  <c r="I169" i="1"/>
  <c r="J169" i="1"/>
  <c r="K169" i="1"/>
  <c r="L169" i="1"/>
  <c r="M169" i="1"/>
  <c r="O169" i="1" s="1"/>
  <c r="I170" i="1"/>
  <c r="J170" i="1"/>
  <c r="K170" i="1"/>
  <c r="L170" i="1"/>
  <c r="M170" i="1"/>
  <c r="O170" i="1" s="1"/>
  <c r="I171" i="1"/>
  <c r="J171" i="1"/>
  <c r="K171" i="1"/>
  <c r="L171" i="1"/>
  <c r="M171" i="1"/>
  <c r="O171" i="1" s="1"/>
  <c r="I172" i="1"/>
  <c r="J172" i="1"/>
  <c r="K172" i="1"/>
  <c r="L172" i="1"/>
  <c r="M172" i="1"/>
  <c r="O172" i="1" s="1"/>
  <c r="I173" i="1"/>
  <c r="J173" i="1"/>
  <c r="K173" i="1"/>
  <c r="L173" i="1"/>
  <c r="M173" i="1"/>
  <c r="O173" i="1" s="1"/>
  <c r="I174" i="1"/>
  <c r="J174" i="1"/>
  <c r="K174" i="1"/>
  <c r="L174" i="1"/>
  <c r="M174" i="1"/>
  <c r="O174" i="1" s="1"/>
  <c r="I175" i="1"/>
  <c r="J175" i="1"/>
  <c r="K175" i="1"/>
  <c r="L175" i="1"/>
  <c r="M175" i="1"/>
  <c r="O175" i="1" s="1"/>
  <c r="I176" i="1"/>
  <c r="J176" i="1"/>
  <c r="K176" i="1"/>
  <c r="L176" i="1"/>
  <c r="M176" i="1"/>
  <c r="O176" i="1" s="1"/>
  <c r="I177" i="1"/>
  <c r="J177" i="1"/>
  <c r="K177" i="1"/>
  <c r="L177" i="1"/>
  <c r="M177" i="1"/>
  <c r="O177" i="1" s="1"/>
  <c r="I178" i="1"/>
  <c r="J178" i="1"/>
  <c r="K178" i="1"/>
  <c r="L178" i="1"/>
  <c r="M178" i="1"/>
  <c r="O178" i="1" s="1"/>
  <c r="I179" i="1"/>
  <c r="J179" i="1"/>
  <c r="K179" i="1"/>
  <c r="L179" i="1"/>
  <c r="M179" i="1"/>
  <c r="O179" i="1" s="1"/>
  <c r="I180" i="1"/>
  <c r="J180" i="1"/>
  <c r="K180" i="1"/>
  <c r="L180" i="1"/>
  <c r="M180" i="1"/>
  <c r="O180" i="1" s="1"/>
  <c r="I181" i="1"/>
  <c r="J181" i="1"/>
  <c r="K181" i="1"/>
  <c r="L181" i="1"/>
  <c r="M181" i="1"/>
  <c r="O181" i="1" s="1"/>
  <c r="I182" i="1"/>
  <c r="J182" i="1"/>
  <c r="K182" i="1"/>
  <c r="L182" i="1"/>
  <c r="M182" i="1"/>
  <c r="O182" i="1" s="1"/>
  <c r="I183" i="1"/>
  <c r="J183" i="1"/>
  <c r="K183" i="1"/>
  <c r="L183" i="1"/>
  <c r="M183" i="1"/>
  <c r="O183" i="1" s="1"/>
  <c r="I184" i="1"/>
  <c r="J184" i="1"/>
  <c r="K184" i="1"/>
  <c r="L184" i="1"/>
  <c r="M184" i="1"/>
  <c r="O184" i="1" s="1"/>
  <c r="I185" i="1"/>
  <c r="J185" i="1"/>
  <c r="K185" i="1"/>
  <c r="L185" i="1"/>
  <c r="M185" i="1"/>
  <c r="O185" i="1" s="1"/>
  <c r="I186" i="1"/>
  <c r="J186" i="1"/>
  <c r="K186" i="1"/>
  <c r="L186" i="1"/>
  <c r="M186" i="1"/>
  <c r="O186" i="1" s="1"/>
  <c r="I187" i="1"/>
  <c r="J187" i="1"/>
  <c r="K187" i="1"/>
  <c r="L187" i="1"/>
  <c r="M187" i="1"/>
  <c r="O187" i="1" s="1"/>
  <c r="I188" i="1"/>
  <c r="J188" i="1"/>
  <c r="K188" i="1"/>
  <c r="L188" i="1"/>
  <c r="M188" i="1"/>
  <c r="O188" i="1" s="1"/>
  <c r="I189" i="1"/>
  <c r="J189" i="1"/>
  <c r="K189" i="1"/>
  <c r="L189" i="1"/>
  <c r="M189" i="1"/>
  <c r="O189" i="1" s="1"/>
  <c r="I190" i="1"/>
  <c r="J190" i="1"/>
  <c r="K190" i="1"/>
  <c r="L190" i="1"/>
  <c r="M190" i="1"/>
  <c r="O190" i="1" s="1"/>
  <c r="I191" i="1"/>
  <c r="J191" i="1"/>
  <c r="K191" i="1"/>
  <c r="L191" i="1"/>
  <c r="M191" i="1"/>
  <c r="O191" i="1" s="1"/>
  <c r="I192" i="1"/>
  <c r="J192" i="1"/>
  <c r="K192" i="1"/>
  <c r="L192" i="1"/>
  <c r="M192" i="1"/>
  <c r="O192" i="1" s="1"/>
  <c r="I193" i="1"/>
  <c r="J193" i="1"/>
  <c r="K193" i="1"/>
  <c r="L193" i="1"/>
  <c r="M193" i="1"/>
  <c r="O193" i="1" s="1"/>
  <c r="I194" i="1"/>
  <c r="J194" i="1"/>
  <c r="K194" i="1"/>
  <c r="L194" i="1"/>
  <c r="M194" i="1"/>
  <c r="O194" i="1" s="1"/>
  <c r="I195" i="1"/>
  <c r="J195" i="1"/>
  <c r="K195" i="1"/>
  <c r="L195" i="1"/>
  <c r="M195" i="1"/>
  <c r="O195" i="1" s="1"/>
  <c r="I196" i="1"/>
  <c r="J196" i="1"/>
  <c r="K196" i="1"/>
  <c r="L196" i="1"/>
  <c r="M196" i="1"/>
  <c r="O196" i="1" s="1"/>
  <c r="I197" i="1"/>
  <c r="J197" i="1"/>
  <c r="K197" i="1"/>
  <c r="L197" i="1"/>
  <c r="M197" i="1"/>
  <c r="O197" i="1" s="1"/>
  <c r="I198" i="1"/>
  <c r="J198" i="1"/>
  <c r="K198" i="1"/>
  <c r="L198" i="1"/>
  <c r="M198" i="1"/>
  <c r="O198" i="1" s="1"/>
  <c r="I199" i="1"/>
  <c r="J199" i="1"/>
  <c r="K199" i="1"/>
  <c r="L199" i="1"/>
  <c r="M199" i="1"/>
  <c r="O199" i="1" s="1"/>
  <c r="I200" i="1"/>
  <c r="J200" i="1"/>
  <c r="K200" i="1"/>
  <c r="L200" i="1"/>
  <c r="M200" i="1"/>
  <c r="O200" i="1" s="1"/>
  <c r="I201" i="1"/>
  <c r="J201" i="1"/>
  <c r="K201" i="1"/>
  <c r="L201" i="1"/>
  <c r="M201" i="1"/>
  <c r="O201" i="1" s="1"/>
  <c r="I202" i="1"/>
  <c r="J202" i="1"/>
  <c r="K202" i="1"/>
  <c r="L202" i="1"/>
  <c r="M202" i="1"/>
  <c r="O202" i="1" s="1"/>
  <c r="I203" i="1"/>
  <c r="J203" i="1"/>
  <c r="K203" i="1"/>
  <c r="L203" i="1"/>
  <c r="M203" i="1"/>
  <c r="O203" i="1" s="1"/>
  <c r="I204" i="1"/>
  <c r="J204" i="1"/>
  <c r="K204" i="1"/>
  <c r="L204" i="1"/>
  <c r="M204" i="1"/>
  <c r="O204" i="1" s="1"/>
  <c r="I205" i="1"/>
  <c r="J205" i="1"/>
  <c r="K205" i="1"/>
  <c r="L205" i="1"/>
  <c r="M205" i="1"/>
  <c r="O205" i="1" s="1"/>
  <c r="I206" i="1"/>
  <c r="J206" i="1"/>
  <c r="K206" i="1"/>
  <c r="L206" i="1"/>
  <c r="M206" i="1"/>
  <c r="O206" i="1" s="1"/>
  <c r="I207" i="1"/>
  <c r="J207" i="1"/>
  <c r="K207" i="1"/>
  <c r="L207" i="1"/>
  <c r="M207" i="1"/>
  <c r="O207" i="1" s="1"/>
  <c r="I208" i="1"/>
  <c r="J208" i="1"/>
  <c r="K208" i="1"/>
  <c r="L208" i="1"/>
  <c r="M208" i="1"/>
  <c r="O208" i="1" s="1"/>
  <c r="I209" i="1"/>
  <c r="J209" i="1"/>
  <c r="K209" i="1"/>
  <c r="L209" i="1"/>
  <c r="M209" i="1"/>
  <c r="O209" i="1" s="1"/>
  <c r="I210" i="1"/>
  <c r="J210" i="1"/>
  <c r="K210" i="1"/>
  <c r="L210" i="1"/>
  <c r="M210" i="1"/>
  <c r="O210" i="1" s="1"/>
  <c r="I211" i="1"/>
  <c r="J211" i="1"/>
  <c r="K211" i="1"/>
  <c r="L211" i="1"/>
  <c r="M211" i="1"/>
  <c r="O211" i="1" s="1"/>
  <c r="I212" i="1"/>
  <c r="J212" i="1"/>
  <c r="K212" i="1"/>
  <c r="L212" i="1"/>
  <c r="M212" i="1"/>
  <c r="O212" i="1" s="1"/>
  <c r="I213" i="1"/>
  <c r="J213" i="1"/>
  <c r="K213" i="1"/>
  <c r="L213" i="1"/>
  <c r="M213" i="1"/>
  <c r="O213" i="1" s="1"/>
  <c r="I214" i="1"/>
  <c r="J214" i="1"/>
  <c r="K214" i="1"/>
  <c r="L214" i="1"/>
  <c r="M214" i="1"/>
  <c r="O214" i="1" s="1"/>
  <c r="I215" i="1"/>
  <c r="J215" i="1"/>
  <c r="K215" i="1"/>
  <c r="L215" i="1"/>
  <c r="M215" i="1"/>
  <c r="O215" i="1" s="1"/>
  <c r="I216" i="1"/>
  <c r="J216" i="1"/>
  <c r="K216" i="1"/>
  <c r="L216" i="1"/>
  <c r="M216" i="1"/>
  <c r="O216" i="1" s="1"/>
  <c r="I217" i="1"/>
  <c r="J217" i="1"/>
  <c r="K217" i="1"/>
  <c r="L217" i="1"/>
  <c r="M217" i="1"/>
  <c r="O217" i="1" s="1"/>
  <c r="I218" i="1"/>
  <c r="J218" i="1"/>
  <c r="K218" i="1"/>
  <c r="L218" i="1"/>
  <c r="M218" i="1"/>
  <c r="O218" i="1" s="1"/>
  <c r="I219" i="1"/>
  <c r="J219" i="1"/>
  <c r="K219" i="1"/>
  <c r="L219" i="1"/>
  <c r="M219" i="1"/>
  <c r="O219" i="1" s="1"/>
  <c r="I220" i="1"/>
  <c r="J220" i="1"/>
  <c r="K220" i="1"/>
  <c r="L220" i="1"/>
  <c r="M220" i="1"/>
  <c r="O220" i="1" s="1"/>
  <c r="I221" i="1"/>
  <c r="J221" i="1"/>
  <c r="K221" i="1"/>
  <c r="L221" i="1"/>
  <c r="M221" i="1"/>
  <c r="O221" i="1" s="1"/>
  <c r="I222" i="1"/>
  <c r="J222" i="1"/>
  <c r="K222" i="1"/>
  <c r="L222" i="1"/>
  <c r="M222" i="1"/>
  <c r="O222" i="1" s="1"/>
  <c r="I223" i="1"/>
  <c r="J223" i="1"/>
  <c r="K223" i="1"/>
  <c r="L223" i="1"/>
  <c r="M223" i="1"/>
  <c r="O223" i="1" s="1"/>
  <c r="I224" i="1"/>
  <c r="J224" i="1"/>
  <c r="K224" i="1"/>
  <c r="L224" i="1"/>
  <c r="M224" i="1"/>
  <c r="O224" i="1" s="1"/>
  <c r="I225" i="1"/>
  <c r="J225" i="1"/>
  <c r="K225" i="1"/>
  <c r="L225" i="1"/>
  <c r="M225" i="1"/>
  <c r="O225" i="1" s="1"/>
  <c r="I226" i="1"/>
  <c r="J226" i="1"/>
  <c r="K226" i="1"/>
  <c r="L226" i="1"/>
  <c r="M226" i="1"/>
  <c r="O226" i="1" s="1"/>
  <c r="I227" i="1"/>
  <c r="J227" i="1"/>
  <c r="K227" i="1"/>
  <c r="L227" i="1"/>
  <c r="M227" i="1"/>
  <c r="O227" i="1" s="1"/>
  <c r="I228" i="1"/>
  <c r="J228" i="1"/>
  <c r="K228" i="1"/>
  <c r="L228" i="1"/>
  <c r="M228" i="1"/>
  <c r="O228" i="1" s="1"/>
  <c r="I229" i="1"/>
  <c r="J229" i="1"/>
  <c r="K229" i="1"/>
  <c r="L229" i="1"/>
  <c r="M229" i="1"/>
  <c r="O229" i="1" s="1"/>
  <c r="I230" i="1"/>
  <c r="J230" i="1"/>
  <c r="K230" i="1"/>
  <c r="L230" i="1"/>
  <c r="M230" i="1"/>
  <c r="O230" i="1" s="1"/>
  <c r="I231" i="1"/>
  <c r="J231" i="1"/>
  <c r="K231" i="1"/>
  <c r="L231" i="1"/>
  <c r="M231" i="1"/>
  <c r="O231" i="1" s="1"/>
  <c r="I232" i="1"/>
  <c r="J232" i="1"/>
  <c r="K232" i="1"/>
  <c r="L232" i="1"/>
  <c r="M232" i="1"/>
  <c r="O232" i="1" s="1"/>
  <c r="I233" i="1"/>
  <c r="J233" i="1"/>
  <c r="K233" i="1"/>
  <c r="L233" i="1"/>
  <c r="M233" i="1"/>
  <c r="O233" i="1" s="1"/>
  <c r="I234" i="1"/>
  <c r="J234" i="1"/>
  <c r="K234" i="1"/>
  <c r="L234" i="1"/>
  <c r="M234" i="1"/>
  <c r="O234" i="1" s="1"/>
  <c r="I235" i="1"/>
  <c r="J235" i="1"/>
  <c r="K235" i="1"/>
  <c r="L235" i="1"/>
  <c r="M235" i="1"/>
  <c r="O235" i="1" s="1"/>
  <c r="I236" i="1"/>
  <c r="J236" i="1"/>
  <c r="K236" i="1"/>
  <c r="L236" i="1"/>
  <c r="M236" i="1"/>
  <c r="O236" i="1" s="1"/>
  <c r="I237" i="1"/>
  <c r="J237" i="1"/>
  <c r="K237" i="1"/>
  <c r="L237" i="1"/>
  <c r="M237" i="1"/>
  <c r="O237" i="1" s="1"/>
  <c r="I238" i="1"/>
  <c r="J238" i="1"/>
  <c r="K238" i="1"/>
  <c r="L238" i="1"/>
  <c r="M238" i="1"/>
  <c r="O238" i="1" s="1"/>
  <c r="I239" i="1"/>
  <c r="J239" i="1"/>
  <c r="K239" i="1"/>
  <c r="L239" i="1"/>
  <c r="M239" i="1"/>
  <c r="O239" i="1" s="1"/>
  <c r="I240" i="1"/>
  <c r="J240" i="1"/>
  <c r="K240" i="1"/>
  <c r="L240" i="1"/>
  <c r="M240" i="1"/>
  <c r="O240" i="1" s="1"/>
  <c r="I241" i="1"/>
  <c r="J241" i="1"/>
  <c r="K241" i="1"/>
  <c r="L241" i="1"/>
  <c r="M241" i="1"/>
  <c r="O241" i="1" s="1"/>
  <c r="I242" i="1"/>
  <c r="J242" i="1"/>
  <c r="K242" i="1"/>
  <c r="L242" i="1"/>
  <c r="M242" i="1"/>
  <c r="O242" i="1" s="1"/>
  <c r="I243" i="1"/>
  <c r="J243" i="1"/>
  <c r="K243" i="1"/>
  <c r="L243" i="1"/>
  <c r="M243" i="1"/>
  <c r="O243" i="1" s="1"/>
  <c r="I244" i="1"/>
  <c r="J244" i="1"/>
  <c r="K244" i="1"/>
  <c r="L244" i="1"/>
  <c r="M244" i="1"/>
  <c r="O244" i="1" s="1"/>
  <c r="I245" i="1"/>
  <c r="J245" i="1"/>
  <c r="K245" i="1"/>
  <c r="L245" i="1"/>
  <c r="M245" i="1"/>
  <c r="O245" i="1" s="1"/>
  <c r="I246" i="1"/>
  <c r="J246" i="1"/>
  <c r="K246" i="1"/>
  <c r="L246" i="1"/>
  <c r="M246" i="1"/>
  <c r="O246" i="1" s="1"/>
  <c r="I247" i="1"/>
  <c r="J247" i="1"/>
  <c r="K247" i="1"/>
  <c r="L247" i="1"/>
  <c r="M247" i="1"/>
  <c r="O247" i="1" s="1"/>
  <c r="I248" i="1"/>
  <c r="J248" i="1"/>
  <c r="K248" i="1"/>
  <c r="L248" i="1"/>
  <c r="M248" i="1"/>
  <c r="O248" i="1" s="1"/>
  <c r="I249" i="1"/>
  <c r="J249" i="1"/>
  <c r="K249" i="1"/>
  <c r="L249" i="1"/>
  <c r="M249" i="1"/>
  <c r="O249" i="1" s="1"/>
  <c r="I250" i="1"/>
  <c r="J250" i="1"/>
  <c r="K250" i="1"/>
  <c r="L250" i="1"/>
  <c r="M250" i="1"/>
  <c r="O250" i="1" s="1"/>
  <c r="I251" i="1"/>
  <c r="J251" i="1"/>
  <c r="K251" i="1"/>
  <c r="L251" i="1"/>
  <c r="M251" i="1"/>
  <c r="O251" i="1" s="1"/>
  <c r="I252" i="1"/>
  <c r="J252" i="1"/>
  <c r="K252" i="1"/>
  <c r="L252" i="1"/>
  <c r="M252" i="1"/>
  <c r="O252" i="1" s="1"/>
  <c r="I253" i="1"/>
  <c r="J253" i="1"/>
  <c r="K253" i="1"/>
  <c r="L253" i="1"/>
  <c r="M253" i="1"/>
  <c r="O253" i="1" s="1"/>
  <c r="I254" i="1"/>
  <c r="J254" i="1"/>
  <c r="K254" i="1"/>
  <c r="L254" i="1"/>
  <c r="M254" i="1"/>
  <c r="O254" i="1" s="1"/>
  <c r="I255" i="1"/>
  <c r="J255" i="1"/>
  <c r="K255" i="1"/>
  <c r="L255" i="1"/>
  <c r="M255" i="1"/>
  <c r="O255" i="1" s="1"/>
  <c r="I256" i="1"/>
  <c r="J256" i="1"/>
  <c r="K256" i="1"/>
  <c r="L256" i="1"/>
  <c r="M256" i="1"/>
  <c r="O256" i="1" s="1"/>
  <c r="I257" i="1"/>
  <c r="J257" i="1"/>
  <c r="K257" i="1"/>
  <c r="L257" i="1"/>
  <c r="M257" i="1"/>
  <c r="O257" i="1" s="1"/>
  <c r="I258" i="1"/>
  <c r="J258" i="1"/>
  <c r="K258" i="1"/>
  <c r="L258" i="1"/>
  <c r="M258" i="1"/>
  <c r="O258" i="1" s="1"/>
  <c r="I259" i="1"/>
  <c r="J259" i="1"/>
  <c r="K259" i="1"/>
  <c r="L259" i="1"/>
  <c r="M259" i="1"/>
  <c r="O259" i="1" s="1"/>
  <c r="I260" i="1"/>
  <c r="J260" i="1"/>
  <c r="K260" i="1"/>
  <c r="L260" i="1"/>
  <c r="M260" i="1"/>
  <c r="O260" i="1" s="1"/>
  <c r="I261" i="1"/>
  <c r="J261" i="1"/>
  <c r="K261" i="1"/>
  <c r="L261" i="1"/>
  <c r="M261" i="1"/>
  <c r="O261" i="1" s="1"/>
  <c r="I262" i="1"/>
  <c r="J262" i="1"/>
  <c r="K262" i="1"/>
  <c r="L262" i="1"/>
  <c r="M262" i="1"/>
  <c r="O262" i="1" s="1"/>
  <c r="I263" i="1"/>
  <c r="J263" i="1"/>
  <c r="K263" i="1"/>
  <c r="L263" i="1"/>
  <c r="M263" i="1"/>
  <c r="O263" i="1" s="1"/>
  <c r="I264" i="1"/>
  <c r="J264" i="1"/>
  <c r="K264" i="1"/>
  <c r="L264" i="1"/>
  <c r="M264" i="1"/>
  <c r="O264" i="1" s="1"/>
  <c r="I265" i="1"/>
  <c r="J265" i="1"/>
  <c r="K265" i="1"/>
  <c r="L265" i="1"/>
  <c r="M265" i="1"/>
  <c r="O265" i="1" s="1"/>
  <c r="I266" i="1"/>
  <c r="J266" i="1"/>
  <c r="K266" i="1"/>
  <c r="L266" i="1"/>
  <c r="M266" i="1"/>
  <c r="O266" i="1" s="1"/>
  <c r="I267" i="1"/>
  <c r="J267" i="1"/>
  <c r="K267" i="1"/>
  <c r="L267" i="1"/>
  <c r="M267" i="1"/>
  <c r="O267" i="1" s="1"/>
  <c r="I268" i="1"/>
  <c r="J268" i="1"/>
  <c r="K268" i="1"/>
  <c r="L268" i="1"/>
  <c r="M268" i="1"/>
  <c r="O268" i="1" s="1"/>
  <c r="I269" i="1"/>
  <c r="J269" i="1"/>
  <c r="K269" i="1"/>
  <c r="L269" i="1"/>
  <c r="M269" i="1"/>
  <c r="O269" i="1" s="1"/>
  <c r="I270" i="1"/>
  <c r="J270" i="1"/>
  <c r="K270" i="1"/>
  <c r="L270" i="1"/>
  <c r="M270" i="1"/>
  <c r="O270" i="1" s="1"/>
  <c r="I271" i="1"/>
  <c r="J271" i="1"/>
  <c r="K271" i="1"/>
  <c r="L271" i="1"/>
  <c r="M271" i="1"/>
  <c r="O271" i="1" s="1"/>
  <c r="I272" i="1"/>
  <c r="J272" i="1"/>
  <c r="K272" i="1"/>
  <c r="L272" i="1"/>
  <c r="M272" i="1"/>
  <c r="O272" i="1" s="1"/>
  <c r="I273" i="1"/>
  <c r="J273" i="1"/>
  <c r="K273" i="1"/>
  <c r="L273" i="1"/>
  <c r="M273" i="1"/>
  <c r="O273" i="1" s="1"/>
  <c r="I274" i="1"/>
  <c r="J274" i="1"/>
  <c r="K274" i="1"/>
  <c r="L274" i="1"/>
  <c r="M274" i="1"/>
  <c r="O274" i="1" s="1"/>
  <c r="I275" i="1"/>
  <c r="J275" i="1"/>
  <c r="K275" i="1"/>
  <c r="L275" i="1"/>
  <c r="M275" i="1"/>
  <c r="O275" i="1" s="1"/>
  <c r="I276" i="1"/>
  <c r="J276" i="1"/>
  <c r="K276" i="1"/>
  <c r="L276" i="1"/>
  <c r="M276" i="1"/>
  <c r="O276" i="1" s="1"/>
  <c r="I277" i="1"/>
  <c r="J277" i="1"/>
  <c r="K277" i="1"/>
  <c r="L277" i="1"/>
  <c r="M277" i="1"/>
  <c r="O277" i="1" s="1"/>
  <c r="I278" i="1"/>
  <c r="J278" i="1"/>
  <c r="K278" i="1"/>
  <c r="L278" i="1"/>
  <c r="M278" i="1"/>
  <c r="O278" i="1" s="1"/>
  <c r="I279" i="1"/>
  <c r="J279" i="1"/>
  <c r="K279" i="1"/>
  <c r="L279" i="1"/>
  <c r="M279" i="1"/>
  <c r="O279" i="1" s="1"/>
  <c r="I280" i="1"/>
  <c r="J280" i="1"/>
  <c r="K280" i="1"/>
  <c r="L280" i="1"/>
  <c r="M280" i="1"/>
  <c r="O280" i="1" s="1"/>
  <c r="I281" i="1"/>
  <c r="J281" i="1"/>
  <c r="K281" i="1"/>
  <c r="L281" i="1"/>
  <c r="M281" i="1"/>
  <c r="O281" i="1" s="1"/>
  <c r="I282" i="1"/>
  <c r="J282" i="1"/>
  <c r="K282" i="1"/>
  <c r="L282" i="1"/>
  <c r="M282" i="1"/>
  <c r="O282" i="1" s="1"/>
  <c r="I283" i="1"/>
  <c r="J283" i="1"/>
  <c r="K283" i="1"/>
  <c r="L283" i="1"/>
  <c r="M283" i="1"/>
  <c r="O283" i="1" s="1"/>
  <c r="I284" i="1"/>
  <c r="J284" i="1"/>
  <c r="K284" i="1"/>
  <c r="L284" i="1"/>
  <c r="M284" i="1"/>
  <c r="O284" i="1" s="1"/>
  <c r="I285" i="1"/>
  <c r="J285" i="1"/>
  <c r="K285" i="1"/>
  <c r="L285" i="1"/>
  <c r="M285" i="1"/>
  <c r="O285" i="1" s="1"/>
  <c r="I286" i="1"/>
  <c r="J286" i="1"/>
  <c r="K286" i="1"/>
  <c r="L286" i="1"/>
  <c r="M286" i="1"/>
  <c r="O286" i="1" s="1"/>
  <c r="I287" i="1"/>
  <c r="J287" i="1"/>
  <c r="K287" i="1"/>
  <c r="L287" i="1"/>
  <c r="M287" i="1"/>
  <c r="O287" i="1" s="1"/>
  <c r="I288" i="1"/>
  <c r="J288" i="1"/>
  <c r="K288" i="1"/>
  <c r="L288" i="1"/>
  <c r="M288" i="1"/>
  <c r="O288" i="1" s="1"/>
  <c r="I289" i="1"/>
  <c r="J289" i="1"/>
  <c r="K289" i="1"/>
  <c r="L289" i="1"/>
  <c r="M289" i="1"/>
  <c r="O289" i="1" s="1"/>
  <c r="I290" i="1"/>
  <c r="J290" i="1"/>
  <c r="K290" i="1"/>
  <c r="L290" i="1"/>
  <c r="M290" i="1"/>
  <c r="O290" i="1" s="1"/>
  <c r="I291" i="1"/>
  <c r="J291" i="1"/>
  <c r="K291" i="1"/>
  <c r="L291" i="1"/>
  <c r="M291" i="1"/>
  <c r="O291" i="1" s="1"/>
  <c r="I292" i="1"/>
  <c r="J292" i="1"/>
  <c r="K292" i="1"/>
  <c r="L292" i="1"/>
  <c r="M292" i="1"/>
  <c r="O292" i="1" s="1"/>
  <c r="I293" i="1"/>
  <c r="J293" i="1"/>
  <c r="K293" i="1"/>
  <c r="L293" i="1"/>
  <c r="M293" i="1"/>
  <c r="O293" i="1" s="1"/>
  <c r="I294" i="1"/>
  <c r="J294" i="1"/>
  <c r="K294" i="1"/>
  <c r="L294" i="1"/>
  <c r="M294" i="1"/>
  <c r="O294" i="1" s="1"/>
  <c r="I295" i="1"/>
  <c r="J295" i="1"/>
  <c r="K295" i="1"/>
  <c r="L295" i="1"/>
  <c r="M295" i="1"/>
  <c r="O295" i="1" s="1"/>
  <c r="I296" i="1"/>
  <c r="J296" i="1"/>
  <c r="K296" i="1"/>
  <c r="L296" i="1"/>
  <c r="M296" i="1"/>
  <c r="O296" i="1" s="1"/>
  <c r="I297" i="1"/>
  <c r="J297" i="1"/>
  <c r="K297" i="1"/>
  <c r="L297" i="1"/>
  <c r="M297" i="1"/>
  <c r="O297" i="1" s="1"/>
  <c r="I298" i="1"/>
  <c r="J298" i="1"/>
  <c r="K298" i="1"/>
  <c r="L298" i="1"/>
  <c r="M298" i="1"/>
  <c r="O298" i="1" s="1"/>
  <c r="I299" i="1"/>
  <c r="J299" i="1"/>
  <c r="K299" i="1"/>
  <c r="L299" i="1"/>
  <c r="M299" i="1"/>
  <c r="O299" i="1" s="1"/>
  <c r="I300" i="1"/>
  <c r="J300" i="1"/>
  <c r="K300" i="1"/>
  <c r="L300" i="1"/>
  <c r="M300" i="1"/>
  <c r="O300" i="1" s="1"/>
  <c r="I301" i="1"/>
  <c r="J301" i="1"/>
  <c r="K301" i="1"/>
  <c r="L301" i="1"/>
  <c r="M301" i="1"/>
  <c r="O301" i="1" s="1"/>
  <c r="I302" i="1"/>
  <c r="J302" i="1"/>
  <c r="K302" i="1"/>
  <c r="L302" i="1"/>
  <c r="M302" i="1"/>
  <c r="O302" i="1" s="1"/>
  <c r="I303" i="1"/>
  <c r="J303" i="1"/>
  <c r="K303" i="1"/>
  <c r="L303" i="1"/>
  <c r="M303" i="1"/>
  <c r="O303" i="1" s="1"/>
  <c r="I304" i="1"/>
  <c r="J304" i="1"/>
  <c r="K304" i="1"/>
  <c r="L304" i="1"/>
  <c r="M304" i="1"/>
  <c r="O304" i="1" s="1"/>
  <c r="I305" i="1"/>
  <c r="J305" i="1"/>
  <c r="K305" i="1"/>
  <c r="L305" i="1"/>
  <c r="M305" i="1"/>
  <c r="O305" i="1" s="1"/>
  <c r="I306" i="1"/>
  <c r="J306" i="1"/>
  <c r="K306" i="1"/>
  <c r="L306" i="1"/>
  <c r="M306" i="1"/>
  <c r="O306" i="1" s="1"/>
  <c r="I307" i="1"/>
  <c r="J307" i="1"/>
  <c r="K307" i="1"/>
  <c r="L307" i="1"/>
  <c r="M307" i="1"/>
  <c r="O307" i="1" s="1"/>
  <c r="I308" i="1"/>
  <c r="J308" i="1"/>
  <c r="K308" i="1"/>
  <c r="L308" i="1"/>
  <c r="M308" i="1"/>
  <c r="O308" i="1" s="1"/>
  <c r="I309" i="1"/>
  <c r="J309" i="1"/>
  <c r="K309" i="1"/>
  <c r="L309" i="1"/>
  <c r="M309" i="1"/>
  <c r="O309" i="1" s="1"/>
  <c r="I310" i="1"/>
  <c r="J310" i="1"/>
  <c r="K310" i="1"/>
  <c r="L310" i="1"/>
  <c r="M310" i="1"/>
  <c r="O310" i="1" s="1"/>
  <c r="I311" i="1"/>
  <c r="J311" i="1"/>
  <c r="K311" i="1"/>
  <c r="L311" i="1"/>
  <c r="M311" i="1"/>
  <c r="O311" i="1" s="1"/>
  <c r="I312" i="1"/>
  <c r="J312" i="1"/>
  <c r="K312" i="1"/>
  <c r="L312" i="1"/>
  <c r="M312" i="1"/>
  <c r="O312" i="1" s="1"/>
  <c r="I313" i="1"/>
  <c r="J313" i="1"/>
  <c r="K313" i="1"/>
  <c r="L313" i="1"/>
  <c r="M313" i="1"/>
  <c r="O313" i="1" s="1"/>
  <c r="I314" i="1"/>
  <c r="J314" i="1"/>
  <c r="K314" i="1"/>
  <c r="L314" i="1"/>
  <c r="M314" i="1"/>
  <c r="O314" i="1" s="1"/>
  <c r="I315" i="1"/>
  <c r="J315" i="1"/>
  <c r="K315" i="1"/>
  <c r="L315" i="1"/>
  <c r="M315" i="1"/>
  <c r="O315" i="1" s="1"/>
  <c r="I316" i="1"/>
  <c r="J316" i="1"/>
  <c r="K316" i="1"/>
  <c r="L316" i="1"/>
  <c r="M316" i="1"/>
  <c r="O316" i="1" s="1"/>
  <c r="I317" i="1"/>
  <c r="J317" i="1"/>
  <c r="K317" i="1"/>
  <c r="L317" i="1"/>
  <c r="M317" i="1"/>
  <c r="O317" i="1" s="1"/>
  <c r="I318" i="1"/>
  <c r="J318" i="1"/>
  <c r="K318" i="1"/>
  <c r="L318" i="1"/>
  <c r="M318" i="1"/>
  <c r="O318" i="1" s="1"/>
  <c r="I319" i="1"/>
  <c r="J319" i="1"/>
  <c r="K319" i="1"/>
  <c r="L319" i="1"/>
  <c r="M319" i="1"/>
  <c r="O319" i="1" s="1"/>
  <c r="I320" i="1"/>
  <c r="J320" i="1"/>
  <c r="K320" i="1"/>
  <c r="L320" i="1"/>
  <c r="M320" i="1"/>
  <c r="O320" i="1" s="1"/>
  <c r="I321" i="1"/>
  <c r="J321" i="1"/>
  <c r="K321" i="1"/>
  <c r="L321" i="1"/>
  <c r="M321" i="1"/>
  <c r="O321" i="1" s="1"/>
  <c r="I322" i="1"/>
  <c r="J322" i="1"/>
  <c r="K322" i="1"/>
  <c r="L322" i="1"/>
  <c r="M322" i="1"/>
  <c r="O322" i="1" s="1"/>
  <c r="I323" i="1"/>
  <c r="J323" i="1"/>
  <c r="K323" i="1"/>
  <c r="L323" i="1"/>
  <c r="M323" i="1"/>
  <c r="O323" i="1" s="1"/>
  <c r="I324" i="1"/>
  <c r="J324" i="1"/>
  <c r="K324" i="1"/>
  <c r="L324" i="1"/>
  <c r="M324" i="1"/>
  <c r="O324" i="1" s="1"/>
  <c r="I325" i="1"/>
  <c r="J325" i="1"/>
  <c r="K325" i="1"/>
  <c r="L325" i="1"/>
  <c r="M325" i="1"/>
  <c r="O325" i="1" s="1"/>
  <c r="I326" i="1"/>
  <c r="J326" i="1"/>
  <c r="K326" i="1"/>
  <c r="L326" i="1"/>
  <c r="M326" i="1"/>
  <c r="O326" i="1" s="1"/>
  <c r="I327" i="1"/>
  <c r="J327" i="1"/>
  <c r="K327" i="1"/>
  <c r="L327" i="1"/>
  <c r="M327" i="1"/>
  <c r="O327" i="1" s="1"/>
  <c r="I328" i="1"/>
  <c r="J328" i="1"/>
  <c r="K328" i="1"/>
  <c r="L328" i="1"/>
  <c r="M328" i="1"/>
  <c r="O328" i="1" s="1"/>
  <c r="I329" i="1"/>
  <c r="J329" i="1"/>
  <c r="K329" i="1"/>
  <c r="L329" i="1"/>
  <c r="M329" i="1"/>
  <c r="O329" i="1" s="1"/>
  <c r="I330" i="1"/>
  <c r="J330" i="1"/>
  <c r="K330" i="1"/>
  <c r="L330" i="1"/>
  <c r="M330" i="1"/>
  <c r="O330" i="1" s="1"/>
  <c r="I331" i="1"/>
  <c r="J331" i="1"/>
  <c r="K331" i="1"/>
  <c r="L331" i="1"/>
  <c r="M331" i="1"/>
  <c r="O331" i="1" s="1"/>
  <c r="I332" i="1"/>
  <c r="J332" i="1"/>
  <c r="K332" i="1"/>
  <c r="L332" i="1"/>
  <c r="M332" i="1"/>
  <c r="O332" i="1" s="1"/>
  <c r="I333" i="1"/>
  <c r="J333" i="1"/>
  <c r="K333" i="1"/>
  <c r="L333" i="1"/>
  <c r="M333" i="1"/>
  <c r="O333" i="1" s="1"/>
  <c r="I334" i="1"/>
  <c r="J334" i="1"/>
  <c r="K334" i="1"/>
  <c r="L334" i="1"/>
  <c r="M334" i="1"/>
  <c r="O334" i="1" s="1"/>
  <c r="I335" i="1"/>
  <c r="J335" i="1"/>
  <c r="K335" i="1"/>
  <c r="L335" i="1"/>
  <c r="M335" i="1"/>
  <c r="O335" i="1" s="1"/>
  <c r="I336" i="1"/>
  <c r="J336" i="1"/>
  <c r="K336" i="1"/>
  <c r="L336" i="1"/>
  <c r="M336" i="1"/>
  <c r="O336" i="1" s="1"/>
  <c r="I337" i="1"/>
  <c r="J337" i="1"/>
  <c r="K337" i="1"/>
  <c r="L337" i="1"/>
  <c r="M337" i="1"/>
  <c r="O337" i="1" s="1"/>
  <c r="I338" i="1"/>
  <c r="J338" i="1"/>
  <c r="K338" i="1"/>
  <c r="L338" i="1"/>
  <c r="M338" i="1"/>
  <c r="O338" i="1" s="1"/>
  <c r="I339" i="1"/>
  <c r="J339" i="1"/>
  <c r="K339" i="1"/>
  <c r="L339" i="1"/>
  <c r="M339" i="1"/>
  <c r="O339" i="1" s="1"/>
  <c r="I340" i="1"/>
  <c r="J340" i="1"/>
  <c r="K340" i="1"/>
  <c r="L340" i="1"/>
  <c r="M340" i="1"/>
  <c r="O340" i="1" s="1"/>
  <c r="I341" i="1"/>
  <c r="J341" i="1"/>
  <c r="K341" i="1"/>
  <c r="L341" i="1"/>
  <c r="M341" i="1"/>
  <c r="O341" i="1" s="1"/>
  <c r="I342" i="1"/>
  <c r="J342" i="1"/>
  <c r="K342" i="1"/>
  <c r="L342" i="1"/>
  <c r="M342" i="1"/>
  <c r="O342" i="1" s="1"/>
  <c r="I343" i="1"/>
  <c r="J343" i="1"/>
  <c r="K343" i="1"/>
  <c r="L343" i="1"/>
  <c r="M343" i="1"/>
  <c r="O343" i="1" s="1"/>
  <c r="I344" i="1"/>
  <c r="J344" i="1"/>
  <c r="K344" i="1"/>
  <c r="L344" i="1"/>
  <c r="M344" i="1"/>
  <c r="O344" i="1" s="1"/>
  <c r="I345" i="1"/>
  <c r="J345" i="1"/>
  <c r="K345" i="1"/>
  <c r="L345" i="1"/>
  <c r="M345" i="1"/>
  <c r="O345" i="1" s="1"/>
  <c r="I346" i="1"/>
  <c r="J346" i="1"/>
  <c r="K346" i="1"/>
  <c r="L346" i="1"/>
  <c r="M346" i="1"/>
  <c r="O346" i="1" s="1"/>
  <c r="I347" i="1"/>
  <c r="J347" i="1"/>
  <c r="K347" i="1"/>
  <c r="L347" i="1"/>
  <c r="M347" i="1"/>
  <c r="O347" i="1" s="1"/>
  <c r="I348" i="1"/>
  <c r="J348" i="1"/>
  <c r="K348" i="1"/>
  <c r="L348" i="1"/>
  <c r="M348" i="1"/>
  <c r="O348" i="1" s="1"/>
  <c r="I349" i="1"/>
  <c r="J349" i="1"/>
  <c r="K349" i="1"/>
  <c r="L349" i="1"/>
  <c r="M349" i="1"/>
  <c r="O349" i="1" s="1"/>
  <c r="I350" i="1"/>
  <c r="J350" i="1"/>
  <c r="K350" i="1"/>
  <c r="L350" i="1"/>
  <c r="M350" i="1"/>
  <c r="O350" i="1" s="1"/>
  <c r="I351" i="1"/>
  <c r="J351" i="1"/>
  <c r="K351" i="1"/>
  <c r="L351" i="1"/>
  <c r="M351" i="1"/>
  <c r="O351" i="1" s="1"/>
  <c r="I352" i="1"/>
  <c r="J352" i="1"/>
  <c r="K352" i="1"/>
  <c r="L352" i="1"/>
  <c r="M352" i="1"/>
  <c r="O352" i="1" s="1"/>
  <c r="I353" i="1"/>
  <c r="J353" i="1"/>
  <c r="K353" i="1"/>
  <c r="L353" i="1"/>
  <c r="M353" i="1"/>
  <c r="O353" i="1" s="1"/>
  <c r="I354" i="1"/>
  <c r="J354" i="1"/>
  <c r="K354" i="1"/>
  <c r="L354" i="1"/>
  <c r="M354" i="1"/>
  <c r="O354" i="1" s="1"/>
  <c r="I355" i="1"/>
  <c r="J355" i="1"/>
  <c r="K355" i="1"/>
  <c r="L355" i="1"/>
  <c r="M355" i="1"/>
  <c r="O355" i="1" s="1"/>
  <c r="I356" i="1"/>
  <c r="J356" i="1"/>
  <c r="K356" i="1"/>
  <c r="L356" i="1"/>
  <c r="M356" i="1"/>
  <c r="O356" i="1" s="1"/>
  <c r="I357" i="1"/>
  <c r="J357" i="1"/>
  <c r="K357" i="1"/>
  <c r="L357" i="1"/>
  <c r="M357" i="1"/>
  <c r="O357" i="1" s="1"/>
  <c r="I358" i="1"/>
  <c r="J358" i="1"/>
  <c r="K358" i="1"/>
  <c r="L358" i="1"/>
  <c r="M358" i="1"/>
  <c r="O358" i="1" s="1"/>
  <c r="I359" i="1"/>
  <c r="J359" i="1"/>
  <c r="K359" i="1"/>
  <c r="L359" i="1"/>
  <c r="M359" i="1"/>
  <c r="O359" i="1" s="1"/>
  <c r="I360" i="1"/>
  <c r="J360" i="1"/>
  <c r="K360" i="1"/>
  <c r="L360" i="1"/>
  <c r="M360" i="1"/>
  <c r="O360" i="1" s="1"/>
  <c r="I361" i="1"/>
  <c r="J361" i="1"/>
  <c r="K361" i="1"/>
  <c r="L361" i="1"/>
  <c r="M361" i="1"/>
  <c r="O361" i="1" s="1"/>
  <c r="I362" i="1"/>
  <c r="J362" i="1"/>
  <c r="K362" i="1"/>
  <c r="L362" i="1"/>
  <c r="M362" i="1"/>
  <c r="O362" i="1" s="1"/>
  <c r="I363" i="1"/>
  <c r="J363" i="1"/>
  <c r="K363" i="1"/>
  <c r="L363" i="1"/>
  <c r="M363" i="1"/>
  <c r="O363" i="1" s="1"/>
  <c r="I364" i="1"/>
  <c r="J364" i="1"/>
  <c r="K364" i="1"/>
  <c r="L364" i="1"/>
  <c r="M364" i="1"/>
  <c r="O364" i="1" s="1"/>
  <c r="I365" i="1"/>
  <c r="J365" i="1"/>
  <c r="K365" i="1"/>
  <c r="L365" i="1"/>
  <c r="M365" i="1"/>
  <c r="O365" i="1" s="1"/>
  <c r="I366" i="1"/>
  <c r="J366" i="1"/>
  <c r="K366" i="1"/>
  <c r="L366" i="1"/>
  <c r="M366" i="1"/>
  <c r="O366" i="1" s="1"/>
  <c r="I367" i="1"/>
  <c r="J367" i="1"/>
  <c r="K367" i="1"/>
  <c r="L367" i="1"/>
  <c r="M367" i="1"/>
  <c r="O367" i="1" s="1"/>
  <c r="I368" i="1"/>
  <c r="J368" i="1"/>
  <c r="K368" i="1"/>
  <c r="L368" i="1"/>
  <c r="M368" i="1"/>
  <c r="O368" i="1" s="1"/>
  <c r="I369" i="1"/>
  <c r="J369" i="1"/>
  <c r="K369" i="1"/>
  <c r="L369" i="1"/>
  <c r="M369" i="1"/>
  <c r="O369" i="1" s="1"/>
  <c r="I370" i="1"/>
  <c r="J370" i="1"/>
  <c r="K370" i="1"/>
  <c r="L370" i="1"/>
  <c r="M370" i="1"/>
  <c r="O370" i="1" s="1"/>
  <c r="I371" i="1"/>
  <c r="J371" i="1"/>
  <c r="K371" i="1"/>
  <c r="L371" i="1"/>
  <c r="M371" i="1"/>
  <c r="O371" i="1" s="1"/>
  <c r="I372" i="1"/>
  <c r="J372" i="1"/>
  <c r="K372" i="1"/>
  <c r="L372" i="1"/>
  <c r="M372" i="1"/>
  <c r="O372" i="1" s="1"/>
  <c r="I373" i="1"/>
  <c r="J373" i="1"/>
  <c r="K373" i="1"/>
  <c r="L373" i="1"/>
  <c r="M373" i="1"/>
  <c r="O373" i="1" s="1"/>
  <c r="I374" i="1"/>
  <c r="J374" i="1"/>
  <c r="K374" i="1"/>
  <c r="L374" i="1"/>
  <c r="M374" i="1"/>
  <c r="O374" i="1" s="1"/>
  <c r="I375" i="1"/>
  <c r="J375" i="1"/>
  <c r="K375" i="1"/>
  <c r="L375" i="1"/>
  <c r="M375" i="1"/>
  <c r="O375" i="1" s="1"/>
  <c r="I376" i="1"/>
  <c r="J376" i="1"/>
  <c r="K376" i="1"/>
  <c r="L376" i="1"/>
  <c r="M376" i="1"/>
  <c r="O376" i="1" s="1"/>
  <c r="I377" i="1"/>
  <c r="J377" i="1"/>
  <c r="K377" i="1"/>
  <c r="L377" i="1"/>
  <c r="M377" i="1"/>
  <c r="O377" i="1" s="1"/>
  <c r="I378" i="1"/>
  <c r="J378" i="1"/>
  <c r="K378" i="1"/>
  <c r="L378" i="1"/>
  <c r="M378" i="1"/>
  <c r="O378" i="1" s="1"/>
  <c r="I379" i="1"/>
  <c r="J379" i="1"/>
  <c r="K379" i="1"/>
  <c r="L379" i="1"/>
  <c r="M379" i="1"/>
  <c r="O379" i="1" s="1"/>
  <c r="I380" i="1"/>
  <c r="J380" i="1"/>
  <c r="K380" i="1"/>
  <c r="L380" i="1"/>
  <c r="M380" i="1"/>
  <c r="O380" i="1" s="1"/>
  <c r="I381" i="1"/>
  <c r="J381" i="1"/>
  <c r="K381" i="1"/>
  <c r="L381" i="1"/>
  <c r="M381" i="1"/>
  <c r="O381" i="1" s="1"/>
  <c r="I382" i="1"/>
  <c r="J382" i="1"/>
  <c r="K382" i="1"/>
  <c r="L382" i="1"/>
  <c r="M382" i="1"/>
  <c r="O382" i="1" s="1"/>
  <c r="I383" i="1"/>
  <c r="J383" i="1"/>
  <c r="K383" i="1"/>
  <c r="L383" i="1"/>
  <c r="M383" i="1"/>
  <c r="O383" i="1" s="1"/>
  <c r="I384" i="1"/>
  <c r="J384" i="1"/>
  <c r="K384" i="1"/>
  <c r="L384" i="1"/>
  <c r="M384" i="1"/>
  <c r="O384" i="1" s="1"/>
  <c r="I385" i="1"/>
  <c r="J385" i="1"/>
  <c r="K385" i="1"/>
  <c r="L385" i="1"/>
  <c r="M385" i="1"/>
  <c r="O385" i="1" s="1"/>
  <c r="I386" i="1"/>
  <c r="J386" i="1"/>
  <c r="K386" i="1"/>
  <c r="L386" i="1"/>
  <c r="M386" i="1"/>
  <c r="O386" i="1" s="1"/>
  <c r="I387" i="1"/>
  <c r="J387" i="1"/>
  <c r="K387" i="1"/>
  <c r="L387" i="1"/>
  <c r="M387" i="1"/>
  <c r="O387" i="1" s="1"/>
  <c r="I388" i="1"/>
  <c r="J388" i="1"/>
  <c r="K388" i="1"/>
  <c r="L388" i="1"/>
  <c r="M388" i="1"/>
  <c r="O388" i="1" s="1"/>
  <c r="I389" i="1"/>
  <c r="J389" i="1"/>
  <c r="K389" i="1"/>
  <c r="L389" i="1"/>
  <c r="M389" i="1"/>
  <c r="O389" i="1" s="1"/>
  <c r="I390" i="1"/>
  <c r="J390" i="1"/>
  <c r="K390" i="1"/>
  <c r="L390" i="1"/>
  <c r="M390" i="1"/>
  <c r="O390" i="1" s="1"/>
  <c r="I391" i="1"/>
  <c r="J391" i="1"/>
  <c r="K391" i="1"/>
  <c r="L391" i="1"/>
  <c r="M391" i="1"/>
  <c r="O391" i="1" s="1"/>
  <c r="I392" i="1"/>
  <c r="J392" i="1"/>
  <c r="K392" i="1"/>
  <c r="L392" i="1"/>
  <c r="M392" i="1"/>
  <c r="O392" i="1" s="1"/>
  <c r="I393" i="1"/>
  <c r="J393" i="1"/>
  <c r="K393" i="1"/>
  <c r="L393" i="1"/>
  <c r="M393" i="1"/>
  <c r="O393" i="1" s="1"/>
  <c r="I394" i="1"/>
  <c r="J394" i="1"/>
  <c r="K394" i="1"/>
  <c r="L394" i="1"/>
  <c r="M394" i="1"/>
  <c r="O394" i="1" s="1"/>
  <c r="I395" i="1"/>
  <c r="J395" i="1"/>
  <c r="K395" i="1"/>
  <c r="L395" i="1"/>
  <c r="M395" i="1"/>
  <c r="O395" i="1" s="1"/>
  <c r="I396" i="1"/>
  <c r="J396" i="1"/>
  <c r="K396" i="1"/>
  <c r="L396" i="1"/>
  <c r="M396" i="1"/>
  <c r="O396" i="1" s="1"/>
  <c r="I397" i="1"/>
  <c r="J397" i="1"/>
  <c r="K397" i="1"/>
  <c r="L397" i="1"/>
  <c r="M397" i="1"/>
  <c r="O397" i="1" s="1"/>
  <c r="I398" i="1"/>
  <c r="J398" i="1"/>
  <c r="K398" i="1"/>
  <c r="L398" i="1"/>
  <c r="M398" i="1"/>
  <c r="O398" i="1" s="1"/>
  <c r="I399" i="1"/>
  <c r="J399" i="1"/>
  <c r="K399" i="1"/>
  <c r="L399" i="1"/>
  <c r="M399" i="1"/>
  <c r="O399" i="1" s="1"/>
  <c r="I400" i="1"/>
  <c r="J400" i="1"/>
  <c r="K400" i="1"/>
  <c r="L400" i="1"/>
  <c r="M400" i="1"/>
  <c r="O400" i="1" s="1"/>
  <c r="I401" i="1"/>
  <c r="J401" i="1"/>
  <c r="K401" i="1"/>
  <c r="L401" i="1"/>
  <c r="M401" i="1"/>
  <c r="O401" i="1" s="1"/>
  <c r="I402" i="1"/>
  <c r="J402" i="1"/>
  <c r="K402" i="1"/>
  <c r="L402" i="1"/>
  <c r="M402" i="1"/>
  <c r="O402" i="1" s="1"/>
  <c r="I403" i="1"/>
  <c r="J403" i="1"/>
  <c r="K403" i="1"/>
  <c r="L403" i="1"/>
  <c r="M403" i="1"/>
  <c r="O403" i="1" s="1"/>
  <c r="I404" i="1"/>
  <c r="J404" i="1"/>
  <c r="K404" i="1"/>
  <c r="L404" i="1"/>
  <c r="M404" i="1"/>
  <c r="O404" i="1" s="1"/>
  <c r="I405" i="1"/>
  <c r="J405" i="1"/>
  <c r="K405" i="1"/>
  <c r="L405" i="1"/>
  <c r="M405" i="1"/>
  <c r="O405" i="1" s="1"/>
  <c r="I406" i="1"/>
  <c r="J406" i="1"/>
  <c r="K406" i="1"/>
  <c r="L406" i="1"/>
  <c r="M406" i="1"/>
  <c r="O406" i="1" s="1"/>
  <c r="I407" i="1"/>
  <c r="J407" i="1"/>
  <c r="K407" i="1"/>
  <c r="L407" i="1"/>
  <c r="M407" i="1"/>
  <c r="O407" i="1" s="1"/>
  <c r="I408" i="1"/>
  <c r="J408" i="1"/>
  <c r="K408" i="1"/>
  <c r="L408" i="1"/>
  <c r="M408" i="1"/>
  <c r="O408" i="1" s="1"/>
  <c r="I409" i="1"/>
  <c r="J409" i="1"/>
  <c r="K409" i="1"/>
  <c r="L409" i="1"/>
  <c r="M409" i="1"/>
  <c r="O409" i="1" s="1"/>
  <c r="I410" i="1"/>
  <c r="J410" i="1"/>
  <c r="K410" i="1"/>
  <c r="L410" i="1"/>
  <c r="M410" i="1"/>
  <c r="O410" i="1" s="1"/>
  <c r="I411" i="1"/>
  <c r="J411" i="1"/>
  <c r="K411" i="1"/>
  <c r="L411" i="1"/>
  <c r="M411" i="1"/>
  <c r="O411" i="1" s="1"/>
  <c r="I412" i="1"/>
  <c r="J412" i="1"/>
  <c r="K412" i="1"/>
  <c r="L412" i="1"/>
  <c r="M412" i="1"/>
  <c r="O412" i="1" s="1"/>
  <c r="I413" i="1"/>
  <c r="J413" i="1"/>
  <c r="K413" i="1"/>
  <c r="L413" i="1"/>
  <c r="M413" i="1"/>
  <c r="O413" i="1" s="1"/>
  <c r="I414" i="1"/>
  <c r="J414" i="1"/>
  <c r="K414" i="1"/>
  <c r="L414" i="1"/>
  <c r="M414" i="1"/>
  <c r="O414" i="1" s="1"/>
  <c r="I415" i="1"/>
  <c r="J415" i="1"/>
  <c r="K415" i="1"/>
  <c r="L415" i="1"/>
  <c r="M415" i="1"/>
  <c r="O415" i="1" s="1"/>
  <c r="I416" i="1"/>
  <c r="J416" i="1"/>
  <c r="K416" i="1"/>
  <c r="L416" i="1"/>
  <c r="M416" i="1"/>
  <c r="O416" i="1" s="1"/>
  <c r="I417" i="1"/>
  <c r="J417" i="1"/>
  <c r="K417" i="1"/>
  <c r="L417" i="1"/>
  <c r="M417" i="1"/>
  <c r="O417" i="1" s="1"/>
  <c r="I418" i="1"/>
  <c r="J418" i="1"/>
  <c r="K418" i="1"/>
  <c r="L418" i="1"/>
  <c r="M418" i="1"/>
  <c r="O418" i="1" s="1"/>
  <c r="I419" i="1"/>
  <c r="J419" i="1"/>
  <c r="K419" i="1"/>
  <c r="L419" i="1"/>
  <c r="M419" i="1"/>
  <c r="O419" i="1" s="1"/>
  <c r="I420" i="1"/>
  <c r="J420" i="1"/>
  <c r="K420" i="1"/>
  <c r="L420" i="1"/>
  <c r="M420" i="1"/>
  <c r="O420" i="1" s="1"/>
  <c r="I421" i="1"/>
  <c r="J421" i="1"/>
  <c r="K421" i="1"/>
  <c r="L421" i="1"/>
  <c r="M421" i="1"/>
  <c r="O421" i="1" s="1"/>
  <c r="I422" i="1"/>
  <c r="J422" i="1"/>
  <c r="K422" i="1"/>
  <c r="L422" i="1"/>
  <c r="M422" i="1"/>
  <c r="O422" i="1" s="1"/>
  <c r="I423" i="1"/>
  <c r="J423" i="1"/>
  <c r="K423" i="1"/>
  <c r="L423" i="1"/>
  <c r="M423" i="1"/>
  <c r="O423" i="1" s="1"/>
  <c r="I424" i="1"/>
  <c r="J424" i="1"/>
  <c r="K424" i="1"/>
  <c r="L424" i="1"/>
  <c r="M424" i="1"/>
  <c r="O424" i="1" s="1"/>
  <c r="I425" i="1"/>
  <c r="J425" i="1"/>
  <c r="K425" i="1"/>
  <c r="L425" i="1"/>
  <c r="M425" i="1"/>
  <c r="O425" i="1" s="1"/>
  <c r="I426" i="1"/>
  <c r="J426" i="1"/>
  <c r="K426" i="1"/>
  <c r="L426" i="1"/>
  <c r="M426" i="1"/>
  <c r="O426" i="1" s="1"/>
  <c r="I427" i="1"/>
  <c r="J427" i="1"/>
  <c r="K427" i="1"/>
  <c r="L427" i="1"/>
  <c r="M427" i="1"/>
  <c r="O427" i="1" s="1"/>
  <c r="I428" i="1"/>
  <c r="J428" i="1"/>
  <c r="K428" i="1"/>
  <c r="L428" i="1"/>
  <c r="M428" i="1"/>
  <c r="O428" i="1" s="1"/>
  <c r="I429" i="1"/>
  <c r="J429" i="1"/>
  <c r="K429" i="1"/>
  <c r="L429" i="1"/>
  <c r="M429" i="1"/>
  <c r="O429" i="1" s="1"/>
  <c r="I430" i="1"/>
  <c r="J430" i="1"/>
  <c r="K430" i="1"/>
  <c r="L430" i="1"/>
  <c r="M430" i="1"/>
  <c r="O430" i="1" s="1"/>
  <c r="I431" i="1"/>
  <c r="J431" i="1"/>
  <c r="K431" i="1"/>
  <c r="L431" i="1"/>
  <c r="M431" i="1"/>
  <c r="O431" i="1" s="1"/>
  <c r="I432" i="1"/>
  <c r="J432" i="1"/>
  <c r="K432" i="1"/>
  <c r="L432" i="1"/>
  <c r="M432" i="1"/>
  <c r="O432" i="1" s="1"/>
  <c r="I433" i="1"/>
  <c r="J433" i="1"/>
  <c r="K433" i="1"/>
  <c r="L433" i="1"/>
  <c r="M433" i="1"/>
  <c r="O433" i="1" s="1"/>
  <c r="I434" i="1"/>
  <c r="J434" i="1"/>
  <c r="K434" i="1"/>
  <c r="L434" i="1"/>
  <c r="M434" i="1"/>
  <c r="O434" i="1" s="1"/>
  <c r="I435" i="1"/>
  <c r="J435" i="1"/>
  <c r="K435" i="1"/>
  <c r="L435" i="1"/>
  <c r="M435" i="1"/>
  <c r="O435" i="1" s="1"/>
  <c r="I436" i="1"/>
  <c r="J436" i="1"/>
  <c r="K436" i="1"/>
  <c r="L436" i="1"/>
  <c r="M436" i="1"/>
  <c r="O436" i="1" s="1"/>
  <c r="I437" i="1"/>
  <c r="J437" i="1"/>
  <c r="K437" i="1"/>
  <c r="L437" i="1"/>
  <c r="M437" i="1"/>
  <c r="O437" i="1" s="1"/>
  <c r="I438" i="1"/>
  <c r="J438" i="1"/>
  <c r="K438" i="1"/>
  <c r="L438" i="1"/>
  <c r="M438" i="1"/>
  <c r="O438" i="1" s="1"/>
  <c r="I439" i="1"/>
  <c r="J439" i="1"/>
  <c r="K439" i="1"/>
  <c r="L439" i="1"/>
  <c r="M439" i="1"/>
  <c r="O439" i="1" s="1"/>
  <c r="I440" i="1"/>
  <c r="J440" i="1"/>
  <c r="K440" i="1"/>
  <c r="L440" i="1"/>
  <c r="M440" i="1"/>
  <c r="O440" i="1" s="1"/>
  <c r="I441" i="1"/>
  <c r="J441" i="1"/>
  <c r="K441" i="1"/>
  <c r="L441" i="1"/>
  <c r="M441" i="1"/>
  <c r="O441" i="1" s="1"/>
  <c r="I442" i="1"/>
  <c r="J442" i="1"/>
  <c r="K442" i="1"/>
  <c r="L442" i="1"/>
  <c r="M442" i="1"/>
  <c r="O442" i="1" s="1"/>
  <c r="I443" i="1"/>
  <c r="J443" i="1"/>
  <c r="K443" i="1"/>
  <c r="L443" i="1"/>
  <c r="M443" i="1"/>
  <c r="O443" i="1" s="1"/>
  <c r="I444" i="1"/>
  <c r="J444" i="1"/>
  <c r="K444" i="1"/>
  <c r="L444" i="1"/>
  <c r="M444" i="1"/>
  <c r="O444" i="1" s="1"/>
  <c r="I445" i="1"/>
  <c r="J445" i="1"/>
  <c r="K445" i="1"/>
  <c r="L445" i="1"/>
  <c r="M445" i="1"/>
  <c r="O445" i="1" s="1"/>
  <c r="I446" i="1"/>
  <c r="J446" i="1"/>
  <c r="K446" i="1"/>
  <c r="L446" i="1"/>
  <c r="M446" i="1"/>
  <c r="O446" i="1" s="1"/>
  <c r="I447" i="1"/>
  <c r="J447" i="1"/>
  <c r="K447" i="1"/>
  <c r="L447" i="1"/>
  <c r="M447" i="1"/>
  <c r="O447" i="1" s="1"/>
  <c r="I448" i="1"/>
  <c r="J448" i="1"/>
  <c r="K448" i="1"/>
  <c r="L448" i="1"/>
  <c r="M448" i="1"/>
  <c r="O448" i="1" s="1"/>
  <c r="I449" i="1"/>
  <c r="J449" i="1"/>
  <c r="K449" i="1"/>
  <c r="L449" i="1"/>
  <c r="M449" i="1"/>
  <c r="O449" i="1" s="1"/>
  <c r="I450" i="1"/>
  <c r="J450" i="1"/>
  <c r="K450" i="1"/>
  <c r="L450" i="1"/>
  <c r="M450" i="1"/>
  <c r="O450" i="1" s="1"/>
  <c r="I451" i="1"/>
  <c r="J451" i="1"/>
  <c r="K451" i="1"/>
  <c r="L451" i="1"/>
  <c r="M451" i="1"/>
  <c r="O451" i="1" s="1"/>
  <c r="I452" i="1"/>
  <c r="J452" i="1"/>
  <c r="K452" i="1"/>
  <c r="L452" i="1"/>
  <c r="M452" i="1"/>
  <c r="O452" i="1" s="1"/>
  <c r="I453" i="1"/>
  <c r="J453" i="1"/>
  <c r="K453" i="1"/>
  <c r="L453" i="1"/>
  <c r="M453" i="1"/>
  <c r="O453" i="1" s="1"/>
  <c r="I454" i="1"/>
  <c r="J454" i="1"/>
  <c r="K454" i="1"/>
  <c r="L454" i="1"/>
  <c r="M454" i="1"/>
  <c r="O454" i="1" s="1"/>
  <c r="I455" i="1"/>
  <c r="J455" i="1"/>
  <c r="K455" i="1"/>
  <c r="L455" i="1"/>
  <c r="M455" i="1"/>
  <c r="O455" i="1" s="1"/>
  <c r="I456" i="1"/>
  <c r="J456" i="1"/>
  <c r="K456" i="1"/>
  <c r="L456" i="1"/>
  <c r="M456" i="1"/>
  <c r="O456" i="1" s="1"/>
  <c r="I130" i="1"/>
  <c r="J130" i="1"/>
  <c r="K130" i="1"/>
  <c r="L130" i="1"/>
  <c r="M130" i="1"/>
  <c r="O130" i="1" s="1"/>
  <c r="I131" i="1"/>
  <c r="J131" i="1"/>
  <c r="K131" i="1"/>
  <c r="L131" i="1"/>
  <c r="M131" i="1"/>
  <c r="O131" i="1" s="1"/>
  <c r="I132" i="1"/>
  <c r="J132" i="1"/>
  <c r="K132" i="1"/>
  <c r="L132" i="1"/>
  <c r="M132" i="1"/>
  <c r="O132" i="1" s="1"/>
  <c r="I133" i="1"/>
  <c r="J133" i="1"/>
  <c r="K133" i="1"/>
  <c r="L133" i="1"/>
  <c r="M133" i="1"/>
  <c r="O133" i="1" s="1"/>
  <c r="I134" i="1"/>
  <c r="J134" i="1"/>
  <c r="K134" i="1"/>
  <c r="L134" i="1"/>
  <c r="M134" i="1"/>
  <c r="O134" i="1" s="1"/>
  <c r="I135" i="1"/>
  <c r="J135" i="1"/>
  <c r="K135" i="1"/>
  <c r="L135" i="1"/>
  <c r="M135" i="1"/>
  <c r="O135" i="1" s="1"/>
  <c r="I136" i="1"/>
  <c r="J136" i="1"/>
  <c r="K136" i="1"/>
  <c r="L136" i="1"/>
  <c r="M136" i="1"/>
  <c r="O136" i="1" s="1"/>
  <c r="I137" i="1"/>
  <c r="J137" i="1"/>
  <c r="K137" i="1"/>
  <c r="L137" i="1"/>
  <c r="M137" i="1"/>
  <c r="O137" i="1" s="1"/>
  <c r="I138" i="1"/>
  <c r="J138" i="1"/>
  <c r="K138" i="1"/>
  <c r="L138" i="1"/>
  <c r="M138" i="1"/>
  <c r="O138" i="1" s="1"/>
  <c r="P244" i="1" l="1"/>
  <c r="Q244" i="1" s="1"/>
  <c r="P133" i="1"/>
  <c r="Q133" i="1" s="1"/>
  <c r="P134" i="1"/>
  <c r="Q134" i="1" s="1"/>
  <c r="P453" i="1"/>
  <c r="Q453" i="1" s="1"/>
  <c r="P238" i="1"/>
  <c r="Q238" i="1" s="1"/>
  <c r="P342" i="1"/>
  <c r="Q342" i="1" s="1"/>
  <c r="P338" i="1"/>
  <c r="Q338" i="1" s="1"/>
  <c r="P334" i="1"/>
  <c r="Q334" i="1" s="1"/>
  <c r="P330" i="1"/>
  <c r="Q330" i="1" s="1"/>
  <c r="P326" i="1"/>
  <c r="Q326" i="1" s="1"/>
  <c r="P454" i="1"/>
  <c r="Q454" i="1" s="1"/>
  <c r="P138" i="1"/>
  <c r="Q138" i="1" s="1"/>
  <c r="P229" i="1"/>
  <c r="Q229" i="1" s="1"/>
  <c r="P363" i="1"/>
  <c r="Q363" i="1" s="1"/>
  <c r="P351" i="1"/>
  <c r="Q351" i="1" s="1"/>
  <c r="P389" i="1"/>
  <c r="Q389" i="1" s="1"/>
  <c r="P221" i="1"/>
  <c r="Q221" i="1" s="1"/>
  <c r="P213" i="1"/>
  <c r="Q213" i="1" s="1"/>
  <c r="P181" i="1"/>
  <c r="Q181" i="1" s="1"/>
  <c r="P172" i="1"/>
  <c r="Q172" i="1" s="1"/>
  <c r="P443" i="1"/>
  <c r="Q443" i="1" s="1"/>
  <c r="P435" i="1"/>
  <c r="Q435" i="1" s="1"/>
  <c r="P431" i="1"/>
  <c r="Q431" i="1" s="1"/>
  <c r="P360" i="1"/>
  <c r="Q360" i="1" s="1"/>
  <c r="P356" i="1"/>
  <c r="Q356" i="1" s="1"/>
  <c r="P352" i="1"/>
  <c r="Q352" i="1" s="1"/>
  <c r="P369" i="1"/>
  <c r="Q369" i="1" s="1"/>
  <c r="P357" i="1"/>
  <c r="Q357" i="1" s="1"/>
  <c r="P353" i="1"/>
  <c r="Q353" i="1" s="1"/>
  <c r="P317" i="1"/>
  <c r="Q317" i="1" s="1"/>
  <c r="P268" i="1"/>
  <c r="Q268" i="1" s="1"/>
  <c r="P170" i="1"/>
  <c r="Q170" i="1" s="1"/>
  <c r="P444" i="1"/>
  <c r="Q444" i="1" s="1"/>
  <c r="P428" i="1"/>
  <c r="Q428" i="1" s="1"/>
  <c r="P420" i="1"/>
  <c r="Q420" i="1" s="1"/>
  <c r="P412" i="1"/>
  <c r="Q412" i="1" s="1"/>
  <c r="P408" i="1"/>
  <c r="Q408" i="1" s="1"/>
  <c r="P404" i="1"/>
  <c r="Q404" i="1" s="1"/>
  <c r="P314" i="1"/>
  <c r="Q314" i="1" s="1"/>
  <c r="P310" i="1"/>
  <c r="Q310" i="1" s="1"/>
  <c r="P306" i="1"/>
  <c r="Q306" i="1" s="1"/>
  <c r="P302" i="1"/>
  <c r="Q302" i="1" s="1"/>
  <c r="P290" i="1"/>
  <c r="Q290" i="1" s="1"/>
  <c r="P286" i="1"/>
  <c r="Q286" i="1" s="1"/>
  <c r="P270" i="1"/>
  <c r="Q270" i="1" s="1"/>
  <c r="P253" i="1"/>
  <c r="Q253" i="1" s="1"/>
  <c r="P245" i="1"/>
  <c r="Q245" i="1" s="1"/>
  <c r="P218" i="1"/>
  <c r="Q218" i="1" s="1"/>
  <c r="P210" i="1"/>
  <c r="Q210" i="1" s="1"/>
  <c r="P206" i="1"/>
  <c r="Q206" i="1" s="1"/>
  <c r="P202" i="1"/>
  <c r="Q202" i="1" s="1"/>
  <c r="P186" i="1"/>
  <c r="Q186" i="1" s="1"/>
  <c r="P178" i="1"/>
  <c r="Q178" i="1" s="1"/>
  <c r="P425" i="1"/>
  <c r="Q425" i="1" s="1"/>
  <c r="P421" i="1"/>
  <c r="Q421" i="1" s="1"/>
  <c r="P417" i="1"/>
  <c r="Q417" i="1" s="1"/>
  <c r="P413" i="1"/>
  <c r="Q413" i="1" s="1"/>
  <c r="P409" i="1"/>
  <c r="Q409" i="1" s="1"/>
  <c r="P405" i="1"/>
  <c r="Q405" i="1" s="1"/>
  <c r="P373" i="1"/>
  <c r="Q373" i="1" s="1"/>
  <c r="P315" i="1"/>
  <c r="Q315" i="1" s="1"/>
  <c r="P299" i="1"/>
  <c r="Q299" i="1" s="1"/>
  <c r="P283" i="1"/>
  <c r="Q283" i="1" s="1"/>
  <c r="P246" i="1"/>
  <c r="Q246" i="1" s="1"/>
  <c r="P211" i="1"/>
  <c r="Q211" i="1" s="1"/>
  <c r="P195" i="1"/>
  <c r="Q195" i="1" s="1"/>
  <c r="P191" i="1"/>
  <c r="Q191" i="1" s="1"/>
  <c r="P174" i="1"/>
  <c r="Q174" i="1" s="1"/>
  <c r="P234" i="1"/>
  <c r="Q234" i="1" s="1"/>
  <c r="P442" i="1"/>
  <c r="Q442" i="1" s="1"/>
  <c r="P438" i="1"/>
  <c r="Q438" i="1" s="1"/>
  <c r="P430" i="1"/>
  <c r="Q430" i="1" s="1"/>
  <c r="P402" i="1"/>
  <c r="Q402" i="1" s="1"/>
  <c r="P383" i="1"/>
  <c r="Q383" i="1" s="1"/>
  <c r="P379" i="1"/>
  <c r="Q379" i="1" s="1"/>
  <c r="P374" i="1"/>
  <c r="Q374" i="1" s="1"/>
  <c r="P370" i="1"/>
  <c r="Q370" i="1" s="1"/>
  <c r="P361" i="1"/>
  <c r="Q361" i="1" s="1"/>
  <c r="P345" i="1"/>
  <c r="Q345" i="1" s="1"/>
  <c r="P308" i="1"/>
  <c r="Q308" i="1" s="1"/>
  <c r="P300" i="1"/>
  <c r="Q300" i="1" s="1"/>
  <c r="P292" i="1"/>
  <c r="Q292" i="1" s="1"/>
  <c r="P276" i="1"/>
  <c r="Q276" i="1" s="1"/>
  <c r="P388" i="1"/>
  <c r="Q388" i="1" s="1"/>
  <c r="P366" i="1"/>
  <c r="Q366" i="1" s="1"/>
  <c r="P350" i="1"/>
  <c r="Q350" i="1" s="1"/>
  <c r="P341" i="1"/>
  <c r="Q341" i="1" s="1"/>
  <c r="P325" i="1"/>
  <c r="Q325" i="1" s="1"/>
  <c r="P321" i="1"/>
  <c r="Q321" i="1" s="1"/>
  <c r="P377" i="1"/>
  <c r="Q377" i="1" s="1"/>
  <c r="P358" i="1"/>
  <c r="Q358" i="1" s="1"/>
  <c r="P346" i="1"/>
  <c r="Q346" i="1" s="1"/>
  <c r="P445" i="1"/>
  <c r="Q445" i="1" s="1"/>
  <c r="P437" i="1"/>
  <c r="Q437" i="1" s="1"/>
  <c r="P433" i="1"/>
  <c r="Q433" i="1" s="1"/>
  <c r="P429" i="1"/>
  <c r="Q429" i="1" s="1"/>
  <c r="P309" i="1"/>
  <c r="Q309" i="1" s="1"/>
  <c r="P301" i="1"/>
  <c r="Q301" i="1" s="1"/>
  <c r="P293" i="1"/>
  <c r="Q293" i="1" s="1"/>
  <c r="P285" i="1"/>
  <c r="Q285" i="1" s="1"/>
  <c r="P251" i="1"/>
  <c r="Q251" i="1" s="1"/>
  <c r="P243" i="1"/>
  <c r="Q243" i="1" s="1"/>
  <c r="P190" i="1"/>
  <c r="Q190" i="1" s="1"/>
  <c r="P143" i="1"/>
  <c r="Q143" i="1" s="1"/>
  <c r="P260" i="1"/>
  <c r="Q260" i="1" s="1"/>
  <c r="P239" i="1"/>
  <c r="Q239" i="1" s="1"/>
  <c r="P220" i="1"/>
  <c r="Q220" i="1" s="1"/>
  <c r="P182" i="1"/>
  <c r="Q182" i="1" s="1"/>
  <c r="P395" i="1"/>
  <c r="Q395" i="1" s="1"/>
  <c r="P343" i="1"/>
  <c r="Q343" i="1" s="1"/>
  <c r="P222" i="1"/>
  <c r="Q222" i="1" s="1"/>
  <c r="P422" i="1"/>
  <c r="Q422" i="1" s="1"/>
  <c r="P414" i="1"/>
  <c r="Q414" i="1" s="1"/>
  <c r="P410" i="1"/>
  <c r="Q410" i="1" s="1"/>
  <c r="P348" i="1"/>
  <c r="Q348" i="1" s="1"/>
  <c r="P323" i="1"/>
  <c r="Q323" i="1" s="1"/>
  <c r="P274" i="1"/>
  <c r="Q274" i="1" s="1"/>
  <c r="P261" i="1"/>
  <c r="Q261" i="1" s="1"/>
  <c r="P236" i="1"/>
  <c r="Q236" i="1" s="1"/>
  <c r="P196" i="1"/>
  <c r="Q196" i="1" s="1"/>
  <c r="P452" i="1"/>
  <c r="Q452" i="1" s="1"/>
  <c r="P423" i="1"/>
  <c r="Q423" i="1" s="1"/>
  <c r="P419" i="1"/>
  <c r="Q419" i="1" s="1"/>
  <c r="P415" i="1"/>
  <c r="Q415" i="1" s="1"/>
  <c r="P391" i="1"/>
  <c r="Q391" i="1" s="1"/>
  <c r="P381" i="1"/>
  <c r="Q381" i="1" s="1"/>
  <c r="P372" i="1"/>
  <c r="Q372" i="1" s="1"/>
  <c r="P332" i="1"/>
  <c r="Q332" i="1" s="1"/>
  <c r="P324" i="1"/>
  <c r="Q324" i="1" s="1"/>
  <c r="P271" i="1"/>
  <c r="Q271" i="1" s="1"/>
  <c r="P266" i="1"/>
  <c r="Q266" i="1" s="1"/>
  <c r="P262" i="1"/>
  <c r="Q262" i="1" s="1"/>
  <c r="P258" i="1"/>
  <c r="Q258" i="1" s="1"/>
  <c r="P205" i="1"/>
  <c r="Q205" i="1" s="1"/>
  <c r="P197" i="1"/>
  <c r="Q197" i="1" s="1"/>
  <c r="P156" i="1"/>
  <c r="Q156" i="1" s="1"/>
  <c r="P355" i="1"/>
  <c r="Q355" i="1" s="1"/>
  <c r="P349" i="1"/>
  <c r="Q349" i="1" s="1"/>
  <c r="P282" i="1"/>
  <c r="Q282" i="1" s="1"/>
  <c r="P278" i="1"/>
  <c r="Q278" i="1" s="1"/>
  <c r="P267" i="1"/>
  <c r="Q267" i="1" s="1"/>
  <c r="P403" i="1"/>
  <c r="Q403" i="1" s="1"/>
  <c r="P382" i="1"/>
  <c r="Q382" i="1" s="1"/>
  <c r="P368" i="1"/>
  <c r="Q368" i="1" s="1"/>
  <c r="P331" i="1"/>
  <c r="Q331" i="1" s="1"/>
  <c r="P291" i="1"/>
  <c r="Q291" i="1" s="1"/>
  <c r="P259" i="1"/>
  <c r="Q259" i="1" s="1"/>
  <c r="P254" i="1"/>
  <c r="Q254" i="1" s="1"/>
  <c r="P226" i="1"/>
  <c r="Q226" i="1" s="1"/>
  <c r="P215" i="1"/>
  <c r="Q215" i="1" s="1"/>
  <c r="P187" i="1"/>
  <c r="Q187" i="1" s="1"/>
  <c r="P449" i="1"/>
  <c r="Q449" i="1" s="1"/>
  <c r="P396" i="1"/>
  <c r="Q396" i="1" s="1"/>
  <c r="P394" i="1"/>
  <c r="Q394" i="1" s="1"/>
  <c r="P364" i="1"/>
  <c r="Q364" i="1" s="1"/>
  <c r="P284" i="1"/>
  <c r="Q284" i="1" s="1"/>
  <c r="P269" i="1"/>
  <c r="Q269" i="1" s="1"/>
  <c r="P256" i="1"/>
  <c r="Q256" i="1" s="1"/>
  <c r="P232" i="1"/>
  <c r="Q232" i="1" s="1"/>
  <c r="P212" i="1"/>
  <c r="Q212" i="1" s="1"/>
  <c r="P198" i="1"/>
  <c r="Q198" i="1" s="1"/>
  <c r="P173" i="1"/>
  <c r="Q173" i="1" s="1"/>
  <c r="P153" i="1"/>
  <c r="Q153" i="1" s="1"/>
  <c r="P436" i="1"/>
  <c r="Q436" i="1" s="1"/>
  <c r="P401" i="1"/>
  <c r="Q401" i="1" s="1"/>
  <c r="P347" i="1"/>
  <c r="Q347" i="1" s="1"/>
  <c r="P340" i="1"/>
  <c r="Q340" i="1" s="1"/>
  <c r="P335" i="1"/>
  <c r="Q335" i="1" s="1"/>
  <c r="P329" i="1"/>
  <c r="Q329" i="1" s="1"/>
  <c r="P307" i="1"/>
  <c r="Q307" i="1" s="1"/>
  <c r="P303" i="1"/>
  <c r="Q303" i="1" s="1"/>
  <c r="P289" i="1"/>
  <c r="Q289" i="1" s="1"/>
  <c r="P252" i="1"/>
  <c r="Q252" i="1" s="1"/>
  <c r="P247" i="1"/>
  <c r="Q247" i="1" s="1"/>
  <c r="P242" i="1"/>
  <c r="Q242" i="1" s="1"/>
  <c r="P237" i="1"/>
  <c r="Q237" i="1" s="1"/>
  <c r="P228" i="1"/>
  <c r="Q228" i="1" s="1"/>
  <c r="P203" i="1"/>
  <c r="Q203" i="1" s="1"/>
  <c r="P194" i="1"/>
  <c r="Q194" i="1" s="1"/>
  <c r="P189" i="1"/>
  <c r="Q189" i="1" s="1"/>
  <c r="P180" i="1"/>
  <c r="Q180" i="1" s="1"/>
  <c r="P441" i="1"/>
  <c r="Q441" i="1" s="1"/>
  <c r="P427" i="1"/>
  <c r="Q427" i="1" s="1"/>
  <c r="P411" i="1"/>
  <c r="Q411" i="1" s="1"/>
  <c r="P407" i="1"/>
  <c r="Q407" i="1" s="1"/>
  <c r="P375" i="1"/>
  <c r="Q375" i="1" s="1"/>
  <c r="P371" i="1"/>
  <c r="Q371" i="1" s="1"/>
  <c r="P365" i="1"/>
  <c r="Q365" i="1" s="1"/>
  <c r="P316" i="1"/>
  <c r="Q316" i="1" s="1"/>
  <c r="P312" i="1"/>
  <c r="Q312" i="1" s="1"/>
  <c r="P380" i="1"/>
  <c r="Q380" i="1" s="1"/>
  <c r="P257" i="1"/>
  <c r="Q257" i="1" s="1"/>
  <c r="P131" i="1"/>
  <c r="Q131" i="1" s="1"/>
  <c r="P136" i="1"/>
  <c r="Q136" i="1" s="1"/>
  <c r="P132" i="1"/>
  <c r="Q132" i="1" s="1"/>
  <c r="P440" i="1"/>
  <c r="Q440" i="1" s="1"/>
  <c r="P135" i="1"/>
  <c r="Q135" i="1" s="1"/>
  <c r="P451" i="1"/>
  <c r="Q451" i="1" s="1"/>
  <c r="P446" i="1"/>
  <c r="Q446" i="1" s="1"/>
  <c r="P400" i="1"/>
  <c r="Q400" i="1" s="1"/>
  <c r="P328" i="1"/>
  <c r="Q328" i="1" s="1"/>
  <c r="P319" i="1"/>
  <c r="Q319" i="1" s="1"/>
  <c r="P295" i="1"/>
  <c r="Q295" i="1" s="1"/>
  <c r="P280" i="1"/>
  <c r="Q280" i="1" s="1"/>
  <c r="P275" i="1"/>
  <c r="Q275" i="1" s="1"/>
  <c r="P231" i="1"/>
  <c r="Q231" i="1" s="1"/>
  <c r="P209" i="1"/>
  <c r="Q209" i="1" s="1"/>
  <c r="P185" i="1"/>
  <c r="Q185" i="1" s="1"/>
  <c r="P167" i="1"/>
  <c r="Q167" i="1" s="1"/>
  <c r="P439" i="1"/>
  <c r="Q439" i="1" s="1"/>
  <c r="P225" i="1"/>
  <c r="Q225" i="1" s="1"/>
  <c r="P193" i="1"/>
  <c r="Q193" i="1" s="1"/>
  <c r="P447" i="1"/>
  <c r="Q447" i="1" s="1"/>
  <c r="P432" i="1"/>
  <c r="Q432" i="1" s="1"/>
  <c r="P424" i="1"/>
  <c r="Q424" i="1" s="1"/>
  <c r="P416" i="1"/>
  <c r="Q416" i="1" s="1"/>
  <c r="P393" i="1"/>
  <c r="Q393" i="1" s="1"/>
  <c r="P386" i="1"/>
  <c r="Q386" i="1" s="1"/>
  <c r="P385" i="1"/>
  <c r="Q385" i="1" s="1"/>
  <c r="P359" i="1"/>
  <c r="Q359" i="1" s="1"/>
  <c r="P354" i="1"/>
  <c r="Q354" i="1" s="1"/>
  <c r="P277" i="1"/>
  <c r="Q277" i="1" s="1"/>
  <c r="P250" i="1"/>
  <c r="Q250" i="1" s="1"/>
  <c r="P227" i="1"/>
  <c r="Q227" i="1" s="1"/>
  <c r="P217" i="1"/>
  <c r="Q217" i="1" s="1"/>
  <c r="P188" i="1"/>
  <c r="Q188" i="1" s="1"/>
  <c r="P137" i="1"/>
  <c r="Q137" i="1" s="1"/>
  <c r="P434" i="1"/>
  <c r="Q434" i="1" s="1"/>
  <c r="P426" i="1"/>
  <c r="Q426" i="1" s="1"/>
  <c r="P418" i="1"/>
  <c r="Q418" i="1" s="1"/>
  <c r="P397" i="1"/>
  <c r="Q397" i="1" s="1"/>
  <c r="P387" i="1"/>
  <c r="Q387" i="1" s="1"/>
  <c r="P337" i="1"/>
  <c r="Q337" i="1" s="1"/>
  <c r="P311" i="1"/>
  <c r="Q311" i="1" s="1"/>
  <c r="P287" i="1"/>
  <c r="Q287" i="1" s="1"/>
  <c r="P263" i="1"/>
  <c r="Q263" i="1" s="1"/>
  <c r="P249" i="1"/>
  <c r="Q249" i="1" s="1"/>
  <c r="P240" i="1"/>
  <c r="Q240" i="1" s="1"/>
  <c r="P219" i="1"/>
  <c r="Q219" i="1" s="1"/>
  <c r="P214" i="1"/>
  <c r="Q214" i="1" s="1"/>
  <c r="P204" i="1"/>
  <c r="Q204" i="1" s="1"/>
  <c r="P201" i="1"/>
  <c r="Q201" i="1" s="1"/>
  <c r="P183" i="1"/>
  <c r="Q183" i="1" s="1"/>
  <c r="P176" i="1"/>
  <c r="Q176" i="1" s="1"/>
  <c r="P406" i="1"/>
  <c r="Q406" i="1" s="1"/>
  <c r="P367" i="1"/>
  <c r="Q367" i="1" s="1"/>
  <c r="P362" i="1"/>
  <c r="Q362" i="1" s="1"/>
  <c r="P344" i="1"/>
  <c r="Q344" i="1" s="1"/>
  <c r="P333" i="1"/>
  <c r="Q333" i="1" s="1"/>
  <c r="P322" i="1"/>
  <c r="Q322" i="1" s="1"/>
  <c r="P298" i="1"/>
  <c r="Q298" i="1" s="1"/>
  <c r="P233" i="1"/>
  <c r="Q233" i="1" s="1"/>
  <c r="P208" i="1"/>
  <c r="Q208" i="1" s="1"/>
  <c r="P179" i="1"/>
  <c r="Q179" i="1" s="1"/>
  <c r="P171" i="1"/>
  <c r="Q171" i="1" s="1"/>
  <c r="P169" i="1"/>
  <c r="Q169" i="1" s="1"/>
  <c r="P448" i="1"/>
  <c r="Q448" i="1" s="1"/>
  <c r="P130" i="1"/>
  <c r="Q130" i="1" s="1"/>
  <c r="P456" i="1"/>
  <c r="Q456" i="1" s="1"/>
  <c r="P450" i="1"/>
  <c r="Q450" i="1" s="1"/>
  <c r="P399" i="1"/>
  <c r="Q399" i="1" s="1"/>
  <c r="P390" i="1"/>
  <c r="Q390" i="1" s="1"/>
  <c r="P339" i="1"/>
  <c r="Q339" i="1" s="1"/>
  <c r="P318" i="1"/>
  <c r="Q318" i="1" s="1"/>
  <c r="P294" i="1"/>
  <c r="Q294" i="1" s="1"/>
  <c r="P279" i="1"/>
  <c r="Q279" i="1" s="1"/>
  <c r="P241" i="1"/>
  <c r="Q241" i="1" s="1"/>
  <c r="P235" i="1"/>
  <c r="Q235" i="1" s="1"/>
  <c r="P230" i="1"/>
  <c r="Q230" i="1" s="1"/>
  <c r="P224" i="1"/>
  <c r="Q224" i="1" s="1"/>
  <c r="P199" i="1"/>
  <c r="Q199" i="1" s="1"/>
  <c r="P192" i="1"/>
  <c r="Q192" i="1" s="1"/>
  <c r="P177" i="1"/>
  <c r="Q177" i="1" s="1"/>
  <c r="P158" i="1"/>
  <c r="Q158" i="1" s="1"/>
  <c r="P157" i="1"/>
  <c r="Q157" i="1" s="1"/>
  <c r="P155" i="1"/>
  <c r="Q155" i="1" s="1"/>
  <c r="P154" i="1"/>
  <c r="Q154" i="1" s="1"/>
  <c r="P152" i="1"/>
  <c r="Q152" i="1" s="1"/>
  <c r="P144" i="1"/>
  <c r="Q144" i="1" s="1"/>
  <c r="P142" i="1"/>
  <c r="Q142" i="1" s="1"/>
  <c r="P140" i="1"/>
  <c r="Q140" i="1" s="1"/>
  <c r="P139" i="1"/>
  <c r="Q139" i="1" s="1"/>
  <c r="P398" i="1"/>
  <c r="Q398" i="1" s="1"/>
  <c r="P455" i="1"/>
  <c r="Q455" i="1" s="1"/>
  <c r="P376" i="1"/>
  <c r="Q376" i="1" s="1"/>
  <c r="P336" i="1"/>
  <c r="Q336" i="1" s="1"/>
  <c r="P255" i="1"/>
  <c r="Q255" i="1" s="1"/>
  <c r="P175" i="1"/>
  <c r="Q175" i="1" s="1"/>
  <c r="P378" i="1"/>
  <c r="Q378" i="1" s="1"/>
  <c r="P320" i="1"/>
  <c r="Q320" i="1" s="1"/>
  <c r="P297" i="1"/>
  <c r="Q297" i="1" s="1"/>
  <c r="P288" i="1"/>
  <c r="Q288" i="1" s="1"/>
  <c r="P265" i="1"/>
  <c r="Q265" i="1" s="1"/>
  <c r="P216" i="1"/>
  <c r="Q216" i="1" s="1"/>
  <c r="P200" i="1"/>
  <c r="Q200" i="1" s="1"/>
  <c r="P141" i="1"/>
  <c r="Q141" i="1" s="1"/>
  <c r="P392" i="1"/>
  <c r="Q392" i="1" s="1"/>
  <c r="P327" i="1"/>
  <c r="Q327" i="1" s="1"/>
  <c r="P223" i="1"/>
  <c r="Q223" i="1" s="1"/>
  <c r="P207" i="1"/>
  <c r="Q207" i="1" s="1"/>
  <c r="P313" i="1"/>
  <c r="Q313" i="1" s="1"/>
  <c r="P304" i="1"/>
  <c r="Q304" i="1" s="1"/>
  <c r="P281" i="1"/>
  <c r="Q281" i="1" s="1"/>
  <c r="P272" i="1"/>
  <c r="Q272" i="1" s="1"/>
  <c r="P248" i="1"/>
  <c r="Q248" i="1" s="1"/>
  <c r="P184" i="1"/>
  <c r="Q184" i="1" s="1"/>
  <c r="P384" i="1"/>
  <c r="Q384" i="1" s="1"/>
  <c r="P305" i="1"/>
  <c r="Q305" i="1" s="1"/>
  <c r="P296" i="1"/>
  <c r="Q296" i="1" s="1"/>
  <c r="P273" i="1"/>
  <c r="Q273" i="1" s="1"/>
  <c r="P264" i="1"/>
  <c r="Q264" i="1" s="1"/>
  <c r="P168" i="1"/>
  <c r="Q168" i="1" s="1"/>
  <c r="I121" i="1"/>
  <c r="J121" i="1"/>
  <c r="K121" i="1"/>
  <c r="L121" i="1"/>
  <c r="M121" i="1"/>
  <c r="O121" i="1" s="1"/>
  <c r="I122" i="1"/>
  <c r="J122" i="1"/>
  <c r="K122" i="1"/>
  <c r="L122" i="1"/>
  <c r="M122" i="1"/>
  <c r="O122" i="1" s="1"/>
  <c r="I123" i="1"/>
  <c r="J123" i="1"/>
  <c r="K123" i="1"/>
  <c r="L123" i="1"/>
  <c r="M123" i="1"/>
  <c r="O123" i="1" s="1"/>
  <c r="I124" i="1"/>
  <c r="J124" i="1"/>
  <c r="K124" i="1"/>
  <c r="L124" i="1"/>
  <c r="M124" i="1"/>
  <c r="O124" i="1" s="1"/>
  <c r="I125" i="1"/>
  <c r="J125" i="1"/>
  <c r="K125" i="1"/>
  <c r="L125" i="1"/>
  <c r="M125" i="1"/>
  <c r="O125" i="1" s="1"/>
  <c r="I126" i="1"/>
  <c r="J126" i="1"/>
  <c r="K126" i="1"/>
  <c r="L126" i="1"/>
  <c r="M126" i="1"/>
  <c r="O126" i="1" s="1"/>
  <c r="I127" i="1"/>
  <c r="J127" i="1"/>
  <c r="K127" i="1"/>
  <c r="L127" i="1"/>
  <c r="M127" i="1"/>
  <c r="O127" i="1" s="1"/>
  <c r="I128" i="1"/>
  <c r="J128" i="1"/>
  <c r="K128" i="1"/>
  <c r="L128" i="1"/>
  <c r="M128" i="1"/>
  <c r="O128" i="1" s="1"/>
  <c r="I129" i="1"/>
  <c r="J129" i="1"/>
  <c r="K129" i="1"/>
  <c r="L129" i="1"/>
  <c r="M129" i="1"/>
  <c r="O129" i="1" s="1"/>
  <c r="I118" i="1"/>
  <c r="J118" i="1"/>
  <c r="K118" i="1"/>
  <c r="L118" i="1"/>
  <c r="M118" i="1"/>
  <c r="O118" i="1" s="1"/>
  <c r="I119" i="1"/>
  <c r="J119" i="1"/>
  <c r="K119" i="1"/>
  <c r="L119" i="1"/>
  <c r="M119" i="1"/>
  <c r="O119" i="1" s="1"/>
  <c r="I120" i="1"/>
  <c r="J120" i="1"/>
  <c r="K120" i="1"/>
  <c r="L120" i="1"/>
  <c r="M120" i="1"/>
  <c r="O120" i="1" s="1"/>
  <c r="I115" i="1"/>
  <c r="J115" i="1"/>
  <c r="K115" i="1"/>
  <c r="L115" i="1"/>
  <c r="M115" i="1"/>
  <c r="O115" i="1" s="1"/>
  <c r="I116" i="1"/>
  <c r="J116" i="1"/>
  <c r="K116" i="1"/>
  <c r="L116" i="1"/>
  <c r="M116" i="1"/>
  <c r="O116" i="1" s="1"/>
  <c r="I117" i="1"/>
  <c r="J117" i="1"/>
  <c r="K117" i="1"/>
  <c r="L117" i="1"/>
  <c r="M117" i="1"/>
  <c r="O117" i="1" s="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J113" i="1"/>
  <c r="J114" i="1"/>
  <c r="J112" i="1"/>
  <c r="K112" i="1"/>
  <c r="L112" i="1"/>
  <c r="M112" i="1"/>
  <c r="O112" i="1" s="1"/>
  <c r="K113" i="1"/>
  <c r="L113" i="1"/>
  <c r="M113" i="1"/>
  <c r="O113" i="1" s="1"/>
  <c r="K114" i="1"/>
  <c r="L114" i="1"/>
  <c r="M114" i="1"/>
  <c r="O114" i="1" s="1"/>
  <c r="L98" i="1"/>
  <c r="L97" i="1"/>
  <c r="J97" i="1"/>
  <c r="K97" i="1"/>
  <c r="M97" i="1"/>
  <c r="O97" i="1" s="1"/>
  <c r="J98" i="1"/>
  <c r="K98" i="1"/>
  <c r="M98" i="1"/>
  <c r="O98" i="1" s="1"/>
  <c r="J99" i="1"/>
  <c r="K99" i="1"/>
  <c r="L99" i="1"/>
  <c r="M99" i="1"/>
  <c r="O99" i="1" s="1"/>
  <c r="J100" i="1"/>
  <c r="K100" i="1"/>
  <c r="L100" i="1"/>
  <c r="M100" i="1"/>
  <c r="O100" i="1" s="1"/>
  <c r="J101" i="1"/>
  <c r="K101" i="1"/>
  <c r="L101" i="1"/>
  <c r="M101" i="1"/>
  <c r="O101" i="1" s="1"/>
  <c r="J102" i="1"/>
  <c r="K102" i="1"/>
  <c r="L102" i="1"/>
  <c r="M102" i="1"/>
  <c r="O102" i="1" s="1"/>
  <c r="J103" i="1"/>
  <c r="K103" i="1"/>
  <c r="L103" i="1"/>
  <c r="M103" i="1"/>
  <c r="O103" i="1" s="1"/>
  <c r="J104" i="1"/>
  <c r="K104" i="1"/>
  <c r="L104" i="1"/>
  <c r="M104" i="1"/>
  <c r="O104" i="1" s="1"/>
  <c r="J105" i="1"/>
  <c r="K105" i="1"/>
  <c r="L105" i="1"/>
  <c r="M105" i="1"/>
  <c r="O105" i="1" s="1"/>
  <c r="J106" i="1"/>
  <c r="K106" i="1"/>
  <c r="L106" i="1"/>
  <c r="M106" i="1"/>
  <c r="O106" i="1" s="1"/>
  <c r="J107" i="1"/>
  <c r="K107" i="1"/>
  <c r="L107" i="1"/>
  <c r="M107" i="1"/>
  <c r="O107" i="1" s="1"/>
  <c r="J108" i="1"/>
  <c r="K108" i="1"/>
  <c r="L108" i="1"/>
  <c r="M108" i="1"/>
  <c r="O108" i="1" s="1"/>
  <c r="J109" i="1"/>
  <c r="K109" i="1"/>
  <c r="L109" i="1"/>
  <c r="M109" i="1"/>
  <c r="O109" i="1" s="1"/>
  <c r="J110" i="1"/>
  <c r="K110" i="1"/>
  <c r="L110" i="1"/>
  <c r="M110" i="1"/>
  <c r="O110" i="1" s="1"/>
  <c r="J111" i="1"/>
  <c r="K111" i="1"/>
  <c r="L111" i="1"/>
  <c r="M111" i="1"/>
  <c r="O111" i="1" s="1"/>
  <c r="K96" i="1"/>
  <c r="M96" i="1"/>
  <c r="J96" i="1"/>
  <c r="M95" i="1"/>
  <c r="J95" i="1"/>
  <c r="L87" i="1"/>
  <c r="M94" i="1"/>
  <c r="J94" i="1"/>
  <c r="M93" i="1"/>
  <c r="J93" i="1"/>
  <c r="J92" i="1"/>
  <c r="K92" i="1"/>
  <c r="L92" i="1"/>
  <c r="M92" i="1"/>
  <c r="O92" i="1" s="1"/>
  <c r="M91" i="1"/>
  <c r="J91" i="1"/>
  <c r="J90" i="1"/>
  <c r="M90" i="1"/>
  <c r="J89" i="1"/>
  <c r="P129" i="1" l="1"/>
  <c r="Q129" i="1" s="1"/>
  <c r="P121" i="1"/>
  <c r="Q121" i="1" s="1"/>
  <c r="P122" i="1"/>
  <c r="Q122" i="1" s="1"/>
  <c r="P126" i="1"/>
  <c r="Q126" i="1" s="1"/>
  <c r="P118" i="1"/>
  <c r="Q118" i="1" s="1"/>
  <c r="P127" i="1"/>
  <c r="Q127" i="1" s="1"/>
  <c r="P128" i="1"/>
  <c r="Q128" i="1" s="1"/>
  <c r="P123" i="1"/>
  <c r="Q123" i="1" s="1"/>
  <c r="P125" i="1"/>
  <c r="Q125" i="1" s="1"/>
  <c r="P124" i="1"/>
  <c r="Q124" i="1" s="1"/>
  <c r="P115" i="1"/>
  <c r="Q115" i="1" s="1"/>
  <c r="P112" i="1"/>
  <c r="Q112" i="1" s="1"/>
  <c r="P120" i="1"/>
  <c r="Q120" i="1" s="1"/>
  <c r="P119" i="1"/>
  <c r="Q119" i="1" s="1"/>
  <c r="P117" i="1"/>
  <c r="Q117" i="1" s="1"/>
  <c r="P116" i="1"/>
  <c r="Q116" i="1" s="1"/>
  <c r="P113" i="1"/>
  <c r="Q113" i="1" s="1"/>
  <c r="P114" i="1"/>
  <c r="Q114" i="1" s="1"/>
  <c r="P111" i="1"/>
  <c r="Q111" i="1" s="1"/>
  <c r="P109" i="1"/>
  <c r="Q109" i="1" s="1"/>
  <c r="P108" i="1"/>
  <c r="Q108" i="1" s="1"/>
  <c r="P107" i="1"/>
  <c r="Q107" i="1" s="1"/>
  <c r="P105" i="1"/>
  <c r="Q105" i="1" s="1"/>
  <c r="P103" i="1"/>
  <c r="Q103" i="1" s="1"/>
  <c r="P101" i="1"/>
  <c r="Q101" i="1" s="1"/>
  <c r="P104" i="1"/>
  <c r="Q104" i="1" s="1"/>
  <c r="P97" i="1"/>
  <c r="Q97" i="1" s="1"/>
  <c r="P100" i="1"/>
  <c r="Q100" i="1" s="1"/>
  <c r="P106" i="1"/>
  <c r="Q106" i="1" s="1"/>
  <c r="P99" i="1"/>
  <c r="Q99" i="1" s="1"/>
  <c r="P110" i="1"/>
  <c r="Q110" i="1" s="1"/>
  <c r="P102" i="1"/>
  <c r="Q102" i="1" s="1"/>
  <c r="P98" i="1"/>
  <c r="Q98" i="1" s="1"/>
  <c r="P92" i="1"/>
  <c r="Q92" i="1" s="1"/>
  <c r="M89" i="1" l="1"/>
  <c r="M88" i="1"/>
  <c r="J88" i="1"/>
  <c r="J87" i="1"/>
  <c r="M87" i="1"/>
  <c r="M86" i="1"/>
  <c r="J86" i="1"/>
  <c r="M85" i="1"/>
  <c r="J85" i="1"/>
  <c r="M84" i="1"/>
  <c r="J84" i="1"/>
  <c r="M83" i="1"/>
  <c r="M82" i="1"/>
  <c r="M81" i="1"/>
  <c r="M80" i="1"/>
  <c r="M79" i="1"/>
  <c r="M78" i="1"/>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2" i="2"/>
  <c r="L61"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5" i="1"/>
  <c r="K40" i="1"/>
  <c r="K41" i="1"/>
  <c r="K42" i="1"/>
  <c r="K43" i="1"/>
  <c r="K44" i="1"/>
  <c r="K45" i="1"/>
  <c r="K46" i="1"/>
  <c r="K47" i="1"/>
  <c r="K4"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3" i="1"/>
  <c r="K94" i="1"/>
  <c r="K95" i="1"/>
  <c r="K10" i="1"/>
  <c r="I44" i="2"/>
  <c r="K44" i="2" s="1"/>
  <c r="L44" i="2" s="1"/>
  <c r="I45" i="2"/>
  <c r="K45" i="2" s="1"/>
  <c r="L45" i="2" s="1"/>
  <c r="I46" i="2"/>
  <c r="K46" i="2" s="1"/>
  <c r="L46" i="2" s="1"/>
  <c r="I47" i="2"/>
  <c r="K47" i="2" s="1"/>
  <c r="L47" i="2" s="1"/>
  <c r="I48" i="2"/>
  <c r="K48" i="2" s="1"/>
  <c r="L48" i="2" s="1"/>
  <c r="I49" i="2"/>
  <c r="K49" i="2" s="1"/>
  <c r="L49" i="2" s="1"/>
  <c r="I50" i="2"/>
  <c r="K50" i="2" s="1"/>
  <c r="L50" i="2" s="1"/>
  <c r="I51" i="2"/>
  <c r="K51" i="2" s="1"/>
  <c r="L51" i="2" s="1"/>
  <c r="I52" i="2"/>
  <c r="I53" i="2"/>
  <c r="K53" i="2" s="1"/>
  <c r="L53" i="2" s="1"/>
  <c r="I54" i="2"/>
  <c r="K54" i="2" s="1"/>
  <c r="L54" i="2" s="1"/>
  <c r="I55" i="2"/>
  <c r="K55" i="2" s="1"/>
  <c r="L55" i="2" s="1"/>
  <c r="I56" i="2"/>
  <c r="K56" i="2" s="1"/>
  <c r="L56" i="2" s="1"/>
  <c r="I57" i="2"/>
  <c r="K57" i="2" s="1"/>
  <c r="L57" i="2" s="1"/>
  <c r="I58" i="2"/>
  <c r="K58" i="2" s="1"/>
  <c r="L58" i="2" s="1"/>
  <c r="I59" i="2"/>
  <c r="K59" i="2" s="1"/>
  <c r="L59" i="2" s="1"/>
  <c r="I60" i="2"/>
  <c r="K60" i="2" s="1"/>
  <c r="L60" i="2" s="1"/>
  <c r="I61" i="2"/>
  <c r="K61" i="2" s="1"/>
  <c r="L61" i="2" s="1"/>
  <c r="I62" i="2"/>
  <c r="K62" i="2" s="1"/>
  <c r="L62" i="2" s="1"/>
  <c r="I63" i="2"/>
  <c r="K63" i="2" s="1"/>
  <c r="L63" i="2" s="1"/>
  <c r="I64" i="2"/>
  <c r="K64" i="2" s="1"/>
  <c r="L64" i="2" s="1"/>
  <c r="I65" i="2"/>
  <c r="K65" i="2" s="1"/>
  <c r="L65" i="2" s="1"/>
  <c r="I66" i="2"/>
  <c r="K66" i="2" s="1"/>
  <c r="L66" i="2" s="1"/>
  <c r="I67" i="2"/>
  <c r="K67" i="2" s="1"/>
  <c r="L67" i="2" s="1"/>
  <c r="I68" i="2"/>
  <c r="K68" i="2" s="1"/>
  <c r="L68" i="2" s="1"/>
  <c r="I69" i="2"/>
  <c r="K69" i="2" s="1"/>
  <c r="L69" i="2" s="1"/>
  <c r="I70" i="2"/>
  <c r="K70" i="2" s="1"/>
  <c r="L70" i="2" s="1"/>
  <c r="I71" i="2"/>
  <c r="K71" i="2" s="1"/>
  <c r="L71" i="2" s="1"/>
  <c r="I72" i="2"/>
  <c r="K72" i="2" s="1"/>
  <c r="L72" i="2" s="1"/>
  <c r="I73" i="2"/>
  <c r="K73" i="2" s="1"/>
  <c r="L73" i="2" s="1"/>
  <c r="I74" i="2"/>
  <c r="K74" i="2" s="1"/>
  <c r="L74" i="2" s="1"/>
  <c r="I75" i="2"/>
  <c r="K75" i="2" s="1"/>
  <c r="L75" i="2" s="1"/>
  <c r="I76" i="2"/>
  <c r="K76" i="2" s="1"/>
  <c r="L76" i="2" s="1"/>
  <c r="I77" i="2"/>
  <c r="K77" i="2" s="1"/>
  <c r="L77" i="2" s="1"/>
  <c r="I78" i="2"/>
  <c r="K78" i="2" s="1"/>
  <c r="L78" i="2" s="1"/>
  <c r="I79" i="2"/>
  <c r="K79" i="2" s="1"/>
  <c r="L79" i="2" s="1"/>
  <c r="I80" i="2"/>
  <c r="K80" i="2" s="1"/>
  <c r="L80" i="2" s="1"/>
  <c r="I81" i="2"/>
  <c r="K81" i="2" s="1"/>
  <c r="L81" i="2" s="1"/>
  <c r="I82" i="2"/>
  <c r="K82" i="2" s="1"/>
  <c r="L82" i="2" s="1"/>
  <c r="I83" i="2"/>
  <c r="K83" i="2" s="1"/>
  <c r="L83" i="2" s="1"/>
  <c r="I84" i="2"/>
  <c r="K84" i="2" s="1"/>
  <c r="L84" i="2" s="1"/>
  <c r="I85" i="2"/>
  <c r="K85" i="2" s="1"/>
  <c r="L85" i="2" s="1"/>
  <c r="I86" i="2"/>
  <c r="K86" i="2" s="1"/>
  <c r="L86" i="2" s="1"/>
  <c r="I87" i="2"/>
  <c r="K87" i="2" s="1"/>
  <c r="L87" i="2" s="1"/>
  <c r="I88" i="2"/>
  <c r="K88" i="2" s="1"/>
  <c r="L88" i="2" s="1"/>
  <c r="I89" i="2"/>
  <c r="K89" i="2" s="1"/>
  <c r="L89" i="2" s="1"/>
  <c r="I90" i="2"/>
  <c r="K90" i="2" s="1"/>
  <c r="L90" i="2" s="1"/>
  <c r="I91" i="2"/>
  <c r="K91" i="2" s="1"/>
  <c r="L91" i="2" s="1"/>
  <c r="I92" i="2"/>
  <c r="K92" i="2" s="1"/>
  <c r="L92" i="2" s="1"/>
  <c r="I93" i="2"/>
  <c r="K93" i="2" s="1"/>
  <c r="L93" i="2" s="1"/>
  <c r="I94" i="2"/>
  <c r="K94" i="2" s="1"/>
  <c r="L94" i="2" s="1"/>
  <c r="I95" i="2"/>
  <c r="K95" i="2" s="1"/>
  <c r="L95" i="2" s="1"/>
  <c r="I96" i="2"/>
  <c r="K96" i="2" s="1"/>
  <c r="L96" i="2" s="1"/>
  <c r="I97" i="2"/>
  <c r="K97" i="2" s="1"/>
  <c r="L97" i="2" s="1"/>
  <c r="I98" i="2"/>
  <c r="K98" i="2" s="1"/>
  <c r="L98" i="2" s="1"/>
  <c r="I99" i="2"/>
  <c r="K99" i="2" s="1"/>
  <c r="L99" i="2" s="1"/>
  <c r="I100" i="2"/>
  <c r="K100" i="2" s="1"/>
  <c r="L100" i="2" s="1"/>
  <c r="I101" i="2"/>
  <c r="K101" i="2" s="1"/>
  <c r="L101" i="2" s="1"/>
  <c r="I102" i="2"/>
  <c r="K102" i="2" s="1"/>
  <c r="L102" i="2" s="1"/>
  <c r="I103" i="2"/>
  <c r="K103" i="2" s="1"/>
  <c r="L103" i="2" s="1"/>
  <c r="I104" i="2"/>
  <c r="K104" i="2" s="1"/>
  <c r="L104" i="2" s="1"/>
  <c r="I105" i="2"/>
  <c r="K105" i="2" s="1"/>
  <c r="L105" i="2" s="1"/>
  <c r="I106" i="2"/>
  <c r="K106" i="2" s="1"/>
  <c r="L106" i="2" s="1"/>
  <c r="I107" i="2"/>
  <c r="K107" i="2" s="1"/>
  <c r="L107" i="2" s="1"/>
  <c r="I108" i="2"/>
  <c r="K108" i="2" s="1"/>
  <c r="L108" i="2" s="1"/>
  <c r="I109" i="2"/>
  <c r="K109" i="2" s="1"/>
  <c r="L109" i="2" s="1"/>
  <c r="I110" i="2"/>
  <c r="K110" i="2" s="1"/>
  <c r="L110" i="2" s="1"/>
  <c r="I111" i="2"/>
  <c r="K111" i="2" s="1"/>
  <c r="L111" i="2" s="1"/>
  <c r="I112" i="2"/>
  <c r="K112" i="2" s="1"/>
  <c r="L112" i="2" s="1"/>
  <c r="I113" i="2"/>
  <c r="K113" i="2" s="1"/>
  <c r="L113" i="2" s="1"/>
  <c r="I114" i="2"/>
  <c r="K114" i="2" s="1"/>
  <c r="L114" i="2" s="1"/>
  <c r="I115" i="2"/>
  <c r="K115" i="2" s="1"/>
  <c r="L115" i="2" s="1"/>
  <c r="I116" i="2"/>
  <c r="K116" i="2" s="1"/>
  <c r="L116" i="2" s="1"/>
  <c r="I117" i="2"/>
  <c r="K117" i="2" s="1"/>
  <c r="L117" i="2" s="1"/>
  <c r="I118" i="2"/>
  <c r="K118" i="2" s="1"/>
  <c r="L118" i="2" s="1"/>
  <c r="I119" i="2"/>
  <c r="K119" i="2" s="1"/>
  <c r="L119" i="2" s="1"/>
  <c r="I120" i="2"/>
  <c r="K120" i="2" s="1"/>
  <c r="L120" i="2" s="1"/>
  <c r="I121" i="2"/>
  <c r="K121" i="2" s="1"/>
  <c r="L121" i="2" s="1"/>
  <c r="I122" i="2"/>
  <c r="K122" i="2" s="1"/>
  <c r="L122" i="2" s="1"/>
  <c r="I123" i="2"/>
  <c r="K123" i="2" s="1"/>
  <c r="L123" i="2" s="1"/>
  <c r="I124" i="2"/>
  <c r="K124" i="2" s="1"/>
  <c r="L124" i="2" s="1"/>
  <c r="I125" i="2"/>
  <c r="K125" i="2" s="1"/>
  <c r="L125" i="2" s="1"/>
  <c r="I126" i="2"/>
  <c r="K126" i="2" s="1"/>
  <c r="L126" i="2" s="1"/>
  <c r="M77" i="1"/>
  <c r="M76" i="1"/>
  <c r="M75" i="1"/>
  <c r="G43" i="2"/>
  <c r="G42" i="2"/>
  <c r="K52" i="2"/>
  <c r="L52" i="2" s="1"/>
  <c r="I127" i="2"/>
  <c r="K127" i="2" s="1"/>
  <c r="L127" i="2" s="1"/>
  <c r="I128" i="2"/>
  <c r="K128" i="2" s="1"/>
  <c r="L128" i="2" s="1"/>
  <c r="I129" i="2"/>
  <c r="K129" i="2" s="1"/>
  <c r="L129" i="2" s="1"/>
  <c r="I130" i="2"/>
  <c r="K130" i="2" s="1"/>
  <c r="L130" i="2" s="1"/>
  <c r="I131" i="2"/>
  <c r="K131" i="2" s="1"/>
  <c r="L131" i="2" s="1"/>
  <c r="I132" i="2"/>
  <c r="K132" i="2" s="1"/>
  <c r="L132" i="2" s="1"/>
  <c r="I133" i="2"/>
  <c r="K133" i="2" s="1"/>
  <c r="L133" i="2" s="1"/>
  <c r="I134" i="2"/>
  <c r="K134" i="2" s="1"/>
  <c r="L134" i="2" s="1"/>
  <c r="I135" i="2"/>
  <c r="K135" i="2" s="1"/>
  <c r="L135" i="2" s="1"/>
  <c r="I136" i="2"/>
  <c r="K136" i="2" s="1"/>
  <c r="L136" i="2" s="1"/>
  <c r="I137" i="2"/>
  <c r="K137" i="2" s="1"/>
  <c r="L137" i="2" s="1"/>
  <c r="I138" i="2"/>
  <c r="K138" i="2" s="1"/>
  <c r="L138" i="2" s="1"/>
  <c r="I139" i="2"/>
  <c r="K139" i="2" s="1"/>
  <c r="L139" i="2" s="1"/>
  <c r="I140" i="2"/>
  <c r="K140" i="2" s="1"/>
  <c r="L140" i="2" s="1"/>
  <c r="I141" i="2"/>
  <c r="K141" i="2" s="1"/>
  <c r="L141" i="2" s="1"/>
  <c r="I142" i="2"/>
  <c r="K142" i="2" s="1"/>
  <c r="L142" i="2" s="1"/>
  <c r="I143" i="2"/>
  <c r="K143" i="2" s="1"/>
  <c r="L143" i="2" s="1"/>
  <c r="I144" i="2"/>
  <c r="K144" i="2" s="1"/>
  <c r="L144" i="2" s="1"/>
  <c r="I145" i="2"/>
  <c r="K145" i="2" s="1"/>
  <c r="L145" i="2" s="1"/>
  <c r="I146" i="2"/>
  <c r="K146" i="2" s="1"/>
  <c r="L146" i="2" s="1"/>
  <c r="I147" i="2"/>
  <c r="K147" i="2" s="1"/>
  <c r="L147" i="2" s="1"/>
  <c r="I148" i="2"/>
  <c r="K148" i="2" s="1"/>
  <c r="L148" i="2" s="1"/>
  <c r="I149" i="2"/>
  <c r="K149" i="2" s="1"/>
  <c r="L149" i="2" s="1"/>
  <c r="I150" i="2"/>
  <c r="K150" i="2" s="1"/>
  <c r="L150" i="2" s="1"/>
  <c r="I151" i="2"/>
  <c r="K151" i="2" s="1"/>
  <c r="L151" i="2" s="1"/>
  <c r="I152" i="2"/>
  <c r="K152" i="2" s="1"/>
  <c r="L152" i="2" s="1"/>
  <c r="I153" i="2"/>
  <c r="K153" i="2" s="1"/>
  <c r="L153" i="2" s="1"/>
  <c r="I154" i="2"/>
  <c r="K154" i="2" s="1"/>
  <c r="L154" i="2" s="1"/>
  <c r="I155" i="2"/>
  <c r="K155" i="2" s="1"/>
  <c r="L155" i="2" s="1"/>
  <c r="I156" i="2"/>
  <c r="K156" i="2" s="1"/>
  <c r="L156" i="2" s="1"/>
  <c r="I157" i="2"/>
  <c r="K157" i="2" s="1"/>
  <c r="L157" i="2" s="1"/>
  <c r="I158" i="2"/>
  <c r="K158" i="2" s="1"/>
  <c r="L158" i="2" s="1"/>
  <c r="I159" i="2"/>
  <c r="K159" i="2" s="1"/>
  <c r="L159" i="2" s="1"/>
  <c r="I160" i="2"/>
  <c r="K160" i="2" s="1"/>
  <c r="L160" i="2" s="1"/>
  <c r="I161" i="2"/>
  <c r="K161" i="2" s="1"/>
  <c r="L161" i="2" s="1"/>
  <c r="I162" i="2"/>
  <c r="K162" i="2" s="1"/>
  <c r="L162" i="2" s="1"/>
  <c r="I163" i="2"/>
  <c r="K163" i="2" s="1"/>
  <c r="L163" i="2" s="1"/>
  <c r="I164" i="2"/>
  <c r="K164" i="2" s="1"/>
  <c r="L164" i="2" s="1"/>
  <c r="I165" i="2"/>
  <c r="K165" i="2" s="1"/>
  <c r="L165" i="2" s="1"/>
  <c r="I166" i="2"/>
  <c r="K166" i="2" s="1"/>
  <c r="L166" i="2" s="1"/>
  <c r="I167" i="2"/>
  <c r="K167" i="2" s="1"/>
  <c r="L167" i="2" s="1"/>
  <c r="I168" i="2"/>
  <c r="K168" i="2" s="1"/>
  <c r="L168" i="2" s="1"/>
  <c r="I169" i="2"/>
  <c r="K169" i="2" s="1"/>
  <c r="L169" i="2" s="1"/>
  <c r="I170" i="2"/>
  <c r="K170" i="2" s="1"/>
  <c r="L170" i="2" s="1"/>
  <c r="I171" i="2"/>
  <c r="K171" i="2" s="1"/>
  <c r="L171" i="2" s="1"/>
  <c r="I172" i="2"/>
  <c r="K172" i="2" s="1"/>
  <c r="L172" i="2" s="1"/>
  <c r="I173" i="2"/>
  <c r="K173" i="2" s="1"/>
  <c r="L173" i="2" s="1"/>
  <c r="I174" i="2"/>
  <c r="K174" i="2" s="1"/>
  <c r="L174" i="2" s="1"/>
  <c r="I175" i="2"/>
  <c r="K175" i="2" s="1"/>
  <c r="L175" i="2" s="1"/>
  <c r="I176" i="2"/>
  <c r="K176" i="2" s="1"/>
  <c r="L176" i="2" s="1"/>
  <c r="I177" i="2"/>
  <c r="K177" i="2" s="1"/>
  <c r="L177" i="2" s="1"/>
  <c r="I178" i="2"/>
  <c r="K178" i="2" s="1"/>
  <c r="L178" i="2" s="1"/>
  <c r="I179" i="2"/>
  <c r="K179" i="2" s="1"/>
  <c r="L179" i="2" s="1"/>
  <c r="I180" i="2"/>
  <c r="K180" i="2" s="1"/>
  <c r="L180" i="2" s="1"/>
  <c r="I181" i="2"/>
  <c r="K181" i="2" s="1"/>
  <c r="L181" i="2" s="1"/>
  <c r="I182" i="2"/>
  <c r="K182" i="2" s="1"/>
  <c r="L182" i="2" s="1"/>
  <c r="I183" i="2"/>
  <c r="K183" i="2" s="1"/>
  <c r="L183" i="2" s="1"/>
  <c r="I184" i="2"/>
  <c r="K184" i="2" s="1"/>
  <c r="L184" i="2" s="1"/>
  <c r="I185" i="2"/>
  <c r="K185" i="2" s="1"/>
  <c r="L185" i="2" s="1"/>
  <c r="I186" i="2"/>
  <c r="K186" i="2" s="1"/>
  <c r="L186" i="2" s="1"/>
  <c r="I187" i="2"/>
  <c r="K187" i="2" s="1"/>
  <c r="L187" i="2" s="1"/>
  <c r="I188" i="2"/>
  <c r="K188" i="2" s="1"/>
  <c r="L188" i="2" s="1"/>
  <c r="I189" i="2"/>
  <c r="K189" i="2" s="1"/>
  <c r="L189" i="2" s="1"/>
  <c r="I190" i="2"/>
  <c r="K190" i="2" s="1"/>
  <c r="L190" i="2" s="1"/>
  <c r="I191" i="2"/>
  <c r="K191" i="2" s="1"/>
  <c r="L191" i="2" s="1"/>
  <c r="I192" i="2"/>
  <c r="K192" i="2" s="1"/>
  <c r="L192" i="2" s="1"/>
  <c r="I193" i="2"/>
  <c r="K193" i="2" s="1"/>
  <c r="L193" i="2" s="1"/>
  <c r="I194" i="2"/>
  <c r="K194" i="2" s="1"/>
  <c r="L194" i="2" s="1"/>
  <c r="I195" i="2"/>
  <c r="K195" i="2" s="1"/>
  <c r="L195" i="2" s="1"/>
  <c r="I196" i="2"/>
  <c r="K196" i="2" s="1"/>
  <c r="L196" i="2" s="1"/>
  <c r="I197" i="2"/>
  <c r="K197" i="2" s="1"/>
  <c r="L197" i="2" s="1"/>
  <c r="I198" i="2"/>
  <c r="K198" i="2" s="1"/>
  <c r="L198" i="2" s="1"/>
  <c r="I199" i="2"/>
  <c r="K199" i="2" s="1"/>
  <c r="L199" i="2" s="1"/>
  <c r="I200" i="2"/>
  <c r="K200" i="2" s="1"/>
  <c r="L200" i="2" s="1"/>
  <c r="I201" i="2"/>
  <c r="K201" i="2" s="1"/>
  <c r="L201" i="2" s="1"/>
  <c r="I202" i="2"/>
  <c r="K202" i="2" s="1"/>
  <c r="L202" i="2" s="1"/>
  <c r="I203" i="2"/>
  <c r="K203" i="2" s="1"/>
  <c r="L203" i="2" s="1"/>
  <c r="I204" i="2"/>
  <c r="K204" i="2" s="1"/>
  <c r="L204" i="2" s="1"/>
  <c r="I205" i="2"/>
  <c r="K205" i="2" s="1"/>
  <c r="L205" i="2" s="1"/>
  <c r="I206" i="2"/>
  <c r="K206" i="2" s="1"/>
  <c r="L206" i="2" s="1"/>
  <c r="I207" i="2"/>
  <c r="K207" i="2" s="1"/>
  <c r="L207" i="2" s="1"/>
  <c r="I208" i="2"/>
  <c r="K208" i="2" s="1"/>
  <c r="L208" i="2" s="1"/>
  <c r="I209" i="2"/>
  <c r="K209" i="2" s="1"/>
  <c r="L209" i="2" s="1"/>
  <c r="I210" i="2"/>
  <c r="K210" i="2" s="1"/>
  <c r="L210" i="2" s="1"/>
  <c r="I211" i="2"/>
  <c r="K211" i="2" s="1"/>
  <c r="L211" i="2" s="1"/>
  <c r="I212" i="2"/>
  <c r="K212" i="2" s="1"/>
  <c r="L212" i="2" s="1"/>
  <c r="I213" i="2"/>
  <c r="K213" i="2" s="1"/>
  <c r="L213" i="2" s="1"/>
  <c r="I214" i="2"/>
  <c r="K214" i="2" s="1"/>
  <c r="L214" i="2" s="1"/>
  <c r="I215" i="2"/>
  <c r="K215" i="2" s="1"/>
  <c r="L215" i="2" s="1"/>
  <c r="I216" i="2"/>
  <c r="K216" i="2" s="1"/>
  <c r="L216" i="2" s="1"/>
  <c r="I217" i="2"/>
  <c r="K217" i="2" s="1"/>
  <c r="L217" i="2" s="1"/>
  <c r="I218" i="2"/>
  <c r="K218" i="2" s="1"/>
  <c r="L218" i="2" s="1"/>
  <c r="I219" i="2"/>
  <c r="K219" i="2" s="1"/>
  <c r="L219" i="2" s="1"/>
  <c r="I220" i="2"/>
  <c r="K220" i="2" s="1"/>
  <c r="L220" i="2" s="1"/>
  <c r="I221" i="2"/>
  <c r="K221" i="2" s="1"/>
  <c r="L221" i="2" s="1"/>
  <c r="I222" i="2"/>
  <c r="K222" i="2" s="1"/>
  <c r="L222" i="2" s="1"/>
  <c r="I223" i="2"/>
  <c r="K223" i="2" s="1"/>
  <c r="L223" i="2" s="1"/>
  <c r="I224" i="2"/>
  <c r="K224" i="2" s="1"/>
  <c r="L224" i="2" s="1"/>
  <c r="I225" i="2"/>
  <c r="K225" i="2" s="1"/>
  <c r="L225" i="2" s="1"/>
  <c r="I226" i="2"/>
  <c r="K226" i="2" s="1"/>
  <c r="L226" i="2" s="1"/>
  <c r="I227" i="2"/>
  <c r="K227" i="2" s="1"/>
  <c r="L227" i="2" s="1"/>
  <c r="I228" i="2"/>
  <c r="K228" i="2" s="1"/>
  <c r="L228" i="2" s="1"/>
  <c r="I229" i="2"/>
  <c r="K229" i="2" s="1"/>
  <c r="L229" i="2" s="1"/>
  <c r="I230" i="2"/>
  <c r="K230" i="2" s="1"/>
  <c r="L230" i="2" s="1"/>
  <c r="I231" i="2"/>
  <c r="K231" i="2" s="1"/>
  <c r="L231" i="2" s="1"/>
  <c r="I232" i="2"/>
  <c r="K232" i="2" s="1"/>
  <c r="L232" i="2" s="1"/>
  <c r="I233" i="2"/>
  <c r="K233" i="2" s="1"/>
  <c r="L233" i="2" s="1"/>
  <c r="I234" i="2"/>
  <c r="K234" i="2" s="1"/>
  <c r="L234" i="2" s="1"/>
  <c r="I235" i="2"/>
  <c r="K235" i="2" s="1"/>
  <c r="L235" i="2" s="1"/>
  <c r="I236" i="2"/>
  <c r="K236" i="2" s="1"/>
  <c r="L236" i="2" s="1"/>
  <c r="I237" i="2"/>
  <c r="K237" i="2" s="1"/>
  <c r="L237" i="2" s="1"/>
  <c r="I238" i="2"/>
  <c r="K238" i="2" s="1"/>
  <c r="L238" i="2" s="1"/>
  <c r="I239" i="2"/>
  <c r="K239" i="2" s="1"/>
  <c r="L239" i="2" s="1"/>
  <c r="I240" i="2"/>
  <c r="K240" i="2" s="1"/>
  <c r="L240" i="2" s="1"/>
  <c r="I241" i="2"/>
  <c r="K241" i="2" s="1"/>
  <c r="L241" i="2" s="1"/>
  <c r="I242" i="2"/>
  <c r="K242" i="2" s="1"/>
  <c r="L242" i="2" s="1"/>
  <c r="I243" i="2"/>
  <c r="K243" i="2" s="1"/>
  <c r="L243" i="2" s="1"/>
  <c r="I244" i="2"/>
  <c r="K244" i="2" s="1"/>
  <c r="L244" i="2" s="1"/>
  <c r="I245" i="2"/>
  <c r="K245" i="2" s="1"/>
  <c r="L245" i="2" s="1"/>
  <c r="I246" i="2"/>
  <c r="K246" i="2" s="1"/>
  <c r="L246" i="2" s="1"/>
  <c r="I247" i="2"/>
  <c r="K247" i="2" s="1"/>
  <c r="L247" i="2" s="1"/>
  <c r="I248" i="2"/>
  <c r="K248" i="2" s="1"/>
  <c r="L248" i="2" s="1"/>
  <c r="I249" i="2"/>
  <c r="K249" i="2" s="1"/>
  <c r="L249" i="2" s="1"/>
  <c r="I250" i="2"/>
  <c r="K250" i="2" s="1"/>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K264" i="2"/>
  <c r="L264" i="2" s="1"/>
  <c r="K265" i="2"/>
  <c r="L265" i="2" s="1"/>
  <c r="K266" i="2"/>
  <c r="L266" i="2" s="1"/>
  <c r="K267" i="2"/>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K280" i="2"/>
  <c r="L280" i="2" s="1"/>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L293" i="2" s="1"/>
  <c r="K294" i="2"/>
  <c r="L294" i="2" s="1"/>
  <c r="K295" i="2"/>
  <c r="K296" i="2"/>
  <c r="L296" i="2" s="1"/>
  <c r="K297" i="2"/>
  <c r="L297" i="2" s="1"/>
  <c r="K298" i="2"/>
  <c r="L298" i="2" s="1"/>
  <c r="K299" i="2"/>
  <c r="L299" i="2" s="1"/>
  <c r="K300" i="2"/>
  <c r="K301" i="2"/>
  <c r="K302" i="2"/>
  <c r="L302" i="2" s="1"/>
  <c r="K303" i="2"/>
  <c r="K304" i="2"/>
  <c r="L304" i="2" s="1"/>
  <c r="K305" i="2"/>
  <c r="L305" i="2" s="1"/>
  <c r="K306" i="2"/>
  <c r="L306" i="2" s="1"/>
  <c r="K307" i="2"/>
  <c r="L307" i="2" s="1"/>
  <c r="K308" i="2"/>
  <c r="L308" i="2" s="1"/>
  <c r="K309" i="2"/>
  <c r="L309" i="2" s="1"/>
  <c r="K310" i="2"/>
  <c r="L310" i="2" s="1"/>
  <c r="K311" i="2"/>
  <c r="K312" i="2"/>
  <c r="L312" i="2" s="1"/>
  <c r="K313" i="2"/>
  <c r="L313" i="2" s="1"/>
  <c r="K314" i="2"/>
  <c r="L314" i="2" s="1"/>
  <c r="K315" i="2"/>
  <c r="L315" i="2" s="1"/>
  <c r="K316" i="2"/>
  <c r="K317" i="2"/>
  <c r="K318" i="2"/>
  <c r="L318" i="2" s="1"/>
  <c r="K319" i="2"/>
  <c r="K320" i="2"/>
  <c r="L320" i="2" s="1"/>
  <c r="K321" i="2"/>
  <c r="L321" i="2" s="1"/>
  <c r="K322" i="2"/>
  <c r="L322" i="2" s="1"/>
  <c r="K323" i="2"/>
  <c r="L323" i="2" s="1"/>
  <c r="K324" i="2"/>
  <c r="L324" i="2" s="1"/>
  <c r="K325" i="2"/>
  <c r="L325" i="2" s="1"/>
  <c r="K326" i="2"/>
  <c r="L326" i="2" s="1"/>
  <c r="K327" i="2"/>
  <c r="L327" i="2" s="1"/>
  <c r="K328" i="2"/>
  <c r="L328" i="2" s="1"/>
  <c r="K329" i="2"/>
  <c r="L329" i="2" s="1"/>
  <c r="K330" i="2"/>
  <c r="L330" i="2" s="1"/>
  <c r="K331" i="2"/>
  <c r="L331" i="2" s="1"/>
  <c r="K332" i="2"/>
  <c r="L332" i="2" s="1"/>
  <c r="K333" i="2"/>
  <c r="L333" i="2" s="1"/>
  <c r="K334" i="2"/>
  <c r="L334" i="2" s="1"/>
  <c r="K335" i="2"/>
  <c r="K336" i="2"/>
  <c r="L336" i="2" s="1"/>
  <c r="K337" i="2"/>
  <c r="L337" i="2" s="1"/>
  <c r="K338" i="2"/>
  <c r="L338" i="2" s="1"/>
  <c r="K339" i="2"/>
  <c r="L339" i="2" s="1"/>
  <c r="K340" i="2"/>
  <c r="L340" i="2" s="1"/>
  <c r="K341" i="2"/>
  <c r="L341" i="2" s="1"/>
  <c r="K342" i="2"/>
  <c r="L342" i="2" s="1"/>
  <c r="K343" i="2"/>
  <c r="L343" i="2" s="1"/>
  <c r="K344" i="2"/>
  <c r="L344" i="2" s="1"/>
  <c r="K345" i="2"/>
  <c r="L345" i="2" s="1"/>
  <c r="K346" i="2"/>
  <c r="L346" i="2" s="1"/>
  <c r="K347" i="2"/>
  <c r="L347" i="2" s="1"/>
  <c r="K348" i="2"/>
  <c r="L348" i="2" s="1"/>
  <c r="K349" i="2"/>
  <c r="L349" i="2" s="1"/>
  <c r="K350" i="2"/>
  <c r="L350" i="2" s="1"/>
  <c r="K351" i="2"/>
  <c r="K352" i="2"/>
  <c r="L352" i="2" s="1"/>
  <c r="K353" i="2"/>
  <c r="L353" i="2" s="1"/>
  <c r="K354" i="2"/>
  <c r="L354" i="2" s="1"/>
  <c r="K355" i="2"/>
  <c r="L355" i="2" s="1"/>
  <c r="K356" i="2"/>
  <c r="K357" i="2"/>
  <c r="L357" i="2" s="1"/>
  <c r="K358" i="2"/>
  <c r="L358" i="2" s="1"/>
  <c r="K359" i="2"/>
  <c r="K360" i="2"/>
  <c r="L360" i="2" s="1"/>
  <c r="K361" i="2"/>
  <c r="L361" i="2" s="1"/>
  <c r="K362" i="2"/>
  <c r="L362" i="2" s="1"/>
  <c r="K363" i="2"/>
  <c r="L363" i="2" s="1"/>
  <c r="K364" i="2"/>
  <c r="L364" i="2" s="1"/>
  <c r="K365" i="2"/>
  <c r="L365" i="2" s="1"/>
  <c r="K366" i="2"/>
  <c r="L366" i="2" s="1"/>
  <c r="K367" i="2"/>
  <c r="K368" i="2"/>
  <c r="L368" i="2" s="1"/>
  <c r="K369" i="2"/>
  <c r="L369" i="2" s="1"/>
  <c r="K370" i="2"/>
  <c r="L370" i="2" s="1"/>
  <c r="K371" i="2"/>
  <c r="L371" i="2" s="1"/>
  <c r="K372" i="2"/>
  <c r="K373" i="2"/>
  <c r="K374" i="2"/>
  <c r="L374" i="2" s="1"/>
  <c r="K375" i="2"/>
  <c r="K376" i="2"/>
  <c r="L376" i="2" s="1"/>
  <c r="K377" i="2"/>
  <c r="L377" i="2" s="1"/>
  <c r="K378" i="2"/>
  <c r="L378" i="2" s="1"/>
  <c r="K379" i="2"/>
  <c r="L379" i="2" s="1"/>
  <c r="K380" i="2"/>
  <c r="L380" i="2" s="1"/>
  <c r="K381" i="2"/>
  <c r="L381" i="2" s="1"/>
  <c r="K382" i="2"/>
  <c r="L382" i="2" s="1"/>
  <c r="K383" i="2"/>
  <c r="L383" i="2" s="1"/>
  <c r="K384" i="2"/>
  <c r="L384" i="2" s="1"/>
  <c r="K385" i="2"/>
  <c r="L385" i="2" s="1"/>
  <c r="K386" i="2"/>
  <c r="L386" i="2" s="1"/>
  <c r="K387" i="2"/>
  <c r="L387" i="2" s="1"/>
  <c r="K388" i="2"/>
  <c r="L388" i="2" s="1"/>
  <c r="K389" i="2"/>
  <c r="L389" i="2" s="1"/>
  <c r="K390" i="2"/>
  <c r="L390" i="2" s="1"/>
  <c r="K391" i="2"/>
  <c r="K392" i="2"/>
  <c r="L392" i="2" s="1"/>
  <c r="K393" i="2"/>
  <c r="L393" i="2" s="1"/>
  <c r="K394" i="2"/>
  <c r="L394" i="2" s="1"/>
  <c r="K395" i="2"/>
  <c r="K396" i="2"/>
  <c r="L396" i="2" s="1"/>
  <c r="K397" i="2"/>
  <c r="L397" i="2" s="1"/>
  <c r="K398" i="2"/>
  <c r="L398" i="2" s="1"/>
  <c r="K399" i="2"/>
  <c r="L399" i="2" s="1"/>
  <c r="K400" i="2"/>
  <c r="L400" i="2" s="1"/>
  <c r="K401" i="2"/>
  <c r="L401" i="2" s="1"/>
  <c r="K402" i="2"/>
  <c r="L402" i="2" s="1"/>
  <c r="K403" i="2"/>
  <c r="L403" i="2" s="1"/>
  <c r="K404" i="2"/>
  <c r="L404" i="2" s="1"/>
  <c r="K405" i="2"/>
  <c r="L405" i="2" s="1"/>
  <c r="K406" i="2"/>
  <c r="L406" i="2" s="1"/>
  <c r="K407" i="2"/>
  <c r="K408" i="2"/>
  <c r="L408" i="2" s="1"/>
  <c r="K409" i="2"/>
  <c r="L409" i="2" s="1"/>
  <c r="K410" i="2"/>
  <c r="L410" i="2" s="1"/>
  <c r="K411" i="2"/>
  <c r="L411" i="2" s="1"/>
  <c r="K412" i="2"/>
  <c r="L412" i="2" s="1"/>
  <c r="K413" i="2"/>
  <c r="L413" i="2" s="1"/>
  <c r="K414" i="2"/>
  <c r="L414" i="2" s="1"/>
  <c r="K415" i="2"/>
  <c r="L415" i="2" s="1"/>
  <c r="K416" i="2"/>
  <c r="L416" i="2" s="1"/>
  <c r="K417" i="2"/>
  <c r="L417" i="2" s="1"/>
  <c r="K418" i="2"/>
  <c r="L418" i="2" s="1"/>
  <c r="K419" i="2"/>
  <c r="L419" i="2" s="1"/>
  <c r="K420" i="2"/>
  <c r="L420" i="2" s="1"/>
  <c r="K421" i="2"/>
  <c r="L421" i="2" s="1"/>
  <c r="K422" i="2"/>
  <c r="L422" i="2" s="1"/>
  <c r="K423" i="2"/>
  <c r="K424" i="2"/>
  <c r="L424" i="2" s="1"/>
  <c r="K425" i="2"/>
  <c r="L425" i="2" s="1"/>
  <c r="K426" i="2"/>
  <c r="L426" i="2" s="1"/>
  <c r="K427" i="2"/>
  <c r="L427" i="2" s="1"/>
  <c r="K428" i="2"/>
  <c r="K429" i="2"/>
  <c r="K430" i="2"/>
  <c r="L430" i="2" s="1"/>
  <c r="K431" i="2"/>
  <c r="K432" i="2"/>
  <c r="L432" i="2" s="1"/>
  <c r="K433" i="2"/>
  <c r="L433" i="2" s="1"/>
  <c r="K434" i="2"/>
  <c r="L434" i="2" s="1"/>
  <c r="K435" i="2"/>
  <c r="L435" i="2" s="1"/>
  <c r="K436" i="2"/>
  <c r="L436" i="2" s="1"/>
  <c r="K437" i="2"/>
  <c r="L437" i="2" s="1"/>
  <c r="K438" i="2"/>
  <c r="L438" i="2" s="1"/>
  <c r="K439" i="2"/>
  <c r="K440" i="2"/>
  <c r="L440" i="2" s="1"/>
  <c r="L263" i="2"/>
  <c r="L267" i="2"/>
  <c r="L279" i="2"/>
  <c r="L295" i="2"/>
  <c r="L300" i="2"/>
  <c r="L301" i="2"/>
  <c r="L303" i="2"/>
  <c r="L311" i="2"/>
  <c r="L316" i="2"/>
  <c r="L317" i="2"/>
  <c r="L319" i="2"/>
  <c r="L335" i="2"/>
  <c r="L351" i="2"/>
  <c r="L356" i="2"/>
  <c r="L359" i="2"/>
  <c r="L367" i="2"/>
  <c r="L372" i="2"/>
  <c r="L373" i="2"/>
  <c r="L375" i="2"/>
  <c r="L391" i="2"/>
  <c r="L395" i="2"/>
  <c r="L407" i="2"/>
  <c r="L423" i="2"/>
  <c r="L428" i="2"/>
  <c r="L429" i="2"/>
  <c r="L431" i="2"/>
  <c r="L439" i="2"/>
  <c r="L709" i="2"/>
  <c r="L74" i="1"/>
  <c r="M74" i="1"/>
  <c r="G41" i="2"/>
  <c r="M72" i="1"/>
  <c r="J75" i="1"/>
  <c r="J76" i="1"/>
  <c r="J77" i="1"/>
  <c r="J78" i="1"/>
  <c r="J79" i="1"/>
  <c r="J80" i="1"/>
  <c r="J81" i="1"/>
  <c r="J82" i="1"/>
  <c r="J83"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5" i="1"/>
  <c r="J40" i="1"/>
  <c r="J41" i="1"/>
  <c r="J42" i="1"/>
  <c r="J43" i="1"/>
  <c r="J44" i="1"/>
  <c r="J45" i="1"/>
  <c r="J46" i="1"/>
  <c r="J47" i="1"/>
  <c r="J4" i="1"/>
  <c r="J48" i="1"/>
  <c r="J49" i="1"/>
  <c r="J50" i="1"/>
  <c r="J51" i="1"/>
  <c r="J52" i="1"/>
  <c r="J53" i="1"/>
  <c r="J54" i="1"/>
  <c r="J55" i="1"/>
  <c r="J56" i="1"/>
  <c r="J57" i="1"/>
  <c r="J58" i="1"/>
  <c r="J59" i="1"/>
  <c r="J60" i="1"/>
  <c r="J61" i="1"/>
  <c r="J62" i="1"/>
  <c r="J63" i="1"/>
  <c r="J64" i="1"/>
  <c r="J65" i="1"/>
  <c r="J66" i="1"/>
  <c r="J67" i="1"/>
  <c r="J68" i="1"/>
  <c r="J69" i="1"/>
  <c r="J70" i="1"/>
  <c r="J71" i="1"/>
  <c r="J72" i="1"/>
  <c r="J73" i="1"/>
  <c r="J74" i="1"/>
  <c r="G36" i="2"/>
  <c r="G24" i="2"/>
  <c r="G25" i="2"/>
  <c r="G26" i="2"/>
  <c r="G27" i="2"/>
  <c r="G28" i="2"/>
  <c r="G29" i="2"/>
  <c r="G30" i="2"/>
  <c r="G31" i="2"/>
  <c r="G32" i="2"/>
  <c r="G33" i="2"/>
  <c r="G34" i="2"/>
  <c r="G35" i="2"/>
  <c r="G37" i="2"/>
  <c r="G38" i="2"/>
  <c r="G39" i="2"/>
  <c r="G40" i="2"/>
  <c r="M73" i="1"/>
  <c r="M71" i="1"/>
  <c r="M70" i="1"/>
  <c r="M69" i="1"/>
  <c r="M68" i="1"/>
  <c r="M67" i="1"/>
  <c r="M66" i="1"/>
  <c r="M65" i="1"/>
  <c r="M64" i="1"/>
  <c r="O64" i="1" s="1"/>
  <c r="M63" i="1"/>
  <c r="H43" i="2" l="1"/>
  <c r="A43" i="2" s="1"/>
  <c r="M58" i="1"/>
  <c r="O58" i="1" s="1"/>
  <c r="M59" i="1"/>
  <c r="O59" i="1" s="1"/>
  <c r="M60" i="1"/>
  <c r="O60" i="1" s="1"/>
  <c r="M61" i="1"/>
  <c r="O61" i="1" s="1"/>
  <c r="M62" i="1"/>
  <c r="O62" i="1" s="1"/>
  <c r="M57" i="1"/>
  <c r="M56" i="1"/>
  <c r="M55" i="1"/>
  <c r="M54"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5" i="1"/>
  <c r="M40" i="1"/>
  <c r="M41" i="1"/>
  <c r="M42" i="1"/>
  <c r="M43" i="1"/>
  <c r="M44" i="1"/>
  <c r="M45" i="1"/>
  <c r="M46" i="1"/>
  <c r="M47" i="1"/>
  <c r="M4" i="1"/>
  <c r="M48" i="1"/>
  <c r="M49" i="1"/>
  <c r="M50" i="1"/>
  <c r="M51" i="1"/>
  <c r="M52" i="1"/>
  <c r="M53" i="1"/>
  <c r="M10" i="1"/>
  <c r="O11" i="1" l="1"/>
  <c r="O4" i="1"/>
  <c r="G23" i="2" l="1"/>
  <c r="G16" i="2" l="1"/>
  <c r="G17" i="2"/>
  <c r="G18" i="2"/>
  <c r="G19" i="2"/>
  <c r="G20" i="2"/>
  <c r="G21" i="2"/>
  <c r="G22" i="2"/>
  <c r="G13" i="2"/>
  <c r="G15" i="2" l="1"/>
  <c r="G3" i="2"/>
  <c r="G4" i="2"/>
  <c r="G5" i="2"/>
  <c r="G6" i="2"/>
  <c r="G7" i="2"/>
  <c r="G8" i="2"/>
  <c r="G9" i="2"/>
  <c r="G10" i="2"/>
  <c r="G11" i="2"/>
  <c r="G12" i="2"/>
  <c r="G14" i="2"/>
  <c r="G2" i="2"/>
  <c r="Q1000" i="4" l="1"/>
  <c r="J1000" i="4"/>
  <c r="K1000" i="4" s="1"/>
  <c r="L1000" i="4" s="1"/>
  <c r="F1000" i="4"/>
  <c r="Q999" i="4"/>
  <c r="J999" i="4"/>
  <c r="K999" i="4" s="1"/>
  <c r="L999" i="4" s="1"/>
  <c r="F999" i="4"/>
  <c r="Q998" i="4"/>
  <c r="J998" i="4"/>
  <c r="K998" i="4" s="1"/>
  <c r="L998" i="4" s="1"/>
  <c r="F998" i="4"/>
  <c r="Q997" i="4"/>
  <c r="J997" i="4"/>
  <c r="K997" i="4" s="1"/>
  <c r="L997" i="4" s="1"/>
  <c r="F997" i="4"/>
  <c r="Q996" i="4"/>
  <c r="J996" i="4"/>
  <c r="K996" i="4" s="1"/>
  <c r="L996" i="4" s="1"/>
  <c r="F996" i="4"/>
  <c r="Q995" i="4"/>
  <c r="J995" i="4"/>
  <c r="K995" i="4" s="1"/>
  <c r="L995" i="4" s="1"/>
  <c r="F995" i="4"/>
  <c r="Q994" i="4"/>
  <c r="J994" i="4"/>
  <c r="K994" i="4" s="1"/>
  <c r="L994" i="4" s="1"/>
  <c r="F994" i="4"/>
  <c r="Q993" i="4"/>
  <c r="J993" i="4"/>
  <c r="K993" i="4" s="1"/>
  <c r="L993" i="4" s="1"/>
  <c r="F993" i="4"/>
  <c r="Q992" i="4"/>
  <c r="J992" i="4"/>
  <c r="K992" i="4" s="1"/>
  <c r="L992" i="4" s="1"/>
  <c r="F992" i="4"/>
  <c r="Q991" i="4"/>
  <c r="J991" i="4"/>
  <c r="K991" i="4" s="1"/>
  <c r="L991" i="4" s="1"/>
  <c r="F991" i="4"/>
  <c r="Q990" i="4"/>
  <c r="J990" i="4"/>
  <c r="K990" i="4" s="1"/>
  <c r="L990" i="4" s="1"/>
  <c r="F990" i="4"/>
  <c r="Q989" i="4"/>
  <c r="J989" i="4"/>
  <c r="K989" i="4" s="1"/>
  <c r="L989" i="4" s="1"/>
  <c r="F989" i="4"/>
  <c r="Q988" i="4"/>
  <c r="J988" i="4"/>
  <c r="K988" i="4" s="1"/>
  <c r="L988" i="4" s="1"/>
  <c r="F988" i="4"/>
  <c r="Q987" i="4"/>
  <c r="J987" i="4"/>
  <c r="K987" i="4" s="1"/>
  <c r="L987" i="4" s="1"/>
  <c r="F987" i="4"/>
  <c r="Q986" i="4"/>
  <c r="J986" i="4"/>
  <c r="K986" i="4" s="1"/>
  <c r="L986" i="4" s="1"/>
  <c r="F986" i="4"/>
  <c r="Q985" i="4"/>
  <c r="J985" i="4"/>
  <c r="K985" i="4" s="1"/>
  <c r="L985" i="4" s="1"/>
  <c r="F985" i="4"/>
  <c r="Q984" i="4"/>
  <c r="J984" i="4"/>
  <c r="K984" i="4" s="1"/>
  <c r="L984" i="4" s="1"/>
  <c r="F984" i="4"/>
  <c r="Q983" i="4"/>
  <c r="J983" i="4"/>
  <c r="K983" i="4" s="1"/>
  <c r="L983" i="4" s="1"/>
  <c r="F983" i="4"/>
  <c r="Q982" i="4"/>
  <c r="J982" i="4"/>
  <c r="K982" i="4" s="1"/>
  <c r="L982" i="4" s="1"/>
  <c r="F982" i="4"/>
  <c r="Q981" i="4"/>
  <c r="J981" i="4"/>
  <c r="K981" i="4" s="1"/>
  <c r="L981" i="4" s="1"/>
  <c r="F981" i="4"/>
  <c r="Q980" i="4"/>
  <c r="J980" i="4"/>
  <c r="K980" i="4" s="1"/>
  <c r="L980" i="4" s="1"/>
  <c r="F980" i="4"/>
  <c r="Q979" i="4"/>
  <c r="J979" i="4"/>
  <c r="K979" i="4" s="1"/>
  <c r="L979" i="4" s="1"/>
  <c r="F979" i="4"/>
  <c r="Q978" i="4"/>
  <c r="J978" i="4"/>
  <c r="K978" i="4" s="1"/>
  <c r="L978" i="4" s="1"/>
  <c r="F978" i="4"/>
  <c r="Q977" i="4"/>
  <c r="J977" i="4"/>
  <c r="K977" i="4" s="1"/>
  <c r="L977" i="4" s="1"/>
  <c r="F977" i="4"/>
  <c r="Q976" i="4"/>
  <c r="J976" i="4"/>
  <c r="K976" i="4" s="1"/>
  <c r="L976" i="4" s="1"/>
  <c r="F976" i="4"/>
  <c r="Q975" i="4"/>
  <c r="J975" i="4"/>
  <c r="K975" i="4" s="1"/>
  <c r="L975" i="4" s="1"/>
  <c r="F975" i="4"/>
  <c r="Q974" i="4"/>
  <c r="J974" i="4"/>
  <c r="K974" i="4" s="1"/>
  <c r="L974" i="4" s="1"/>
  <c r="F974" i="4"/>
  <c r="Q973" i="4"/>
  <c r="J973" i="4"/>
  <c r="K973" i="4" s="1"/>
  <c r="L973" i="4" s="1"/>
  <c r="F973" i="4"/>
  <c r="Q972" i="4"/>
  <c r="J972" i="4"/>
  <c r="K972" i="4" s="1"/>
  <c r="L972" i="4" s="1"/>
  <c r="F972" i="4"/>
  <c r="Q971" i="4"/>
  <c r="J971" i="4"/>
  <c r="K971" i="4" s="1"/>
  <c r="L971" i="4" s="1"/>
  <c r="F971" i="4"/>
  <c r="Q970" i="4"/>
  <c r="J970" i="4"/>
  <c r="K970" i="4" s="1"/>
  <c r="L970" i="4" s="1"/>
  <c r="F970" i="4"/>
  <c r="Q969" i="4"/>
  <c r="J969" i="4"/>
  <c r="K969" i="4" s="1"/>
  <c r="L969" i="4" s="1"/>
  <c r="F969" i="4"/>
  <c r="Q968" i="4"/>
  <c r="J968" i="4"/>
  <c r="K968" i="4" s="1"/>
  <c r="L968" i="4" s="1"/>
  <c r="F968" i="4"/>
  <c r="Q967" i="4"/>
  <c r="J967" i="4"/>
  <c r="K967" i="4" s="1"/>
  <c r="L967" i="4" s="1"/>
  <c r="F967" i="4"/>
  <c r="Q966" i="4"/>
  <c r="J966" i="4"/>
  <c r="K966" i="4" s="1"/>
  <c r="L966" i="4" s="1"/>
  <c r="F966" i="4"/>
  <c r="Q965" i="4"/>
  <c r="J965" i="4"/>
  <c r="K965" i="4" s="1"/>
  <c r="L965" i="4" s="1"/>
  <c r="F965" i="4"/>
  <c r="Q964" i="4"/>
  <c r="J964" i="4"/>
  <c r="K964" i="4" s="1"/>
  <c r="L964" i="4" s="1"/>
  <c r="F964" i="4"/>
  <c r="Q963" i="4"/>
  <c r="J963" i="4"/>
  <c r="K963" i="4" s="1"/>
  <c r="L963" i="4" s="1"/>
  <c r="F963" i="4"/>
  <c r="Q962" i="4"/>
  <c r="J962" i="4"/>
  <c r="K962" i="4" s="1"/>
  <c r="L962" i="4" s="1"/>
  <c r="F962" i="4"/>
  <c r="Q961" i="4"/>
  <c r="J961" i="4"/>
  <c r="K961" i="4" s="1"/>
  <c r="L961" i="4" s="1"/>
  <c r="F961" i="4"/>
  <c r="Q960" i="4"/>
  <c r="J960" i="4"/>
  <c r="K960" i="4" s="1"/>
  <c r="L960" i="4" s="1"/>
  <c r="F960" i="4"/>
  <c r="Q959" i="4"/>
  <c r="J959" i="4"/>
  <c r="K959" i="4" s="1"/>
  <c r="L959" i="4" s="1"/>
  <c r="F959" i="4"/>
  <c r="Q958" i="4"/>
  <c r="J958" i="4"/>
  <c r="K958" i="4" s="1"/>
  <c r="L958" i="4" s="1"/>
  <c r="F958" i="4"/>
  <c r="Q957" i="4"/>
  <c r="J957" i="4"/>
  <c r="K957" i="4" s="1"/>
  <c r="L957" i="4" s="1"/>
  <c r="F957" i="4"/>
  <c r="Q956" i="4"/>
  <c r="J956" i="4"/>
  <c r="K956" i="4" s="1"/>
  <c r="L956" i="4" s="1"/>
  <c r="F956" i="4"/>
  <c r="Q955" i="4"/>
  <c r="J955" i="4"/>
  <c r="K955" i="4" s="1"/>
  <c r="L955" i="4" s="1"/>
  <c r="F955" i="4"/>
  <c r="Q954" i="4"/>
  <c r="J954" i="4"/>
  <c r="K954" i="4" s="1"/>
  <c r="L954" i="4" s="1"/>
  <c r="F954" i="4"/>
  <c r="Q953" i="4"/>
  <c r="L953" i="4"/>
  <c r="J953" i="4"/>
  <c r="K953" i="4" s="1"/>
  <c r="F953" i="4"/>
  <c r="Q952" i="4"/>
  <c r="J952" i="4"/>
  <c r="K952" i="4" s="1"/>
  <c r="L952" i="4" s="1"/>
  <c r="F952" i="4"/>
  <c r="Q951" i="4"/>
  <c r="J951" i="4"/>
  <c r="K951" i="4" s="1"/>
  <c r="L951" i="4" s="1"/>
  <c r="F951" i="4"/>
  <c r="Q950" i="4"/>
  <c r="L950" i="4"/>
  <c r="J950" i="4"/>
  <c r="K950" i="4" s="1"/>
  <c r="F950" i="4"/>
  <c r="Q949" i="4"/>
  <c r="J949" i="4"/>
  <c r="K949" i="4" s="1"/>
  <c r="L949" i="4" s="1"/>
  <c r="F949" i="4"/>
  <c r="Q948" i="4"/>
  <c r="J948" i="4"/>
  <c r="K948" i="4" s="1"/>
  <c r="L948" i="4" s="1"/>
  <c r="F948" i="4"/>
  <c r="Q947" i="4"/>
  <c r="J947" i="4"/>
  <c r="K947" i="4" s="1"/>
  <c r="L947" i="4" s="1"/>
  <c r="F947" i="4"/>
  <c r="Q946" i="4"/>
  <c r="L946" i="4"/>
  <c r="J946" i="4"/>
  <c r="K946" i="4" s="1"/>
  <c r="F946" i="4"/>
  <c r="Q945" i="4"/>
  <c r="J945" i="4"/>
  <c r="K945" i="4" s="1"/>
  <c r="L945" i="4" s="1"/>
  <c r="F945" i="4"/>
  <c r="Q944" i="4"/>
  <c r="J944" i="4"/>
  <c r="K944" i="4" s="1"/>
  <c r="L944" i="4" s="1"/>
  <c r="F944" i="4"/>
  <c r="Q943" i="4"/>
  <c r="J943" i="4"/>
  <c r="K943" i="4" s="1"/>
  <c r="L943" i="4" s="1"/>
  <c r="F943" i="4"/>
  <c r="Q942" i="4"/>
  <c r="J942" i="4"/>
  <c r="K942" i="4" s="1"/>
  <c r="L942" i="4" s="1"/>
  <c r="F942" i="4"/>
  <c r="Q941" i="4"/>
  <c r="L941" i="4"/>
  <c r="J941" i="4"/>
  <c r="K941" i="4" s="1"/>
  <c r="F941" i="4"/>
  <c r="Q940" i="4"/>
  <c r="J940" i="4"/>
  <c r="K940" i="4" s="1"/>
  <c r="L940" i="4" s="1"/>
  <c r="F940" i="4"/>
  <c r="Q939" i="4"/>
  <c r="J939" i="4"/>
  <c r="K939" i="4" s="1"/>
  <c r="L939" i="4" s="1"/>
  <c r="F939" i="4"/>
  <c r="Q938" i="4"/>
  <c r="L938" i="4"/>
  <c r="J938" i="4"/>
  <c r="K938" i="4" s="1"/>
  <c r="F938" i="4"/>
  <c r="Q937" i="4"/>
  <c r="J937" i="4"/>
  <c r="K937" i="4" s="1"/>
  <c r="L937" i="4" s="1"/>
  <c r="F937" i="4"/>
  <c r="Q936" i="4"/>
  <c r="J936" i="4"/>
  <c r="K936" i="4" s="1"/>
  <c r="L936" i="4" s="1"/>
  <c r="F936" i="4"/>
  <c r="Q935" i="4"/>
  <c r="J935" i="4"/>
  <c r="K935" i="4" s="1"/>
  <c r="L935" i="4" s="1"/>
  <c r="F935" i="4"/>
  <c r="Q934" i="4"/>
  <c r="J934" i="4"/>
  <c r="K934" i="4" s="1"/>
  <c r="L934" i="4" s="1"/>
  <c r="F934" i="4"/>
  <c r="Q933" i="4"/>
  <c r="L933" i="4"/>
  <c r="J933" i="4"/>
  <c r="K933" i="4" s="1"/>
  <c r="F933" i="4"/>
  <c r="Q932" i="4"/>
  <c r="J932" i="4"/>
  <c r="K932" i="4" s="1"/>
  <c r="L932" i="4" s="1"/>
  <c r="F932" i="4"/>
  <c r="Q931" i="4"/>
  <c r="J931" i="4"/>
  <c r="K931" i="4" s="1"/>
  <c r="L931" i="4" s="1"/>
  <c r="F931" i="4"/>
  <c r="Q930" i="4"/>
  <c r="L930" i="4"/>
  <c r="J930" i="4"/>
  <c r="K930" i="4" s="1"/>
  <c r="F930" i="4"/>
  <c r="Q929" i="4"/>
  <c r="J929" i="4"/>
  <c r="K929" i="4" s="1"/>
  <c r="L929" i="4" s="1"/>
  <c r="F929" i="4"/>
  <c r="Q928" i="4"/>
  <c r="J928" i="4"/>
  <c r="K928" i="4" s="1"/>
  <c r="L928" i="4" s="1"/>
  <c r="F928" i="4"/>
  <c r="Q927" i="4"/>
  <c r="L927" i="4"/>
  <c r="J927" i="4"/>
  <c r="K927" i="4" s="1"/>
  <c r="F927" i="4"/>
  <c r="Q926" i="4"/>
  <c r="J926" i="4"/>
  <c r="K926" i="4" s="1"/>
  <c r="L926" i="4" s="1"/>
  <c r="F926" i="4"/>
  <c r="Q925" i="4"/>
  <c r="J925" i="4"/>
  <c r="K925" i="4" s="1"/>
  <c r="L925" i="4" s="1"/>
  <c r="F925" i="4"/>
  <c r="Q924" i="4"/>
  <c r="J924" i="4"/>
  <c r="K924" i="4" s="1"/>
  <c r="L924" i="4" s="1"/>
  <c r="F924" i="4"/>
  <c r="Q923" i="4"/>
  <c r="J923" i="4"/>
  <c r="K923" i="4" s="1"/>
  <c r="L923" i="4" s="1"/>
  <c r="F923" i="4"/>
  <c r="Q922" i="4"/>
  <c r="L922" i="4"/>
  <c r="J922" i="4"/>
  <c r="K922" i="4" s="1"/>
  <c r="F922" i="4"/>
  <c r="Q921" i="4"/>
  <c r="J921" i="4"/>
  <c r="K921" i="4" s="1"/>
  <c r="L921" i="4" s="1"/>
  <c r="F921" i="4"/>
  <c r="Q920" i="4"/>
  <c r="J920" i="4"/>
  <c r="K920" i="4" s="1"/>
  <c r="L920" i="4" s="1"/>
  <c r="F920" i="4"/>
  <c r="Q919" i="4"/>
  <c r="L919" i="4"/>
  <c r="J919" i="4"/>
  <c r="K919" i="4" s="1"/>
  <c r="F919" i="4"/>
  <c r="Q918" i="4"/>
  <c r="J918" i="4"/>
  <c r="K918" i="4" s="1"/>
  <c r="L918" i="4" s="1"/>
  <c r="F918" i="4"/>
  <c r="Q917" i="4"/>
  <c r="J917" i="4"/>
  <c r="K917" i="4" s="1"/>
  <c r="L917" i="4" s="1"/>
  <c r="F917" i="4"/>
  <c r="Q916" i="4"/>
  <c r="L916" i="4"/>
  <c r="J916" i="4"/>
  <c r="K916" i="4" s="1"/>
  <c r="F916" i="4"/>
  <c r="Q915" i="4"/>
  <c r="J915" i="4"/>
  <c r="K915" i="4" s="1"/>
  <c r="L915" i="4" s="1"/>
  <c r="F915" i="4"/>
  <c r="Q914" i="4"/>
  <c r="J914" i="4"/>
  <c r="K914" i="4" s="1"/>
  <c r="L914" i="4" s="1"/>
  <c r="F914" i="4"/>
  <c r="Q913" i="4"/>
  <c r="J913" i="4"/>
  <c r="K913" i="4" s="1"/>
  <c r="L913" i="4" s="1"/>
  <c r="F913" i="4"/>
  <c r="Q912" i="4"/>
  <c r="J912" i="4"/>
  <c r="K912" i="4" s="1"/>
  <c r="L912" i="4" s="1"/>
  <c r="F912" i="4"/>
  <c r="Q911" i="4"/>
  <c r="J911" i="4"/>
  <c r="K911" i="4" s="1"/>
  <c r="L911" i="4" s="1"/>
  <c r="F911" i="4"/>
  <c r="Q910" i="4"/>
  <c r="K910" i="4"/>
  <c r="L910" i="4" s="1"/>
  <c r="J910" i="4"/>
  <c r="F910" i="4"/>
  <c r="Q909" i="4"/>
  <c r="J909" i="4"/>
  <c r="K909" i="4" s="1"/>
  <c r="L909" i="4" s="1"/>
  <c r="F909" i="4"/>
  <c r="Q908" i="4"/>
  <c r="K908" i="4"/>
  <c r="L908" i="4" s="1"/>
  <c r="J908" i="4"/>
  <c r="F908" i="4"/>
  <c r="Q907" i="4"/>
  <c r="J907" i="4"/>
  <c r="K907" i="4" s="1"/>
  <c r="L907" i="4" s="1"/>
  <c r="F907" i="4"/>
  <c r="Q906" i="4"/>
  <c r="J906" i="4"/>
  <c r="K906" i="4" s="1"/>
  <c r="L906" i="4" s="1"/>
  <c r="F906" i="4"/>
  <c r="Q905" i="4"/>
  <c r="J905" i="4"/>
  <c r="K905" i="4" s="1"/>
  <c r="L905" i="4" s="1"/>
  <c r="F905" i="4"/>
  <c r="Q904" i="4"/>
  <c r="K904" i="4"/>
  <c r="L904" i="4" s="1"/>
  <c r="J904" i="4"/>
  <c r="F904" i="4"/>
  <c r="Q903" i="4"/>
  <c r="J903" i="4"/>
  <c r="K903" i="4" s="1"/>
  <c r="L903" i="4" s="1"/>
  <c r="F903" i="4"/>
  <c r="Q902" i="4"/>
  <c r="K902" i="4"/>
  <c r="L902" i="4" s="1"/>
  <c r="J902" i="4"/>
  <c r="F902" i="4"/>
  <c r="Q901" i="4"/>
  <c r="J901" i="4"/>
  <c r="K901" i="4" s="1"/>
  <c r="L901" i="4" s="1"/>
  <c r="F901" i="4"/>
  <c r="Q900" i="4"/>
  <c r="K900" i="4"/>
  <c r="L900" i="4" s="1"/>
  <c r="J900" i="4"/>
  <c r="F900" i="4"/>
  <c r="Q899" i="4"/>
  <c r="J899" i="4"/>
  <c r="K899" i="4" s="1"/>
  <c r="L899" i="4" s="1"/>
  <c r="F899" i="4"/>
  <c r="Q898" i="4"/>
  <c r="J898" i="4"/>
  <c r="K898" i="4" s="1"/>
  <c r="L898" i="4" s="1"/>
  <c r="F898" i="4"/>
  <c r="Q897" i="4"/>
  <c r="L897" i="4"/>
  <c r="J897" i="4"/>
  <c r="K897" i="4" s="1"/>
  <c r="F897" i="4"/>
  <c r="Q896" i="4"/>
  <c r="J896" i="4"/>
  <c r="K896" i="4" s="1"/>
  <c r="L896" i="4" s="1"/>
  <c r="F896" i="4"/>
  <c r="Q895" i="4"/>
  <c r="J895" i="4"/>
  <c r="K895" i="4" s="1"/>
  <c r="L895" i="4" s="1"/>
  <c r="F895" i="4"/>
  <c r="Q894" i="4"/>
  <c r="K894" i="4"/>
  <c r="L894" i="4" s="1"/>
  <c r="J894" i="4"/>
  <c r="F894" i="4"/>
  <c r="Q893" i="4"/>
  <c r="J893" i="4"/>
  <c r="K893" i="4" s="1"/>
  <c r="L893" i="4" s="1"/>
  <c r="F893" i="4"/>
  <c r="Q892" i="4"/>
  <c r="K892" i="4"/>
  <c r="L892" i="4" s="1"/>
  <c r="J892" i="4"/>
  <c r="F892" i="4"/>
  <c r="Q891" i="4"/>
  <c r="J891" i="4"/>
  <c r="K891" i="4" s="1"/>
  <c r="L891" i="4" s="1"/>
  <c r="F891" i="4"/>
  <c r="Q890" i="4"/>
  <c r="J890" i="4"/>
  <c r="K890" i="4" s="1"/>
  <c r="L890" i="4" s="1"/>
  <c r="F890" i="4"/>
  <c r="Q889" i="4"/>
  <c r="J889" i="4"/>
  <c r="K889" i="4" s="1"/>
  <c r="L889" i="4" s="1"/>
  <c r="F889" i="4"/>
  <c r="Q888" i="4"/>
  <c r="J888" i="4"/>
  <c r="K888" i="4" s="1"/>
  <c r="L888" i="4" s="1"/>
  <c r="F888" i="4"/>
  <c r="Q887" i="4"/>
  <c r="J887" i="4"/>
  <c r="K887" i="4" s="1"/>
  <c r="L887" i="4" s="1"/>
  <c r="F887" i="4"/>
  <c r="Q886" i="4"/>
  <c r="K886" i="4"/>
  <c r="L886" i="4" s="1"/>
  <c r="J886" i="4"/>
  <c r="F886" i="4"/>
  <c r="Q885" i="4"/>
  <c r="J885" i="4"/>
  <c r="K885" i="4" s="1"/>
  <c r="L885" i="4" s="1"/>
  <c r="F885" i="4"/>
  <c r="Q884" i="4"/>
  <c r="K884" i="4"/>
  <c r="L884" i="4" s="1"/>
  <c r="J884" i="4"/>
  <c r="F884" i="4"/>
  <c r="Q883" i="4"/>
  <c r="J883" i="4"/>
  <c r="K883" i="4" s="1"/>
  <c r="L883" i="4" s="1"/>
  <c r="F883" i="4"/>
  <c r="Q882" i="4"/>
  <c r="J882" i="4"/>
  <c r="K882" i="4" s="1"/>
  <c r="L882" i="4" s="1"/>
  <c r="F882" i="4"/>
  <c r="Q881" i="4"/>
  <c r="J881" i="4"/>
  <c r="K881" i="4" s="1"/>
  <c r="L881" i="4" s="1"/>
  <c r="F881" i="4"/>
  <c r="Q880" i="4"/>
  <c r="K880" i="4"/>
  <c r="L880" i="4" s="1"/>
  <c r="J880" i="4"/>
  <c r="F880" i="4"/>
  <c r="Q879" i="4"/>
  <c r="J879" i="4"/>
  <c r="K879" i="4" s="1"/>
  <c r="L879" i="4" s="1"/>
  <c r="F879" i="4"/>
  <c r="Q878" i="4"/>
  <c r="K878" i="4"/>
  <c r="L878" i="4" s="1"/>
  <c r="J878" i="4"/>
  <c r="F878" i="4"/>
  <c r="Q877" i="4"/>
  <c r="J877" i="4"/>
  <c r="K877" i="4" s="1"/>
  <c r="L877" i="4" s="1"/>
  <c r="F877" i="4"/>
  <c r="Q876" i="4"/>
  <c r="K876" i="4"/>
  <c r="L876" i="4" s="1"/>
  <c r="J876" i="4"/>
  <c r="F876" i="4"/>
  <c r="Q875" i="4"/>
  <c r="J875" i="4"/>
  <c r="K875" i="4" s="1"/>
  <c r="L875" i="4" s="1"/>
  <c r="F875" i="4"/>
  <c r="Q874" i="4"/>
  <c r="J874" i="4"/>
  <c r="K874" i="4" s="1"/>
  <c r="L874" i="4" s="1"/>
  <c r="F874" i="4"/>
  <c r="Q873" i="4"/>
  <c r="L873" i="4"/>
  <c r="J873" i="4"/>
  <c r="K873" i="4" s="1"/>
  <c r="F873" i="4"/>
  <c r="Q872" i="4"/>
  <c r="J872" i="4"/>
  <c r="K872" i="4" s="1"/>
  <c r="L872" i="4" s="1"/>
  <c r="F872" i="4"/>
  <c r="Q871" i="4"/>
  <c r="J871" i="4"/>
  <c r="K871" i="4" s="1"/>
  <c r="L871" i="4" s="1"/>
  <c r="F871" i="4"/>
  <c r="Q870" i="4"/>
  <c r="K870" i="4"/>
  <c r="L870" i="4" s="1"/>
  <c r="J870" i="4"/>
  <c r="F870" i="4"/>
  <c r="Q869" i="4"/>
  <c r="J869" i="4"/>
  <c r="K869" i="4" s="1"/>
  <c r="L869" i="4" s="1"/>
  <c r="F869" i="4"/>
  <c r="Q868" i="4"/>
  <c r="K868" i="4"/>
  <c r="L868" i="4" s="1"/>
  <c r="J868" i="4"/>
  <c r="F868" i="4"/>
  <c r="Q867" i="4"/>
  <c r="J867" i="4"/>
  <c r="K867" i="4" s="1"/>
  <c r="L867" i="4" s="1"/>
  <c r="F867" i="4"/>
  <c r="Q866" i="4"/>
  <c r="J866" i="4"/>
  <c r="K866" i="4" s="1"/>
  <c r="L866" i="4" s="1"/>
  <c r="F866" i="4"/>
  <c r="Q865" i="4"/>
  <c r="J865" i="4"/>
  <c r="K865" i="4" s="1"/>
  <c r="L865" i="4" s="1"/>
  <c r="F865" i="4"/>
  <c r="Q864" i="4"/>
  <c r="J864" i="4"/>
  <c r="K864" i="4" s="1"/>
  <c r="L864" i="4" s="1"/>
  <c r="F864" i="4"/>
  <c r="Q863" i="4"/>
  <c r="L863" i="4"/>
  <c r="J863" i="4"/>
  <c r="K863" i="4" s="1"/>
  <c r="F863" i="4"/>
  <c r="Q862" i="4"/>
  <c r="J862" i="4"/>
  <c r="K862" i="4" s="1"/>
  <c r="L862" i="4" s="1"/>
  <c r="F862" i="4"/>
  <c r="Q861" i="4"/>
  <c r="J861" i="4"/>
  <c r="K861" i="4" s="1"/>
  <c r="L861" i="4" s="1"/>
  <c r="F861" i="4"/>
  <c r="Q860" i="4"/>
  <c r="K860" i="4"/>
  <c r="L860" i="4" s="1"/>
  <c r="J860" i="4"/>
  <c r="F860" i="4"/>
  <c r="Q859" i="4"/>
  <c r="J859" i="4"/>
  <c r="K859" i="4" s="1"/>
  <c r="L859" i="4" s="1"/>
  <c r="F859" i="4"/>
  <c r="Q858" i="4"/>
  <c r="J858" i="4"/>
  <c r="K858" i="4" s="1"/>
  <c r="L858" i="4" s="1"/>
  <c r="F858" i="4"/>
  <c r="Q857" i="4"/>
  <c r="J857" i="4"/>
  <c r="K857" i="4" s="1"/>
  <c r="L857" i="4" s="1"/>
  <c r="F857" i="4"/>
  <c r="Q856" i="4"/>
  <c r="K856" i="4"/>
  <c r="L856" i="4" s="1"/>
  <c r="J856" i="4"/>
  <c r="F856" i="4"/>
  <c r="Q855" i="4"/>
  <c r="J855" i="4"/>
  <c r="K855" i="4" s="1"/>
  <c r="L855" i="4" s="1"/>
  <c r="F855" i="4"/>
  <c r="Q854" i="4"/>
  <c r="K854" i="4"/>
  <c r="L854" i="4" s="1"/>
  <c r="J854" i="4"/>
  <c r="F854" i="4"/>
  <c r="Q853" i="4"/>
  <c r="J853" i="4"/>
  <c r="K853" i="4" s="1"/>
  <c r="L853" i="4" s="1"/>
  <c r="F853" i="4"/>
  <c r="Q852" i="4"/>
  <c r="L852" i="4"/>
  <c r="K852" i="4"/>
  <c r="J852" i="4"/>
  <c r="F852" i="4"/>
  <c r="Q851" i="4"/>
  <c r="J851" i="4"/>
  <c r="K851" i="4" s="1"/>
  <c r="L851" i="4" s="1"/>
  <c r="F851" i="4"/>
  <c r="Q850" i="4"/>
  <c r="J850" i="4"/>
  <c r="K850" i="4" s="1"/>
  <c r="L850" i="4" s="1"/>
  <c r="F850" i="4"/>
  <c r="Q849" i="4"/>
  <c r="L849" i="4"/>
  <c r="J849" i="4"/>
  <c r="K849" i="4" s="1"/>
  <c r="F849" i="4"/>
  <c r="Q848" i="4"/>
  <c r="J848" i="4"/>
  <c r="K848" i="4" s="1"/>
  <c r="L848" i="4" s="1"/>
  <c r="F848" i="4"/>
  <c r="Q847" i="4"/>
  <c r="L847" i="4"/>
  <c r="J847" i="4"/>
  <c r="K847" i="4" s="1"/>
  <c r="F847" i="4"/>
  <c r="Q846" i="4"/>
  <c r="J846" i="4"/>
  <c r="K846" i="4" s="1"/>
  <c r="L846" i="4" s="1"/>
  <c r="F846" i="4"/>
  <c r="Q845" i="4"/>
  <c r="J845" i="4"/>
  <c r="K845" i="4" s="1"/>
  <c r="L845" i="4" s="1"/>
  <c r="F845" i="4"/>
  <c r="Q844" i="4"/>
  <c r="J844" i="4"/>
  <c r="K844" i="4" s="1"/>
  <c r="L844" i="4" s="1"/>
  <c r="F844" i="4"/>
  <c r="Q843" i="4"/>
  <c r="K843" i="4"/>
  <c r="L843" i="4" s="1"/>
  <c r="J843" i="4"/>
  <c r="F843" i="4"/>
  <c r="Q842" i="4"/>
  <c r="J842" i="4"/>
  <c r="K842" i="4" s="1"/>
  <c r="L842" i="4" s="1"/>
  <c r="F842" i="4"/>
  <c r="Q841" i="4"/>
  <c r="J841" i="4"/>
  <c r="K841" i="4" s="1"/>
  <c r="L841" i="4" s="1"/>
  <c r="F841" i="4"/>
  <c r="Q840" i="4"/>
  <c r="J840" i="4"/>
  <c r="K840" i="4" s="1"/>
  <c r="L840" i="4" s="1"/>
  <c r="F840" i="4"/>
  <c r="Q839" i="4"/>
  <c r="K839" i="4"/>
  <c r="L839" i="4" s="1"/>
  <c r="J839" i="4"/>
  <c r="F839" i="4"/>
  <c r="Q838" i="4"/>
  <c r="J838" i="4"/>
  <c r="K838" i="4" s="1"/>
  <c r="L838" i="4" s="1"/>
  <c r="F838" i="4"/>
  <c r="Q837" i="4"/>
  <c r="L837" i="4"/>
  <c r="K837" i="4"/>
  <c r="J837" i="4"/>
  <c r="F837" i="4"/>
  <c r="Q836" i="4"/>
  <c r="K836" i="4"/>
  <c r="L836" i="4" s="1"/>
  <c r="J836" i="4"/>
  <c r="F836" i="4"/>
  <c r="Q835" i="4"/>
  <c r="J835" i="4"/>
  <c r="K835" i="4" s="1"/>
  <c r="L835" i="4" s="1"/>
  <c r="F835" i="4"/>
  <c r="Q834" i="4"/>
  <c r="J834" i="4"/>
  <c r="K834" i="4" s="1"/>
  <c r="L834" i="4" s="1"/>
  <c r="F834" i="4"/>
  <c r="Q833" i="4"/>
  <c r="K833" i="4"/>
  <c r="L833" i="4" s="1"/>
  <c r="J833" i="4"/>
  <c r="F833" i="4"/>
  <c r="Q832" i="4"/>
  <c r="J832" i="4"/>
  <c r="K832" i="4" s="1"/>
  <c r="L832" i="4" s="1"/>
  <c r="F832" i="4"/>
  <c r="Q831" i="4"/>
  <c r="K831" i="4"/>
  <c r="L831" i="4" s="1"/>
  <c r="J831" i="4"/>
  <c r="F831" i="4"/>
  <c r="Q830" i="4"/>
  <c r="J830" i="4"/>
  <c r="K830" i="4" s="1"/>
  <c r="L830" i="4" s="1"/>
  <c r="F830" i="4"/>
  <c r="Q829" i="4"/>
  <c r="L829" i="4"/>
  <c r="K829" i="4"/>
  <c r="J829" i="4"/>
  <c r="F829" i="4"/>
  <c r="Q828" i="4"/>
  <c r="K828" i="4"/>
  <c r="L828" i="4" s="1"/>
  <c r="J828" i="4"/>
  <c r="F828" i="4"/>
  <c r="Q827" i="4"/>
  <c r="J827" i="4"/>
  <c r="K827" i="4" s="1"/>
  <c r="L827" i="4" s="1"/>
  <c r="F827" i="4"/>
  <c r="Q826" i="4"/>
  <c r="J826" i="4"/>
  <c r="K826" i="4" s="1"/>
  <c r="L826" i="4" s="1"/>
  <c r="F826" i="4"/>
  <c r="Q825" i="4"/>
  <c r="K825" i="4"/>
  <c r="L825" i="4" s="1"/>
  <c r="J825" i="4"/>
  <c r="F825" i="4"/>
  <c r="Q824" i="4"/>
  <c r="J824" i="4"/>
  <c r="K824" i="4" s="1"/>
  <c r="L824" i="4" s="1"/>
  <c r="F824" i="4"/>
  <c r="Q823" i="4"/>
  <c r="K823" i="4"/>
  <c r="L823" i="4" s="1"/>
  <c r="J823" i="4"/>
  <c r="F823" i="4"/>
  <c r="Q822" i="4"/>
  <c r="J822" i="4"/>
  <c r="K822" i="4" s="1"/>
  <c r="L822" i="4" s="1"/>
  <c r="F822" i="4"/>
  <c r="Q821" i="4"/>
  <c r="L821" i="4"/>
  <c r="K821" i="4"/>
  <c r="J821" i="4"/>
  <c r="F821" i="4"/>
  <c r="Q820" i="4"/>
  <c r="K820" i="4"/>
  <c r="L820" i="4" s="1"/>
  <c r="J820" i="4"/>
  <c r="F820" i="4"/>
  <c r="Q819" i="4"/>
  <c r="J819" i="4"/>
  <c r="K819" i="4" s="1"/>
  <c r="L819" i="4" s="1"/>
  <c r="F819" i="4"/>
  <c r="Q818" i="4"/>
  <c r="J818" i="4"/>
  <c r="K818" i="4" s="1"/>
  <c r="L818" i="4" s="1"/>
  <c r="F818" i="4"/>
  <c r="Q817" i="4"/>
  <c r="K817" i="4"/>
  <c r="L817" i="4" s="1"/>
  <c r="J817" i="4"/>
  <c r="F817" i="4"/>
  <c r="Q816" i="4"/>
  <c r="J816" i="4"/>
  <c r="K816" i="4" s="1"/>
  <c r="L816" i="4" s="1"/>
  <c r="F816" i="4"/>
  <c r="Q815" i="4"/>
  <c r="K815" i="4"/>
  <c r="L815" i="4" s="1"/>
  <c r="J815" i="4"/>
  <c r="F815" i="4"/>
  <c r="Q814" i="4"/>
  <c r="J814" i="4"/>
  <c r="K814" i="4" s="1"/>
  <c r="L814" i="4" s="1"/>
  <c r="F814" i="4"/>
  <c r="Q813" i="4"/>
  <c r="K813" i="4"/>
  <c r="L813" i="4" s="1"/>
  <c r="J813" i="4"/>
  <c r="F813" i="4"/>
  <c r="Q812" i="4"/>
  <c r="J812" i="4"/>
  <c r="K812" i="4" s="1"/>
  <c r="L812" i="4" s="1"/>
  <c r="F812" i="4"/>
  <c r="Q811" i="4"/>
  <c r="K811" i="4"/>
  <c r="L811" i="4" s="1"/>
  <c r="J811" i="4"/>
  <c r="F811" i="4"/>
  <c r="Q810" i="4"/>
  <c r="J810" i="4"/>
  <c r="K810" i="4" s="1"/>
  <c r="L810" i="4" s="1"/>
  <c r="F810" i="4"/>
  <c r="Q809" i="4"/>
  <c r="J809" i="4"/>
  <c r="K809" i="4" s="1"/>
  <c r="L809" i="4" s="1"/>
  <c r="F809" i="4"/>
  <c r="Q808" i="4"/>
  <c r="L808" i="4"/>
  <c r="J808" i="4"/>
  <c r="K808" i="4" s="1"/>
  <c r="F808" i="4"/>
  <c r="Q807" i="4"/>
  <c r="J807" i="4"/>
  <c r="K807" i="4" s="1"/>
  <c r="L807" i="4" s="1"/>
  <c r="F807" i="4"/>
  <c r="Q806" i="4"/>
  <c r="J806" i="4"/>
  <c r="K806" i="4" s="1"/>
  <c r="L806" i="4" s="1"/>
  <c r="F806" i="4"/>
  <c r="Q805" i="4"/>
  <c r="J805" i="4"/>
  <c r="K805" i="4" s="1"/>
  <c r="L805" i="4" s="1"/>
  <c r="F805" i="4"/>
  <c r="Q804" i="4"/>
  <c r="K804" i="4"/>
  <c r="L804" i="4" s="1"/>
  <c r="J804" i="4"/>
  <c r="F804" i="4"/>
  <c r="Q803" i="4"/>
  <c r="J803" i="4"/>
  <c r="K803" i="4" s="1"/>
  <c r="L803" i="4" s="1"/>
  <c r="F803" i="4"/>
  <c r="Q802" i="4"/>
  <c r="L802" i="4"/>
  <c r="J802" i="4"/>
  <c r="K802" i="4" s="1"/>
  <c r="F802" i="4"/>
  <c r="Q801" i="4"/>
  <c r="K801" i="4"/>
  <c r="L801" i="4" s="1"/>
  <c r="J801" i="4"/>
  <c r="F801" i="4"/>
  <c r="Q800" i="4"/>
  <c r="J800" i="4"/>
  <c r="K800" i="4" s="1"/>
  <c r="L800" i="4" s="1"/>
  <c r="F800" i="4"/>
  <c r="Q799" i="4"/>
  <c r="J799" i="4"/>
  <c r="K799" i="4" s="1"/>
  <c r="L799" i="4" s="1"/>
  <c r="F799" i="4"/>
  <c r="Q798" i="4"/>
  <c r="J798" i="4"/>
  <c r="K798" i="4" s="1"/>
  <c r="L798" i="4" s="1"/>
  <c r="F798" i="4"/>
  <c r="Q797" i="4"/>
  <c r="J797" i="4"/>
  <c r="K797" i="4" s="1"/>
  <c r="L797" i="4" s="1"/>
  <c r="F797" i="4"/>
  <c r="Q796" i="4"/>
  <c r="K796" i="4"/>
  <c r="L796" i="4" s="1"/>
  <c r="J796" i="4"/>
  <c r="F796" i="4"/>
  <c r="Q795" i="4"/>
  <c r="J795" i="4"/>
  <c r="K795" i="4" s="1"/>
  <c r="L795" i="4" s="1"/>
  <c r="F795" i="4"/>
  <c r="Q794" i="4"/>
  <c r="K794" i="4"/>
  <c r="L794" i="4" s="1"/>
  <c r="J794" i="4"/>
  <c r="F794" i="4"/>
  <c r="Q793" i="4"/>
  <c r="J793" i="4"/>
  <c r="K793" i="4" s="1"/>
  <c r="L793" i="4" s="1"/>
  <c r="F793" i="4"/>
  <c r="Q792" i="4"/>
  <c r="J792" i="4"/>
  <c r="K792" i="4" s="1"/>
  <c r="L792" i="4" s="1"/>
  <c r="F792" i="4"/>
  <c r="Q791" i="4"/>
  <c r="K791" i="4"/>
  <c r="L791" i="4" s="1"/>
  <c r="J791" i="4"/>
  <c r="F791" i="4"/>
  <c r="Q790" i="4"/>
  <c r="J790" i="4"/>
  <c r="K790" i="4" s="1"/>
  <c r="L790" i="4" s="1"/>
  <c r="F790" i="4"/>
  <c r="Q789" i="4"/>
  <c r="J789" i="4"/>
  <c r="K789" i="4" s="1"/>
  <c r="L789" i="4" s="1"/>
  <c r="F789" i="4"/>
  <c r="Q788" i="4"/>
  <c r="K788" i="4"/>
  <c r="L788" i="4" s="1"/>
  <c r="J788" i="4"/>
  <c r="F788" i="4"/>
  <c r="Q787" i="4"/>
  <c r="J787" i="4"/>
  <c r="K787" i="4" s="1"/>
  <c r="L787" i="4" s="1"/>
  <c r="F787" i="4"/>
  <c r="Q786" i="4"/>
  <c r="K786" i="4"/>
  <c r="L786" i="4" s="1"/>
  <c r="J786" i="4"/>
  <c r="F786" i="4"/>
  <c r="Q785" i="4"/>
  <c r="J785" i="4"/>
  <c r="K785" i="4" s="1"/>
  <c r="L785" i="4" s="1"/>
  <c r="F785" i="4"/>
  <c r="Q784" i="4"/>
  <c r="K784" i="4"/>
  <c r="L784" i="4" s="1"/>
  <c r="J784" i="4"/>
  <c r="F784" i="4"/>
  <c r="Q783" i="4"/>
  <c r="J783" i="4"/>
  <c r="K783" i="4" s="1"/>
  <c r="L783" i="4" s="1"/>
  <c r="F783" i="4"/>
  <c r="Q782" i="4"/>
  <c r="K782" i="4"/>
  <c r="L782" i="4" s="1"/>
  <c r="J782" i="4"/>
  <c r="F782" i="4"/>
  <c r="Q781" i="4"/>
  <c r="J781" i="4"/>
  <c r="K781" i="4" s="1"/>
  <c r="L781" i="4" s="1"/>
  <c r="F781" i="4"/>
  <c r="Q780" i="4"/>
  <c r="K780" i="4"/>
  <c r="L780" i="4" s="1"/>
  <c r="J780" i="4"/>
  <c r="F780" i="4"/>
  <c r="Q779" i="4"/>
  <c r="J779" i="4"/>
  <c r="K779" i="4" s="1"/>
  <c r="L779" i="4" s="1"/>
  <c r="F779" i="4"/>
  <c r="Q778" i="4"/>
  <c r="K778" i="4"/>
  <c r="L778" i="4" s="1"/>
  <c r="J778" i="4"/>
  <c r="F778" i="4"/>
  <c r="Q777" i="4"/>
  <c r="J777" i="4"/>
  <c r="K777" i="4" s="1"/>
  <c r="L777" i="4" s="1"/>
  <c r="F777" i="4"/>
  <c r="Q776" i="4"/>
  <c r="K776" i="4"/>
  <c r="L776" i="4" s="1"/>
  <c r="J776" i="4"/>
  <c r="F776" i="4"/>
  <c r="Q775" i="4"/>
  <c r="J775" i="4"/>
  <c r="K775" i="4" s="1"/>
  <c r="L775" i="4" s="1"/>
  <c r="F775" i="4"/>
  <c r="Q774" i="4"/>
  <c r="K774" i="4"/>
  <c r="L774" i="4" s="1"/>
  <c r="J774" i="4"/>
  <c r="F774" i="4"/>
  <c r="Q773" i="4"/>
  <c r="J773" i="4"/>
  <c r="K773" i="4" s="1"/>
  <c r="L773" i="4" s="1"/>
  <c r="F773" i="4"/>
  <c r="Q772" i="4"/>
  <c r="K772" i="4"/>
  <c r="L772" i="4" s="1"/>
  <c r="J772" i="4"/>
  <c r="F772" i="4"/>
  <c r="Q771" i="4"/>
  <c r="J771" i="4"/>
  <c r="K771" i="4" s="1"/>
  <c r="L771" i="4" s="1"/>
  <c r="F771" i="4"/>
  <c r="Q770" i="4"/>
  <c r="K770" i="4"/>
  <c r="L770" i="4" s="1"/>
  <c r="J770" i="4"/>
  <c r="F770" i="4"/>
  <c r="Q769" i="4"/>
  <c r="J769" i="4"/>
  <c r="K769" i="4" s="1"/>
  <c r="L769" i="4" s="1"/>
  <c r="F769" i="4"/>
  <c r="Q768" i="4"/>
  <c r="K768" i="4"/>
  <c r="L768" i="4" s="1"/>
  <c r="J768" i="4"/>
  <c r="F768" i="4"/>
  <c r="Q767" i="4"/>
  <c r="J767" i="4"/>
  <c r="K767" i="4" s="1"/>
  <c r="L767" i="4" s="1"/>
  <c r="F767" i="4"/>
  <c r="Q766" i="4"/>
  <c r="K766" i="4"/>
  <c r="L766" i="4" s="1"/>
  <c r="J766" i="4"/>
  <c r="F766" i="4"/>
  <c r="Q765" i="4"/>
  <c r="J765" i="4"/>
  <c r="K765" i="4" s="1"/>
  <c r="L765" i="4" s="1"/>
  <c r="F765" i="4"/>
  <c r="Q764" i="4"/>
  <c r="K764" i="4"/>
  <c r="L764" i="4" s="1"/>
  <c r="J764" i="4"/>
  <c r="F764" i="4"/>
  <c r="Q763" i="4"/>
  <c r="J763" i="4"/>
  <c r="K763" i="4" s="1"/>
  <c r="L763" i="4" s="1"/>
  <c r="F763" i="4"/>
  <c r="Q762" i="4"/>
  <c r="K762" i="4"/>
  <c r="L762" i="4" s="1"/>
  <c r="J762" i="4"/>
  <c r="F762" i="4"/>
  <c r="Q761" i="4"/>
  <c r="J761" i="4"/>
  <c r="K761" i="4" s="1"/>
  <c r="L761" i="4" s="1"/>
  <c r="F761" i="4"/>
  <c r="Q760" i="4"/>
  <c r="K760" i="4"/>
  <c r="L760" i="4" s="1"/>
  <c r="J760" i="4"/>
  <c r="F760" i="4"/>
  <c r="Q759" i="4"/>
  <c r="J759" i="4"/>
  <c r="K759" i="4" s="1"/>
  <c r="L759" i="4" s="1"/>
  <c r="F759" i="4"/>
  <c r="Q758" i="4"/>
  <c r="K758" i="4"/>
  <c r="L758" i="4" s="1"/>
  <c r="J758" i="4"/>
  <c r="F758" i="4"/>
  <c r="Q757" i="4"/>
  <c r="J757" i="4"/>
  <c r="K757" i="4" s="1"/>
  <c r="L757" i="4" s="1"/>
  <c r="F757" i="4"/>
  <c r="Q756" i="4"/>
  <c r="K756" i="4"/>
  <c r="L756" i="4" s="1"/>
  <c r="J756" i="4"/>
  <c r="F756" i="4"/>
  <c r="Q755" i="4"/>
  <c r="J755" i="4"/>
  <c r="K755" i="4" s="1"/>
  <c r="L755" i="4" s="1"/>
  <c r="F755" i="4"/>
  <c r="Q754" i="4"/>
  <c r="K754" i="4"/>
  <c r="L754" i="4" s="1"/>
  <c r="J754" i="4"/>
  <c r="F754" i="4"/>
  <c r="Q753" i="4"/>
  <c r="J753" i="4"/>
  <c r="K753" i="4" s="1"/>
  <c r="L753" i="4" s="1"/>
  <c r="F753" i="4"/>
  <c r="Q752" i="4"/>
  <c r="K752" i="4"/>
  <c r="L752" i="4" s="1"/>
  <c r="J752" i="4"/>
  <c r="F752" i="4"/>
  <c r="Q751" i="4"/>
  <c r="J751" i="4"/>
  <c r="K751" i="4" s="1"/>
  <c r="L751" i="4" s="1"/>
  <c r="F751" i="4"/>
  <c r="Q750" i="4"/>
  <c r="K750" i="4"/>
  <c r="L750" i="4" s="1"/>
  <c r="J750" i="4"/>
  <c r="F750" i="4"/>
  <c r="Q749" i="4"/>
  <c r="J749" i="4"/>
  <c r="K749" i="4" s="1"/>
  <c r="L749" i="4" s="1"/>
  <c r="F749" i="4"/>
  <c r="Q748" i="4"/>
  <c r="K748" i="4"/>
  <c r="L748" i="4" s="1"/>
  <c r="J748" i="4"/>
  <c r="F748" i="4"/>
  <c r="Q747" i="4"/>
  <c r="J747" i="4"/>
  <c r="K747" i="4" s="1"/>
  <c r="L747" i="4" s="1"/>
  <c r="F747" i="4"/>
  <c r="Q746" i="4"/>
  <c r="K746" i="4"/>
  <c r="L746" i="4" s="1"/>
  <c r="J746" i="4"/>
  <c r="F746" i="4"/>
  <c r="Q745" i="4"/>
  <c r="J745" i="4"/>
  <c r="K745" i="4" s="1"/>
  <c r="L745" i="4" s="1"/>
  <c r="F745" i="4"/>
  <c r="Q744" i="4"/>
  <c r="K744" i="4"/>
  <c r="L744" i="4" s="1"/>
  <c r="J744" i="4"/>
  <c r="F744" i="4"/>
  <c r="Q743" i="4"/>
  <c r="J743" i="4"/>
  <c r="K743" i="4" s="1"/>
  <c r="L743" i="4" s="1"/>
  <c r="F743" i="4"/>
  <c r="Q742" i="4"/>
  <c r="K742" i="4"/>
  <c r="L742" i="4" s="1"/>
  <c r="J742" i="4"/>
  <c r="F742" i="4"/>
  <c r="Q741" i="4"/>
  <c r="J741" i="4"/>
  <c r="K741" i="4" s="1"/>
  <c r="L741" i="4" s="1"/>
  <c r="F741" i="4"/>
  <c r="Q740" i="4"/>
  <c r="K740" i="4"/>
  <c r="L740" i="4" s="1"/>
  <c r="J740" i="4"/>
  <c r="F740" i="4"/>
  <c r="Q739" i="4"/>
  <c r="J739" i="4"/>
  <c r="K739" i="4" s="1"/>
  <c r="L739" i="4" s="1"/>
  <c r="F739" i="4"/>
  <c r="Q738" i="4"/>
  <c r="K738" i="4"/>
  <c r="L738" i="4" s="1"/>
  <c r="J738" i="4"/>
  <c r="F738" i="4"/>
  <c r="Q737" i="4"/>
  <c r="J737" i="4"/>
  <c r="K737" i="4" s="1"/>
  <c r="L737" i="4" s="1"/>
  <c r="F737" i="4"/>
  <c r="Q736" i="4"/>
  <c r="K736" i="4"/>
  <c r="L736" i="4" s="1"/>
  <c r="J736" i="4"/>
  <c r="F736" i="4"/>
  <c r="Q735" i="4"/>
  <c r="J735" i="4"/>
  <c r="K735" i="4" s="1"/>
  <c r="L735" i="4" s="1"/>
  <c r="F735" i="4"/>
  <c r="Q734" i="4"/>
  <c r="K734" i="4"/>
  <c r="L734" i="4" s="1"/>
  <c r="J734" i="4"/>
  <c r="F734" i="4"/>
  <c r="Q733" i="4"/>
  <c r="J733" i="4"/>
  <c r="K733" i="4" s="1"/>
  <c r="L733" i="4" s="1"/>
  <c r="F733" i="4"/>
  <c r="Q732" i="4"/>
  <c r="J732" i="4"/>
  <c r="K732" i="4" s="1"/>
  <c r="L732" i="4" s="1"/>
  <c r="F732" i="4"/>
  <c r="Q731" i="4"/>
  <c r="L731" i="4"/>
  <c r="J731" i="4"/>
  <c r="K731" i="4" s="1"/>
  <c r="F731" i="4"/>
  <c r="Q730" i="4"/>
  <c r="J730" i="4"/>
  <c r="K730" i="4" s="1"/>
  <c r="L730" i="4" s="1"/>
  <c r="F730" i="4"/>
  <c r="Q729" i="4"/>
  <c r="J729" i="4"/>
  <c r="K729" i="4" s="1"/>
  <c r="L729" i="4" s="1"/>
  <c r="F729" i="4"/>
  <c r="Q728" i="4"/>
  <c r="K728" i="4"/>
  <c r="L728" i="4" s="1"/>
  <c r="J728" i="4"/>
  <c r="F728" i="4"/>
  <c r="Q727" i="4"/>
  <c r="J727" i="4"/>
  <c r="K727" i="4" s="1"/>
  <c r="L727" i="4" s="1"/>
  <c r="F727" i="4"/>
  <c r="Q726" i="4"/>
  <c r="K726" i="4"/>
  <c r="L726" i="4" s="1"/>
  <c r="J726" i="4"/>
  <c r="F726" i="4"/>
  <c r="Q725" i="4"/>
  <c r="J725" i="4"/>
  <c r="K725" i="4" s="1"/>
  <c r="L725" i="4" s="1"/>
  <c r="F725" i="4"/>
  <c r="Q724" i="4"/>
  <c r="J724" i="4"/>
  <c r="K724" i="4" s="1"/>
  <c r="L724" i="4" s="1"/>
  <c r="F724" i="4"/>
  <c r="Q723" i="4"/>
  <c r="L723" i="4"/>
  <c r="J723" i="4"/>
  <c r="K723" i="4" s="1"/>
  <c r="F723" i="4"/>
  <c r="Q722" i="4"/>
  <c r="J722" i="4"/>
  <c r="K722" i="4" s="1"/>
  <c r="L722" i="4" s="1"/>
  <c r="F722" i="4"/>
  <c r="Q721" i="4"/>
  <c r="J721" i="4"/>
  <c r="K721" i="4" s="1"/>
  <c r="L721" i="4" s="1"/>
  <c r="F721" i="4"/>
  <c r="Q720" i="4"/>
  <c r="J720" i="4"/>
  <c r="K720" i="4" s="1"/>
  <c r="L720" i="4" s="1"/>
  <c r="F720" i="4"/>
  <c r="Q719" i="4"/>
  <c r="L719" i="4"/>
  <c r="J719" i="4"/>
  <c r="K719" i="4" s="1"/>
  <c r="F719" i="4"/>
  <c r="Q718" i="4"/>
  <c r="J718" i="4"/>
  <c r="K718" i="4" s="1"/>
  <c r="L718" i="4" s="1"/>
  <c r="F718" i="4"/>
  <c r="Q717" i="4"/>
  <c r="J717" i="4"/>
  <c r="K717" i="4" s="1"/>
  <c r="L717" i="4" s="1"/>
  <c r="F717" i="4"/>
  <c r="Q716" i="4"/>
  <c r="K716" i="4"/>
  <c r="L716" i="4" s="1"/>
  <c r="J716" i="4"/>
  <c r="F716" i="4"/>
  <c r="Q715" i="4"/>
  <c r="J715" i="4"/>
  <c r="K715" i="4" s="1"/>
  <c r="L715" i="4" s="1"/>
  <c r="F715" i="4"/>
  <c r="Q714" i="4"/>
  <c r="K714" i="4"/>
  <c r="L714" i="4" s="1"/>
  <c r="J714" i="4"/>
  <c r="F714" i="4"/>
  <c r="Q713" i="4"/>
  <c r="J713" i="4"/>
  <c r="K713" i="4" s="1"/>
  <c r="L713" i="4" s="1"/>
  <c r="F713" i="4"/>
  <c r="Q712" i="4"/>
  <c r="J712" i="4"/>
  <c r="K712" i="4" s="1"/>
  <c r="L712" i="4" s="1"/>
  <c r="F712" i="4"/>
  <c r="Q711" i="4"/>
  <c r="L711" i="4"/>
  <c r="J711" i="4"/>
  <c r="K711" i="4" s="1"/>
  <c r="F711" i="4"/>
  <c r="Q710" i="4"/>
  <c r="J710" i="4"/>
  <c r="K710" i="4" s="1"/>
  <c r="L710" i="4" s="1"/>
  <c r="F710" i="4"/>
  <c r="Q709" i="4"/>
  <c r="J709" i="4"/>
  <c r="K709" i="4" s="1"/>
  <c r="L709" i="4" s="1"/>
  <c r="F709" i="4"/>
  <c r="Q708" i="4"/>
  <c r="K708" i="4"/>
  <c r="L708" i="4" s="1"/>
  <c r="J708" i="4"/>
  <c r="F708" i="4"/>
  <c r="Q707" i="4"/>
  <c r="J707" i="4"/>
  <c r="K707" i="4" s="1"/>
  <c r="L707" i="4" s="1"/>
  <c r="F707" i="4"/>
  <c r="Q706" i="4"/>
  <c r="K706" i="4"/>
  <c r="L706" i="4" s="1"/>
  <c r="J706" i="4"/>
  <c r="F706" i="4"/>
  <c r="Q705" i="4"/>
  <c r="J705" i="4"/>
  <c r="K705" i="4" s="1"/>
  <c r="L705" i="4" s="1"/>
  <c r="F705" i="4"/>
  <c r="Q704" i="4"/>
  <c r="K704" i="4"/>
  <c r="L704" i="4" s="1"/>
  <c r="J704" i="4"/>
  <c r="F704" i="4"/>
  <c r="Q703" i="4"/>
  <c r="J703" i="4"/>
  <c r="K703" i="4" s="1"/>
  <c r="L703" i="4" s="1"/>
  <c r="F703" i="4"/>
  <c r="Q702" i="4"/>
  <c r="K702" i="4"/>
  <c r="L702" i="4" s="1"/>
  <c r="J702" i="4"/>
  <c r="F702" i="4"/>
  <c r="Q701" i="4"/>
  <c r="J701" i="4"/>
  <c r="K701" i="4" s="1"/>
  <c r="L701" i="4" s="1"/>
  <c r="F701" i="4"/>
  <c r="Q700" i="4"/>
  <c r="J700" i="4"/>
  <c r="K700" i="4" s="1"/>
  <c r="L700" i="4" s="1"/>
  <c r="F700" i="4"/>
  <c r="Q699" i="4"/>
  <c r="J699" i="4"/>
  <c r="K699" i="4" s="1"/>
  <c r="L699" i="4" s="1"/>
  <c r="F699" i="4"/>
  <c r="Q698" i="4"/>
  <c r="K698" i="4"/>
  <c r="L698" i="4" s="1"/>
  <c r="J698" i="4"/>
  <c r="F698" i="4"/>
  <c r="Q697" i="4"/>
  <c r="J697" i="4"/>
  <c r="K697" i="4" s="1"/>
  <c r="L697" i="4" s="1"/>
  <c r="F697" i="4"/>
  <c r="Q696" i="4"/>
  <c r="J696" i="4"/>
  <c r="K696" i="4" s="1"/>
  <c r="L696" i="4" s="1"/>
  <c r="F696" i="4"/>
  <c r="Q695" i="4"/>
  <c r="L695" i="4"/>
  <c r="J695" i="4"/>
  <c r="K695" i="4" s="1"/>
  <c r="F695" i="4"/>
  <c r="Q694" i="4"/>
  <c r="J694" i="4"/>
  <c r="K694" i="4" s="1"/>
  <c r="L694" i="4" s="1"/>
  <c r="F694" i="4"/>
  <c r="Q693" i="4"/>
  <c r="J693" i="4"/>
  <c r="K693" i="4" s="1"/>
  <c r="L693" i="4" s="1"/>
  <c r="F693" i="4"/>
  <c r="Q692" i="4"/>
  <c r="J692" i="4"/>
  <c r="K692" i="4" s="1"/>
  <c r="L692" i="4" s="1"/>
  <c r="F692" i="4"/>
  <c r="Q691" i="4"/>
  <c r="J691" i="4"/>
  <c r="K691" i="4" s="1"/>
  <c r="L691" i="4" s="1"/>
  <c r="F691" i="4"/>
  <c r="Q690" i="4"/>
  <c r="K690" i="4"/>
  <c r="L690" i="4" s="1"/>
  <c r="J690" i="4"/>
  <c r="F690" i="4"/>
  <c r="Q689" i="4"/>
  <c r="J689" i="4"/>
  <c r="K689" i="4" s="1"/>
  <c r="L689" i="4" s="1"/>
  <c r="F689" i="4"/>
  <c r="Q688" i="4"/>
  <c r="J688" i="4"/>
  <c r="K688" i="4" s="1"/>
  <c r="L688" i="4" s="1"/>
  <c r="F688" i="4"/>
  <c r="Q687" i="4"/>
  <c r="L687" i="4"/>
  <c r="J687" i="4"/>
  <c r="K687" i="4" s="1"/>
  <c r="F687" i="4"/>
  <c r="Q686" i="4"/>
  <c r="J686" i="4"/>
  <c r="K686" i="4" s="1"/>
  <c r="L686" i="4" s="1"/>
  <c r="F686" i="4"/>
  <c r="Q685" i="4"/>
  <c r="J685" i="4"/>
  <c r="K685" i="4" s="1"/>
  <c r="L685" i="4" s="1"/>
  <c r="F685" i="4"/>
  <c r="Q684" i="4"/>
  <c r="K684" i="4"/>
  <c r="L684" i="4" s="1"/>
  <c r="J684" i="4"/>
  <c r="F684" i="4"/>
  <c r="Q683" i="4"/>
  <c r="J683" i="4"/>
  <c r="K683" i="4" s="1"/>
  <c r="L683" i="4" s="1"/>
  <c r="F683" i="4"/>
  <c r="Q682" i="4"/>
  <c r="K682" i="4"/>
  <c r="L682" i="4" s="1"/>
  <c r="J682" i="4"/>
  <c r="F682" i="4"/>
  <c r="Q681" i="4"/>
  <c r="J681" i="4"/>
  <c r="K681" i="4" s="1"/>
  <c r="L681" i="4" s="1"/>
  <c r="F681" i="4"/>
  <c r="Q680" i="4"/>
  <c r="J680" i="4"/>
  <c r="K680" i="4" s="1"/>
  <c r="L680" i="4" s="1"/>
  <c r="F680" i="4"/>
  <c r="Q679" i="4"/>
  <c r="J679" i="4"/>
  <c r="K679" i="4" s="1"/>
  <c r="L679" i="4" s="1"/>
  <c r="F679" i="4"/>
  <c r="Q678" i="4"/>
  <c r="K678" i="4"/>
  <c r="L678" i="4" s="1"/>
  <c r="J678" i="4"/>
  <c r="F678" i="4"/>
  <c r="Q677" i="4"/>
  <c r="J677" i="4"/>
  <c r="K677" i="4" s="1"/>
  <c r="L677" i="4" s="1"/>
  <c r="F677" i="4"/>
  <c r="Q676" i="4"/>
  <c r="J676" i="4"/>
  <c r="K676" i="4" s="1"/>
  <c r="L676" i="4" s="1"/>
  <c r="F676" i="4"/>
  <c r="Q675" i="4"/>
  <c r="J675" i="4"/>
  <c r="K675" i="4" s="1"/>
  <c r="L675" i="4" s="1"/>
  <c r="F675" i="4"/>
  <c r="Q674" i="4"/>
  <c r="K674" i="4"/>
  <c r="L674" i="4" s="1"/>
  <c r="J674" i="4"/>
  <c r="F674" i="4"/>
  <c r="Q673" i="4"/>
  <c r="J673" i="4"/>
  <c r="K673" i="4" s="1"/>
  <c r="L673" i="4" s="1"/>
  <c r="F673" i="4"/>
  <c r="Q672" i="4"/>
  <c r="K672" i="4"/>
  <c r="L672" i="4" s="1"/>
  <c r="J672" i="4"/>
  <c r="F672" i="4"/>
  <c r="Q671" i="4"/>
  <c r="J671" i="4"/>
  <c r="K671" i="4" s="1"/>
  <c r="L671" i="4" s="1"/>
  <c r="F671" i="4"/>
  <c r="Q670" i="4"/>
  <c r="J670" i="4"/>
  <c r="K670" i="4" s="1"/>
  <c r="L670" i="4" s="1"/>
  <c r="F670" i="4"/>
  <c r="Q669" i="4"/>
  <c r="J669" i="4"/>
  <c r="K669" i="4" s="1"/>
  <c r="L669" i="4" s="1"/>
  <c r="F669" i="4"/>
  <c r="Q668" i="4"/>
  <c r="J668" i="4"/>
  <c r="K668" i="4" s="1"/>
  <c r="L668" i="4" s="1"/>
  <c r="F668" i="4"/>
  <c r="Q667" i="4"/>
  <c r="K667" i="4"/>
  <c r="L667" i="4" s="1"/>
  <c r="J667" i="4"/>
  <c r="F667" i="4"/>
  <c r="Q666" i="4"/>
  <c r="J666" i="4"/>
  <c r="K666" i="4" s="1"/>
  <c r="L666" i="4" s="1"/>
  <c r="F666" i="4"/>
  <c r="Q665" i="4"/>
  <c r="J665" i="4"/>
  <c r="K665" i="4" s="1"/>
  <c r="L665" i="4" s="1"/>
  <c r="F665" i="4"/>
  <c r="Q664" i="4"/>
  <c r="J664" i="4"/>
  <c r="K664" i="4" s="1"/>
  <c r="L664" i="4" s="1"/>
  <c r="F664" i="4"/>
  <c r="Q663" i="4"/>
  <c r="K663" i="4"/>
  <c r="L663" i="4" s="1"/>
  <c r="J663" i="4"/>
  <c r="F663" i="4"/>
  <c r="Q662" i="4"/>
  <c r="J662" i="4"/>
  <c r="K662" i="4" s="1"/>
  <c r="L662" i="4" s="1"/>
  <c r="F662" i="4"/>
  <c r="Q661" i="4"/>
  <c r="J661" i="4"/>
  <c r="K661" i="4" s="1"/>
  <c r="L661" i="4" s="1"/>
  <c r="F661" i="4"/>
  <c r="Q660" i="4"/>
  <c r="J660" i="4"/>
  <c r="K660" i="4" s="1"/>
  <c r="L660" i="4" s="1"/>
  <c r="F660" i="4"/>
  <c r="Q659" i="4"/>
  <c r="K659" i="4"/>
  <c r="L659" i="4" s="1"/>
  <c r="J659" i="4"/>
  <c r="F659" i="4"/>
  <c r="Q658" i="4"/>
  <c r="J658" i="4"/>
  <c r="K658" i="4" s="1"/>
  <c r="L658" i="4" s="1"/>
  <c r="F658" i="4"/>
  <c r="Q657" i="4"/>
  <c r="L657" i="4"/>
  <c r="J657" i="4"/>
  <c r="K657" i="4" s="1"/>
  <c r="F657" i="4"/>
  <c r="Q656" i="4"/>
  <c r="J656" i="4"/>
  <c r="K656" i="4" s="1"/>
  <c r="L656" i="4" s="1"/>
  <c r="F656" i="4"/>
  <c r="Q655" i="4"/>
  <c r="L655" i="4"/>
  <c r="J655" i="4"/>
  <c r="K655" i="4" s="1"/>
  <c r="F655" i="4"/>
  <c r="Q654" i="4"/>
  <c r="J654" i="4"/>
  <c r="K654" i="4" s="1"/>
  <c r="L654" i="4" s="1"/>
  <c r="F654" i="4"/>
  <c r="Q653" i="4"/>
  <c r="J653" i="4"/>
  <c r="K653" i="4" s="1"/>
  <c r="L653" i="4" s="1"/>
  <c r="F653" i="4"/>
  <c r="Q652" i="4"/>
  <c r="J652" i="4"/>
  <c r="K652" i="4" s="1"/>
  <c r="L652" i="4" s="1"/>
  <c r="F652" i="4"/>
  <c r="Q651" i="4"/>
  <c r="L651" i="4"/>
  <c r="J651" i="4"/>
  <c r="K651" i="4" s="1"/>
  <c r="F651" i="4"/>
  <c r="Q650" i="4"/>
  <c r="J650" i="4"/>
  <c r="K650" i="4" s="1"/>
  <c r="L650" i="4" s="1"/>
  <c r="F650" i="4"/>
  <c r="Q649" i="4"/>
  <c r="J649" i="4"/>
  <c r="K649" i="4" s="1"/>
  <c r="L649" i="4" s="1"/>
  <c r="F649" i="4"/>
  <c r="Q648" i="4"/>
  <c r="L648" i="4"/>
  <c r="J648" i="4"/>
  <c r="K648" i="4" s="1"/>
  <c r="F648" i="4"/>
  <c r="Q647" i="4"/>
  <c r="J647" i="4"/>
  <c r="K647" i="4" s="1"/>
  <c r="L647" i="4" s="1"/>
  <c r="F647" i="4"/>
  <c r="Q646" i="4"/>
  <c r="J646" i="4"/>
  <c r="K646" i="4" s="1"/>
  <c r="L646" i="4" s="1"/>
  <c r="F646" i="4"/>
  <c r="Q645" i="4"/>
  <c r="J645" i="4"/>
  <c r="K645" i="4" s="1"/>
  <c r="L645" i="4" s="1"/>
  <c r="F645" i="4"/>
  <c r="Q644" i="4"/>
  <c r="L644" i="4"/>
  <c r="J644" i="4"/>
  <c r="K644" i="4" s="1"/>
  <c r="F644" i="4"/>
  <c r="Q643" i="4"/>
  <c r="J643" i="4"/>
  <c r="K643" i="4" s="1"/>
  <c r="L643" i="4" s="1"/>
  <c r="F643" i="4"/>
  <c r="Q642" i="4"/>
  <c r="J642" i="4"/>
  <c r="K642" i="4" s="1"/>
  <c r="L642" i="4" s="1"/>
  <c r="F642" i="4"/>
  <c r="Q641" i="4"/>
  <c r="J641" i="4"/>
  <c r="K641" i="4" s="1"/>
  <c r="L641" i="4" s="1"/>
  <c r="F641" i="4"/>
  <c r="Q640" i="4"/>
  <c r="J640" i="4"/>
  <c r="K640" i="4" s="1"/>
  <c r="L640" i="4" s="1"/>
  <c r="F640" i="4"/>
  <c r="Q639" i="4"/>
  <c r="J639" i="4"/>
  <c r="K639" i="4" s="1"/>
  <c r="L639" i="4" s="1"/>
  <c r="F639" i="4"/>
  <c r="Q638" i="4"/>
  <c r="L638" i="4"/>
  <c r="J638" i="4"/>
  <c r="K638" i="4" s="1"/>
  <c r="F638" i="4"/>
  <c r="Q637" i="4"/>
  <c r="J637" i="4"/>
  <c r="K637" i="4" s="1"/>
  <c r="L637" i="4" s="1"/>
  <c r="F637" i="4"/>
  <c r="Q636" i="4"/>
  <c r="J636" i="4"/>
  <c r="K636" i="4" s="1"/>
  <c r="L636" i="4" s="1"/>
  <c r="F636" i="4"/>
  <c r="Q635" i="4"/>
  <c r="J635" i="4"/>
  <c r="K635" i="4" s="1"/>
  <c r="L635" i="4" s="1"/>
  <c r="F635" i="4"/>
  <c r="Q634" i="4"/>
  <c r="L634" i="4"/>
  <c r="J634" i="4"/>
  <c r="K634" i="4" s="1"/>
  <c r="F634" i="4"/>
  <c r="Q633" i="4"/>
  <c r="J633" i="4"/>
  <c r="K633" i="4" s="1"/>
  <c r="L633" i="4" s="1"/>
  <c r="F633" i="4"/>
  <c r="Q632" i="4"/>
  <c r="L632" i="4"/>
  <c r="J632" i="4"/>
  <c r="K632" i="4" s="1"/>
  <c r="F632" i="4"/>
  <c r="Q631" i="4"/>
  <c r="J631" i="4"/>
  <c r="K631" i="4" s="1"/>
  <c r="L631" i="4" s="1"/>
  <c r="F631" i="4"/>
  <c r="Q630" i="4"/>
  <c r="J630" i="4"/>
  <c r="K630" i="4" s="1"/>
  <c r="L630" i="4" s="1"/>
  <c r="F630" i="4"/>
  <c r="Q629" i="4"/>
  <c r="J629" i="4"/>
  <c r="K629" i="4" s="1"/>
  <c r="L629" i="4" s="1"/>
  <c r="F629" i="4"/>
  <c r="Q628" i="4"/>
  <c r="L628" i="4"/>
  <c r="J628" i="4"/>
  <c r="K628" i="4" s="1"/>
  <c r="F628" i="4"/>
  <c r="Q627" i="4"/>
  <c r="J627" i="4"/>
  <c r="K627" i="4" s="1"/>
  <c r="L627" i="4" s="1"/>
  <c r="F627" i="4"/>
  <c r="Q626" i="4"/>
  <c r="J626" i="4"/>
  <c r="K626" i="4" s="1"/>
  <c r="L626" i="4" s="1"/>
  <c r="F626" i="4"/>
  <c r="Q625" i="4"/>
  <c r="J625" i="4"/>
  <c r="K625" i="4" s="1"/>
  <c r="L625" i="4" s="1"/>
  <c r="F625" i="4"/>
  <c r="Q624" i="4"/>
  <c r="L624" i="4"/>
  <c r="J624" i="4"/>
  <c r="K624" i="4" s="1"/>
  <c r="F624" i="4"/>
  <c r="Q623" i="4"/>
  <c r="J623" i="4"/>
  <c r="K623" i="4" s="1"/>
  <c r="L623" i="4" s="1"/>
  <c r="F623" i="4"/>
  <c r="Q622" i="4"/>
  <c r="J622" i="4"/>
  <c r="K622" i="4" s="1"/>
  <c r="L622" i="4" s="1"/>
  <c r="F622" i="4"/>
  <c r="Q621" i="4"/>
  <c r="J621" i="4"/>
  <c r="K621" i="4" s="1"/>
  <c r="L621" i="4" s="1"/>
  <c r="F621" i="4"/>
  <c r="Q620" i="4"/>
  <c r="L620" i="4"/>
  <c r="J620" i="4"/>
  <c r="K620" i="4" s="1"/>
  <c r="F620" i="4"/>
  <c r="Q619" i="4"/>
  <c r="J619" i="4"/>
  <c r="K619" i="4" s="1"/>
  <c r="L619" i="4" s="1"/>
  <c r="F619" i="4"/>
  <c r="Q618" i="4"/>
  <c r="J618" i="4"/>
  <c r="K618" i="4" s="1"/>
  <c r="L618" i="4" s="1"/>
  <c r="F618" i="4"/>
  <c r="Q617" i="4"/>
  <c r="J617" i="4"/>
  <c r="K617" i="4" s="1"/>
  <c r="L617" i="4" s="1"/>
  <c r="F617" i="4"/>
  <c r="Q616" i="4"/>
  <c r="J616" i="4"/>
  <c r="K616" i="4" s="1"/>
  <c r="L616" i="4" s="1"/>
  <c r="F616" i="4"/>
  <c r="Q615" i="4"/>
  <c r="J615" i="4"/>
  <c r="K615" i="4" s="1"/>
  <c r="L615" i="4" s="1"/>
  <c r="F615" i="4"/>
  <c r="Q614" i="4"/>
  <c r="J614" i="4"/>
  <c r="K614" i="4" s="1"/>
  <c r="L614" i="4" s="1"/>
  <c r="F614" i="4"/>
  <c r="Q613" i="4"/>
  <c r="J613" i="4"/>
  <c r="K613" i="4" s="1"/>
  <c r="L613" i="4" s="1"/>
  <c r="F613" i="4"/>
  <c r="Q612" i="4"/>
  <c r="J612" i="4"/>
  <c r="K612" i="4" s="1"/>
  <c r="L612" i="4" s="1"/>
  <c r="F612" i="4"/>
  <c r="Q611" i="4"/>
  <c r="J611" i="4"/>
  <c r="K611" i="4" s="1"/>
  <c r="L611" i="4" s="1"/>
  <c r="F611" i="4"/>
  <c r="Q610" i="4"/>
  <c r="J610" i="4"/>
  <c r="K610" i="4" s="1"/>
  <c r="L610" i="4" s="1"/>
  <c r="F610" i="4"/>
  <c r="Q609" i="4"/>
  <c r="J609" i="4"/>
  <c r="K609" i="4" s="1"/>
  <c r="L609" i="4" s="1"/>
  <c r="F609" i="4"/>
  <c r="Q608" i="4"/>
  <c r="J608" i="4"/>
  <c r="K608" i="4" s="1"/>
  <c r="L608" i="4" s="1"/>
  <c r="F608" i="4"/>
  <c r="Q607" i="4"/>
  <c r="J607" i="4"/>
  <c r="K607" i="4" s="1"/>
  <c r="L607" i="4" s="1"/>
  <c r="F607" i="4"/>
  <c r="Q606" i="4"/>
  <c r="J606" i="4"/>
  <c r="K606" i="4" s="1"/>
  <c r="L606" i="4" s="1"/>
  <c r="F606" i="4"/>
  <c r="Q605" i="4"/>
  <c r="J605" i="4"/>
  <c r="K605" i="4" s="1"/>
  <c r="L605" i="4" s="1"/>
  <c r="F605" i="4"/>
  <c r="Q604" i="4"/>
  <c r="J604" i="4"/>
  <c r="K604" i="4" s="1"/>
  <c r="L604" i="4" s="1"/>
  <c r="F604" i="4"/>
  <c r="Q603" i="4"/>
  <c r="J603" i="4"/>
  <c r="K603" i="4" s="1"/>
  <c r="L603" i="4" s="1"/>
  <c r="F603" i="4"/>
  <c r="Q602" i="4"/>
  <c r="J602" i="4"/>
  <c r="K602" i="4" s="1"/>
  <c r="L602" i="4" s="1"/>
  <c r="F602" i="4"/>
  <c r="Q601" i="4"/>
  <c r="J601" i="4"/>
  <c r="K601" i="4" s="1"/>
  <c r="L601" i="4" s="1"/>
  <c r="F601" i="4"/>
  <c r="Q600" i="4"/>
  <c r="J600" i="4"/>
  <c r="K600" i="4" s="1"/>
  <c r="L600" i="4" s="1"/>
  <c r="F600" i="4"/>
  <c r="Q599" i="4"/>
  <c r="J599" i="4"/>
  <c r="K599" i="4" s="1"/>
  <c r="L599" i="4" s="1"/>
  <c r="F599" i="4"/>
  <c r="Q598" i="4"/>
  <c r="J598" i="4"/>
  <c r="K598" i="4" s="1"/>
  <c r="L598" i="4" s="1"/>
  <c r="F598" i="4"/>
  <c r="Q597" i="4"/>
  <c r="J597" i="4"/>
  <c r="K597" i="4" s="1"/>
  <c r="L597" i="4" s="1"/>
  <c r="F597" i="4"/>
  <c r="Q596" i="4"/>
  <c r="J596" i="4"/>
  <c r="K596" i="4" s="1"/>
  <c r="L596" i="4" s="1"/>
  <c r="F596" i="4"/>
  <c r="Q595" i="4"/>
  <c r="J595" i="4"/>
  <c r="K595" i="4" s="1"/>
  <c r="L595" i="4" s="1"/>
  <c r="F595" i="4"/>
  <c r="Q594" i="4"/>
  <c r="J594" i="4"/>
  <c r="K594" i="4" s="1"/>
  <c r="L594" i="4" s="1"/>
  <c r="F594" i="4"/>
  <c r="Q593" i="4"/>
  <c r="J593" i="4"/>
  <c r="K593" i="4" s="1"/>
  <c r="L593" i="4" s="1"/>
  <c r="F593" i="4"/>
  <c r="Q592" i="4"/>
  <c r="J592" i="4"/>
  <c r="K592" i="4" s="1"/>
  <c r="L592" i="4" s="1"/>
  <c r="F592" i="4"/>
  <c r="Q591" i="4"/>
  <c r="J591" i="4"/>
  <c r="K591" i="4" s="1"/>
  <c r="L591" i="4" s="1"/>
  <c r="F591" i="4"/>
  <c r="Q590" i="4"/>
  <c r="J590" i="4"/>
  <c r="K590" i="4" s="1"/>
  <c r="L590" i="4" s="1"/>
  <c r="F590" i="4"/>
  <c r="Q589" i="4"/>
  <c r="J589" i="4"/>
  <c r="K589" i="4" s="1"/>
  <c r="L589" i="4" s="1"/>
  <c r="F589" i="4"/>
  <c r="Q588" i="4"/>
  <c r="J588" i="4"/>
  <c r="K588" i="4" s="1"/>
  <c r="L588" i="4" s="1"/>
  <c r="F588" i="4"/>
  <c r="Q587" i="4"/>
  <c r="J587" i="4"/>
  <c r="K587" i="4" s="1"/>
  <c r="L587" i="4" s="1"/>
  <c r="F587" i="4"/>
  <c r="Q586" i="4"/>
  <c r="J586" i="4"/>
  <c r="K586" i="4" s="1"/>
  <c r="L586" i="4" s="1"/>
  <c r="F586" i="4"/>
  <c r="Q585" i="4"/>
  <c r="J585" i="4"/>
  <c r="K585" i="4" s="1"/>
  <c r="L585" i="4" s="1"/>
  <c r="F585" i="4"/>
  <c r="Q584" i="4"/>
  <c r="J584" i="4"/>
  <c r="K584" i="4" s="1"/>
  <c r="L584" i="4" s="1"/>
  <c r="F584" i="4"/>
  <c r="Q583" i="4"/>
  <c r="J583" i="4"/>
  <c r="K583" i="4" s="1"/>
  <c r="L583" i="4" s="1"/>
  <c r="F583" i="4"/>
  <c r="Q582" i="4"/>
  <c r="J582" i="4"/>
  <c r="K582" i="4" s="1"/>
  <c r="L582" i="4" s="1"/>
  <c r="F582" i="4"/>
  <c r="Q581" i="4"/>
  <c r="K581" i="4"/>
  <c r="L581" i="4" s="1"/>
  <c r="J581" i="4"/>
  <c r="F581" i="4"/>
  <c r="Q580" i="4"/>
  <c r="J580" i="4"/>
  <c r="K580" i="4" s="1"/>
  <c r="L580" i="4" s="1"/>
  <c r="F580" i="4"/>
  <c r="Q579" i="4"/>
  <c r="J579" i="4"/>
  <c r="K579" i="4" s="1"/>
  <c r="L579" i="4" s="1"/>
  <c r="F579" i="4"/>
  <c r="Q578" i="4"/>
  <c r="J578" i="4"/>
  <c r="K578" i="4" s="1"/>
  <c r="L578" i="4" s="1"/>
  <c r="F578" i="4"/>
  <c r="Q577" i="4"/>
  <c r="K577" i="4"/>
  <c r="L577" i="4" s="1"/>
  <c r="J577" i="4"/>
  <c r="F577" i="4"/>
  <c r="Q576" i="4"/>
  <c r="J576" i="4"/>
  <c r="K576" i="4" s="1"/>
  <c r="L576" i="4" s="1"/>
  <c r="F576" i="4"/>
  <c r="Q575" i="4"/>
  <c r="K575" i="4"/>
  <c r="L575" i="4" s="1"/>
  <c r="J575" i="4"/>
  <c r="F575" i="4"/>
  <c r="Q574" i="4"/>
  <c r="J574" i="4"/>
  <c r="K574" i="4" s="1"/>
  <c r="L574" i="4" s="1"/>
  <c r="F574" i="4"/>
  <c r="Q573" i="4"/>
  <c r="J573" i="4"/>
  <c r="K573" i="4" s="1"/>
  <c r="L573" i="4" s="1"/>
  <c r="F573" i="4"/>
  <c r="Q572" i="4"/>
  <c r="L572" i="4"/>
  <c r="J572" i="4"/>
  <c r="K572" i="4" s="1"/>
  <c r="F572" i="4"/>
  <c r="Q571" i="4"/>
  <c r="J571" i="4"/>
  <c r="K571" i="4" s="1"/>
  <c r="L571" i="4" s="1"/>
  <c r="F571" i="4"/>
  <c r="Q570" i="4"/>
  <c r="J570" i="4"/>
  <c r="K570" i="4" s="1"/>
  <c r="L570" i="4" s="1"/>
  <c r="F570" i="4"/>
  <c r="Q569" i="4"/>
  <c r="K569" i="4"/>
  <c r="L569" i="4" s="1"/>
  <c r="J569" i="4"/>
  <c r="F569" i="4"/>
  <c r="Q568" i="4"/>
  <c r="J568" i="4"/>
  <c r="K568" i="4" s="1"/>
  <c r="L568" i="4" s="1"/>
  <c r="F568" i="4"/>
  <c r="Q567" i="4"/>
  <c r="J567" i="4"/>
  <c r="K567" i="4" s="1"/>
  <c r="L567" i="4" s="1"/>
  <c r="F567" i="4"/>
  <c r="Q566" i="4"/>
  <c r="J566" i="4"/>
  <c r="K566" i="4" s="1"/>
  <c r="L566" i="4" s="1"/>
  <c r="F566" i="4"/>
  <c r="Q565" i="4"/>
  <c r="J565" i="4"/>
  <c r="K565" i="4" s="1"/>
  <c r="L565" i="4" s="1"/>
  <c r="F565" i="4"/>
  <c r="Q564" i="4"/>
  <c r="J564" i="4"/>
  <c r="K564" i="4" s="1"/>
  <c r="L564" i="4" s="1"/>
  <c r="F564" i="4"/>
  <c r="Q563" i="4"/>
  <c r="K563" i="4"/>
  <c r="L563" i="4" s="1"/>
  <c r="J563" i="4"/>
  <c r="F563" i="4"/>
  <c r="Q562" i="4"/>
  <c r="J562" i="4"/>
  <c r="K562" i="4" s="1"/>
  <c r="L562" i="4" s="1"/>
  <c r="F562" i="4"/>
  <c r="Q561" i="4"/>
  <c r="J561" i="4"/>
  <c r="K561" i="4" s="1"/>
  <c r="L561" i="4" s="1"/>
  <c r="F561" i="4"/>
  <c r="Q560" i="4"/>
  <c r="L560" i="4"/>
  <c r="J560" i="4"/>
  <c r="K560" i="4" s="1"/>
  <c r="F560" i="4"/>
  <c r="Q559" i="4"/>
  <c r="J559" i="4"/>
  <c r="K559" i="4" s="1"/>
  <c r="L559" i="4" s="1"/>
  <c r="F559" i="4"/>
  <c r="Q558" i="4"/>
  <c r="J558" i="4"/>
  <c r="K558" i="4" s="1"/>
  <c r="L558" i="4" s="1"/>
  <c r="F558" i="4"/>
  <c r="Q557" i="4"/>
  <c r="K557" i="4"/>
  <c r="L557" i="4" s="1"/>
  <c r="J557" i="4"/>
  <c r="F557" i="4"/>
  <c r="Q556" i="4"/>
  <c r="J556" i="4"/>
  <c r="K556" i="4" s="1"/>
  <c r="L556" i="4" s="1"/>
  <c r="F556" i="4"/>
  <c r="Q555" i="4"/>
  <c r="K555" i="4"/>
  <c r="L555" i="4" s="1"/>
  <c r="J555" i="4"/>
  <c r="F555" i="4"/>
  <c r="Q554" i="4"/>
  <c r="J554" i="4"/>
  <c r="K554" i="4" s="1"/>
  <c r="L554" i="4" s="1"/>
  <c r="F554" i="4"/>
  <c r="Q553" i="4"/>
  <c r="J553" i="4"/>
  <c r="K553" i="4" s="1"/>
  <c r="L553" i="4" s="1"/>
  <c r="F553" i="4"/>
  <c r="Q552" i="4"/>
  <c r="L552" i="4"/>
  <c r="J552" i="4"/>
  <c r="K552" i="4" s="1"/>
  <c r="F552" i="4"/>
  <c r="Q551" i="4"/>
  <c r="J551" i="4"/>
  <c r="K551" i="4" s="1"/>
  <c r="L551" i="4" s="1"/>
  <c r="F551" i="4"/>
  <c r="Q550" i="4"/>
  <c r="L550" i="4"/>
  <c r="J550" i="4"/>
  <c r="K550" i="4" s="1"/>
  <c r="F550" i="4"/>
  <c r="Q549" i="4"/>
  <c r="J549" i="4"/>
  <c r="K549" i="4" s="1"/>
  <c r="L549" i="4" s="1"/>
  <c r="F549" i="4"/>
  <c r="Q548" i="4"/>
  <c r="L548" i="4"/>
  <c r="J548" i="4"/>
  <c r="K548" i="4" s="1"/>
  <c r="F548" i="4"/>
  <c r="Q547" i="4"/>
  <c r="J547" i="4"/>
  <c r="K547" i="4" s="1"/>
  <c r="L547" i="4" s="1"/>
  <c r="F547" i="4"/>
  <c r="Q546" i="4"/>
  <c r="J546" i="4"/>
  <c r="K546" i="4" s="1"/>
  <c r="L546" i="4" s="1"/>
  <c r="F546" i="4"/>
  <c r="Q545" i="4"/>
  <c r="K545" i="4"/>
  <c r="L545" i="4" s="1"/>
  <c r="J545" i="4"/>
  <c r="F545" i="4"/>
  <c r="Q544" i="4"/>
  <c r="J544" i="4"/>
  <c r="K544" i="4" s="1"/>
  <c r="L544" i="4" s="1"/>
  <c r="F544" i="4"/>
  <c r="Q543" i="4"/>
  <c r="J543" i="4"/>
  <c r="K543" i="4" s="1"/>
  <c r="L543" i="4" s="1"/>
  <c r="F543" i="4"/>
  <c r="Q542" i="4"/>
  <c r="J542" i="4"/>
  <c r="K542" i="4" s="1"/>
  <c r="L542" i="4" s="1"/>
  <c r="F542" i="4"/>
  <c r="Q541" i="4"/>
  <c r="J541" i="4"/>
  <c r="K541" i="4" s="1"/>
  <c r="L541" i="4" s="1"/>
  <c r="F541" i="4"/>
  <c r="Q540" i="4"/>
  <c r="J540" i="4"/>
  <c r="K540" i="4" s="1"/>
  <c r="L540" i="4" s="1"/>
  <c r="F540" i="4"/>
  <c r="Q539" i="4"/>
  <c r="K539" i="4"/>
  <c r="L539" i="4" s="1"/>
  <c r="J539" i="4"/>
  <c r="F539" i="4"/>
  <c r="Q538" i="4"/>
  <c r="J538" i="4"/>
  <c r="K538" i="4" s="1"/>
  <c r="L538" i="4" s="1"/>
  <c r="F538" i="4"/>
  <c r="Q537" i="4"/>
  <c r="J537" i="4"/>
  <c r="K537" i="4" s="1"/>
  <c r="L537" i="4" s="1"/>
  <c r="F537" i="4"/>
  <c r="Q536" i="4"/>
  <c r="L536" i="4"/>
  <c r="J536" i="4"/>
  <c r="K536" i="4" s="1"/>
  <c r="F536" i="4"/>
  <c r="Q535" i="4"/>
  <c r="J535" i="4"/>
  <c r="K535" i="4" s="1"/>
  <c r="L535" i="4" s="1"/>
  <c r="F535" i="4"/>
  <c r="Q534" i="4"/>
  <c r="J534" i="4"/>
  <c r="K534" i="4" s="1"/>
  <c r="L534" i="4" s="1"/>
  <c r="F534" i="4"/>
  <c r="Q533" i="4"/>
  <c r="K533" i="4"/>
  <c r="L533" i="4" s="1"/>
  <c r="J533" i="4"/>
  <c r="F533" i="4"/>
  <c r="Q532" i="4"/>
  <c r="J532" i="4"/>
  <c r="K532" i="4" s="1"/>
  <c r="L532" i="4" s="1"/>
  <c r="F532" i="4"/>
  <c r="Q531" i="4"/>
  <c r="K531" i="4"/>
  <c r="L531" i="4" s="1"/>
  <c r="J531" i="4"/>
  <c r="F531" i="4"/>
  <c r="Q530" i="4"/>
  <c r="J530" i="4"/>
  <c r="K530" i="4" s="1"/>
  <c r="L530" i="4" s="1"/>
  <c r="F530" i="4"/>
  <c r="Q529" i="4"/>
  <c r="J529" i="4"/>
  <c r="K529" i="4" s="1"/>
  <c r="L529" i="4" s="1"/>
  <c r="F529" i="4"/>
  <c r="Q528" i="4"/>
  <c r="L528" i="4"/>
  <c r="J528" i="4"/>
  <c r="K528" i="4" s="1"/>
  <c r="F528" i="4"/>
  <c r="Q527" i="4"/>
  <c r="J527" i="4"/>
  <c r="K527" i="4" s="1"/>
  <c r="L527" i="4" s="1"/>
  <c r="F527" i="4"/>
  <c r="Q526" i="4"/>
  <c r="J526" i="4"/>
  <c r="K526" i="4" s="1"/>
  <c r="L526" i="4" s="1"/>
  <c r="F526" i="4"/>
  <c r="Q525" i="4"/>
  <c r="K525" i="4"/>
  <c r="L525" i="4" s="1"/>
  <c r="J525" i="4"/>
  <c r="F525" i="4"/>
  <c r="Q524" i="4"/>
  <c r="J524" i="4"/>
  <c r="K524" i="4" s="1"/>
  <c r="L524" i="4" s="1"/>
  <c r="F524" i="4"/>
  <c r="Q523" i="4"/>
  <c r="K523" i="4"/>
  <c r="L523" i="4" s="1"/>
  <c r="J523" i="4"/>
  <c r="F523" i="4"/>
  <c r="Q522" i="4"/>
  <c r="J522" i="4"/>
  <c r="K522" i="4" s="1"/>
  <c r="L522" i="4" s="1"/>
  <c r="F522" i="4"/>
  <c r="Q521" i="4"/>
  <c r="J521" i="4"/>
  <c r="K521" i="4" s="1"/>
  <c r="L521" i="4" s="1"/>
  <c r="F521" i="4"/>
  <c r="Q520" i="4"/>
  <c r="J520" i="4"/>
  <c r="K520" i="4" s="1"/>
  <c r="L520" i="4" s="1"/>
  <c r="F520" i="4"/>
  <c r="Q519" i="4"/>
  <c r="J519" i="4"/>
  <c r="K519" i="4" s="1"/>
  <c r="L519" i="4" s="1"/>
  <c r="F519" i="4"/>
  <c r="Q518" i="4"/>
  <c r="J518" i="4"/>
  <c r="K518" i="4" s="1"/>
  <c r="L518" i="4" s="1"/>
  <c r="F518" i="4"/>
  <c r="Q517" i="4"/>
  <c r="K517" i="4"/>
  <c r="L517" i="4" s="1"/>
  <c r="J517" i="4"/>
  <c r="F517" i="4"/>
  <c r="Q516" i="4"/>
  <c r="J516" i="4"/>
  <c r="K516" i="4" s="1"/>
  <c r="L516" i="4" s="1"/>
  <c r="F516" i="4"/>
  <c r="Q515" i="4"/>
  <c r="K515" i="4"/>
  <c r="L515" i="4" s="1"/>
  <c r="J515" i="4"/>
  <c r="F515" i="4"/>
  <c r="Q514" i="4"/>
  <c r="J514" i="4"/>
  <c r="K514" i="4" s="1"/>
  <c r="L514" i="4" s="1"/>
  <c r="F514" i="4"/>
  <c r="Q513" i="4"/>
  <c r="K513" i="4"/>
  <c r="L513" i="4" s="1"/>
  <c r="J513" i="4"/>
  <c r="F513" i="4"/>
  <c r="Q512" i="4"/>
  <c r="K512" i="4"/>
  <c r="L512" i="4" s="1"/>
  <c r="J512" i="4"/>
  <c r="F512" i="4"/>
  <c r="Q511" i="4"/>
  <c r="J511" i="4"/>
  <c r="K511" i="4" s="1"/>
  <c r="L511" i="4" s="1"/>
  <c r="F511" i="4"/>
  <c r="Q510" i="4"/>
  <c r="K510" i="4"/>
  <c r="L510" i="4" s="1"/>
  <c r="J510" i="4"/>
  <c r="F510" i="4"/>
  <c r="Q509" i="4"/>
  <c r="J509" i="4"/>
  <c r="K509" i="4" s="1"/>
  <c r="L509" i="4" s="1"/>
  <c r="F509" i="4"/>
  <c r="Q508" i="4"/>
  <c r="K508" i="4"/>
  <c r="L508" i="4" s="1"/>
  <c r="J508" i="4"/>
  <c r="F508" i="4"/>
  <c r="Q507" i="4"/>
  <c r="J507" i="4"/>
  <c r="K507" i="4" s="1"/>
  <c r="L507" i="4" s="1"/>
  <c r="F507" i="4"/>
  <c r="Q506" i="4"/>
  <c r="J506" i="4"/>
  <c r="K506" i="4" s="1"/>
  <c r="L506" i="4" s="1"/>
  <c r="F506" i="4"/>
  <c r="Q505" i="4"/>
  <c r="L505" i="4"/>
  <c r="J505" i="4"/>
  <c r="K505" i="4" s="1"/>
  <c r="F505" i="4"/>
  <c r="Q504" i="4"/>
  <c r="K504" i="4"/>
  <c r="L504" i="4" s="1"/>
  <c r="J504" i="4"/>
  <c r="F504" i="4"/>
  <c r="Q503" i="4"/>
  <c r="J503" i="4"/>
  <c r="K503" i="4" s="1"/>
  <c r="L503" i="4" s="1"/>
  <c r="F503" i="4"/>
  <c r="Q502" i="4"/>
  <c r="K502" i="4"/>
  <c r="L502" i="4" s="1"/>
  <c r="J502" i="4"/>
  <c r="F502" i="4"/>
  <c r="Q501" i="4"/>
  <c r="K501" i="4"/>
  <c r="L501" i="4" s="1"/>
  <c r="J501" i="4"/>
  <c r="F501" i="4"/>
  <c r="Q500" i="4"/>
  <c r="J500" i="4"/>
  <c r="K500" i="4" s="1"/>
  <c r="L500" i="4" s="1"/>
  <c r="F500" i="4"/>
  <c r="Q499" i="4"/>
  <c r="K499" i="4"/>
  <c r="L499" i="4" s="1"/>
  <c r="J499" i="4"/>
  <c r="F499" i="4"/>
  <c r="Q498" i="4"/>
  <c r="J498" i="4"/>
  <c r="K498" i="4" s="1"/>
  <c r="L498" i="4" s="1"/>
  <c r="F498" i="4"/>
  <c r="Q497" i="4"/>
  <c r="J497" i="4"/>
  <c r="K497" i="4" s="1"/>
  <c r="L497" i="4" s="1"/>
  <c r="F497" i="4"/>
  <c r="Q496" i="4"/>
  <c r="K496" i="4"/>
  <c r="L496" i="4" s="1"/>
  <c r="J496" i="4"/>
  <c r="F496" i="4"/>
  <c r="Q495" i="4"/>
  <c r="J495" i="4"/>
  <c r="K495" i="4" s="1"/>
  <c r="L495" i="4" s="1"/>
  <c r="F495" i="4"/>
  <c r="Q494" i="4"/>
  <c r="K494" i="4"/>
  <c r="L494" i="4" s="1"/>
  <c r="J494" i="4"/>
  <c r="F494" i="4"/>
  <c r="Q493" i="4"/>
  <c r="J493" i="4"/>
  <c r="K493" i="4" s="1"/>
  <c r="L493" i="4" s="1"/>
  <c r="F493" i="4"/>
  <c r="Q492" i="4"/>
  <c r="K492" i="4"/>
  <c r="L492" i="4" s="1"/>
  <c r="J492" i="4"/>
  <c r="F492" i="4"/>
  <c r="Q491" i="4"/>
  <c r="J491" i="4"/>
  <c r="K491" i="4" s="1"/>
  <c r="L491" i="4" s="1"/>
  <c r="F491" i="4"/>
  <c r="Q490" i="4"/>
  <c r="K490" i="4"/>
  <c r="L490" i="4" s="1"/>
  <c r="J490" i="4"/>
  <c r="F490" i="4"/>
  <c r="Q489" i="4"/>
  <c r="J489" i="4"/>
  <c r="K489" i="4" s="1"/>
  <c r="L489" i="4" s="1"/>
  <c r="F489" i="4"/>
  <c r="Q488" i="4"/>
  <c r="K488" i="4"/>
  <c r="L488" i="4" s="1"/>
  <c r="J488" i="4"/>
  <c r="F488" i="4"/>
  <c r="Q487" i="4"/>
  <c r="J487" i="4"/>
  <c r="K487" i="4" s="1"/>
  <c r="L487" i="4" s="1"/>
  <c r="F487" i="4"/>
  <c r="Q486" i="4"/>
  <c r="K486" i="4"/>
  <c r="L486" i="4" s="1"/>
  <c r="J486" i="4"/>
  <c r="F486" i="4"/>
  <c r="Q485" i="4"/>
  <c r="J485" i="4"/>
  <c r="K485" i="4" s="1"/>
  <c r="L485" i="4" s="1"/>
  <c r="F485" i="4"/>
  <c r="Q484" i="4"/>
  <c r="K484" i="4"/>
  <c r="L484" i="4" s="1"/>
  <c r="J484" i="4"/>
  <c r="F484" i="4"/>
  <c r="Q483" i="4"/>
  <c r="J483" i="4"/>
  <c r="K483" i="4" s="1"/>
  <c r="L483" i="4" s="1"/>
  <c r="F483" i="4"/>
  <c r="Q482" i="4"/>
  <c r="K482" i="4"/>
  <c r="L482" i="4" s="1"/>
  <c r="J482" i="4"/>
  <c r="F482" i="4"/>
  <c r="Q481" i="4"/>
  <c r="J481" i="4"/>
  <c r="K481" i="4" s="1"/>
  <c r="L481" i="4" s="1"/>
  <c r="F481" i="4"/>
  <c r="Q480" i="4"/>
  <c r="K480" i="4"/>
  <c r="L480" i="4" s="1"/>
  <c r="J480" i="4"/>
  <c r="F480" i="4"/>
  <c r="Q479" i="4"/>
  <c r="J479" i="4"/>
  <c r="K479" i="4" s="1"/>
  <c r="L479" i="4" s="1"/>
  <c r="F479" i="4"/>
  <c r="Q478" i="4"/>
  <c r="K478" i="4"/>
  <c r="L478" i="4" s="1"/>
  <c r="J478" i="4"/>
  <c r="F478" i="4"/>
  <c r="Q477" i="4"/>
  <c r="J477" i="4"/>
  <c r="K477" i="4" s="1"/>
  <c r="L477" i="4" s="1"/>
  <c r="F477" i="4"/>
  <c r="Q476" i="4"/>
  <c r="K476" i="4"/>
  <c r="L476" i="4" s="1"/>
  <c r="J476" i="4"/>
  <c r="F476" i="4"/>
  <c r="Q475" i="4"/>
  <c r="J475" i="4"/>
  <c r="K475" i="4" s="1"/>
  <c r="L475" i="4" s="1"/>
  <c r="F475" i="4"/>
  <c r="Q474" i="4"/>
  <c r="K474" i="4"/>
  <c r="L474" i="4" s="1"/>
  <c r="J474" i="4"/>
  <c r="F474" i="4"/>
  <c r="Q473" i="4"/>
  <c r="J473" i="4"/>
  <c r="K473" i="4" s="1"/>
  <c r="L473" i="4" s="1"/>
  <c r="F473" i="4"/>
  <c r="Q472" i="4"/>
  <c r="K472" i="4"/>
  <c r="L472" i="4" s="1"/>
  <c r="J472" i="4"/>
  <c r="F472" i="4"/>
  <c r="Q471" i="4"/>
  <c r="J471" i="4"/>
  <c r="K471" i="4" s="1"/>
  <c r="L471" i="4" s="1"/>
  <c r="F471" i="4"/>
  <c r="Q470" i="4"/>
  <c r="K470" i="4"/>
  <c r="L470" i="4" s="1"/>
  <c r="J470" i="4"/>
  <c r="F470" i="4"/>
  <c r="Q469" i="4"/>
  <c r="J469" i="4"/>
  <c r="K469" i="4" s="1"/>
  <c r="L469" i="4" s="1"/>
  <c r="F469" i="4"/>
  <c r="Q468" i="4"/>
  <c r="K468" i="4"/>
  <c r="L468" i="4" s="1"/>
  <c r="J468" i="4"/>
  <c r="F468" i="4"/>
  <c r="Q467" i="4"/>
  <c r="J467" i="4"/>
  <c r="K467" i="4" s="1"/>
  <c r="L467" i="4" s="1"/>
  <c r="F467" i="4"/>
  <c r="Q466" i="4"/>
  <c r="K466" i="4"/>
  <c r="L466" i="4" s="1"/>
  <c r="J466" i="4"/>
  <c r="F466" i="4"/>
  <c r="Q465" i="4"/>
  <c r="J465" i="4"/>
  <c r="K465" i="4" s="1"/>
  <c r="L465" i="4" s="1"/>
  <c r="F465" i="4"/>
  <c r="Q464" i="4"/>
  <c r="K464" i="4"/>
  <c r="L464" i="4" s="1"/>
  <c r="J464" i="4"/>
  <c r="F464" i="4"/>
  <c r="Q463" i="4"/>
  <c r="J463" i="4"/>
  <c r="K463" i="4" s="1"/>
  <c r="L463" i="4" s="1"/>
  <c r="F463" i="4"/>
  <c r="Q462" i="4"/>
  <c r="K462" i="4"/>
  <c r="L462" i="4" s="1"/>
  <c r="J462" i="4"/>
  <c r="F462" i="4"/>
  <c r="Q461" i="4"/>
  <c r="J461" i="4"/>
  <c r="K461" i="4" s="1"/>
  <c r="L461" i="4" s="1"/>
  <c r="F461" i="4"/>
  <c r="Q460" i="4"/>
  <c r="K460" i="4"/>
  <c r="L460" i="4" s="1"/>
  <c r="J460" i="4"/>
  <c r="F460" i="4"/>
  <c r="Q459" i="4"/>
  <c r="J459" i="4"/>
  <c r="K459" i="4" s="1"/>
  <c r="L459" i="4" s="1"/>
  <c r="F459" i="4"/>
  <c r="Q458" i="4"/>
  <c r="K458" i="4"/>
  <c r="L458" i="4" s="1"/>
  <c r="J458" i="4"/>
  <c r="F458" i="4"/>
  <c r="Q457" i="4"/>
  <c r="J457" i="4"/>
  <c r="K457" i="4" s="1"/>
  <c r="L457" i="4" s="1"/>
  <c r="F457" i="4"/>
  <c r="Q456" i="4"/>
  <c r="L456" i="4"/>
  <c r="J456" i="4"/>
  <c r="K456" i="4" s="1"/>
  <c r="F456" i="4"/>
  <c r="Q455" i="4"/>
  <c r="J455" i="4"/>
  <c r="K455" i="4" s="1"/>
  <c r="L455" i="4" s="1"/>
  <c r="F455" i="4"/>
  <c r="Q454" i="4"/>
  <c r="L454" i="4"/>
  <c r="K454" i="4"/>
  <c r="J454" i="4"/>
  <c r="F454" i="4"/>
  <c r="Q453" i="4"/>
  <c r="J453" i="4"/>
  <c r="K453" i="4" s="1"/>
  <c r="L453" i="4" s="1"/>
  <c r="F453" i="4"/>
  <c r="Q452" i="4"/>
  <c r="J452" i="4"/>
  <c r="K452" i="4" s="1"/>
  <c r="L452" i="4" s="1"/>
  <c r="F452" i="4"/>
  <c r="Q451" i="4"/>
  <c r="L451" i="4"/>
  <c r="J451" i="4"/>
  <c r="K451" i="4" s="1"/>
  <c r="F451" i="4"/>
  <c r="Q450" i="4"/>
  <c r="J450" i="4"/>
  <c r="K450" i="4" s="1"/>
  <c r="L450" i="4" s="1"/>
  <c r="F450" i="4"/>
  <c r="Q449" i="4"/>
  <c r="K449" i="4"/>
  <c r="L449" i="4" s="1"/>
  <c r="J449" i="4"/>
  <c r="F449" i="4"/>
  <c r="Q448" i="4"/>
  <c r="J448" i="4"/>
  <c r="K448" i="4" s="1"/>
  <c r="L448" i="4" s="1"/>
  <c r="F448" i="4"/>
  <c r="Q447" i="4"/>
  <c r="J447" i="4"/>
  <c r="K447" i="4" s="1"/>
  <c r="L447" i="4" s="1"/>
  <c r="F447" i="4"/>
  <c r="Q446" i="4"/>
  <c r="J446" i="4"/>
  <c r="K446" i="4" s="1"/>
  <c r="L446" i="4" s="1"/>
  <c r="F446" i="4"/>
  <c r="Q445" i="4"/>
  <c r="K445" i="4"/>
  <c r="L445" i="4" s="1"/>
  <c r="J445" i="4"/>
  <c r="F445" i="4"/>
  <c r="Q444" i="4"/>
  <c r="K444" i="4"/>
  <c r="L444" i="4" s="1"/>
  <c r="J444" i="4"/>
  <c r="F444" i="4"/>
  <c r="Q443" i="4"/>
  <c r="J443" i="4"/>
  <c r="K443" i="4" s="1"/>
  <c r="L443" i="4" s="1"/>
  <c r="F443" i="4"/>
  <c r="Q442" i="4"/>
  <c r="J442" i="4"/>
  <c r="K442" i="4" s="1"/>
  <c r="L442" i="4" s="1"/>
  <c r="F442" i="4"/>
  <c r="Q441" i="4"/>
  <c r="K441" i="4"/>
  <c r="L441" i="4" s="1"/>
  <c r="J441" i="4"/>
  <c r="F441" i="4"/>
  <c r="Q440" i="4"/>
  <c r="K440" i="4"/>
  <c r="L440" i="4" s="1"/>
  <c r="J440" i="4"/>
  <c r="F440" i="4"/>
  <c r="Q439" i="4"/>
  <c r="K439" i="4"/>
  <c r="L439" i="4" s="1"/>
  <c r="J439" i="4"/>
  <c r="F439" i="4"/>
  <c r="Q438" i="4"/>
  <c r="J438" i="4"/>
  <c r="K438" i="4" s="1"/>
  <c r="L438" i="4" s="1"/>
  <c r="F438" i="4"/>
  <c r="Q437" i="4"/>
  <c r="K437" i="4"/>
  <c r="L437" i="4" s="1"/>
  <c r="J437" i="4"/>
  <c r="F437" i="4"/>
  <c r="Q436" i="4"/>
  <c r="K436" i="4"/>
  <c r="L436" i="4" s="1"/>
  <c r="J436" i="4"/>
  <c r="F436" i="4"/>
  <c r="Q435" i="4"/>
  <c r="K435" i="4"/>
  <c r="L435" i="4" s="1"/>
  <c r="J435" i="4"/>
  <c r="F435" i="4"/>
  <c r="Q434" i="4"/>
  <c r="K434" i="4"/>
  <c r="L434" i="4" s="1"/>
  <c r="J434" i="4"/>
  <c r="F434" i="4"/>
  <c r="Q433" i="4"/>
  <c r="J433" i="4"/>
  <c r="K433" i="4" s="1"/>
  <c r="L433" i="4" s="1"/>
  <c r="F433" i="4"/>
  <c r="Q432" i="4"/>
  <c r="L432" i="4"/>
  <c r="K432" i="4"/>
  <c r="J432" i="4"/>
  <c r="F432" i="4"/>
  <c r="Q431" i="4"/>
  <c r="K431" i="4"/>
  <c r="L431" i="4" s="1"/>
  <c r="J431" i="4"/>
  <c r="F431" i="4"/>
  <c r="Q430" i="4"/>
  <c r="K430" i="4"/>
  <c r="L430" i="4" s="1"/>
  <c r="J430" i="4"/>
  <c r="F430" i="4"/>
  <c r="Q429" i="4"/>
  <c r="J429" i="4"/>
  <c r="K429" i="4" s="1"/>
  <c r="L429" i="4" s="1"/>
  <c r="F429" i="4"/>
  <c r="Q428" i="4"/>
  <c r="J428" i="4"/>
  <c r="K428" i="4" s="1"/>
  <c r="L428" i="4" s="1"/>
  <c r="F428" i="4"/>
  <c r="Q427" i="4"/>
  <c r="L427" i="4"/>
  <c r="K427" i="4"/>
  <c r="J427" i="4"/>
  <c r="F427" i="4"/>
  <c r="Q426" i="4"/>
  <c r="K426" i="4"/>
  <c r="L426" i="4" s="1"/>
  <c r="J426" i="4"/>
  <c r="F426" i="4"/>
  <c r="Q425" i="4"/>
  <c r="J425" i="4"/>
  <c r="K425" i="4" s="1"/>
  <c r="L425" i="4" s="1"/>
  <c r="F425" i="4"/>
  <c r="Q424" i="4"/>
  <c r="J424" i="4"/>
  <c r="K424" i="4" s="1"/>
  <c r="L424" i="4" s="1"/>
  <c r="F424" i="4"/>
  <c r="Q423" i="4"/>
  <c r="J423" i="4"/>
  <c r="K423" i="4" s="1"/>
  <c r="L423" i="4" s="1"/>
  <c r="F423" i="4"/>
  <c r="Q422" i="4"/>
  <c r="L422" i="4"/>
  <c r="K422" i="4"/>
  <c r="J422" i="4"/>
  <c r="F422" i="4"/>
  <c r="Q421" i="4"/>
  <c r="J421" i="4"/>
  <c r="K421" i="4" s="1"/>
  <c r="L421" i="4" s="1"/>
  <c r="F421" i="4"/>
  <c r="Q420" i="4"/>
  <c r="J420" i="4"/>
  <c r="K420" i="4" s="1"/>
  <c r="L420" i="4" s="1"/>
  <c r="F420" i="4"/>
  <c r="Q419" i="4"/>
  <c r="L419" i="4"/>
  <c r="J419" i="4"/>
  <c r="K419" i="4" s="1"/>
  <c r="F419" i="4"/>
  <c r="Q418" i="4"/>
  <c r="J418" i="4"/>
  <c r="K418" i="4" s="1"/>
  <c r="L418" i="4" s="1"/>
  <c r="F418" i="4"/>
  <c r="Q417" i="4"/>
  <c r="K417" i="4"/>
  <c r="L417" i="4" s="1"/>
  <c r="J417" i="4"/>
  <c r="F417" i="4"/>
  <c r="Q416" i="4"/>
  <c r="J416" i="4"/>
  <c r="K416" i="4" s="1"/>
  <c r="L416" i="4" s="1"/>
  <c r="F416" i="4"/>
  <c r="Q415" i="4"/>
  <c r="K415" i="4"/>
  <c r="L415" i="4" s="1"/>
  <c r="J415" i="4"/>
  <c r="F415" i="4"/>
  <c r="Q414" i="4"/>
  <c r="K414" i="4"/>
  <c r="L414" i="4" s="1"/>
  <c r="J414" i="4"/>
  <c r="F414" i="4"/>
  <c r="Q413" i="4"/>
  <c r="J413" i="4"/>
  <c r="K413" i="4" s="1"/>
  <c r="L413" i="4" s="1"/>
  <c r="F413" i="4"/>
  <c r="Q412" i="4"/>
  <c r="J412" i="4"/>
  <c r="K412" i="4" s="1"/>
  <c r="L412" i="4" s="1"/>
  <c r="F412" i="4"/>
  <c r="Q411" i="4"/>
  <c r="J411" i="4"/>
  <c r="K411" i="4" s="1"/>
  <c r="L411" i="4" s="1"/>
  <c r="F411" i="4"/>
  <c r="Q410" i="4"/>
  <c r="K410" i="4"/>
  <c r="L410" i="4" s="1"/>
  <c r="J410" i="4"/>
  <c r="F410" i="4"/>
  <c r="Q409" i="4"/>
  <c r="J409" i="4"/>
  <c r="K409" i="4" s="1"/>
  <c r="L409" i="4" s="1"/>
  <c r="F409" i="4"/>
  <c r="Q408" i="4"/>
  <c r="L408" i="4"/>
  <c r="K408" i="4"/>
  <c r="J408" i="4"/>
  <c r="F408" i="4"/>
  <c r="Q407" i="4"/>
  <c r="K407" i="4"/>
  <c r="L407" i="4" s="1"/>
  <c r="J407" i="4"/>
  <c r="F407" i="4"/>
  <c r="Q406" i="4"/>
  <c r="J406" i="4"/>
  <c r="K406" i="4" s="1"/>
  <c r="L406" i="4" s="1"/>
  <c r="F406" i="4"/>
  <c r="Q405" i="4"/>
  <c r="K405" i="4"/>
  <c r="L405" i="4" s="1"/>
  <c r="J405" i="4"/>
  <c r="F405" i="4"/>
  <c r="Q404" i="4"/>
  <c r="K404" i="4"/>
  <c r="L404" i="4" s="1"/>
  <c r="J404" i="4"/>
  <c r="F404" i="4"/>
  <c r="Q403" i="4"/>
  <c r="K403" i="4"/>
  <c r="L403" i="4" s="1"/>
  <c r="J403" i="4"/>
  <c r="F403" i="4"/>
  <c r="Q402" i="4"/>
  <c r="J402" i="4"/>
  <c r="K402" i="4" s="1"/>
  <c r="L402" i="4" s="1"/>
  <c r="F402" i="4"/>
  <c r="Q401" i="4"/>
  <c r="K401" i="4"/>
  <c r="L401" i="4" s="1"/>
  <c r="J401" i="4"/>
  <c r="F401" i="4"/>
  <c r="Q400" i="4"/>
  <c r="J400" i="4"/>
  <c r="K400" i="4" s="1"/>
  <c r="L400" i="4" s="1"/>
  <c r="F400" i="4"/>
  <c r="Q399" i="4"/>
  <c r="J399" i="4"/>
  <c r="K399" i="4" s="1"/>
  <c r="L399" i="4" s="1"/>
  <c r="F399" i="4"/>
  <c r="Q398" i="4"/>
  <c r="K398" i="4"/>
  <c r="L398" i="4" s="1"/>
  <c r="J398" i="4"/>
  <c r="F398" i="4"/>
  <c r="Q397" i="4"/>
  <c r="J397" i="4"/>
  <c r="K397" i="4" s="1"/>
  <c r="L397" i="4" s="1"/>
  <c r="F397" i="4"/>
  <c r="Q396" i="4"/>
  <c r="J396" i="4"/>
  <c r="K396" i="4" s="1"/>
  <c r="L396" i="4" s="1"/>
  <c r="F396" i="4"/>
  <c r="Q395" i="4"/>
  <c r="J395" i="4"/>
  <c r="K395" i="4" s="1"/>
  <c r="L395" i="4" s="1"/>
  <c r="F395" i="4"/>
  <c r="Q394" i="4"/>
  <c r="K394" i="4"/>
  <c r="L394" i="4" s="1"/>
  <c r="J394" i="4"/>
  <c r="F394" i="4"/>
  <c r="Q393" i="4"/>
  <c r="J393" i="4"/>
  <c r="K393" i="4" s="1"/>
  <c r="L393" i="4" s="1"/>
  <c r="F393" i="4"/>
  <c r="Q392" i="4"/>
  <c r="L392" i="4"/>
  <c r="K392" i="4"/>
  <c r="J392" i="4"/>
  <c r="F392" i="4"/>
  <c r="Q391" i="4"/>
  <c r="L391" i="4"/>
  <c r="K391" i="4"/>
  <c r="J391" i="4"/>
  <c r="F391" i="4"/>
  <c r="Q390" i="4"/>
  <c r="J390" i="4"/>
  <c r="K390" i="4" s="1"/>
  <c r="L390" i="4" s="1"/>
  <c r="F390" i="4"/>
  <c r="Q389" i="4"/>
  <c r="K389" i="4"/>
  <c r="L389" i="4" s="1"/>
  <c r="J389" i="4"/>
  <c r="F389" i="4"/>
  <c r="Q388" i="4"/>
  <c r="K388" i="4"/>
  <c r="L388" i="4" s="1"/>
  <c r="J388" i="4"/>
  <c r="F388" i="4"/>
  <c r="Q387" i="4"/>
  <c r="K387" i="4"/>
  <c r="L387" i="4" s="1"/>
  <c r="J387" i="4"/>
  <c r="F387" i="4"/>
  <c r="Q386" i="4"/>
  <c r="J386" i="4"/>
  <c r="K386" i="4" s="1"/>
  <c r="L386" i="4" s="1"/>
  <c r="F386" i="4"/>
  <c r="Q385" i="4"/>
  <c r="K385" i="4"/>
  <c r="L385" i="4" s="1"/>
  <c r="J385" i="4"/>
  <c r="F385" i="4"/>
  <c r="Q384" i="4"/>
  <c r="J384" i="4"/>
  <c r="K384" i="4" s="1"/>
  <c r="L384" i="4" s="1"/>
  <c r="F384" i="4"/>
  <c r="Q383" i="4"/>
  <c r="J383" i="4"/>
  <c r="K383" i="4" s="1"/>
  <c r="L383" i="4" s="1"/>
  <c r="F383" i="4"/>
  <c r="Q382" i="4"/>
  <c r="K382" i="4"/>
  <c r="L382" i="4" s="1"/>
  <c r="J382" i="4"/>
  <c r="F382" i="4"/>
  <c r="Q381" i="4"/>
  <c r="J381" i="4"/>
  <c r="K381" i="4" s="1"/>
  <c r="L381" i="4" s="1"/>
  <c r="F381" i="4"/>
  <c r="Q380" i="4"/>
  <c r="J380" i="4"/>
  <c r="K380" i="4" s="1"/>
  <c r="L380" i="4" s="1"/>
  <c r="F380" i="4"/>
  <c r="Q379" i="4"/>
  <c r="J379" i="4"/>
  <c r="K379" i="4" s="1"/>
  <c r="L379" i="4" s="1"/>
  <c r="F379" i="4"/>
  <c r="Q378" i="4"/>
  <c r="J378" i="4"/>
  <c r="K378" i="4" s="1"/>
  <c r="L378" i="4" s="1"/>
  <c r="F378" i="4"/>
  <c r="Q377" i="4"/>
  <c r="J377" i="4"/>
  <c r="K377" i="4" s="1"/>
  <c r="L377" i="4" s="1"/>
  <c r="F377" i="4"/>
  <c r="Q376" i="4"/>
  <c r="K376" i="4"/>
  <c r="L376" i="4" s="1"/>
  <c r="J376" i="4"/>
  <c r="F376" i="4"/>
  <c r="Q375" i="4"/>
  <c r="K375" i="4"/>
  <c r="L375" i="4" s="1"/>
  <c r="J375" i="4"/>
  <c r="F375" i="4"/>
  <c r="Q374" i="4"/>
  <c r="K374" i="4"/>
  <c r="L374" i="4" s="1"/>
  <c r="J374" i="4"/>
  <c r="F374" i="4"/>
  <c r="Q373" i="4"/>
  <c r="K373" i="4"/>
  <c r="L373" i="4" s="1"/>
  <c r="J373" i="4"/>
  <c r="F373" i="4"/>
  <c r="Q372" i="4"/>
  <c r="J372" i="4"/>
  <c r="K372" i="4" s="1"/>
  <c r="L372" i="4" s="1"/>
  <c r="F372" i="4"/>
  <c r="Q371" i="4"/>
  <c r="K371" i="4"/>
  <c r="L371" i="4" s="1"/>
  <c r="J371" i="4"/>
  <c r="F371" i="4"/>
  <c r="Q370" i="4"/>
  <c r="J370" i="4"/>
  <c r="K370" i="4" s="1"/>
  <c r="L370" i="4" s="1"/>
  <c r="F370" i="4"/>
  <c r="Q369" i="4"/>
  <c r="J369" i="4"/>
  <c r="K369" i="4" s="1"/>
  <c r="L369" i="4" s="1"/>
  <c r="F369" i="4"/>
  <c r="Q368" i="4"/>
  <c r="J368" i="4"/>
  <c r="K368" i="4" s="1"/>
  <c r="L368" i="4" s="1"/>
  <c r="F368" i="4"/>
  <c r="Q367" i="4"/>
  <c r="J367" i="4"/>
  <c r="K367" i="4" s="1"/>
  <c r="L367" i="4" s="1"/>
  <c r="F367" i="4"/>
  <c r="Q366" i="4"/>
  <c r="K366" i="4"/>
  <c r="L366" i="4" s="1"/>
  <c r="J366" i="4"/>
  <c r="F366" i="4"/>
  <c r="Q365" i="4"/>
  <c r="J365" i="4"/>
  <c r="K365" i="4" s="1"/>
  <c r="L365" i="4" s="1"/>
  <c r="F365" i="4"/>
  <c r="Q364" i="4"/>
  <c r="K364" i="4"/>
  <c r="L364" i="4" s="1"/>
  <c r="J364" i="4"/>
  <c r="F364" i="4"/>
  <c r="Q363" i="4"/>
  <c r="J363" i="4"/>
  <c r="K363" i="4" s="1"/>
  <c r="L363" i="4" s="1"/>
  <c r="F363" i="4"/>
  <c r="Q362" i="4"/>
  <c r="J362" i="4"/>
  <c r="K362" i="4" s="1"/>
  <c r="L362" i="4" s="1"/>
  <c r="F362" i="4"/>
  <c r="Q361" i="4"/>
  <c r="J361" i="4"/>
  <c r="K361" i="4" s="1"/>
  <c r="L361" i="4" s="1"/>
  <c r="F361" i="4"/>
  <c r="Q360" i="4"/>
  <c r="J360" i="4"/>
  <c r="K360" i="4" s="1"/>
  <c r="L360" i="4" s="1"/>
  <c r="F360" i="4"/>
  <c r="Q359" i="4"/>
  <c r="J359" i="4"/>
  <c r="K359" i="4" s="1"/>
  <c r="L359" i="4" s="1"/>
  <c r="F359" i="4"/>
  <c r="Q358" i="4"/>
  <c r="J358" i="4"/>
  <c r="K358" i="4" s="1"/>
  <c r="L358" i="4" s="1"/>
  <c r="F358" i="4"/>
  <c r="Q357" i="4"/>
  <c r="J357" i="4"/>
  <c r="K357" i="4" s="1"/>
  <c r="L357" i="4" s="1"/>
  <c r="F357" i="4"/>
  <c r="Q356" i="4"/>
  <c r="J356" i="4"/>
  <c r="K356" i="4" s="1"/>
  <c r="L356" i="4" s="1"/>
  <c r="F356" i="4"/>
  <c r="Q355" i="4"/>
  <c r="J355" i="4"/>
  <c r="K355" i="4" s="1"/>
  <c r="L355" i="4" s="1"/>
  <c r="F355" i="4"/>
  <c r="Q354" i="4"/>
  <c r="J354" i="4"/>
  <c r="K354" i="4" s="1"/>
  <c r="L354" i="4" s="1"/>
  <c r="F354" i="4"/>
  <c r="Q353" i="4"/>
  <c r="J353" i="4"/>
  <c r="K353" i="4" s="1"/>
  <c r="L353" i="4" s="1"/>
  <c r="F353" i="4"/>
  <c r="Q352" i="4"/>
  <c r="J352" i="4"/>
  <c r="K352" i="4" s="1"/>
  <c r="L352" i="4" s="1"/>
  <c r="F352" i="4"/>
  <c r="Q351" i="4"/>
  <c r="J351" i="4"/>
  <c r="K351" i="4" s="1"/>
  <c r="L351" i="4" s="1"/>
  <c r="F351" i="4"/>
  <c r="Q350" i="4"/>
  <c r="K350" i="4"/>
  <c r="L350" i="4" s="1"/>
  <c r="J350" i="4"/>
  <c r="F350" i="4"/>
  <c r="Q349" i="4"/>
  <c r="J349" i="4"/>
  <c r="K349" i="4" s="1"/>
  <c r="L349" i="4" s="1"/>
  <c r="F349" i="4"/>
  <c r="Q348" i="4"/>
  <c r="K348" i="4"/>
  <c r="L348" i="4" s="1"/>
  <c r="J348" i="4"/>
  <c r="F348" i="4"/>
  <c r="Q347" i="4"/>
  <c r="J347" i="4"/>
  <c r="K347" i="4" s="1"/>
  <c r="L347" i="4" s="1"/>
  <c r="F347" i="4"/>
  <c r="Q346" i="4"/>
  <c r="J346" i="4"/>
  <c r="K346" i="4" s="1"/>
  <c r="L346" i="4" s="1"/>
  <c r="F346" i="4"/>
  <c r="Q345" i="4"/>
  <c r="K345" i="4"/>
  <c r="L345" i="4" s="1"/>
  <c r="J345" i="4"/>
  <c r="F345" i="4"/>
  <c r="Q344" i="4"/>
  <c r="J344" i="4"/>
  <c r="K344" i="4" s="1"/>
  <c r="L344" i="4" s="1"/>
  <c r="F344" i="4"/>
  <c r="Q343" i="4"/>
  <c r="J343" i="4"/>
  <c r="K343" i="4" s="1"/>
  <c r="L343" i="4" s="1"/>
  <c r="F343" i="4"/>
  <c r="Q342" i="4"/>
  <c r="L342" i="4"/>
  <c r="J342" i="4"/>
  <c r="K342" i="4" s="1"/>
  <c r="F342" i="4"/>
  <c r="Q341" i="4"/>
  <c r="K341" i="4"/>
  <c r="L341" i="4" s="1"/>
  <c r="J341" i="4"/>
  <c r="F341" i="4"/>
  <c r="Q340" i="4"/>
  <c r="J340" i="4"/>
  <c r="K340" i="4" s="1"/>
  <c r="L340" i="4" s="1"/>
  <c r="F340" i="4"/>
  <c r="Q339" i="4"/>
  <c r="J339" i="4"/>
  <c r="K339" i="4" s="1"/>
  <c r="L339" i="4" s="1"/>
  <c r="F339" i="4"/>
  <c r="Q338" i="4"/>
  <c r="J338" i="4"/>
  <c r="K338" i="4" s="1"/>
  <c r="L338" i="4" s="1"/>
  <c r="F338" i="4"/>
  <c r="Q337" i="4"/>
  <c r="J337" i="4"/>
  <c r="K337" i="4" s="1"/>
  <c r="L337" i="4" s="1"/>
  <c r="F337" i="4"/>
  <c r="Q336" i="4"/>
  <c r="J336" i="4"/>
  <c r="K336" i="4" s="1"/>
  <c r="L336" i="4" s="1"/>
  <c r="F336" i="4"/>
  <c r="Q335" i="4"/>
  <c r="J335" i="4"/>
  <c r="K335" i="4" s="1"/>
  <c r="L335" i="4" s="1"/>
  <c r="F335" i="4"/>
  <c r="Q334" i="4"/>
  <c r="J334" i="4"/>
  <c r="K334" i="4" s="1"/>
  <c r="L334" i="4" s="1"/>
  <c r="F334" i="4"/>
  <c r="Q333" i="4"/>
  <c r="J333" i="4"/>
  <c r="K333" i="4" s="1"/>
  <c r="L333" i="4" s="1"/>
  <c r="F333" i="4"/>
  <c r="Q332" i="4"/>
  <c r="J332" i="4"/>
  <c r="K332" i="4" s="1"/>
  <c r="L332" i="4" s="1"/>
  <c r="F332" i="4"/>
  <c r="Q331" i="4"/>
  <c r="J331" i="4"/>
  <c r="K331" i="4" s="1"/>
  <c r="L331" i="4" s="1"/>
  <c r="F331" i="4"/>
  <c r="Q330" i="4"/>
  <c r="J330" i="4"/>
  <c r="K330" i="4" s="1"/>
  <c r="L330" i="4" s="1"/>
  <c r="F330" i="4"/>
  <c r="Q329" i="4"/>
  <c r="J329" i="4"/>
  <c r="K329" i="4" s="1"/>
  <c r="L329" i="4" s="1"/>
  <c r="F329" i="4"/>
  <c r="Q328" i="4"/>
  <c r="J328" i="4"/>
  <c r="K328" i="4" s="1"/>
  <c r="L328" i="4" s="1"/>
  <c r="F328" i="4"/>
  <c r="Q327" i="4"/>
  <c r="J327" i="4"/>
  <c r="K327" i="4" s="1"/>
  <c r="L327" i="4" s="1"/>
  <c r="F327" i="4"/>
  <c r="Q326" i="4"/>
  <c r="J326" i="4"/>
  <c r="K326" i="4" s="1"/>
  <c r="L326" i="4" s="1"/>
  <c r="F326" i="4"/>
  <c r="Q325" i="4"/>
  <c r="J325" i="4"/>
  <c r="K325" i="4" s="1"/>
  <c r="L325" i="4" s="1"/>
  <c r="F325" i="4"/>
  <c r="Q324" i="4"/>
  <c r="J324" i="4"/>
  <c r="K324" i="4" s="1"/>
  <c r="L324" i="4" s="1"/>
  <c r="F324" i="4"/>
  <c r="Q323" i="4"/>
  <c r="J323" i="4"/>
  <c r="K323" i="4" s="1"/>
  <c r="L323" i="4" s="1"/>
  <c r="F323" i="4"/>
  <c r="Q322" i="4"/>
  <c r="J322" i="4"/>
  <c r="K322" i="4" s="1"/>
  <c r="L322" i="4" s="1"/>
  <c r="F322" i="4"/>
  <c r="Q321" i="4"/>
  <c r="J321" i="4"/>
  <c r="K321" i="4" s="1"/>
  <c r="L321" i="4" s="1"/>
  <c r="F321" i="4"/>
  <c r="Q320" i="4"/>
  <c r="J320" i="4"/>
  <c r="K320" i="4" s="1"/>
  <c r="L320" i="4" s="1"/>
  <c r="F320" i="4"/>
  <c r="Q319" i="4"/>
  <c r="J319" i="4"/>
  <c r="K319" i="4" s="1"/>
  <c r="L319" i="4" s="1"/>
  <c r="F319" i="4"/>
  <c r="Q318" i="4"/>
  <c r="J318" i="4"/>
  <c r="K318" i="4" s="1"/>
  <c r="L318" i="4" s="1"/>
  <c r="F318" i="4"/>
  <c r="Q317" i="4"/>
  <c r="J317" i="4"/>
  <c r="K317" i="4" s="1"/>
  <c r="L317" i="4" s="1"/>
  <c r="F317" i="4"/>
  <c r="Q316" i="4"/>
  <c r="J316" i="4"/>
  <c r="K316" i="4" s="1"/>
  <c r="L316" i="4" s="1"/>
  <c r="F316" i="4"/>
  <c r="Q315" i="4"/>
  <c r="L315" i="4"/>
  <c r="J315" i="4"/>
  <c r="K315" i="4" s="1"/>
  <c r="F315" i="4"/>
  <c r="Q314" i="4"/>
  <c r="J314" i="4"/>
  <c r="K314" i="4" s="1"/>
  <c r="L314" i="4" s="1"/>
  <c r="F314" i="4"/>
  <c r="Q313" i="4"/>
  <c r="J313" i="4"/>
  <c r="K313" i="4" s="1"/>
  <c r="L313" i="4" s="1"/>
  <c r="F313" i="4"/>
  <c r="Q312" i="4"/>
  <c r="J312" i="4"/>
  <c r="K312" i="4" s="1"/>
  <c r="L312" i="4" s="1"/>
  <c r="F312" i="4"/>
  <c r="Q311" i="4"/>
  <c r="J311" i="4"/>
  <c r="K311" i="4" s="1"/>
  <c r="L311" i="4" s="1"/>
  <c r="F311" i="4"/>
  <c r="Q310" i="4"/>
  <c r="J310" i="4"/>
  <c r="K310" i="4" s="1"/>
  <c r="L310" i="4" s="1"/>
  <c r="F310" i="4"/>
  <c r="Q309" i="4"/>
  <c r="J309" i="4"/>
  <c r="K309" i="4" s="1"/>
  <c r="L309" i="4" s="1"/>
  <c r="F309" i="4"/>
  <c r="Q308" i="4"/>
  <c r="J308" i="4"/>
  <c r="K308" i="4" s="1"/>
  <c r="L308" i="4" s="1"/>
  <c r="F308" i="4"/>
  <c r="Q307" i="4"/>
  <c r="J307" i="4"/>
  <c r="K307" i="4" s="1"/>
  <c r="L307" i="4" s="1"/>
  <c r="F307" i="4"/>
  <c r="Q306" i="4"/>
  <c r="J306" i="4"/>
  <c r="K306" i="4" s="1"/>
  <c r="L306" i="4" s="1"/>
  <c r="F306" i="4"/>
  <c r="Q305" i="4"/>
  <c r="J305" i="4"/>
  <c r="K305" i="4" s="1"/>
  <c r="L305" i="4" s="1"/>
  <c r="F305" i="4"/>
  <c r="Q304" i="4"/>
  <c r="L304" i="4"/>
  <c r="J304" i="4"/>
  <c r="K304" i="4" s="1"/>
  <c r="F304" i="4"/>
  <c r="Q303" i="4"/>
  <c r="J303" i="4"/>
  <c r="K303" i="4" s="1"/>
  <c r="L303" i="4" s="1"/>
  <c r="F303" i="4"/>
  <c r="Q302" i="4"/>
  <c r="J302" i="4"/>
  <c r="K302" i="4" s="1"/>
  <c r="L302" i="4" s="1"/>
  <c r="F302" i="4"/>
  <c r="Q301" i="4"/>
  <c r="J301" i="4"/>
  <c r="K301" i="4" s="1"/>
  <c r="L301" i="4" s="1"/>
  <c r="F301" i="4"/>
  <c r="Q300" i="4"/>
  <c r="J300" i="4"/>
  <c r="K300" i="4" s="1"/>
  <c r="L300" i="4" s="1"/>
  <c r="F300" i="4"/>
  <c r="Q299" i="4"/>
  <c r="J299" i="4"/>
  <c r="K299" i="4" s="1"/>
  <c r="L299" i="4" s="1"/>
  <c r="F299" i="4"/>
  <c r="Q298" i="4"/>
  <c r="J298" i="4"/>
  <c r="K298" i="4" s="1"/>
  <c r="L298" i="4" s="1"/>
  <c r="F298" i="4"/>
  <c r="Q297" i="4"/>
  <c r="J297" i="4"/>
  <c r="K297" i="4" s="1"/>
  <c r="L297" i="4" s="1"/>
  <c r="F297" i="4"/>
  <c r="Q296" i="4"/>
  <c r="L296" i="4"/>
  <c r="J296" i="4"/>
  <c r="K296" i="4" s="1"/>
  <c r="F296" i="4"/>
  <c r="Q295" i="4"/>
  <c r="L295" i="4"/>
  <c r="J295" i="4"/>
  <c r="K295" i="4" s="1"/>
  <c r="F295" i="4"/>
  <c r="Q294" i="4"/>
  <c r="J294" i="4"/>
  <c r="K294" i="4" s="1"/>
  <c r="L294" i="4" s="1"/>
  <c r="F294" i="4"/>
  <c r="Q293" i="4"/>
  <c r="J293" i="4"/>
  <c r="K293" i="4" s="1"/>
  <c r="L293" i="4" s="1"/>
  <c r="F293" i="4"/>
  <c r="Q292" i="4"/>
  <c r="J292" i="4"/>
  <c r="K292" i="4" s="1"/>
  <c r="L292" i="4" s="1"/>
  <c r="F292" i="4"/>
  <c r="Q291" i="4"/>
  <c r="J291" i="4"/>
  <c r="K291" i="4" s="1"/>
  <c r="L291" i="4" s="1"/>
  <c r="F291" i="4"/>
  <c r="Q290" i="4"/>
  <c r="J290" i="4"/>
  <c r="K290" i="4" s="1"/>
  <c r="L290" i="4" s="1"/>
  <c r="F290" i="4"/>
  <c r="Q289" i="4"/>
  <c r="J289" i="4"/>
  <c r="K289" i="4" s="1"/>
  <c r="L289" i="4" s="1"/>
  <c r="F289" i="4"/>
  <c r="Q288" i="4"/>
  <c r="J288" i="4"/>
  <c r="K288" i="4" s="1"/>
  <c r="L288" i="4" s="1"/>
  <c r="F288" i="4"/>
  <c r="Q287" i="4"/>
  <c r="J287" i="4"/>
  <c r="K287" i="4" s="1"/>
  <c r="L287" i="4" s="1"/>
  <c r="F287" i="4"/>
  <c r="Q286" i="4"/>
  <c r="J286" i="4"/>
  <c r="K286" i="4" s="1"/>
  <c r="L286" i="4" s="1"/>
  <c r="F286" i="4"/>
  <c r="Q285" i="4"/>
  <c r="J285" i="4"/>
  <c r="K285" i="4" s="1"/>
  <c r="L285" i="4" s="1"/>
  <c r="F285" i="4"/>
  <c r="Q284" i="4"/>
  <c r="J284" i="4"/>
  <c r="K284" i="4" s="1"/>
  <c r="L284" i="4" s="1"/>
  <c r="F284" i="4"/>
  <c r="Q283" i="4"/>
  <c r="K283" i="4"/>
  <c r="L283" i="4" s="1"/>
  <c r="J283" i="4"/>
  <c r="F283" i="4"/>
  <c r="Q282" i="4"/>
  <c r="J282" i="4"/>
  <c r="K282" i="4" s="1"/>
  <c r="L282" i="4" s="1"/>
  <c r="F282" i="4"/>
  <c r="Q281" i="4"/>
  <c r="J281" i="4"/>
  <c r="K281" i="4" s="1"/>
  <c r="L281" i="4" s="1"/>
  <c r="F281" i="4"/>
  <c r="Q280" i="4"/>
  <c r="L280" i="4"/>
  <c r="J280" i="4"/>
  <c r="K280" i="4" s="1"/>
  <c r="F280" i="4"/>
  <c r="Q279" i="4"/>
  <c r="J279" i="4"/>
  <c r="K279" i="4" s="1"/>
  <c r="L279" i="4" s="1"/>
  <c r="F279" i="4"/>
  <c r="Q278" i="4"/>
  <c r="L278" i="4"/>
  <c r="J278" i="4"/>
  <c r="K278" i="4" s="1"/>
  <c r="F278" i="4"/>
  <c r="Q277" i="4"/>
  <c r="J277" i="4"/>
  <c r="K277" i="4" s="1"/>
  <c r="L277" i="4" s="1"/>
  <c r="F277" i="4"/>
  <c r="Q276" i="4"/>
  <c r="J276" i="4"/>
  <c r="K276" i="4" s="1"/>
  <c r="L276" i="4" s="1"/>
  <c r="F276" i="4"/>
  <c r="Q275" i="4"/>
  <c r="J275" i="4"/>
  <c r="K275" i="4" s="1"/>
  <c r="L275" i="4" s="1"/>
  <c r="F275" i="4"/>
  <c r="Q274" i="4"/>
  <c r="J274" i="4"/>
  <c r="K274" i="4" s="1"/>
  <c r="L274" i="4" s="1"/>
  <c r="F274" i="4"/>
  <c r="Q273" i="4"/>
  <c r="J273" i="4"/>
  <c r="K273" i="4" s="1"/>
  <c r="L273" i="4" s="1"/>
  <c r="F273" i="4"/>
  <c r="Q272" i="4"/>
  <c r="J272" i="4"/>
  <c r="K272" i="4" s="1"/>
  <c r="L272" i="4" s="1"/>
  <c r="F272" i="4"/>
  <c r="Q271" i="4"/>
  <c r="J271" i="4"/>
  <c r="K271" i="4" s="1"/>
  <c r="L271" i="4" s="1"/>
  <c r="F271" i="4"/>
  <c r="Q270" i="4"/>
  <c r="J270" i="4"/>
  <c r="K270" i="4" s="1"/>
  <c r="L270" i="4" s="1"/>
  <c r="F270" i="4"/>
  <c r="Q269" i="4"/>
  <c r="J269" i="4"/>
  <c r="K269" i="4" s="1"/>
  <c r="L269" i="4" s="1"/>
  <c r="F269" i="4"/>
  <c r="Q268" i="4"/>
  <c r="J268" i="4"/>
  <c r="K268" i="4" s="1"/>
  <c r="L268" i="4" s="1"/>
  <c r="F268" i="4"/>
  <c r="Q267" i="4"/>
  <c r="K267" i="4"/>
  <c r="L267" i="4" s="1"/>
  <c r="J267" i="4"/>
  <c r="F267" i="4"/>
  <c r="Q266" i="4"/>
  <c r="J266" i="4"/>
  <c r="K266" i="4" s="1"/>
  <c r="L266" i="4" s="1"/>
  <c r="F266" i="4"/>
  <c r="Q265" i="4"/>
  <c r="K265" i="4"/>
  <c r="L265" i="4" s="1"/>
  <c r="J265" i="4"/>
  <c r="F265" i="4"/>
  <c r="Q264" i="4"/>
  <c r="J264" i="4"/>
  <c r="K264" i="4" s="1"/>
  <c r="L264" i="4" s="1"/>
  <c r="F264" i="4"/>
  <c r="Q263" i="4"/>
  <c r="K263" i="4"/>
  <c r="L263" i="4" s="1"/>
  <c r="J263" i="4"/>
  <c r="F263" i="4"/>
  <c r="Q262" i="4"/>
  <c r="J262" i="4"/>
  <c r="K262" i="4" s="1"/>
  <c r="L262" i="4" s="1"/>
  <c r="F262" i="4"/>
  <c r="Q261" i="4"/>
  <c r="J261" i="4"/>
  <c r="K261" i="4" s="1"/>
  <c r="L261" i="4" s="1"/>
  <c r="F261" i="4"/>
  <c r="Q260" i="4"/>
  <c r="J260" i="4"/>
  <c r="K260" i="4" s="1"/>
  <c r="L260" i="4" s="1"/>
  <c r="F260" i="4"/>
  <c r="Q259" i="4"/>
  <c r="K259" i="4"/>
  <c r="L259" i="4" s="1"/>
  <c r="J259" i="4"/>
  <c r="F259" i="4"/>
  <c r="Q258" i="4"/>
  <c r="J258" i="4"/>
  <c r="K258" i="4" s="1"/>
  <c r="L258" i="4" s="1"/>
  <c r="F258" i="4"/>
  <c r="Q257" i="4"/>
  <c r="J257" i="4"/>
  <c r="K257" i="4" s="1"/>
  <c r="L257" i="4" s="1"/>
  <c r="F257" i="4"/>
  <c r="Q256" i="4"/>
  <c r="J256" i="4"/>
  <c r="K256" i="4" s="1"/>
  <c r="L256" i="4" s="1"/>
  <c r="F256" i="4"/>
  <c r="Q255" i="4"/>
  <c r="J255" i="4"/>
  <c r="K255" i="4" s="1"/>
  <c r="L255" i="4" s="1"/>
  <c r="F255" i="4"/>
  <c r="Q254" i="4"/>
  <c r="J254" i="4"/>
  <c r="K254" i="4" s="1"/>
  <c r="L254" i="4" s="1"/>
  <c r="F254" i="4"/>
  <c r="Q253" i="4"/>
  <c r="K253" i="4"/>
  <c r="L253" i="4" s="1"/>
  <c r="J253" i="4"/>
  <c r="F253" i="4"/>
  <c r="Q252" i="4"/>
  <c r="J252" i="4"/>
  <c r="K252" i="4" s="1"/>
  <c r="L252" i="4" s="1"/>
  <c r="F252" i="4"/>
  <c r="Q251" i="4"/>
  <c r="J251" i="4"/>
  <c r="K251" i="4" s="1"/>
  <c r="L251" i="4" s="1"/>
  <c r="F251" i="4"/>
  <c r="Q250" i="4"/>
  <c r="L250" i="4"/>
  <c r="J250" i="4"/>
  <c r="K250" i="4" s="1"/>
  <c r="F250" i="4"/>
  <c r="Q249" i="4"/>
  <c r="K249" i="4"/>
  <c r="L249" i="4" s="1"/>
  <c r="J249" i="4"/>
  <c r="F249" i="4"/>
  <c r="Q248" i="4"/>
  <c r="J248" i="4"/>
  <c r="K248" i="4" s="1"/>
  <c r="L248" i="4" s="1"/>
  <c r="F248" i="4"/>
  <c r="Q247" i="4"/>
  <c r="J247" i="4"/>
  <c r="K247" i="4" s="1"/>
  <c r="L247" i="4" s="1"/>
  <c r="F247" i="4"/>
  <c r="Q246" i="4"/>
  <c r="J246" i="4"/>
  <c r="K246" i="4" s="1"/>
  <c r="L246" i="4" s="1"/>
  <c r="F246" i="4"/>
  <c r="Q245" i="4"/>
  <c r="J245" i="4"/>
  <c r="K245" i="4" s="1"/>
  <c r="L245" i="4" s="1"/>
  <c r="F245" i="4"/>
  <c r="Q244" i="4"/>
  <c r="J244" i="4"/>
  <c r="K244" i="4" s="1"/>
  <c r="L244" i="4" s="1"/>
  <c r="F244" i="4"/>
  <c r="Q243" i="4"/>
  <c r="J243" i="4"/>
  <c r="K243" i="4" s="1"/>
  <c r="L243" i="4" s="1"/>
  <c r="F243" i="4"/>
  <c r="Q242" i="4"/>
  <c r="J242" i="4"/>
  <c r="K242" i="4" s="1"/>
  <c r="L242" i="4" s="1"/>
  <c r="F242" i="4"/>
  <c r="Q241" i="4"/>
  <c r="J241" i="4"/>
  <c r="K241" i="4" s="1"/>
  <c r="L241" i="4" s="1"/>
  <c r="F241" i="4"/>
  <c r="Q240" i="4"/>
  <c r="K240" i="4"/>
  <c r="L240" i="4" s="1"/>
  <c r="J240" i="4"/>
  <c r="F240" i="4"/>
  <c r="Q239" i="4"/>
  <c r="J239" i="4"/>
  <c r="K239" i="4" s="1"/>
  <c r="L239" i="4" s="1"/>
  <c r="F239" i="4"/>
  <c r="Q238" i="4"/>
  <c r="L238" i="4"/>
  <c r="J238" i="4"/>
  <c r="K238" i="4" s="1"/>
  <c r="F238" i="4"/>
  <c r="Q237" i="4"/>
  <c r="J237" i="4"/>
  <c r="K237" i="4" s="1"/>
  <c r="L237" i="4" s="1"/>
  <c r="F237" i="4"/>
  <c r="Q236" i="4"/>
  <c r="J236" i="4"/>
  <c r="K236" i="4" s="1"/>
  <c r="L236" i="4" s="1"/>
  <c r="F236" i="4"/>
  <c r="Q235" i="4"/>
  <c r="K235" i="4"/>
  <c r="L235" i="4" s="1"/>
  <c r="J235" i="4"/>
  <c r="F235" i="4"/>
  <c r="Q234" i="4"/>
  <c r="J234" i="4"/>
  <c r="K234" i="4" s="1"/>
  <c r="L234" i="4" s="1"/>
  <c r="F234" i="4"/>
  <c r="Q233" i="4"/>
  <c r="L233" i="4"/>
  <c r="J233" i="4"/>
  <c r="K233" i="4" s="1"/>
  <c r="F233" i="4"/>
  <c r="Q232" i="4"/>
  <c r="J232" i="4"/>
  <c r="K232" i="4" s="1"/>
  <c r="L232" i="4" s="1"/>
  <c r="F232" i="4"/>
  <c r="Q231" i="4"/>
  <c r="K231" i="4"/>
  <c r="L231" i="4" s="1"/>
  <c r="J231" i="4"/>
  <c r="F231" i="4"/>
  <c r="Q230" i="4"/>
  <c r="J230" i="4"/>
  <c r="K230" i="4" s="1"/>
  <c r="L230" i="4" s="1"/>
  <c r="F230" i="4"/>
  <c r="Q229" i="4"/>
  <c r="K229" i="4"/>
  <c r="L229" i="4" s="1"/>
  <c r="J229" i="4"/>
  <c r="F229" i="4"/>
  <c r="Q228" i="4"/>
  <c r="J228" i="4"/>
  <c r="K228" i="4" s="1"/>
  <c r="L228" i="4" s="1"/>
  <c r="F228" i="4"/>
  <c r="Q227" i="4"/>
  <c r="J227" i="4"/>
  <c r="K227" i="4" s="1"/>
  <c r="L227" i="4" s="1"/>
  <c r="F227" i="4"/>
  <c r="Q226" i="4"/>
  <c r="J226" i="4"/>
  <c r="K226" i="4" s="1"/>
  <c r="L226" i="4" s="1"/>
  <c r="F226" i="4"/>
  <c r="Q225" i="4"/>
  <c r="K225" i="4"/>
  <c r="L225" i="4" s="1"/>
  <c r="J225" i="4"/>
  <c r="F225" i="4"/>
  <c r="Q224" i="4"/>
  <c r="J224" i="4"/>
  <c r="K224" i="4" s="1"/>
  <c r="L224" i="4" s="1"/>
  <c r="F224" i="4"/>
  <c r="Q223" i="4"/>
  <c r="K223" i="4"/>
  <c r="L223" i="4" s="1"/>
  <c r="J223" i="4"/>
  <c r="F223" i="4"/>
  <c r="Q222" i="4"/>
  <c r="J222" i="4"/>
  <c r="K222" i="4" s="1"/>
  <c r="L222" i="4" s="1"/>
  <c r="F222" i="4"/>
  <c r="Q221" i="4"/>
  <c r="K221" i="4"/>
  <c r="L221" i="4" s="1"/>
  <c r="J221" i="4"/>
  <c r="F221" i="4"/>
  <c r="Q220" i="4"/>
  <c r="J220" i="4"/>
  <c r="K220" i="4" s="1"/>
  <c r="L220" i="4" s="1"/>
  <c r="F220" i="4"/>
  <c r="Q219" i="4"/>
  <c r="J219" i="4"/>
  <c r="K219" i="4" s="1"/>
  <c r="L219" i="4" s="1"/>
  <c r="F219" i="4"/>
  <c r="Q218" i="4"/>
  <c r="J218" i="4"/>
  <c r="K218" i="4" s="1"/>
  <c r="L218" i="4" s="1"/>
  <c r="F218" i="4"/>
  <c r="Q217" i="4"/>
  <c r="J217" i="4"/>
  <c r="K217" i="4" s="1"/>
  <c r="L217" i="4" s="1"/>
  <c r="F217" i="4"/>
  <c r="Q216" i="4"/>
  <c r="J216" i="4"/>
  <c r="K216" i="4" s="1"/>
  <c r="L216" i="4" s="1"/>
  <c r="F216" i="4"/>
  <c r="Q215" i="4"/>
  <c r="J215" i="4"/>
  <c r="K215" i="4" s="1"/>
  <c r="L215" i="4" s="1"/>
  <c r="F215" i="4"/>
  <c r="Q214" i="4"/>
  <c r="J214" i="4"/>
  <c r="K214" i="4" s="1"/>
  <c r="L214" i="4" s="1"/>
  <c r="F214" i="4"/>
  <c r="Q213" i="4"/>
  <c r="J213" i="4"/>
  <c r="K213" i="4" s="1"/>
  <c r="L213" i="4" s="1"/>
  <c r="F213" i="4"/>
  <c r="Q212" i="4"/>
  <c r="J212" i="4"/>
  <c r="K212" i="4" s="1"/>
  <c r="L212" i="4" s="1"/>
  <c r="F212" i="4"/>
  <c r="Q211" i="4"/>
  <c r="K211" i="4"/>
  <c r="L211" i="4" s="1"/>
  <c r="J211" i="4"/>
  <c r="F211" i="4"/>
  <c r="Q210" i="4"/>
  <c r="J210" i="4"/>
  <c r="K210" i="4" s="1"/>
  <c r="L210" i="4" s="1"/>
  <c r="F210" i="4"/>
  <c r="Q209" i="4"/>
  <c r="K209" i="4"/>
  <c r="L209" i="4" s="1"/>
  <c r="J209" i="4"/>
  <c r="F209" i="4"/>
  <c r="Q208" i="4"/>
  <c r="J208" i="4"/>
  <c r="K208" i="4" s="1"/>
  <c r="L208" i="4" s="1"/>
  <c r="F208" i="4"/>
  <c r="Q207" i="4"/>
  <c r="K207" i="4"/>
  <c r="L207" i="4" s="1"/>
  <c r="J207" i="4"/>
  <c r="F207" i="4"/>
  <c r="Q206" i="4"/>
  <c r="J206" i="4"/>
  <c r="K206" i="4" s="1"/>
  <c r="L206" i="4" s="1"/>
  <c r="F206" i="4"/>
  <c r="Q205" i="4"/>
  <c r="K205" i="4"/>
  <c r="L205" i="4" s="1"/>
  <c r="J205" i="4"/>
  <c r="F205" i="4"/>
  <c r="Q204" i="4"/>
  <c r="J204" i="4"/>
  <c r="K204" i="4" s="1"/>
  <c r="L204" i="4" s="1"/>
  <c r="F204" i="4"/>
  <c r="Q203" i="4"/>
  <c r="J203" i="4"/>
  <c r="K203" i="4" s="1"/>
  <c r="L203" i="4" s="1"/>
  <c r="F203" i="4"/>
  <c r="Q202" i="4"/>
  <c r="J202" i="4"/>
  <c r="K202" i="4" s="1"/>
  <c r="L202" i="4" s="1"/>
  <c r="F202" i="4"/>
  <c r="Q201" i="4"/>
  <c r="J201" i="4"/>
  <c r="K201" i="4" s="1"/>
  <c r="L201" i="4" s="1"/>
  <c r="F201" i="4"/>
  <c r="Q200" i="4"/>
  <c r="J200" i="4"/>
  <c r="K200" i="4" s="1"/>
  <c r="L200" i="4" s="1"/>
  <c r="F200" i="4"/>
  <c r="Q199" i="4"/>
  <c r="J199" i="4"/>
  <c r="K199" i="4" s="1"/>
  <c r="L199" i="4" s="1"/>
  <c r="F199" i="4"/>
  <c r="Q198" i="4"/>
  <c r="J198" i="4"/>
  <c r="K198" i="4" s="1"/>
  <c r="L198" i="4" s="1"/>
  <c r="F198" i="4"/>
  <c r="Q197" i="4"/>
  <c r="J197" i="4"/>
  <c r="K197" i="4" s="1"/>
  <c r="L197" i="4" s="1"/>
  <c r="F197" i="4"/>
  <c r="Q196" i="4"/>
  <c r="J196" i="4"/>
  <c r="K196" i="4" s="1"/>
  <c r="L196" i="4" s="1"/>
  <c r="F196" i="4"/>
  <c r="Q195" i="4"/>
  <c r="J195" i="4"/>
  <c r="K195" i="4" s="1"/>
  <c r="L195" i="4" s="1"/>
  <c r="F195" i="4"/>
  <c r="Q194" i="4"/>
  <c r="J194" i="4"/>
  <c r="K194" i="4" s="1"/>
  <c r="L194" i="4" s="1"/>
  <c r="F194" i="4"/>
  <c r="Q193" i="4"/>
  <c r="J193" i="4"/>
  <c r="K193" i="4" s="1"/>
  <c r="L193" i="4" s="1"/>
  <c r="F193" i="4"/>
  <c r="Q192" i="4"/>
  <c r="J192" i="4"/>
  <c r="K192" i="4" s="1"/>
  <c r="L192" i="4" s="1"/>
  <c r="F192" i="4"/>
  <c r="Q191" i="4"/>
  <c r="L191" i="4"/>
  <c r="J191" i="4"/>
  <c r="K191" i="4" s="1"/>
  <c r="F191" i="4"/>
  <c r="Q190" i="4"/>
  <c r="J190" i="4"/>
  <c r="K190" i="4" s="1"/>
  <c r="L190" i="4" s="1"/>
  <c r="F190" i="4"/>
  <c r="Q189" i="4"/>
  <c r="J189" i="4"/>
  <c r="K189" i="4" s="1"/>
  <c r="L189" i="4" s="1"/>
  <c r="F189" i="4"/>
  <c r="Q188" i="4"/>
  <c r="J188" i="4"/>
  <c r="K188" i="4" s="1"/>
  <c r="L188" i="4" s="1"/>
  <c r="F188" i="4"/>
  <c r="Q187" i="4"/>
  <c r="J187" i="4"/>
  <c r="K187" i="4" s="1"/>
  <c r="L187" i="4" s="1"/>
  <c r="F187" i="4"/>
  <c r="Q186" i="4"/>
  <c r="K186" i="4"/>
  <c r="L186" i="4" s="1"/>
  <c r="J186" i="4"/>
  <c r="F186" i="4"/>
  <c r="Q185" i="4"/>
  <c r="J185" i="4"/>
  <c r="K185" i="4" s="1"/>
  <c r="L185" i="4" s="1"/>
  <c r="F185" i="4"/>
  <c r="Q184" i="4"/>
  <c r="J184" i="4"/>
  <c r="K184" i="4" s="1"/>
  <c r="L184" i="4" s="1"/>
  <c r="F184" i="4"/>
  <c r="Q183" i="4"/>
  <c r="J183" i="4"/>
  <c r="K183" i="4" s="1"/>
  <c r="L183" i="4" s="1"/>
  <c r="F183" i="4"/>
  <c r="Q182" i="4"/>
  <c r="J182" i="4"/>
  <c r="K182" i="4" s="1"/>
  <c r="L182" i="4" s="1"/>
  <c r="F182" i="4"/>
  <c r="Q181" i="4"/>
  <c r="J181" i="4"/>
  <c r="K181" i="4" s="1"/>
  <c r="L181" i="4" s="1"/>
  <c r="F181" i="4"/>
  <c r="Q180" i="4"/>
  <c r="J180" i="4"/>
  <c r="K180" i="4" s="1"/>
  <c r="L180" i="4" s="1"/>
  <c r="F180" i="4"/>
  <c r="Q179" i="4"/>
  <c r="J179" i="4"/>
  <c r="K179" i="4" s="1"/>
  <c r="L179" i="4" s="1"/>
  <c r="F179" i="4"/>
  <c r="Q178" i="4"/>
  <c r="J178" i="4"/>
  <c r="K178" i="4" s="1"/>
  <c r="L178" i="4" s="1"/>
  <c r="F178" i="4"/>
  <c r="Q177" i="4"/>
  <c r="J177" i="4"/>
  <c r="K177" i="4" s="1"/>
  <c r="L177" i="4" s="1"/>
  <c r="F177" i="4"/>
  <c r="Q176" i="4"/>
  <c r="J176" i="4"/>
  <c r="K176" i="4" s="1"/>
  <c r="L176" i="4" s="1"/>
  <c r="F176" i="4"/>
  <c r="Q175" i="4"/>
  <c r="J175" i="4"/>
  <c r="K175" i="4" s="1"/>
  <c r="L175" i="4" s="1"/>
  <c r="F175" i="4"/>
  <c r="Q174" i="4"/>
  <c r="J174" i="4"/>
  <c r="K174" i="4" s="1"/>
  <c r="L174" i="4" s="1"/>
  <c r="F174" i="4"/>
  <c r="Q173" i="4"/>
  <c r="J173" i="4"/>
  <c r="K173" i="4" s="1"/>
  <c r="L173" i="4" s="1"/>
  <c r="F173" i="4"/>
  <c r="Q172" i="4"/>
  <c r="J172" i="4"/>
  <c r="K172" i="4" s="1"/>
  <c r="L172" i="4" s="1"/>
  <c r="F172" i="4"/>
  <c r="Q171" i="4"/>
  <c r="J171" i="4"/>
  <c r="K171" i="4" s="1"/>
  <c r="L171" i="4" s="1"/>
  <c r="F171" i="4"/>
  <c r="Q170" i="4"/>
  <c r="K170" i="4"/>
  <c r="L170" i="4" s="1"/>
  <c r="J170" i="4"/>
  <c r="F170" i="4"/>
  <c r="Q169" i="4"/>
  <c r="J169" i="4"/>
  <c r="K169" i="4" s="1"/>
  <c r="L169" i="4" s="1"/>
  <c r="F169" i="4"/>
  <c r="Q168" i="4"/>
  <c r="J168" i="4"/>
  <c r="K168" i="4" s="1"/>
  <c r="L168" i="4" s="1"/>
  <c r="F168" i="4"/>
  <c r="Q167" i="4"/>
  <c r="J167" i="4"/>
  <c r="K167" i="4" s="1"/>
  <c r="L167" i="4" s="1"/>
  <c r="F167" i="4"/>
  <c r="Q166" i="4"/>
  <c r="J166" i="4"/>
  <c r="K166" i="4" s="1"/>
  <c r="L166" i="4" s="1"/>
  <c r="F166" i="4"/>
  <c r="Q165" i="4"/>
  <c r="J165" i="4"/>
  <c r="K165" i="4" s="1"/>
  <c r="L165" i="4" s="1"/>
  <c r="F165" i="4"/>
  <c r="Q164" i="4"/>
  <c r="J164" i="4"/>
  <c r="K164" i="4" s="1"/>
  <c r="L164" i="4" s="1"/>
  <c r="F164" i="4"/>
  <c r="Q163" i="4"/>
  <c r="J163" i="4"/>
  <c r="K163" i="4" s="1"/>
  <c r="L163" i="4" s="1"/>
  <c r="F163" i="4"/>
  <c r="Q162" i="4"/>
  <c r="K162" i="4"/>
  <c r="L162" i="4" s="1"/>
  <c r="J162" i="4"/>
  <c r="F162" i="4"/>
  <c r="Q161" i="4"/>
  <c r="J161" i="4"/>
  <c r="K161" i="4" s="1"/>
  <c r="L161" i="4" s="1"/>
  <c r="F161" i="4"/>
  <c r="Q160" i="4"/>
  <c r="K160" i="4"/>
  <c r="L160" i="4" s="1"/>
  <c r="J160" i="4"/>
  <c r="F160" i="4"/>
  <c r="Q159" i="4"/>
  <c r="J159" i="4"/>
  <c r="K159" i="4" s="1"/>
  <c r="L159" i="4" s="1"/>
  <c r="F159" i="4"/>
  <c r="Q158" i="4"/>
  <c r="J158" i="4"/>
  <c r="K158" i="4" s="1"/>
  <c r="L158" i="4" s="1"/>
  <c r="F158" i="4"/>
  <c r="Q157" i="4"/>
  <c r="J157" i="4"/>
  <c r="K157" i="4" s="1"/>
  <c r="L157" i="4" s="1"/>
  <c r="F157" i="4"/>
  <c r="Q156" i="4"/>
  <c r="J156" i="4"/>
  <c r="K156" i="4" s="1"/>
  <c r="L156" i="4" s="1"/>
  <c r="F156" i="4"/>
  <c r="Q155" i="4"/>
  <c r="J155" i="4"/>
  <c r="K155" i="4" s="1"/>
  <c r="L155" i="4" s="1"/>
  <c r="F155" i="4"/>
  <c r="Q154" i="4"/>
  <c r="K154" i="4"/>
  <c r="L154" i="4" s="1"/>
  <c r="J154" i="4"/>
  <c r="F154" i="4"/>
  <c r="Q153" i="4"/>
  <c r="J153" i="4"/>
  <c r="K153" i="4" s="1"/>
  <c r="L153" i="4" s="1"/>
  <c r="F153" i="4"/>
  <c r="Q152" i="4"/>
  <c r="J152" i="4"/>
  <c r="K152" i="4" s="1"/>
  <c r="L152" i="4" s="1"/>
  <c r="F152" i="4"/>
  <c r="Q151" i="4"/>
  <c r="J151" i="4"/>
  <c r="K151" i="4" s="1"/>
  <c r="L151" i="4" s="1"/>
  <c r="F151" i="4"/>
  <c r="Q150" i="4"/>
  <c r="J150" i="4"/>
  <c r="K150" i="4" s="1"/>
  <c r="L150" i="4" s="1"/>
  <c r="F150" i="4"/>
  <c r="Q149" i="4"/>
  <c r="J149" i="4"/>
  <c r="K149" i="4" s="1"/>
  <c r="L149" i="4" s="1"/>
  <c r="F149" i="4"/>
  <c r="Q148" i="4"/>
  <c r="K148" i="4"/>
  <c r="L148" i="4" s="1"/>
  <c r="J148" i="4"/>
  <c r="F148" i="4"/>
  <c r="Q147" i="4"/>
  <c r="J147" i="4"/>
  <c r="K147" i="4" s="1"/>
  <c r="L147" i="4" s="1"/>
  <c r="F147" i="4"/>
  <c r="Q146" i="4"/>
  <c r="K146" i="4"/>
  <c r="L146" i="4" s="1"/>
  <c r="J146" i="4"/>
  <c r="F146" i="4"/>
  <c r="Q145" i="4"/>
  <c r="J145" i="4"/>
  <c r="K145" i="4" s="1"/>
  <c r="L145" i="4" s="1"/>
  <c r="F145" i="4"/>
  <c r="Q144" i="4"/>
  <c r="J144" i="4"/>
  <c r="K144" i="4" s="1"/>
  <c r="L144" i="4" s="1"/>
  <c r="F144" i="4"/>
  <c r="Q143" i="4"/>
  <c r="J143" i="4"/>
  <c r="K143" i="4" s="1"/>
  <c r="L143" i="4" s="1"/>
  <c r="F143" i="4"/>
  <c r="Q142" i="4"/>
  <c r="J142" i="4"/>
  <c r="K142" i="4" s="1"/>
  <c r="L142" i="4" s="1"/>
  <c r="F142" i="4"/>
  <c r="Q141" i="4"/>
  <c r="J141" i="4"/>
  <c r="K141" i="4" s="1"/>
  <c r="L141" i="4" s="1"/>
  <c r="F141" i="4"/>
  <c r="Q140" i="4"/>
  <c r="K140" i="4"/>
  <c r="L140" i="4" s="1"/>
  <c r="J140" i="4"/>
  <c r="F140" i="4"/>
  <c r="Q139" i="4"/>
  <c r="J139" i="4"/>
  <c r="K139" i="4" s="1"/>
  <c r="L139" i="4" s="1"/>
  <c r="F139" i="4"/>
  <c r="Q138" i="4"/>
  <c r="K138" i="4"/>
  <c r="L138" i="4" s="1"/>
  <c r="J138" i="4"/>
  <c r="F138" i="4"/>
  <c r="Q137" i="4"/>
  <c r="J137" i="4"/>
  <c r="K137" i="4" s="1"/>
  <c r="L137" i="4" s="1"/>
  <c r="F137" i="4"/>
  <c r="Q136" i="4"/>
  <c r="J136" i="4"/>
  <c r="K136" i="4" s="1"/>
  <c r="L136" i="4" s="1"/>
  <c r="F136" i="4"/>
  <c r="Q135" i="4"/>
  <c r="J135" i="4"/>
  <c r="K135" i="4" s="1"/>
  <c r="L135" i="4" s="1"/>
  <c r="F135" i="4"/>
  <c r="Q134" i="4"/>
  <c r="J134" i="4"/>
  <c r="K134" i="4" s="1"/>
  <c r="L134" i="4" s="1"/>
  <c r="F134" i="4"/>
  <c r="Q133" i="4"/>
  <c r="J133" i="4"/>
  <c r="K133" i="4" s="1"/>
  <c r="L133" i="4" s="1"/>
  <c r="F133" i="4"/>
  <c r="Q132" i="4"/>
  <c r="K132" i="4"/>
  <c r="L132" i="4" s="1"/>
  <c r="J132" i="4"/>
  <c r="F132" i="4"/>
  <c r="Q131" i="4"/>
  <c r="J131" i="4"/>
  <c r="K131" i="4" s="1"/>
  <c r="L131" i="4" s="1"/>
  <c r="F131" i="4"/>
  <c r="Q130" i="4"/>
  <c r="K130" i="4"/>
  <c r="L130" i="4" s="1"/>
  <c r="J130" i="4"/>
  <c r="F130" i="4"/>
  <c r="Q129" i="4"/>
  <c r="J129" i="4"/>
  <c r="K129" i="4" s="1"/>
  <c r="L129" i="4" s="1"/>
  <c r="F129" i="4"/>
  <c r="Q128" i="4"/>
  <c r="J128" i="4"/>
  <c r="K128" i="4" s="1"/>
  <c r="L128" i="4" s="1"/>
  <c r="F128" i="4"/>
  <c r="Q127" i="4"/>
  <c r="J127" i="4"/>
  <c r="K127" i="4" s="1"/>
  <c r="L127" i="4" s="1"/>
  <c r="F127" i="4"/>
  <c r="Q126" i="4"/>
  <c r="K126" i="4"/>
  <c r="L126" i="4" s="1"/>
  <c r="J126" i="4"/>
  <c r="F126" i="4"/>
  <c r="Q125" i="4"/>
  <c r="J125" i="4"/>
  <c r="K125" i="4" s="1"/>
  <c r="L125" i="4" s="1"/>
  <c r="F125" i="4"/>
  <c r="Q124" i="4"/>
  <c r="K124" i="4"/>
  <c r="L124" i="4" s="1"/>
  <c r="J124" i="4"/>
  <c r="F124" i="4"/>
  <c r="Q123" i="4"/>
  <c r="J123" i="4"/>
  <c r="K123" i="4" s="1"/>
  <c r="L123" i="4" s="1"/>
  <c r="F123" i="4"/>
  <c r="Q122" i="4"/>
  <c r="K122" i="4"/>
  <c r="L122" i="4" s="1"/>
  <c r="J122" i="4"/>
  <c r="F122" i="4"/>
  <c r="Q121" i="4"/>
  <c r="J121" i="4"/>
  <c r="K121" i="4" s="1"/>
  <c r="L121" i="4" s="1"/>
  <c r="F121" i="4"/>
  <c r="Q120" i="4"/>
  <c r="J120" i="4"/>
  <c r="K120" i="4" s="1"/>
  <c r="L120" i="4" s="1"/>
  <c r="F120" i="4"/>
  <c r="Q119" i="4"/>
  <c r="J119" i="4"/>
  <c r="K119" i="4" s="1"/>
  <c r="L119" i="4" s="1"/>
  <c r="F119" i="4"/>
  <c r="Q118" i="4"/>
  <c r="J118" i="4"/>
  <c r="K118" i="4" s="1"/>
  <c r="L118" i="4" s="1"/>
  <c r="F118" i="4"/>
  <c r="Q117" i="4"/>
  <c r="J117" i="4"/>
  <c r="K117" i="4" s="1"/>
  <c r="L117" i="4" s="1"/>
  <c r="F117" i="4"/>
  <c r="Q116" i="4"/>
  <c r="K116" i="4"/>
  <c r="L116" i="4" s="1"/>
  <c r="J116" i="4"/>
  <c r="F116" i="4"/>
  <c r="Q115" i="4"/>
  <c r="J115" i="4"/>
  <c r="K115" i="4" s="1"/>
  <c r="L115" i="4" s="1"/>
  <c r="F115" i="4"/>
  <c r="Q114" i="4"/>
  <c r="K114" i="4"/>
  <c r="L114" i="4" s="1"/>
  <c r="J114" i="4"/>
  <c r="F114" i="4"/>
  <c r="Q113" i="4"/>
  <c r="J113" i="4"/>
  <c r="K113" i="4" s="1"/>
  <c r="L113" i="4" s="1"/>
  <c r="F113" i="4"/>
  <c r="Q112" i="4"/>
  <c r="J112" i="4"/>
  <c r="K112" i="4" s="1"/>
  <c r="L112" i="4" s="1"/>
  <c r="F112" i="4"/>
  <c r="Q111" i="4"/>
  <c r="J111" i="4"/>
  <c r="K111" i="4" s="1"/>
  <c r="L111" i="4" s="1"/>
  <c r="F111" i="4"/>
  <c r="Q110" i="4"/>
  <c r="J110" i="4"/>
  <c r="K110" i="4" s="1"/>
  <c r="L110" i="4" s="1"/>
  <c r="F110" i="4"/>
  <c r="Q109" i="4"/>
  <c r="J109" i="4"/>
  <c r="K109" i="4" s="1"/>
  <c r="L109" i="4" s="1"/>
  <c r="F109" i="4"/>
  <c r="Q108" i="4"/>
  <c r="K108" i="4"/>
  <c r="L108" i="4" s="1"/>
  <c r="J108" i="4"/>
  <c r="F108" i="4"/>
  <c r="Q107" i="4"/>
  <c r="J107" i="4"/>
  <c r="K107" i="4" s="1"/>
  <c r="L107" i="4" s="1"/>
  <c r="F107" i="4"/>
  <c r="Q106" i="4"/>
  <c r="K106" i="4"/>
  <c r="L106" i="4" s="1"/>
  <c r="J106" i="4"/>
  <c r="F106" i="4"/>
  <c r="Q105" i="4"/>
  <c r="J105" i="4"/>
  <c r="K105" i="4" s="1"/>
  <c r="L105" i="4" s="1"/>
  <c r="F105" i="4"/>
  <c r="Q104" i="4"/>
  <c r="J104" i="4"/>
  <c r="K104" i="4" s="1"/>
  <c r="L104" i="4" s="1"/>
  <c r="F104" i="4"/>
  <c r="Q103" i="4"/>
  <c r="J103" i="4"/>
  <c r="K103" i="4" s="1"/>
  <c r="L103" i="4" s="1"/>
  <c r="F103" i="4"/>
  <c r="Q102" i="4"/>
  <c r="K102" i="4"/>
  <c r="L102" i="4" s="1"/>
  <c r="J102" i="4"/>
  <c r="F102" i="4"/>
  <c r="Q101" i="4"/>
  <c r="J101" i="4"/>
  <c r="K101" i="4" s="1"/>
  <c r="L101" i="4" s="1"/>
  <c r="F101" i="4"/>
  <c r="Q100" i="4"/>
  <c r="J100" i="4"/>
  <c r="K100" i="4" s="1"/>
  <c r="L100" i="4" s="1"/>
  <c r="F100" i="4"/>
  <c r="Q99" i="4"/>
  <c r="J99" i="4"/>
  <c r="K99" i="4" s="1"/>
  <c r="L99" i="4" s="1"/>
  <c r="F99" i="4"/>
  <c r="Q98" i="4"/>
  <c r="J98" i="4"/>
  <c r="K98" i="4" s="1"/>
  <c r="L98" i="4" s="1"/>
  <c r="F98" i="4"/>
  <c r="Q97" i="4"/>
  <c r="J97" i="4"/>
  <c r="K97" i="4" s="1"/>
  <c r="L97" i="4" s="1"/>
  <c r="F97" i="4"/>
  <c r="Q96" i="4"/>
  <c r="J96" i="4"/>
  <c r="K96" i="4" s="1"/>
  <c r="L96" i="4" s="1"/>
  <c r="F96" i="4"/>
  <c r="Q95" i="4"/>
  <c r="J95" i="4"/>
  <c r="K95" i="4" s="1"/>
  <c r="L95" i="4" s="1"/>
  <c r="F95" i="4"/>
  <c r="Q94" i="4"/>
  <c r="K94" i="4"/>
  <c r="L94" i="4" s="1"/>
  <c r="J94" i="4"/>
  <c r="F94" i="4"/>
  <c r="Q93" i="4"/>
  <c r="J93" i="4"/>
  <c r="K93" i="4" s="1"/>
  <c r="L93" i="4" s="1"/>
  <c r="F93" i="4"/>
  <c r="Q92" i="4"/>
  <c r="J92" i="4"/>
  <c r="K92" i="4" s="1"/>
  <c r="L92" i="4" s="1"/>
  <c r="F92" i="4"/>
  <c r="Q91" i="4"/>
  <c r="J91" i="4"/>
  <c r="K91" i="4" s="1"/>
  <c r="L91" i="4" s="1"/>
  <c r="F91" i="4"/>
  <c r="Q90" i="4"/>
  <c r="J90" i="4"/>
  <c r="K90" i="4" s="1"/>
  <c r="L90" i="4" s="1"/>
  <c r="F90" i="4"/>
  <c r="Q89" i="4"/>
  <c r="K89" i="4"/>
  <c r="L89" i="4" s="1"/>
  <c r="J89" i="4"/>
  <c r="F89" i="4"/>
  <c r="Q88" i="4"/>
  <c r="J88" i="4"/>
  <c r="K88" i="4" s="1"/>
  <c r="L88" i="4" s="1"/>
  <c r="F88" i="4"/>
  <c r="Q87" i="4"/>
  <c r="J87" i="4"/>
  <c r="K87" i="4" s="1"/>
  <c r="L87" i="4" s="1"/>
  <c r="F87" i="4"/>
  <c r="Q86" i="4"/>
  <c r="K86" i="4"/>
  <c r="L86" i="4" s="1"/>
  <c r="J86" i="4"/>
  <c r="F86" i="4"/>
  <c r="Q85" i="4"/>
  <c r="J85" i="4"/>
  <c r="K85" i="4" s="1"/>
  <c r="L85" i="4" s="1"/>
  <c r="F85" i="4"/>
  <c r="Q84" i="4"/>
  <c r="J84" i="4"/>
  <c r="K84" i="4" s="1"/>
  <c r="L84" i="4" s="1"/>
  <c r="F84" i="4"/>
  <c r="Q83" i="4"/>
  <c r="J83" i="4"/>
  <c r="K83" i="4" s="1"/>
  <c r="L83" i="4" s="1"/>
  <c r="F83" i="4"/>
  <c r="Q82" i="4"/>
  <c r="L82" i="4"/>
  <c r="J82" i="4"/>
  <c r="K82" i="4" s="1"/>
  <c r="F82" i="4"/>
  <c r="Q81" i="4"/>
  <c r="K81" i="4"/>
  <c r="L81" i="4" s="1"/>
  <c r="J81" i="4"/>
  <c r="F81" i="4"/>
  <c r="Q80" i="4"/>
  <c r="J80" i="4"/>
  <c r="K80" i="4" s="1"/>
  <c r="L80" i="4" s="1"/>
  <c r="F80" i="4"/>
  <c r="Q79" i="4"/>
  <c r="J79" i="4"/>
  <c r="K79" i="4" s="1"/>
  <c r="L79" i="4" s="1"/>
  <c r="F79" i="4"/>
  <c r="Q78" i="4"/>
  <c r="J78" i="4"/>
  <c r="K78" i="4" s="1"/>
  <c r="L78" i="4" s="1"/>
  <c r="F78" i="4"/>
  <c r="Q77" i="4"/>
  <c r="J77" i="4"/>
  <c r="K77" i="4" s="1"/>
  <c r="L77" i="4" s="1"/>
  <c r="F77" i="4"/>
  <c r="Q76" i="4"/>
  <c r="J76" i="4"/>
  <c r="K76" i="4" s="1"/>
  <c r="L76" i="4" s="1"/>
  <c r="F76" i="4"/>
  <c r="Q75" i="4"/>
  <c r="J75" i="4"/>
  <c r="K75" i="4" s="1"/>
  <c r="L75" i="4" s="1"/>
  <c r="F75" i="4"/>
  <c r="Q74" i="4"/>
  <c r="J74" i="4"/>
  <c r="K74" i="4" s="1"/>
  <c r="L74" i="4" s="1"/>
  <c r="F74" i="4"/>
  <c r="Q73" i="4"/>
  <c r="K73" i="4"/>
  <c r="L73" i="4" s="1"/>
  <c r="J73" i="4"/>
  <c r="F73" i="4"/>
  <c r="Q72" i="4"/>
  <c r="J72" i="4"/>
  <c r="K72" i="4" s="1"/>
  <c r="L72" i="4" s="1"/>
  <c r="F72" i="4"/>
  <c r="Q71" i="4"/>
  <c r="J71" i="4"/>
  <c r="K71" i="4" s="1"/>
  <c r="L71" i="4" s="1"/>
  <c r="F71" i="4"/>
  <c r="Q70" i="4"/>
  <c r="J70" i="4"/>
  <c r="K70" i="4" s="1"/>
  <c r="L70" i="4" s="1"/>
  <c r="F70" i="4"/>
  <c r="Q69" i="4"/>
  <c r="J69" i="4"/>
  <c r="K69" i="4" s="1"/>
  <c r="L69" i="4" s="1"/>
  <c r="F69" i="4"/>
  <c r="Q68" i="4"/>
  <c r="J68" i="4"/>
  <c r="K68" i="4" s="1"/>
  <c r="L68" i="4" s="1"/>
  <c r="F68" i="4"/>
  <c r="Q67" i="4"/>
  <c r="J67" i="4"/>
  <c r="K67" i="4" s="1"/>
  <c r="L67" i="4" s="1"/>
  <c r="F67" i="4"/>
  <c r="Q66" i="4"/>
  <c r="J66" i="4"/>
  <c r="K66" i="4" s="1"/>
  <c r="L66" i="4" s="1"/>
  <c r="F66" i="4"/>
  <c r="Q65" i="4"/>
  <c r="K65" i="4"/>
  <c r="L65" i="4" s="1"/>
  <c r="J65" i="4"/>
  <c r="F65" i="4"/>
  <c r="Q64" i="4"/>
  <c r="J64" i="4"/>
  <c r="K64" i="4" s="1"/>
  <c r="L64" i="4" s="1"/>
  <c r="F64" i="4"/>
  <c r="Q63" i="4"/>
  <c r="J63" i="4"/>
  <c r="K63" i="4" s="1"/>
  <c r="L63" i="4" s="1"/>
  <c r="F63" i="4"/>
  <c r="Q62" i="4"/>
  <c r="K62" i="4"/>
  <c r="L62" i="4" s="1"/>
  <c r="J62" i="4"/>
  <c r="F62" i="4"/>
  <c r="Q61" i="4"/>
  <c r="J61" i="4"/>
  <c r="K61" i="4" s="1"/>
  <c r="L61" i="4" s="1"/>
  <c r="F61" i="4"/>
  <c r="Q60" i="4"/>
  <c r="J60" i="4"/>
  <c r="K60" i="4" s="1"/>
  <c r="L60" i="4" s="1"/>
  <c r="F60" i="4"/>
  <c r="Q59" i="4"/>
  <c r="J59" i="4"/>
  <c r="K59" i="4" s="1"/>
  <c r="L59" i="4" s="1"/>
  <c r="F59" i="4"/>
  <c r="Q58" i="4"/>
  <c r="L58" i="4"/>
  <c r="J58" i="4"/>
  <c r="K58" i="4" s="1"/>
  <c r="F58" i="4"/>
  <c r="Q57" i="4"/>
  <c r="K57" i="4"/>
  <c r="L57" i="4" s="1"/>
  <c r="J57" i="4"/>
  <c r="F57" i="4"/>
  <c r="Q56" i="4"/>
  <c r="J56" i="4"/>
  <c r="K56" i="4" s="1"/>
  <c r="L56" i="4" s="1"/>
  <c r="F56" i="4"/>
  <c r="Q55" i="4"/>
  <c r="J55" i="4"/>
  <c r="K55" i="4" s="1"/>
  <c r="L55" i="4" s="1"/>
  <c r="F55" i="4"/>
  <c r="Q54" i="4"/>
  <c r="K54" i="4"/>
  <c r="L54" i="4" s="1"/>
  <c r="J54" i="4"/>
  <c r="F54" i="4"/>
  <c r="Q53" i="4"/>
  <c r="J53" i="4"/>
  <c r="K53" i="4" s="1"/>
  <c r="L53" i="4" s="1"/>
  <c r="F53" i="4"/>
  <c r="Q52" i="4"/>
  <c r="K52" i="4"/>
  <c r="L52" i="4" s="1"/>
  <c r="J52" i="4"/>
  <c r="F52" i="4"/>
  <c r="Q51" i="4"/>
  <c r="J51" i="4"/>
  <c r="K51" i="4" s="1"/>
  <c r="L51" i="4" s="1"/>
  <c r="F51" i="4"/>
  <c r="Q50" i="4"/>
  <c r="K50" i="4"/>
  <c r="L50" i="4" s="1"/>
  <c r="J50" i="4"/>
  <c r="F50" i="4"/>
  <c r="Q49" i="4"/>
  <c r="J49" i="4"/>
  <c r="K49" i="4" s="1"/>
  <c r="L49" i="4" s="1"/>
  <c r="F49" i="4"/>
  <c r="Q48" i="4"/>
  <c r="J48" i="4"/>
  <c r="K48" i="4" s="1"/>
  <c r="L48" i="4" s="1"/>
  <c r="F48" i="4"/>
  <c r="Q47" i="4"/>
  <c r="J47" i="4"/>
  <c r="K47" i="4" s="1"/>
  <c r="L47" i="4" s="1"/>
  <c r="F47" i="4"/>
  <c r="Q46" i="4"/>
  <c r="J46" i="4"/>
  <c r="K46" i="4" s="1"/>
  <c r="L46" i="4" s="1"/>
  <c r="F46" i="4"/>
  <c r="Q45" i="4"/>
  <c r="J45" i="4"/>
  <c r="K45" i="4" s="1"/>
  <c r="L45" i="4" s="1"/>
  <c r="F45" i="4"/>
  <c r="Q44" i="4"/>
  <c r="J44" i="4"/>
  <c r="K44" i="4" s="1"/>
  <c r="L44" i="4" s="1"/>
  <c r="F44" i="4"/>
  <c r="Q43" i="4"/>
  <c r="J43" i="4"/>
  <c r="K43" i="4" s="1"/>
  <c r="L43" i="4" s="1"/>
  <c r="F43" i="4"/>
  <c r="Q42" i="4"/>
  <c r="K42" i="4"/>
  <c r="L42" i="4" s="1"/>
  <c r="J42" i="4"/>
  <c r="F42" i="4"/>
  <c r="Q41" i="4"/>
  <c r="J41" i="4"/>
  <c r="K41" i="4" s="1"/>
  <c r="L41" i="4" s="1"/>
  <c r="F41" i="4"/>
  <c r="Q40" i="4"/>
  <c r="J40" i="4"/>
  <c r="K40" i="4" s="1"/>
  <c r="L40" i="4" s="1"/>
  <c r="F40" i="4"/>
  <c r="Q39" i="4"/>
  <c r="J39" i="4"/>
  <c r="K39" i="4" s="1"/>
  <c r="L39" i="4" s="1"/>
  <c r="F39" i="4"/>
  <c r="Q38" i="4"/>
  <c r="J38" i="4"/>
  <c r="K38" i="4" s="1"/>
  <c r="L38" i="4" s="1"/>
  <c r="F38" i="4"/>
  <c r="Q37" i="4"/>
  <c r="J37" i="4"/>
  <c r="K37" i="4" s="1"/>
  <c r="L37" i="4" s="1"/>
  <c r="F37" i="4"/>
  <c r="Q36" i="4"/>
  <c r="J36" i="4"/>
  <c r="K36" i="4" s="1"/>
  <c r="L36" i="4" s="1"/>
  <c r="F36" i="4"/>
  <c r="Q35" i="4"/>
  <c r="J35" i="4"/>
  <c r="K35" i="4" s="1"/>
  <c r="L35" i="4" s="1"/>
  <c r="F35" i="4"/>
  <c r="Q34" i="4"/>
  <c r="J34" i="4"/>
  <c r="K34" i="4" s="1"/>
  <c r="L34" i="4" s="1"/>
  <c r="F34" i="4"/>
  <c r="Q33" i="4"/>
  <c r="J33" i="4"/>
  <c r="K33" i="4" s="1"/>
  <c r="L33" i="4" s="1"/>
  <c r="F33" i="4"/>
  <c r="Q32" i="4"/>
  <c r="K32" i="4"/>
  <c r="L32" i="4" s="1"/>
  <c r="J32" i="4"/>
  <c r="F32" i="4"/>
  <c r="Q31" i="4"/>
  <c r="J31" i="4"/>
  <c r="K31" i="4" s="1"/>
  <c r="L31" i="4" s="1"/>
  <c r="F31" i="4"/>
  <c r="R30" i="4"/>
  <c r="Q30" i="4"/>
  <c r="J30" i="4"/>
  <c r="K30" i="4" s="1"/>
  <c r="L30" i="4" s="1"/>
  <c r="F30" i="4"/>
  <c r="Q29" i="4"/>
  <c r="J29" i="4"/>
  <c r="F29" i="4"/>
  <c r="Q28" i="4"/>
  <c r="K28" i="4"/>
  <c r="L28" i="4" s="1"/>
  <c r="J28" i="4"/>
  <c r="F28" i="4"/>
  <c r="Q27" i="4"/>
  <c r="J27" i="4"/>
  <c r="K27" i="4" s="1"/>
  <c r="L27" i="4" s="1"/>
  <c r="F27" i="4"/>
  <c r="Q26" i="4"/>
  <c r="K26" i="4"/>
  <c r="L26" i="4" s="1"/>
  <c r="J26" i="4"/>
  <c r="F26" i="4"/>
  <c r="Q25" i="4"/>
  <c r="K25" i="4"/>
  <c r="L25" i="4" s="1"/>
  <c r="J25" i="4"/>
  <c r="F25" i="4"/>
  <c r="R24" i="4"/>
  <c r="S24" i="4" s="1"/>
  <c r="Q24" i="4"/>
  <c r="K24" i="4"/>
  <c r="L24" i="4" s="1"/>
  <c r="J24" i="4"/>
  <c r="F24" i="4"/>
  <c r="Q23" i="4"/>
  <c r="J23" i="4"/>
  <c r="K23" i="4" s="1"/>
  <c r="L23" i="4" s="1"/>
  <c r="F23" i="4"/>
  <c r="Q22" i="4"/>
  <c r="J22" i="4"/>
  <c r="K22" i="4" s="1"/>
  <c r="L22" i="4" s="1"/>
  <c r="F22" i="4"/>
  <c r="Q21" i="4"/>
  <c r="K21" i="4"/>
  <c r="L21" i="4" s="1"/>
  <c r="J21" i="4"/>
  <c r="F21" i="4"/>
  <c r="Q20" i="4"/>
  <c r="J20" i="4"/>
  <c r="K20" i="4" s="1"/>
  <c r="L20" i="4" s="1"/>
  <c r="F20" i="4"/>
  <c r="Q19" i="4"/>
  <c r="K19" i="4"/>
  <c r="L19" i="4" s="1"/>
  <c r="J19" i="4"/>
  <c r="F19" i="4"/>
  <c r="Q18" i="4"/>
  <c r="J18" i="4"/>
  <c r="K18" i="4" s="1"/>
  <c r="L18" i="4" s="1"/>
  <c r="F18" i="4"/>
  <c r="Q17" i="4"/>
  <c r="J17" i="4"/>
  <c r="K17" i="4" s="1"/>
  <c r="L17" i="4" s="1"/>
  <c r="F17" i="4"/>
  <c r="Q16" i="4"/>
  <c r="K16" i="4"/>
  <c r="L16" i="4" s="1"/>
  <c r="J16" i="4"/>
  <c r="F16" i="4"/>
  <c r="Q15" i="4"/>
  <c r="J15" i="4"/>
  <c r="K15" i="4" s="1"/>
  <c r="L15" i="4" s="1"/>
  <c r="F15" i="4"/>
  <c r="Q14" i="4"/>
  <c r="J14" i="4"/>
  <c r="K14" i="4" s="1"/>
  <c r="L14" i="4" s="1"/>
  <c r="F14" i="4"/>
  <c r="Q13" i="4"/>
  <c r="K13" i="4"/>
  <c r="L13" i="4" s="1"/>
  <c r="J13" i="4"/>
  <c r="F13" i="4"/>
  <c r="Q12" i="4"/>
  <c r="K12" i="4"/>
  <c r="L12" i="4" s="1"/>
  <c r="J12" i="4"/>
  <c r="F12" i="4"/>
  <c r="Q11" i="4"/>
  <c r="J11" i="4"/>
  <c r="K11" i="4" s="1"/>
  <c r="L11" i="4" s="1"/>
  <c r="F11" i="4"/>
  <c r="R10" i="4"/>
  <c r="S10" i="4" s="1"/>
  <c r="Q10" i="4"/>
  <c r="J10" i="4"/>
  <c r="K10" i="4" s="1"/>
  <c r="L10" i="4" s="1"/>
  <c r="F10" i="4"/>
  <c r="Q9" i="4"/>
  <c r="J9" i="4"/>
  <c r="K9" i="4" s="1"/>
  <c r="L9" i="4" s="1"/>
  <c r="F9" i="4"/>
  <c r="R8" i="4"/>
  <c r="Q8" i="4"/>
  <c r="J8" i="4"/>
  <c r="K8" i="4" s="1"/>
  <c r="L8" i="4" s="1"/>
  <c r="F8" i="4"/>
  <c r="Q7" i="4"/>
  <c r="J7" i="4"/>
  <c r="K7" i="4" s="1"/>
  <c r="L7" i="4" s="1"/>
  <c r="F7" i="4"/>
  <c r="Q6" i="4"/>
  <c r="K6" i="4"/>
  <c r="L6" i="4" s="1"/>
  <c r="J6" i="4"/>
  <c r="F6" i="4"/>
  <c r="Q5" i="4"/>
  <c r="J5" i="4"/>
  <c r="K5" i="4" s="1"/>
  <c r="L5" i="4" s="1"/>
  <c r="F5" i="4"/>
  <c r="Q4" i="4"/>
  <c r="J4" i="4"/>
  <c r="K4" i="4" s="1"/>
  <c r="L4" i="4" s="1"/>
  <c r="F4" i="4"/>
  <c r="Q3" i="4"/>
  <c r="J3" i="4"/>
  <c r="K3" i="4" s="1"/>
  <c r="L3" i="4" s="1"/>
  <c r="F3" i="4"/>
  <c r="R2" i="4"/>
  <c r="S2" i="4" s="1"/>
  <c r="Q2" i="4"/>
  <c r="K2" i="4"/>
  <c r="R101" i="4" s="1"/>
  <c r="S101" i="4" s="1"/>
  <c r="J2" i="4"/>
  <c r="F2" i="4"/>
  <c r="Q1000" i="3"/>
  <c r="J1000" i="3"/>
  <c r="K1000" i="3" s="1"/>
  <c r="L1000" i="3" s="1"/>
  <c r="F1000" i="3"/>
  <c r="Q999" i="3"/>
  <c r="K999" i="3"/>
  <c r="L999" i="3" s="1"/>
  <c r="J999" i="3"/>
  <c r="F999" i="3"/>
  <c r="Q998" i="3"/>
  <c r="J998" i="3"/>
  <c r="K998" i="3" s="1"/>
  <c r="L998" i="3" s="1"/>
  <c r="F998" i="3"/>
  <c r="Q997" i="3"/>
  <c r="K997" i="3"/>
  <c r="L997" i="3" s="1"/>
  <c r="J997" i="3"/>
  <c r="F997" i="3"/>
  <c r="Q996" i="3"/>
  <c r="J996" i="3"/>
  <c r="K996" i="3" s="1"/>
  <c r="L996" i="3" s="1"/>
  <c r="F996" i="3"/>
  <c r="Q995" i="3"/>
  <c r="K995" i="3"/>
  <c r="L995" i="3" s="1"/>
  <c r="J995" i="3"/>
  <c r="F995" i="3"/>
  <c r="Q994" i="3"/>
  <c r="J994" i="3"/>
  <c r="K994" i="3" s="1"/>
  <c r="L994" i="3" s="1"/>
  <c r="F994" i="3"/>
  <c r="Q993" i="3"/>
  <c r="K993" i="3"/>
  <c r="L993" i="3" s="1"/>
  <c r="J993" i="3"/>
  <c r="F993" i="3"/>
  <c r="Q992" i="3"/>
  <c r="J992" i="3"/>
  <c r="K992" i="3" s="1"/>
  <c r="L992" i="3" s="1"/>
  <c r="F992" i="3"/>
  <c r="Q991" i="3"/>
  <c r="K991" i="3"/>
  <c r="L991" i="3" s="1"/>
  <c r="J991" i="3"/>
  <c r="F991" i="3"/>
  <c r="Q990" i="3"/>
  <c r="J990" i="3"/>
  <c r="K990" i="3" s="1"/>
  <c r="L990" i="3" s="1"/>
  <c r="F990" i="3"/>
  <c r="Q989" i="3"/>
  <c r="K989" i="3"/>
  <c r="L989" i="3" s="1"/>
  <c r="J989" i="3"/>
  <c r="F989" i="3"/>
  <c r="Q988" i="3"/>
  <c r="J988" i="3"/>
  <c r="K988" i="3" s="1"/>
  <c r="L988" i="3" s="1"/>
  <c r="F988" i="3"/>
  <c r="Q987" i="3"/>
  <c r="K987" i="3"/>
  <c r="L987" i="3" s="1"/>
  <c r="J987" i="3"/>
  <c r="F987" i="3"/>
  <c r="Q986" i="3"/>
  <c r="J986" i="3"/>
  <c r="K986" i="3" s="1"/>
  <c r="L986" i="3" s="1"/>
  <c r="F986" i="3"/>
  <c r="Q985" i="3"/>
  <c r="K985" i="3"/>
  <c r="L985" i="3" s="1"/>
  <c r="J985" i="3"/>
  <c r="F985" i="3"/>
  <c r="Q984" i="3"/>
  <c r="J984" i="3"/>
  <c r="K984" i="3" s="1"/>
  <c r="L984" i="3" s="1"/>
  <c r="F984" i="3"/>
  <c r="Q983" i="3"/>
  <c r="K983" i="3"/>
  <c r="L983" i="3" s="1"/>
  <c r="J983" i="3"/>
  <c r="F983" i="3"/>
  <c r="Q982" i="3"/>
  <c r="J982" i="3"/>
  <c r="K982" i="3" s="1"/>
  <c r="L982" i="3" s="1"/>
  <c r="F982" i="3"/>
  <c r="Q981" i="3"/>
  <c r="K981" i="3"/>
  <c r="L981" i="3" s="1"/>
  <c r="J981" i="3"/>
  <c r="F981" i="3"/>
  <c r="Q980" i="3"/>
  <c r="J980" i="3"/>
  <c r="K980" i="3" s="1"/>
  <c r="L980" i="3" s="1"/>
  <c r="F980" i="3"/>
  <c r="Q979" i="3"/>
  <c r="K979" i="3"/>
  <c r="L979" i="3" s="1"/>
  <c r="J979" i="3"/>
  <c r="F979" i="3"/>
  <c r="Q978" i="3"/>
  <c r="J978" i="3"/>
  <c r="K978" i="3" s="1"/>
  <c r="L978" i="3" s="1"/>
  <c r="F978" i="3"/>
  <c r="Q977" i="3"/>
  <c r="K977" i="3"/>
  <c r="L977" i="3" s="1"/>
  <c r="J977" i="3"/>
  <c r="F977" i="3"/>
  <c r="Q976" i="3"/>
  <c r="J976" i="3"/>
  <c r="K976" i="3" s="1"/>
  <c r="L976" i="3" s="1"/>
  <c r="F976" i="3"/>
  <c r="Q975" i="3"/>
  <c r="K975" i="3"/>
  <c r="L975" i="3" s="1"/>
  <c r="J975" i="3"/>
  <c r="F975" i="3"/>
  <c r="Q974" i="3"/>
  <c r="J974" i="3"/>
  <c r="K974" i="3" s="1"/>
  <c r="L974" i="3" s="1"/>
  <c r="F974" i="3"/>
  <c r="Q973" i="3"/>
  <c r="K973" i="3"/>
  <c r="L973" i="3" s="1"/>
  <c r="J973" i="3"/>
  <c r="F973" i="3"/>
  <c r="Q972" i="3"/>
  <c r="J972" i="3"/>
  <c r="K972" i="3" s="1"/>
  <c r="L972" i="3" s="1"/>
  <c r="F972" i="3"/>
  <c r="Q971" i="3"/>
  <c r="K971" i="3"/>
  <c r="L971" i="3" s="1"/>
  <c r="J971" i="3"/>
  <c r="F971" i="3"/>
  <c r="Q970" i="3"/>
  <c r="J970" i="3"/>
  <c r="K970" i="3" s="1"/>
  <c r="L970" i="3" s="1"/>
  <c r="F970" i="3"/>
  <c r="Q969" i="3"/>
  <c r="K969" i="3"/>
  <c r="L969" i="3" s="1"/>
  <c r="J969" i="3"/>
  <c r="F969" i="3"/>
  <c r="Q968" i="3"/>
  <c r="J968" i="3"/>
  <c r="K968" i="3" s="1"/>
  <c r="L968" i="3" s="1"/>
  <c r="F968" i="3"/>
  <c r="Q967" i="3"/>
  <c r="J967" i="3"/>
  <c r="K967" i="3" s="1"/>
  <c r="L967" i="3" s="1"/>
  <c r="F967" i="3"/>
  <c r="Q966" i="3"/>
  <c r="J966" i="3"/>
  <c r="K966" i="3" s="1"/>
  <c r="L966" i="3" s="1"/>
  <c r="F966" i="3"/>
  <c r="Q965" i="3"/>
  <c r="K965" i="3"/>
  <c r="L965" i="3" s="1"/>
  <c r="J965" i="3"/>
  <c r="F965" i="3"/>
  <c r="Q964" i="3"/>
  <c r="J964" i="3"/>
  <c r="K964" i="3" s="1"/>
  <c r="L964" i="3" s="1"/>
  <c r="F964" i="3"/>
  <c r="Q963" i="3"/>
  <c r="J963" i="3"/>
  <c r="K963" i="3" s="1"/>
  <c r="L963" i="3" s="1"/>
  <c r="F963" i="3"/>
  <c r="Q962" i="3"/>
  <c r="K962" i="3"/>
  <c r="L962" i="3" s="1"/>
  <c r="J962" i="3"/>
  <c r="F962" i="3"/>
  <c r="Q961" i="3"/>
  <c r="J961" i="3"/>
  <c r="K961" i="3" s="1"/>
  <c r="L961" i="3" s="1"/>
  <c r="F961" i="3"/>
  <c r="Q960" i="3"/>
  <c r="J960" i="3"/>
  <c r="K960" i="3" s="1"/>
  <c r="L960" i="3" s="1"/>
  <c r="F960" i="3"/>
  <c r="Q959" i="3"/>
  <c r="J959" i="3"/>
  <c r="K959" i="3" s="1"/>
  <c r="L959" i="3" s="1"/>
  <c r="F959" i="3"/>
  <c r="Q958" i="3"/>
  <c r="K958" i="3"/>
  <c r="L958" i="3" s="1"/>
  <c r="J958" i="3"/>
  <c r="F958" i="3"/>
  <c r="Q957" i="3"/>
  <c r="J957" i="3"/>
  <c r="K957" i="3" s="1"/>
  <c r="L957" i="3" s="1"/>
  <c r="F957" i="3"/>
  <c r="Q956" i="3"/>
  <c r="J956" i="3"/>
  <c r="K956" i="3" s="1"/>
  <c r="L956" i="3" s="1"/>
  <c r="F956" i="3"/>
  <c r="Q955" i="3"/>
  <c r="J955" i="3"/>
  <c r="K955" i="3" s="1"/>
  <c r="L955" i="3" s="1"/>
  <c r="F955" i="3"/>
  <c r="Q954" i="3"/>
  <c r="J954" i="3"/>
  <c r="K954" i="3" s="1"/>
  <c r="L954" i="3" s="1"/>
  <c r="F954" i="3"/>
  <c r="Q953" i="3"/>
  <c r="K953" i="3"/>
  <c r="L953" i="3" s="1"/>
  <c r="J953" i="3"/>
  <c r="F953" i="3"/>
  <c r="Q952" i="3"/>
  <c r="J952" i="3"/>
  <c r="K952" i="3" s="1"/>
  <c r="L952" i="3" s="1"/>
  <c r="F952" i="3"/>
  <c r="Q951" i="3"/>
  <c r="J951" i="3"/>
  <c r="K951" i="3" s="1"/>
  <c r="L951" i="3" s="1"/>
  <c r="F951" i="3"/>
  <c r="Q950" i="3"/>
  <c r="J950" i="3"/>
  <c r="K950" i="3" s="1"/>
  <c r="L950" i="3" s="1"/>
  <c r="F950" i="3"/>
  <c r="Q949" i="3"/>
  <c r="K949" i="3"/>
  <c r="L949" i="3" s="1"/>
  <c r="J949" i="3"/>
  <c r="F949" i="3"/>
  <c r="Q948" i="3"/>
  <c r="J948" i="3"/>
  <c r="K948" i="3" s="1"/>
  <c r="L948" i="3" s="1"/>
  <c r="F948" i="3"/>
  <c r="Q947" i="3"/>
  <c r="J947" i="3"/>
  <c r="K947" i="3" s="1"/>
  <c r="L947" i="3" s="1"/>
  <c r="F947" i="3"/>
  <c r="Q946" i="3"/>
  <c r="K946" i="3"/>
  <c r="L946" i="3" s="1"/>
  <c r="J946" i="3"/>
  <c r="F946" i="3"/>
  <c r="Q945" i="3"/>
  <c r="J945" i="3"/>
  <c r="K945" i="3" s="1"/>
  <c r="L945" i="3" s="1"/>
  <c r="F945" i="3"/>
  <c r="Q944" i="3"/>
  <c r="J944" i="3"/>
  <c r="K944" i="3" s="1"/>
  <c r="L944" i="3" s="1"/>
  <c r="F944" i="3"/>
  <c r="Q943" i="3"/>
  <c r="J943" i="3"/>
  <c r="K943" i="3" s="1"/>
  <c r="L943" i="3" s="1"/>
  <c r="F943" i="3"/>
  <c r="Q942" i="3"/>
  <c r="J942" i="3"/>
  <c r="K942" i="3" s="1"/>
  <c r="L942" i="3" s="1"/>
  <c r="F942" i="3"/>
  <c r="Q941" i="3"/>
  <c r="K941" i="3"/>
  <c r="L941" i="3" s="1"/>
  <c r="J941" i="3"/>
  <c r="F941" i="3"/>
  <c r="Q940" i="3"/>
  <c r="J940" i="3"/>
  <c r="K940" i="3" s="1"/>
  <c r="L940" i="3" s="1"/>
  <c r="F940" i="3"/>
  <c r="Q939" i="3"/>
  <c r="J939" i="3"/>
  <c r="K939" i="3" s="1"/>
  <c r="L939" i="3" s="1"/>
  <c r="F939" i="3"/>
  <c r="Q938" i="3"/>
  <c r="J938" i="3"/>
  <c r="K938" i="3" s="1"/>
  <c r="L938" i="3" s="1"/>
  <c r="F938" i="3"/>
  <c r="Q937" i="3"/>
  <c r="K937" i="3"/>
  <c r="L937" i="3" s="1"/>
  <c r="J937" i="3"/>
  <c r="F937" i="3"/>
  <c r="Q936" i="3"/>
  <c r="J936" i="3"/>
  <c r="K936" i="3" s="1"/>
  <c r="L936" i="3" s="1"/>
  <c r="F936" i="3"/>
  <c r="Q935" i="3"/>
  <c r="J935" i="3"/>
  <c r="K935" i="3" s="1"/>
  <c r="L935" i="3" s="1"/>
  <c r="F935" i="3"/>
  <c r="Q934" i="3"/>
  <c r="K934" i="3"/>
  <c r="L934" i="3" s="1"/>
  <c r="J934" i="3"/>
  <c r="F934" i="3"/>
  <c r="Q933" i="3"/>
  <c r="K933" i="3"/>
  <c r="L933" i="3" s="1"/>
  <c r="J933" i="3"/>
  <c r="F933" i="3"/>
  <c r="Q932" i="3"/>
  <c r="J932" i="3"/>
  <c r="K932" i="3" s="1"/>
  <c r="L932" i="3" s="1"/>
  <c r="F932" i="3"/>
  <c r="Q931" i="3"/>
  <c r="J931" i="3"/>
  <c r="K931" i="3" s="1"/>
  <c r="L931" i="3" s="1"/>
  <c r="F931" i="3"/>
  <c r="Q930" i="3"/>
  <c r="L930" i="3"/>
  <c r="J930" i="3"/>
  <c r="K930" i="3" s="1"/>
  <c r="F930" i="3"/>
  <c r="Q929" i="3"/>
  <c r="K929" i="3"/>
  <c r="L929" i="3" s="1"/>
  <c r="J929" i="3"/>
  <c r="F929" i="3"/>
  <c r="Q928" i="3"/>
  <c r="J928" i="3"/>
  <c r="K928" i="3" s="1"/>
  <c r="L928" i="3" s="1"/>
  <c r="F928" i="3"/>
  <c r="Q927" i="3"/>
  <c r="J927" i="3"/>
  <c r="K927" i="3" s="1"/>
  <c r="L927" i="3" s="1"/>
  <c r="F927" i="3"/>
  <c r="Q926" i="3"/>
  <c r="K926" i="3"/>
  <c r="L926" i="3" s="1"/>
  <c r="J926" i="3"/>
  <c r="F926" i="3"/>
  <c r="Q925" i="3"/>
  <c r="J925" i="3"/>
  <c r="K925" i="3" s="1"/>
  <c r="L925" i="3" s="1"/>
  <c r="F925" i="3"/>
  <c r="Q924" i="3"/>
  <c r="L924" i="3"/>
  <c r="K924" i="3"/>
  <c r="J924" i="3"/>
  <c r="F924" i="3"/>
  <c r="Q923" i="3"/>
  <c r="K923" i="3"/>
  <c r="L923" i="3" s="1"/>
  <c r="J923" i="3"/>
  <c r="F923" i="3"/>
  <c r="Q922" i="3"/>
  <c r="J922" i="3"/>
  <c r="K922" i="3" s="1"/>
  <c r="L922" i="3" s="1"/>
  <c r="F922" i="3"/>
  <c r="Q921" i="3"/>
  <c r="K921" i="3"/>
  <c r="L921" i="3" s="1"/>
  <c r="J921" i="3"/>
  <c r="F921" i="3"/>
  <c r="Q920" i="3"/>
  <c r="J920" i="3"/>
  <c r="K920" i="3" s="1"/>
  <c r="L920" i="3" s="1"/>
  <c r="F920" i="3"/>
  <c r="Q919" i="3"/>
  <c r="L919" i="3"/>
  <c r="J919" i="3"/>
  <c r="K919" i="3" s="1"/>
  <c r="F919" i="3"/>
  <c r="Q918" i="3"/>
  <c r="K918" i="3"/>
  <c r="L918" i="3" s="1"/>
  <c r="J918" i="3"/>
  <c r="F918" i="3"/>
  <c r="Q917" i="3"/>
  <c r="J917" i="3"/>
  <c r="K917" i="3" s="1"/>
  <c r="L917" i="3" s="1"/>
  <c r="F917" i="3"/>
  <c r="Q916" i="3"/>
  <c r="J916" i="3"/>
  <c r="K916" i="3" s="1"/>
  <c r="L916" i="3" s="1"/>
  <c r="F916" i="3"/>
  <c r="Q915" i="3"/>
  <c r="L915" i="3"/>
  <c r="K915" i="3"/>
  <c r="J915" i="3"/>
  <c r="F915" i="3"/>
  <c r="Q914" i="3"/>
  <c r="J914" i="3"/>
  <c r="K914" i="3" s="1"/>
  <c r="L914" i="3" s="1"/>
  <c r="F914" i="3"/>
  <c r="Q913" i="3"/>
  <c r="K913" i="3"/>
  <c r="L913" i="3" s="1"/>
  <c r="J913" i="3"/>
  <c r="F913" i="3"/>
  <c r="Q912" i="3"/>
  <c r="J912" i="3"/>
  <c r="K912" i="3" s="1"/>
  <c r="L912" i="3" s="1"/>
  <c r="F912" i="3"/>
  <c r="Q911" i="3"/>
  <c r="J911" i="3"/>
  <c r="K911" i="3" s="1"/>
  <c r="L911" i="3" s="1"/>
  <c r="F911" i="3"/>
  <c r="Q910" i="3"/>
  <c r="K910" i="3"/>
  <c r="L910" i="3" s="1"/>
  <c r="J910" i="3"/>
  <c r="F910" i="3"/>
  <c r="Q909" i="3"/>
  <c r="J909" i="3"/>
  <c r="K909" i="3" s="1"/>
  <c r="L909" i="3" s="1"/>
  <c r="F909" i="3"/>
  <c r="Q908" i="3"/>
  <c r="L908" i="3"/>
  <c r="J908" i="3"/>
  <c r="K908" i="3" s="1"/>
  <c r="F908" i="3"/>
  <c r="Q907" i="3"/>
  <c r="J907" i="3"/>
  <c r="K907" i="3" s="1"/>
  <c r="L907" i="3" s="1"/>
  <c r="F907" i="3"/>
  <c r="Q906" i="3"/>
  <c r="K906" i="3"/>
  <c r="L906" i="3" s="1"/>
  <c r="J906" i="3"/>
  <c r="F906" i="3"/>
  <c r="Q905" i="3"/>
  <c r="J905" i="3"/>
  <c r="K905" i="3" s="1"/>
  <c r="L905" i="3" s="1"/>
  <c r="F905" i="3"/>
  <c r="Q904" i="3"/>
  <c r="K904" i="3"/>
  <c r="L904" i="3" s="1"/>
  <c r="J904" i="3"/>
  <c r="F904" i="3"/>
  <c r="Q903" i="3"/>
  <c r="J903" i="3"/>
  <c r="K903" i="3" s="1"/>
  <c r="L903" i="3" s="1"/>
  <c r="F903" i="3"/>
  <c r="Q902" i="3"/>
  <c r="K902" i="3"/>
  <c r="L902" i="3" s="1"/>
  <c r="J902" i="3"/>
  <c r="F902" i="3"/>
  <c r="Q901" i="3"/>
  <c r="J901" i="3"/>
  <c r="K901" i="3" s="1"/>
  <c r="L901" i="3" s="1"/>
  <c r="F901" i="3"/>
  <c r="Q900" i="3"/>
  <c r="J900" i="3"/>
  <c r="K900" i="3" s="1"/>
  <c r="L900" i="3" s="1"/>
  <c r="F900" i="3"/>
  <c r="Q899" i="3"/>
  <c r="J899" i="3"/>
  <c r="K899" i="3" s="1"/>
  <c r="L899" i="3" s="1"/>
  <c r="F899" i="3"/>
  <c r="Q898" i="3"/>
  <c r="K898" i="3"/>
  <c r="L898" i="3" s="1"/>
  <c r="J898" i="3"/>
  <c r="F898" i="3"/>
  <c r="Q897" i="3"/>
  <c r="J897" i="3"/>
  <c r="K897" i="3" s="1"/>
  <c r="L897" i="3" s="1"/>
  <c r="F897" i="3"/>
  <c r="Q896" i="3"/>
  <c r="K896" i="3"/>
  <c r="L896" i="3" s="1"/>
  <c r="J896" i="3"/>
  <c r="F896" i="3"/>
  <c r="Q895" i="3"/>
  <c r="K895" i="3"/>
  <c r="L895" i="3" s="1"/>
  <c r="J895" i="3"/>
  <c r="F895" i="3"/>
  <c r="Q894" i="3"/>
  <c r="J894" i="3"/>
  <c r="K894" i="3" s="1"/>
  <c r="L894" i="3" s="1"/>
  <c r="F894" i="3"/>
  <c r="Q893" i="3"/>
  <c r="K893" i="3"/>
  <c r="L893" i="3" s="1"/>
  <c r="J893" i="3"/>
  <c r="F893" i="3"/>
  <c r="Q892" i="3"/>
  <c r="J892" i="3"/>
  <c r="K892" i="3" s="1"/>
  <c r="L892" i="3" s="1"/>
  <c r="F892" i="3"/>
  <c r="Q891" i="3"/>
  <c r="J891" i="3"/>
  <c r="K891" i="3" s="1"/>
  <c r="L891" i="3" s="1"/>
  <c r="F891" i="3"/>
  <c r="Q890" i="3"/>
  <c r="K890" i="3"/>
  <c r="L890" i="3" s="1"/>
  <c r="J890" i="3"/>
  <c r="F890" i="3"/>
  <c r="Q889" i="3"/>
  <c r="J889" i="3"/>
  <c r="K889" i="3" s="1"/>
  <c r="L889" i="3" s="1"/>
  <c r="F889" i="3"/>
  <c r="Q888" i="3"/>
  <c r="K888" i="3"/>
  <c r="L888" i="3" s="1"/>
  <c r="J888" i="3"/>
  <c r="F888" i="3"/>
  <c r="Q887" i="3"/>
  <c r="K887" i="3"/>
  <c r="L887" i="3" s="1"/>
  <c r="J887" i="3"/>
  <c r="F887" i="3"/>
  <c r="Q886" i="3"/>
  <c r="J886" i="3"/>
  <c r="K886" i="3" s="1"/>
  <c r="L886" i="3" s="1"/>
  <c r="F886" i="3"/>
  <c r="Q885" i="3"/>
  <c r="K885" i="3"/>
  <c r="L885" i="3" s="1"/>
  <c r="J885" i="3"/>
  <c r="F885" i="3"/>
  <c r="Q884" i="3"/>
  <c r="K884" i="3"/>
  <c r="L884" i="3" s="1"/>
  <c r="J884" i="3"/>
  <c r="F884" i="3"/>
  <c r="Q883" i="3"/>
  <c r="J883" i="3"/>
  <c r="K883" i="3" s="1"/>
  <c r="L883" i="3" s="1"/>
  <c r="F883" i="3"/>
  <c r="Q882" i="3"/>
  <c r="K882" i="3"/>
  <c r="L882" i="3" s="1"/>
  <c r="J882" i="3"/>
  <c r="F882" i="3"/>
  <c r="Q881" i="3"/>
  <c r="J881" i="3"/>
  <c r="K881" i="3" s="1"/>
  <c r="L881" i="3" s="1"/>
  <c r="F881" i="3"/>
  <c r="Q880" i="3"/>
  <c r="K880" i="3"/>
  <c r="L880" i="3" s="1"/>
  <c r="J880" i="3"/>
  <c r="F880" i="3"/>
  <c r="Q879" i="3"/>
  <c r="K879" i="3"/>
  <c r="L879" i="3" s="1"/>
  <c r="J879" i="3"/>
  <c r="F879" i="3"/>
  <c r="Q878" i="3"/>
  <c r="J878" i="3"/>
  <c r="K878" i="3" s="1"/>
  <c r="L878" i="3" s="1"/>
  <c r="F878" i="3"/>
  <c r="Q877" i="3"/>
  <c r="K877" i="3"/>
  <c r="L877" i="3" s="1"/>
  <c r="J877" i="3"/>
  <c r="F877" i="3"/>
  <c r="Q876" i="3"/>
  <c r="K876" i="3"/>
  <c r="L876" i="3" s="1"/>
  <c r="J876" i="3"/>
  <c r="F876" i="3"/>
  <c r="Q875" i="3"/>
  <c r="K875" i="3"/>
  <c r="L875" i="3" s="1"/>
  <c r="J875" i="3"/>
  <c r="F875" i="3"/>
  <c r="Q874" i="3"/>
  <c r="J874" i="3"/>
  <c r="K874" i="3" s="1"/>
  <c r="L874" i="3" s="1"/>
  <c r="F874" i="3"/>
  <c r="Q873" i="3"/>
  <c r="K873" i="3"/>
  <c r="L873" i="3" s="1"/>
  <c r="J873" i="3"/>
  <c r="F873" i="3"/>
  <c r="Q872" i="3"/>
  <c r="J872" i="3"/>
  <c r="K872" i="3" s="1"/>
  <c r="L872" i="3" s="1"/>
  <c r="F872" i="3"/>
  <c r="Q871" i="3"/>
  <c r="L871" i="3"/>
  <c r="K871" i="3"/>
  <c r="J871" i="3"/>
  <c r="F871" i="3"/>
  <c r="Q870" i="3"/>
  <c r="J870" i="3"/>
  <c r="K870" i="3" s="1"/>
  <c r="L870" i="3" s="1"/>
  <c r="F870" i="3"/>
  <c r="Q869" i="3"/>
  <c r="K869" i="3"/>
  <c r="L869" i="3" s="1"/>
  <c r="J869" i="3"/>
  <c r="F869" i="3"/>
  <c r="Q868" i="3"/>
  <c r="K868" i="3"/>
  <c r="L868" i="3" s="1"/>
  <c r="J868" i="3"/>
  <c r="F868" i="3"/>
  <c r="Q867" i="3"/>
  <c r="K867" i="3"/>
  <c r="L867" i="3" s="1"/>
  <c r="J867" i="3"/>
  <c r="F867" i="3"/>
  <c r="Q866" i="3"/>
  <c r="J866" i="3"/>
  <c r="K866" i="3" s="1"/>
  <c r="L866" i="3" s="1"/>
  <c r="F866" i="3"/>
  <c r="Q865" i="3"/>
  <c r="K865" i="3"/>
  <c r="L865" i="3" s="1"/>
  <c r="J865" i="3"/>
  <c r="F865" i="3"/>
  <c r="Q864" i="3"/>
  <c r="J864" i="3"/>
  <c r="K864" i="3" s="1"/>
  <c r="L864" i="3" s="1"/>
  <c r="F864" i="3"/>
  <c r="Q863" i="3"/>
  <c r="J863" i="3"/>
  <c r="K863" i="3" s="1"/>
  <c r="L863" i="3" s="1"/>
  <c r="F863" i="3"/>
  <c r="Q862" i="3"/>
  <c r="K862" i="3"/>
  <c r="L862" i="3" s="1"/>
  <c r="J862" i="3"/>
  <c r="F862" i="3"/>
  <c r="Q861" i="3"/>
  <c r="J861" i="3"/>
  <c r="K861" i="3" s="1"/>
  <c r="L861" i="3" s="1"/>
  <c r="F861" i="3"/>
  <c r="Q860" i="3"/>
  <c r="L860" i="3"/>
  <c r="K860" i="3"/>
  <c r="J860" i="3"/>
  <c r="F860" i="3"/>
  <c r="Q859" i="3"/>
  <c r="K859" i="3"/>
  <c r="L859" i="3" s="1"/>
  <c r="J859" i="3"/>
  <c r="F859" i="3"/>
  <c r="Q858" i="3"/>
  <c r="J858" i="3"/>
  <c r="K858" i="3" s="1"/>
  <c r="L858" i="3" s="1"/>
  <c r="F858" i="3"/>
  <c r="Q857" i="3"/>
  <c r="K857" i="3"/>
  <c r="L857" i="3" s="1"/>
  <c r="J857" i="3"/>
  <c r="F857" i="3"/>
  <c r="Q856" i="3"/>
  <c r="J856" i="3"/>
  <c r="K856" i="3" s="1"/>
  <c r="L856" i="3" s="1"/>
  <c r="F856" i="3"/>
  <c r="Q855" i="3"/>
  <c r="J855" i="3"/>
  <c r="K855" i="3" s="1"/>
  <c r="L855" i="3" s="1"/>
  <c r="F855" i="3"/>
  <c r="Q854" i="3"/>
  <c r="K854" i="3"/>
  <c r="L854" i="3" s="1"/>
  <c r="J854" i="3"/>
  <c r="F854" i="3"/>
  <c r="Q853" i="3"/>
  <c r="J853" i="3"/>
  <c r="K853" i="3" s="1"/>
  <c r="L853" i="3" s="1"/>
  <c r="F853" i="3"/>
  <c r="Q852" i="3"/>
  <c r="J852" i="3"/>
  <c r="K852" i="3" s="1"/>
  <c r="L852" i="3" s="1"/>
  <c r="F852" i="3"/>
  <c r="Q851" i="3"/>
  <c r="L851" i="3"/>
  <c r="K851" i="3"/>
  <c r="J851" i="3"/>
  <c r="F851" i="3"/>
  <c r="Q850" i="3"/>
  <c r="J850" i="3"/>
  <c r="K850" i="3" s="1"/>
  <c r="L850" i="3" s="1"/>
  <c r="F850" i="3"/>
  <c r="Q849" i="3"/>
  <c r="K849" i="3"/>
  <c r="L849" i="3" s="1"/>
  <c r="J849" i="3"/>
  <c r="F849" i="3"/>
  <c r="Q848" i="3"/>
  <c r="J848" i="3"/>
  <c r="K848" i="3" s="1"/>
  <c r="L848" i="3" s="1"/>
  <c r="F848" i="3"/>
  <c r="Q847" i="3"/>
  <c r="J847" i="3"/>
  <c r="K847" i="3" s="1"/>
  <c r="L847" i="3" s="1"/>
  <c r="F847" i="3"/>
  <c r="Q846" i="3"/>
  <c r="J846" i="3"/>
  <c r="K846" i="3" s="1"/>
  <c r="L846" i="3" s="1"/>
  <c r="F846" i="3"/>
  <c r="Q845" i="3"/>
  <c r="J845" i="3"/>
  <c r="K845" i="3" s="1"/>
  <c r="L845" i="3" s="1"/>
  <c r="F845" i="3"/>
  <c r="Q844" i="3"/>
  <c r="J844" i="3"/>
  <c r="K844" i="3" s="1"/>
  <c r="L844" i="3" s="1"/>
  <c r="F844" i="3"/>
  <c r="Q843" i="3"/>
  <c r="L843" i="3"/>
  <c r="J843" i="3"/>
  <c r="K843" i="3" s="1"/>
  <c r="F843" i="3"/>
  <c r="Q842" i="3"/>
  <c r="K842" i="3"/>
  <c r="L842" i="3" s="1"/>
  <c r="J842" i="3"/>
  <c r="F842" i="3"/>
  <c r="Q841" i="3"/>
  <c r="J841" i="3"/>
  <c r="K841" i="3" s="1"/>
  <c r="L841" i="3" s="1"/>
  <c r="F841" i="3"/>
  <c r="Q840" i="3"/>
  <c r="J840" i="3"/>
  <c r="K840" i="3" s="1"/>
  <c r="L840" i="3" s="1"/>
  <c r="F840" i="3"/>
  <c r="Q839" i="3"/>
  <c r="K839" i="3"/>
  <c r="L839" i="3" s="1"/>
  <c r="J839" i="3"/>
  <c r="F839" i="3"/>
  <c r="Q838" i="3"/>
  <c r="J838" i="3"/>
  <c r="K838" i="3" s="1"/>
  <c r="L838" i="3" s="1"/>
  <c r="F838" i="3"/>
  <c r="Q837" i="3"/>
  <c r="J837" i="3"/>
  <c r="K837" i="3" s="1"/>
  <c r="L837" i="3" s="1"/>
  <c r="F837" i="3"/>
  <c r="Q836" i="3"/>
  <c r="J836" i="3"/>
  <c r="K836" i="3" s="1"/>
  <c r="L836" i="3" s="1"/>
  <c r="F836" i="3"/>
  <c r="Q835" i="3"/>
  <c r="J835" i="3"/>
  <c r="K835" i="3" s="1"/>
  <c r="L835" i="3" s="1"/>
  <c r="F835" i="3"/>
  <c r="Q834" i="3"/>
  <c r="K834" i="3"/>
  <c r="L834" i="3" s="1"/>
  <c r="J834" i="3"/>
  <c r="F834" i="3"/>
  <c r="Q833" i="3"/>
  <c r="J833" i="3"/>
  <c r="K833" i="3" s="1"/>
  <c r="L833" i="3" s="1"/>
  <c r="F833" i="3"/>
  <c r="Q832" i="3"/>
  <c r="J832" i="3"/>
  <c r="K832" i="3" s="1"/>
  <c r="L832" i="3" s="1"/>
  <c r="F832" i="3"/>
  <c r="Q831" i="3"/>
  <c r="J831" i="3"/>
  <c r="K831" i="3" s="1"/>
  <c r="L831" i="3" s="1"/>
  <c r="F831" i="3"/>
  <c r="Q830" i="3"/>
  <c r="K830" i="3"/>
  <c r="L830" i="3" s="1"/>
  <c r="J830" i="3"/>
  <c r="F830" i="3"/>
  <c r="Q829" i="3"/>
  <c r="J829" i="3"/>
  <c r="K829" i="3" s="1"/>
  <c r="L829" i="3" s="1"/>
  <c r="F829" i="3"/>
  <c r="Q828" i="3"/>
  <c r="J828" i="3"/>
  <c r="K828" i="3" s="1"/>
  <c r="L828" i="3" s="1"/>
  <c r="F828" i="3"/>
  <c r="Q827" i="3"/>
  <c r="K827" i="3"/>
  <c r="L827" i="3" s="1"/>
  <c r="J827" i="3"/>
  <c r="F827" i="3"/>
  <c r="Q826" i="3"/>
  <c r="J826" i="3"/>
  <c r="K826" i="3" s="1"/>
  <c r="L826" i="3" s="1"/>
  <c r="F826" i="3"/>
  <c r="Q825" i="3"/>
  <c r="J825" i="3"/>
  <c r="K825" i="3" s="1"/>
  <c r="L825" i="3" s="1"/>
  <c r="F825" i="3"/>
  <c r="Q824" i="3"/>
  <c r="J824" i="3"/>
  <c r="K824" i="3" s="1"/>
  <c r="L824" i="3" s="1"/>
  <c r="F824" i="3"/>
  <c r="Q823" i="3"/>
  <c r="J823" i="3"/>
  <c r="K823" i="3" s="1"/>
  <c r="L823" i="3" s="1"/>
  <c r="F823" i="3"/>
  <c r="Q822" i="3"/>
  <c r="K822" i="3"/>
  <c r="L822" i="3" s="1"/>
  <c r="J822" i="3"/>
  <c r="F822" i="3"/>
  <c r="Q821" i="3"/>
  <c r="J821" i="3"/>
  <c r="K821" i="3" s="1"/>
  <c r="L821" i="3" s="1"/>
  <c r="F821" i="3"/>
  <c r="Q820" i="3"/>
  <c r="J820" i="3"/>
  <c r="K820" i="3" s="1"/>
  <c r="L820" i="3" s="1"/>
  <c r="F820" i="3"/>
  <c r="Q819" i="3"/>
  <c r="K819" i="3"/>
  <c r="L819" i="3" s="1"/>
  <c r="J819" i="3"/>
  <c r="F819" i="3"/>
  <c r="Q818" i="3"/>
  <c r="J818" i="3"/>
  <c r="K818" i="3" s="1"/>
  <c r="L818" i="3" s="1"/>
  <c r="F818" i="3"/>
  <c r="Q817" i="3"/>
  <c r="K817" i="3"/>
  <c r="L817" i="3" s="1"/>
  <c r="J817" i="3"/>
  <c r="F817" i="3"/>
  <c r="Q816" i="3"/>
  <c r="J816" i="3"/>
  <c r="K816" i="3" s="1"/>
  <c r="L816" i="3" s="1"/>
  <c r="F816" i="3"/>
  <c r="Q815" i="3"/>
  <c r="K815" i="3"/>
  <c r="L815" i="3" s="1"/>
  <c r="J815" i="3"/>
  <c r="F815" i="3"/>
  <c r="Q814" i="3"/>
  <c r="J814" i="3"/>
  <c r="K814" i="3" s="1"/>
  <c r="L814" i="3" s="1"/>
  <c r="F814" i="3"/>
  <c r="Q813" i="3"/>
  <c r="J813" i="3"/>
  <c r="K813" i="3" s="1"/>
  <c r="L813" i="3" s="1"/>
  <c r="F813" i="3"/>
  <c r="Q812" i="3"/>
  <c r="J812" i="3"/>
  <c r="K812" i="3" s="1"/>
  <c r="L812" i="3" s="1"/>
  <c r="F812" i="3"/>
  <c r="Q811" i="3"/>
  <c r="J811" i="3"/>
  <c r="K811" i="3" s="1"/>
  <c r="L811" i="3" s="1"/>
  <c r="F811" i="3"/>
  <c r="Q810" i="3"/>
  <c r="K810" i="3"/>
  <c r="L810" i="3" s="1"/>
  <c r="J810" i="3"/>
  <c r="F810" i="3"/>
  <c r="Q809" i="3"/>
  <c r="J809" i="3"/>
  <c r="K809" i="3" s="1"/>
  <c r="L809" i="3" s="1"/>
  <c r="F809" i="3"/>
  <c r="Q808" i="3"/>
  <c r="J808" i="3"/>
  <c r="K808" i="3" s="1"/>
  <c r="L808" i="3" s="1"/>
  <c r="F808" i="3"/>
  <c r="Q807" i="3"/>
  <c r="J807" i="3"/>
  <c r="K807" i="3" s="1"/>
  <c r="L807" i="3" s="1"/>
  <c r="F807" i="3"/>
  <c r="Q806" i="3"/>
  <c r="K806" i="3"/>
  <c r="L806" i="3" s="1"/>
  <c r="J806" i="3"/>
  <c r="F806" i="3"/>
  <c r="Q805" i="3"/>
  <c r="J805" i="3"/>
  <c r="K805" i="3" s="1"/>
  <c r="L805" i="3" s="1"/>
  <c r="F805" i="3"/>
  <c r="Q804" i="3"/>
  <c r="J804" i="3"/>
  <c r="K804" i="3" s="1"/>
  <c r="L804" i="3" s="1"/>
  <c r="F804" i="3"/>
  <c r="Q803" i="3"/>
  <c r="J803" i="3"/>
  <c r="K803" i="3" s="1"/>
  <c r="L803" i="3" s="1"/>
  <c r="F803" i="3"/>
  <c r="Q802" i="3"/>
  <c r="J802" i="3"/>
  <c r="K802" i="3" s="1"/>
  <c r="L802" i="3" s="1"/>
  <c r="F802" i="3"/>
  <c r="Q801" i="3"/>
  <c r="K801" i="3"/>
  <c r="L801" i="3" s="1"/>
  <c r="J801" i="3"/>
  <c r="F801" i="3"/>
  <c r="Q800" i="3"/>
  <c r="J800" i="3"/>
  <c r="K800" i="3" s="1"/>
  <c r="L800" i="3" s="1"/>
  <c r="F800" i="3"/>
  <c r="Q799" i="3"/>
  <c r="J799" i="3"/>
  <c r="K799" i="3" s="1"/>
  <c r="L799" i="3" s="1"/>
  <c r="F799" i="3"/>
  <c r="Q798" i="3"/>
  <c r="J798" i="3"/>
  <c r="K798" i="3" s="1"/>
  <c r="L798" i="3" s="1"/>
  <c r="F798" i="3"/>
  <c r="Q797" i="3"/>
  <c r="K797" i="3"/>
  <c r="L797" i="3" s="1"/>
  <c r="J797" i="3"/>
  <c r="F797" i="3"/>
  <c r="Q796" i="3"/>
  <c r="J796" i="3"/>
  <c r="K796" i="3" s="1"/>
  <c r="L796" i="3" s="1"/>
  <c r="F796" i="3"/>
  <c r="Q795" i="3"/>
  <c r="J795" i="3"/>
  <c r="K795" i="3" s="1"/>
  <c r="L795" i="3" s="1"/>
  <c r="F795" i="3"/>
  <c r="Q794" i="3"/>
  <c r="K794" i="3"/>
  <c r="L794" i="3" s="1"/>
  <c r="J794" i="3"/>
  <c r="F794" i="3"/>
  <c r="Q793" i="3"/>
  <c r="J793" i="3"/>
  <c r="K793" i="3" s="1"/>
  <c r="L793" i="3" s="1"/>
  <c r="F793" i="3"/>
  <c r="Q792" i="3"/>
  <c r="J792" i="3"/>
  <c r="K792" i="3" s="1"/>
  <c r="L792" i="3" s="1"/>
  <c r="F792" i="3"/>
  <c r="Q791" i="3"/>
  <c r="J791" i="3"/>
  <c r="K791" i="3" s="1"/>
  <c r="L791" i="3" s="1"/>
  <c r="F791" i="3"/>
  <c r="Q790" i="3"/>
  <c r="J790" i="3"/>
  <c r="K790" i="3" s="1"/>
  <c r="L790" i="3" s="1"/>
  <c r="F790" i="3"/>
  <c r="Q789" i="3"/>
  <c r="J789" i="3"/>
  <c r="K789" i="3" s="1"/>
  <c r="L789" i="3" s="1"/>
  <c r="F789" i="3"/>
  <c r="Q788" i="3"/>
  <c r="J788" i="3"/>
  <c r="K788" i="3" s="1"/>
  <c r="L788" i="3" s="1"/>
  <c r="F788" i="3"/>
  <c r="Q787" i="3"/>
  <c r="J787" i="3"/>
  <c r="K787" i="3" s="1"/>
  <c r="L787" i="3" s="1"/>
  <c r="F787" i="3"/>
  <c r="Q786" i="3"/>
  <c r="J786" i="3"/>
  <c r="K786" i="3" s="1"/>
  <c r="L786" i="3" s="1"/>
  <c r="F786" i="3"/>
  <c r="Q785" i="3"/>
  <c r="J785" i="3"/>
  <c r="K785" i="3" s="1"/>
  <c r="L785" i="3" s="1"/>
  <c r="F785" i="3"/>
  <c r="Q784" i="3"/>
  <c r="J784" i="3"/>
  <c r="K784" i="3" s="1"/>
  <c r="L784" i="3" s="1"/>
  <c r="F784" i="3"/>
  <c r="Q783" i="3"/>
  <c r="J783" i="3"/>
  <c r="K783" i="3" s="1"/>
  <c r="L783" i="3" s="1"/>
  <c r="F783" i="3"/>
  <c r="Q782" i="3"/>
  <c r="J782" i="3"/>
  <c r="K782" i="3" s="1"/>
  <c r="L782" i="3" s="1"/>
  <c r="F782" i="3"/>
  <c r="Q781" i="3"/>
  <c r="J781" i="3"/>
  <c r="K781" i="3" s="1"/>
  <c r="L781" i="3" s="1"/>
  <c r="F781" i="3"/>
  <c r="Q780" i="3"/>
  <c r="K780" i="3"/>
  <c r="L780" i="3" s="1"/>
  <c r="J780" i="3"/>
  <c r="F780" i="3"/>
  <c r="Q779" i="3"/>
  <c r="J779" i="3"/>
  <c r="K779" i="3" s="1"/>
  <c r="L779" i="3" s="1"/>
  <c r="F779" i="3"/>
  <c r="Q778" i="3"/>
  <c r="J778" i="3"/>
  <c r="K778" i="3" s="1"/>
  <c r="L778" i="3" s="1"/>
  <c r="F778" i="3"/>
  <c r="Q777" i="3"/>
  <c r="J777" i="3"/>
  <c r="K777" i="3" s="1"/>
  <c r="L777" i="3" s="1"/>
  <c r="F777" i="3"/>
  <c r="Q776" i="3"/>
  <c r="J776" i="3"/>
  <c r="K776" i="3" s="1"/>
  <c r="L776" i="3" s="1"/>
  <c r="F776" i="3"/>
  <c r="Q775" i="3"/>
  <c r="J775" i="3"/>
  <c r="K775" i="3" s="1"/>
  <c r="L775" i="3" s="1"/>
  <c r="F775" i="3"/>
  <c r="Q774" i="3"/>
  <c r="J774" i="3"/>
  <c r="K774" i="3" s="1"/>
  <c r="L774" i="3" s="1"/>
  <c r="F774" i="3"/>
  <c r="Q773" i="3"/>
  <c r="L773" i="3"/>
  <c r="J773" i="3"/>
  <c r="K773" i="3" s="1"/>
  <c r="F773" i="3"/>
  <c r="Q772" i="3"/>
  <c r="J772" i="3"/>
  <c r="K772" i="3" s="1"/>
  <c r="L772" i="3" s="1"/>
  <c r="F772" i="3"/>
  <c r="Q771" i="3"/>
  <c r="J771" i="3"/>
  <c r="K771" i="3" s="1"/>
  <c r="L771" i="3" s="1"/>
  <c r="F771" i="3"/>
  <c r="Q770" i="3"/>
  <c r="J770" i="3"/>
  <c r="K770" i="3" s="1"/>
  <c r="L770" i="3" s="1"/>
  <c r="F770" i="3"/>
  <c r="Q769" i="3"/>
  <c r="J769" i="3"/>
  <c r="K769" i="3" s="1"/>
  <c r="L769" i="3" s="1"/>
  <c r="F769" i="3"/>
  <c r="Q768" i="3"/>
  <c r="J768" i="3"/>
  <c r="K768" i="3" s="1"/>
  <c r="L768" i="3" s="1"/>
  <c r="F768" i="3"/>
  <c r="Q767" i="3"/>
  <c r="K767" i="3"/>
  <c r="L767" i="3" s="1"/>
  <c r="J767" i="3"/>
  <c r="F767" i="3"/>
  <c r="Q766" i="3"/>
  <c r="J766" i="3"/>
  <c r="K766" i="3" s="1"/>
  <c r="L766" i="3" s="1"/>
  <c r="F766" i="3"/>
  <c r="Q765" i="3"/>
  <c r="K765" i="3"/>
  <c r="L765" i="3" s="1"/>
  <c r="J765" i="3"/>
  <c r="F765" i="3"/>
  <c r="Q764" i="3"/>
  <c r="J764" i="3"/>
  <c r="K764" i="3" s="1"/>
  <c r="L764" i="3" s="1"/>
  <c r="F764" i="3"/>
  <c r="Q763" i="3"/>
  <c r="J763" i="3"/>
  <c r="K763" i="3" s="1"/>
  <c r="L763" i="3" s="1"/>
  <c r="F763" i="3"/>
  <c r="Q762" i="3"/>
  <c r="J762" i="3"/>
  <c r="K762" i="3" s="1"/>
  <c r="L762" i="3" s="1"/>
  <c r="F762" i="3"/>
  <c r="Q761" i="3"/>
  <c r="K761" i="3"/>
  <c r="L761" i="3" s="1"/>
  <c r="J761" i="3"/>
  <c r="F761" i="3"/>
  <c r="Q760" i="3"/>
  <c r="J760" i="3"/>
  <c r="K760" i="3" s="1"/>
  <c r="L760" i="3" s="1"/>
  <c r="F760" i="3"/>
  <c r="Q759" i="3"/>
  <c r="J759" i="3"/>
  <c r="K759" i="3" s="1"/>
  <c r="L759" i="3" s="1"/>
  <c r="F759" i="3"/>
  <c r="Q758" i="3"/>
  <c r="J758" i="3"/>
  <c r="K758" i="3" s="1"/>
  <c r="L758" i="3" s="1"/>
  <c r="F758" i="3"/>
  <c r="Q757" i="3"/>
  <c r="J757" i="3"/>
  <c r="K757" i="3" s="1"/>
  <c r="L757" i="3" s="1"/>
  <c r="F757" i="3"/>
  <c r="Q756" i="3"/>
  <c r="J756" i="3"/>
  <c r="K756" i="3" s="1"/>
  <c r="L756" i="3" s="1"/>
  <c r="F756" i="3"/>
  <c r="Q755" i="3"/>
  <c r="J755" i="3"/>
  <c r="K755" i="3" s="1"/>
  <c r="L755" i="3" s="1"/>
  <c r="F755" i="3"/>
  <c r="Q754" i="3"/>
  <c r="J754" i="3"/>
  <c r="K754" i="3" s="1"/>
  <c r="L754" i="3" s="1"/>
  <c r="F754" i="3"/>
  <c r="Q753" i="3"/>
  <c r="J753" i="3"/>
  <c r="K753" i="3" s="1"/>
  <c r="L753" i="3" s="1"/>
  <c r="F753" i="3"/>
  <c r="Q752" i="3"/>
  <c r="K752" i="3"/>
  <c r="L752" i="3" s="1"/>
  <c r="J752" i="3"/>
  <c r="F752" i="3"/>
  <c r="Q751" i="3"/>
  <c r="J751" i="3"/>
  <c r="K751" i="3" s="1"/>
  <c r="L751" i="3" s="1"/>
  <c r="F751" i="3"/>
  <c r="Q750" i="3"/>
  <c r="J750" i="3"/>
  <c r="K750" i="3" s="1"/>
  <c r="L750" i="3" s="1"/>
  <c r="F750" i="3"/>
  <c r="Q749" i="3"/>
  <c r="K749" i="3"/>
  <c r="L749" i="3" s="1"/>
  <c r="J749" i="3"/>
  <c r="F749" i="3"/>
  <c r="Q748" i="3"/>
  <c r="J748" i="3"/>
  <c r="K748" i="3" s="1"/>
  <c r="L748" i="3" s="1"/>
  <c r="F748" i="3"/>
  <c r="Q747" i="3"/>
  <c r="J747" i="3"/>
  <c r="K747" i="3" s="1"/>
  <c r="L747" i="3" s="1"/>
  <c r="F747" i="3"/>
  <c r="Q746" i="3"/>
  <c r="J746" i="3"/>
  <c r="K746" i="3" s="1"/>
  <c r="L746" i="3" s="1"/>
  <c r="F746" i="3"/>
  <c r="Q745" i="3"/>
  <c r="J745" i="3"/>
  <c r="K745" i="3" s="1"/>
  <c r="L745" i="3" s="1"/>
  <c r="F745" i="3"/>
  <c r="Q744" i="3"/>
  <c r="K744" i="3"/>
  <c r="L744" i="3" s="1"/>
  <c r="J744" i="3"/>
  <c r="F744" i="3"/>
  <c r="Q743" i="3"/>
  <c r="J743" i="3"/>
  <c r="K743" i="3" s="1"/>
  <c r="L743" i="3" s="1"/>
  <c r="F743" i="3"/>
  <c r="Q742" i="3"/>
  <c r="J742" i="3"/>
  <c r="K742" i="3" s="1"/>
  <c r="L742" i="3" s="1"/>
  <c r="F742" i="3"/>
  <c r="Q741" i="3"/>
  <c r="J741" i="3"/>
  <c r="K741" i="3" s="1"/>
  <c r="L741" i="3" s="1"/>
  <c r="F741" i="3"/>
  <c r="Q740" i="3"/>
  <c r="J740" i="3"/>
  <c r="K740" i="3" s="1"/>
  <c r="L740" i="3" s="1"/>
  <c r="F740" i="3"/>
  <c r="Q739" i="3"/>
  <c r="J739" i="3"/>
  <c r="K739" i="3" s="1"/>
  <c r="L739" i="3" s="1"/>
  <c r="F739" i="3"/>
  <c r="Q738" i="3"/>
  <c r="J738" i="3"/>
  <c r="K738" i="3" s="1"/>
  <c r="L738" i="3" s="1"/>
  <c r="F738" i="3"/>
  <c r="Q737" i="3"/>
  <c r="K737" i="3"/>
  <c r="L737" i="3" s="1"/>
  <c r="J737" i="3"/>
  <c r="F737" i="3"/>
  <c r="Q736" i="3"/>
  <c r="J736" i="3"/>
  <c r="K736" i="3" s="1"/>
  <c r="L736" i="3" s="1"/>
  <c r="F736" i="3"/>
  <c r="Q735" i="3"/>
  <c r="J735" i="3"/>
  <c r="K735" i="3" s="1"/>
  <c r="L735" i="3" s="1"/>
  <c r="F735" i="3"/>
  <c r="Q734" i="3"/>
  <c r="J734" i="3"/>
  <c r="K734" i="3" s="1"/>
  <c r="L734" i="3" s="1"/>
  <c r="F734" i="3"/>
  <c r="Q733" i="3"/>
  <c r="J733" i="3"/>
  <c r="K733" i="3" s="1"/>
  <c r="L733" i="3" s="1"/>
  <c r="F733" i="3"/>
  <c r="Q732" i="3"/>
  <c r="K732" i="3"/>
  <c r="L732" i="3" s="1"/>
  <c r="J732" i="3"/>
  <c r="F732" i="3"/>
  <c r="Q731" i="3"/>
  <c r="J731" i="3"/>
  <c r="K731" i="3" s="1"/>
  <c r="L731" i="3" s="1"/>
  <c r="F731" i="3"/>
  <c r="Q730" i="3"/>
  <c r="J730" i="3"/>
  <c r="K730" i="3" s="1"/>
  <c r="L730" i="3" s="1"/>
  <c r="F730" i="3"/>
  <c r="Q729" i="3"/>
  <c r="J729" i="3"/>
  <c r="K729" i="3" s="1"/>
  <c r="L729" i="3" s="1"/>
  <c r="F729" i="3"/>
  <c r="Q728" i="3"/>
  <c r="J728" i="3"/>
  <c r="K728" i="3" s="1"/>
  <c r="L728" i="3" s="1"/>
  <c r="F728" i="3"/>
  <c r="Q727" i="3"/>
  <c r="J727" i="3"/>
  <c r="K727" i="3" s="1"/>
  <c r="L727" i="3" s="1"/>
  <c r="F727" i="3"/>
  <c r="Q726" i="3"/>
  <c r="J726" i="3"/>
  <c r="K726" i="3" s="1"/>
  <c r="L726" i="3" s="1"/>
  <c r="F726" i="3"/>
  <c r="Q725" i="3"/>
  <c r="K725" i="3"/>
  <c r="L725" i="3" s="1"/>
  <c r="J725" i="3"/>
  <c r="F725" i="3"/>
  <c r="Q724" i="3"/>
  <c r="J724" i="3"/>
  <c r="K724" i="3" s="1"/>
  <c r="L724" i="3" s="1"/>
  <c r="F724" i="3"/>
  <c r="Q723" i="3"/>
  <c r="J723" i="3"/>
  <c r="K723" i="3" s="1"/>
  <c r="L723" i="3" s="1"/>
  <c r="F723" i="3"/>
  <c r="Q722" i="3"/>
  <c r="J722" i="3"/>
  <c r="K722" i="3" s="1"/>
  <c r="L722" i="3" s="1"/>
  <c r="F722" i="3"/>
  <c r="Q721" i="3"/>
  <c r="J721" i="3"/>
  <c r="K721" i="3" s="1"/>
  <c r="L721" i="3" s="1"/>
  <c r="F721" i="3"/>
  <c r="Q720" i="3"/>
  <c r="J720" i="3"/>
  <c r="K720" i="3" s="1"/>
  <c r="L720" i="3" s="1"/>
  <c r="F720" i="3"/>
  <c r="Q719" i="3"/>
  <c r="J719" i="3"/>
  <c r="K719" i="3" s="1"/>
  <c r="L719" i="3" s="1"/>
  <c r="F719" i="3"/>
  <c r="Q718" i="3"/>
  <c r="J718" i="3"/>
  <c r="K718" i="3" s="1"/>
  <c r="L718" i="3" s="1"/>
  <c r="F718" i="3"/>
  <c r="Q717" i="3"/>
  <c r="J717" i="3"/>
  <c r="K717" i="3" s="1"/>
  <c r="L717" i="3" s="1"/>
  <c r="F717" i="3"/>
  <c r="Q716" i="3"/>
  <c r="K716" i="3"/>
  <c r="L716" i="3" s="1"/>
  <c r="J716" i="3"/>
  <c r="F716" i="3"/>
  <c r="Q715" i="3"/>
  <c r="J715" i="3"/>
  <c r="K715" i="3" s="1"/>
  <c r="L715" i="3" s="1"/>
  <c r="F715" i="3"/>
  <c r="Q714" i="3"/>
  <c r="J714" i="3"/>
  <c r="K714" i="3" s="1"/>
  <c r="L714" i="3" s="1"/>
  <c r="F714" i="3"/>
  <c r="Q713" i="3"/>
  <c r="J713" i="3"/>
  <c r="K713" i="3" s="1"/>
  <c r="L713" i="3" s="1"/>
  <c r="F713" i="3"/>
  <c r="Q712" i="3"/>
  <c r="J712" i="3"/>
  <c r="K712" i="3" s="1"/>
  <c r="L712" i="3" s="1"/>
  <c r="F712" i="3"/>
  <c r="Q711" i="3"/>
  <c r="J711" i="3"/>
  <c r="K711" i="3" s="1"/>
  <c r="L711" i="3" s="1"/>
  <c r="F711" i="3"/>
  <c r="Q710" i="3"/>
  <c r="J710" i="3"/>
  <c r="K710" i="3" s="1"/>
  <c r="L710" i="3" s="1"/>
  <c r="F710" i="3"/>
  <c r="Q709" i="3"/>
  <c r="K709" i="3"/>
  <c r="L709" i="3" s="1"/>
  <c r="J709" i="3"/>
  <c r="F709" i="3"/>
  <c r="Q708" i="3"/>
  <c r="J708" i="3"/>
  <c r="K708" i="3" s="1"/>
  <c r="L708" i="3" s="1"/>
  <c r="F708" i="3"/>
  <c r="Q707" i="3"/>
  <c r="J707" i="3"/>
  <c r="K707" i="3" s="1"/>
  <c r="L707" i="3" s="1"/>
  <c r="F707" i="3"/>
  <c r="Q706" i="3"/>
  <c r="L706" i="3"/>
  <c r="J706" i="3"/>
  <c r="K706" i="3" s="1"/>
  <c r="F706" i="3"/>
  <c r="Q705" i="3"/>
  <c r="J705" i="3"/>
  <c r="K705" i="3" s="1"/>
  <c r="L705" i="3" s="1"/>
  <c r="F705" i="3"/>
  <c r="Q704" i="3"/>
  <c r="J704" i="3"/>
  <c r="K704" i="3" s="1"/>
  <c r="L704" i="3" s="1"/>
  <c r="F704" i="3"/>
  <c r="Q703" i="3"/>
  <c r="J703" i="3"/>
  <c r="K703" i="3" s="1"/>
  <c r="L703" i="3" s="1"/>
  <c r="F703" i="3"/>
  <c r="Q702" i="3"/>
  <c r="J702" i="3"/>
  <c r="K702" i="3" s="1"/>
  <c r="L702" i="3" s="1"/>
  <c r="F702" i="3"/>
  <c r="Q701" i="3"/>
  <c r="K701" i="3"/>
  <c r="L701" i="3" s="1"/>
  <c r="J701" i="3"/>
  <c r="F701" i="3"/>
  <c r="Q700" i="3"/>
  <c r="J700" i="3"/>
  <c r="K700" i="3" s="1"/>
  <c r="L700" i="3" s="1"/>
  <c r="F700" i="3"/>
  <c r="Q699" i="3"/>
  <c r="J699" i="3"/>
  <c r="K699" i="3" s="1"/>
  <c r="L699" i="3" s="1"/>
  <c r="F699" i="3"/>
  <c r="Q698" i="3"/>
  <c r="J698" i="3"/>
  <c r="K698" i="3" s="1"/>
  <c r="L698" i="3" s="1"/>
  <c r="F698" i="3"/>
  <c r="Q697" i="3"/>
  <c r="J697" i="3"/>
  <c r="K697" i="3" s="1"/>
  <c r="L697" i="3" s="1"/>
  <c r="F697" i="3"/>
  <c r="Q696" i="3"/>
  <c r="J696" i="3"/>
  <c r="K696" i="3" s="1"/>
  <c r="L696" i="3" s="1"/>
  <c r="F696" i="3"/>
  <c r="Q695" i="3"/>
  <c r="J695" i="3"/>
  <c r="K695" i="3" s="1"/>
  <c r="L695" i="3" s="1"/>
  <c r="F695" i="3"/>
  <c r="Q694" i="3"/>
  <c r="J694" i="3"/>
  <c r="K694" i="3" s="1"/>
  <c r="L694" i="3" s="1"/>
  <c r="F694" i="3"/>
  <c r="Q693" i="3"/>
  <c r="J693" i="3"/>
  <c r="K693" i="3" s="1"/>
  <c r="L693" i="3" s="1"/>
  <c r="F693" i="3"/>
  <c r="Q692" i="3"/>
  <c r="J692" i="3"/>
  <c r="K692" i="3" s="1"/>
  <c r="L692" i="3" s="1"/>
  <c r="F692" i="3"/>
  <c r="Q691" i="3"/>
  <c r="J691" i="3"/>
  <c r="K691" i="3" s="1"/>
  <c r="L691" i="3" s="1"/>
  <c r="F691" i="3"/>
  <c r="Q690" i="3"/>
  <c r="J690" i="3"/>
  <c r="K690" i="3" s="1"/>
  <c r="L690" i="3" s="1"/>
  <c r="F690" i="3"/>
  <c r="Q689" i="3"/>
  <c r="J689" i="3"/>
  <c r="K689" i="3" s="1"/>
  <c r="L689" i="3" s="1"/>
  <c r="F689" i="3"/>
  <c r="Q688" i="3"/>
  <c r="J688" i="3"/>
  <c r="K688" i="3" s="1"/>
  <c r="L688" i="3" s="1"/>
  <c r="F688" i="3"/>
  <c r="Q687" i="3"/>
  <c r="J687" i="3"/>
  <c r="K687" i="3" s="1"/>
  <c r="L687" i="3" s="1"/>
  <c r="F687" i="3"/>
  <c r="Q686" i="3"/>
  <c r="J686" i="3"/>
  <c r="K686" i="3" s="1"/>
  <c r="L686" i="3" s="1"/>
  <c r="F686" i="3"/>
  <c r="Q685" i="3"/>
  <c r="J685" i="3"/>
  <c r="K685" i="3" s="1"/>
  <c r="L685" i="3" s="1"/>
  <c r="F685" i="3"/>
  <c r="Q684" i="3"/>
  <c r="J684" i="3"/>
  <c r="K684" i="3" s="1"/>
  <c r="L684" i="3" s="1"/>
  <c r="F684" i="3"/>
  <c r="Q683" i="3"/>
  <c r="J683" i="3"/>
  <c r="K683" i="3" s="1"/>
  <c r="L683" i="3" s="1"/>
  <c r="F683" i="3"/>
  <c r="Q682" i="3"/>
  <c r="J682" i="3"/>
  <c r="K682" i="3" s="1"/>
  <c r="L682" i="3" s="1"/>
  <c r="F682" i="3"/>
  <c r="Q681" i="3"/>
  <c r="J681" i="3"/>
  <c r="K681" i="3" s="1"/>
  <c r="L681" i="3" s="1"/>
  <c r="F681" i="3"/>
  <c r="Q680" i="3"/>
  <c r="J680" i="3"/>
  <c r="K680" i="3" s="1"/>
  <c r="L680" i="3" s="1"/>
  <c r="F680" i="3"/>
  <c r="Q679" i="3"/>
  <c r="J679" i="3"/>
  <c r="K679" i="3" s="1"/>
  <c r="L679" i="3" s="1"/>
  <c r="F679" i="3"/>
  <c r="Q678" i="3"/>
  <c r="J678" i="3"/>
  <c r="K678" i="3" s="1"/>
  <c r="L678" i="3" s="1"/>
  <c r="F678" i="3"/>
  <c r="Q677" i="3"/>
  <c r="J677" i="3"/>
  <c r="K677" i="3" s="1"/>
  <c r="L677" i="3" s="1"/>
  <c r="F677" i="3"/>
  <c r="Q676" i="3"/>
  <c r="J676" i="3"/>
  <c r="K676" i="3" s="1"/>
  <c r="L676" i="3" s="1"/>
  <c r="F676" i="3"/>
  <c r="Q675" i="3"/>
  <c r="J675" i="3"/>
  <c r="K675" i="3" s="1"/>
  <c r="L675" i="3" s="1"/>
  <c r="F675" i="3"/>
  <c r="Q674" i="3"/>
  <c r="J674" i="3"/>
  <c r="K674" i="3" s="1"/>
  <c r="L674" i="3" s="1"/>
  <c r="F674" i="3"/>
  <c r="Q673" i="3"/>
  <c r="J673" i="3"/>
  <c r="K673" i="3" s="1"/>
  <c r="L673" i="3" s="1"/>
  <c r="F673" i="3"/>
  <c r="Q672" i="3"/>
  <c r="J672" i="3"/>
  <c r="K672" i="3" s="1"/>
  <c r="L672" i="3" s="1"/>
  <c r="F672" i="3"/>
  <c r="Q671" i="3"/>
  <c r="J671" i="3"/>
  <c r="K671" i="3" s="1"/>
  <c r="L671" i="3" s="1"/>
  <c r="F671" i="3"/>
  <c r="Q670" i="3"/>
  <c r="J670" i="3"/>
  <c r="K670" i="3" s="1"/>
  <c r="L670" i="3" s="1"/>
  <c r="F670" i="3"/>
  <c r="Q669" i="3"/>
  <c r="J669" i="3"/>
  <c r="K669" i="3" s="1"/>
  <c r="L669" i="3" s="1"/>
  <c r="F669" i="3"/>
  <c r="Q668" i="3"/>
  <c r="J668" i="3"/>
  <c r="K668" i="3" s="1"/>
  <c r="L668" i="3" s="1"/>
  <c r="F668" i="3"/>
  <c r="Q667" i="3"/>
  <c r="J667" i="3"/>
  <c r="K667" i="3" s="1"/>
  <c r="L667" i="3" s="1"/>
  <c r="F667" i="3"/>
  <c r="Q666" i="3"/>
  <c r="J666" i="3"/>
  <c r="K666" i="3" s="1"/>
  <c r="L666" i="3" s="1"/>
  <c r="F666" i="3"/>
  <c r="Q665" i="3"/>
  <c r="J665" i="3"/>
  <c r="K665" i="3" s="1"/>
  <c r="L665" i="3" s="1"/>
  <c r="F665" i="3"/>
  <c r="Q664" i="3"/>
  <c r="J664" i="3"/>
  <c r="K664" i="3" s="1"/>
  <c r="L664" i="3" s="1"/>
  <c r="F664" i="3"/>
  <c r="Q663" i="3"/>
  <c r="J663" i="3"/>
  <c r="K663" i="3" s="1"/>
  <c r="L663" i="3" s="1"/>
  <c r="F663" i="3"/>
  <c r="Q662" i="3"/>
  <c r="J662" i="3"/>
  <c r="K662" i="3" s="1"/>
  <c r="L662" i="3" s="1"/>
  <c r="F662" i="3"/>
  <c r="Q661" i="3"/>
  <c r="J661" i="3"/>
  <c r="K661" i="3" s="1"/>
  <c r="L661" i="3" s="1"/>
  <c r="F661" i="3"/>
  <c r="Q660" i="3"/>
  <c r="J660" i="3"/>
  <c r="K660" i="3" s="1"/>
  <c r="L660" i="3" s="1"/>
  <c r="F660" i="3"/>
  <c r="Q659" i="3"/>
  <c r="J659" i="3"/>
  <c r="K659" i="3" s="1"/>
  <c r="L659" i="3" s="1"/>
  <c r="F659" i="3"/>
  <c r="Q658" i="3"/>
  <c r="J658" i="3"/>
  <c r="K658" i="3" s="1"/>
  <c r="L658" i="3" s="1"/>
  <c r="F658" i="3"/>
  <c r="Q657" i="3"/>
  <c r="J657" i="3"/>
  <c r="K657" i="3" s="1"/>
  <c r="L657" i="3" s="1"/>
  <c r="F657" i="3"/>
  <c r="Q656" i="3"/>
  <c r="J656" i="3"/>
  <c r="K656" i="3" s="1"/>
  <c r="L656" i="3" s="1"/>
  <c r="F656" i="3"/>
  <c r="Q655" i="3"/>
  <c r="J655" i="3"/>
  <c r="K655" i="3" s="1"/>
  <c r="L655" i="3" s="1"/>
  <c r="F655" i="3"/>
  <c r="Q654" i="3"/>
  <c r="J654" i="3"/>
  <c r="K654" i="3" s="1"/>
  <c r="L654" i="3" s="1"/>
  <c r="F654" i="3"/>
  <c r="Q653" i="3"/>
  <c r="J653" i="3"/>
  <c r="K653" i="3" s="1"/>
  <c r="L653" i="3" s="1"/>
  <c r="F653" i="3"/>
  <c r="Q652" i="3"/>
  <c r="J652" i="3"/>
  <c r="K652" i="3" s="1"/>
  <c r="L652" i="3" s="1"/>
  <c r="F652" i="3"/>
  <c r="Q651" i="3"/>
  <c r="J651" i="3"/>
  <c r="K651" i="3" s="1"/>
  <c r="L651" i="3" s="1"/>
  <c r="F651" i="3"/>
  <c r="Q650" i="3"/>
  <c r="J650" i="3"/>
  <c r="K650" i="3" s="1"/>
  <c r="L650" i="3" s="1"/>
  <c r="F650" i="3"/>
  <c r="Q649" i="3"/>
  <c r="J649" i="3"/>
  <c r="K649" i="3" s="1"/>
  <c r="L649" i="3" s="1"/>
  <c r="F649" i="3"/>
  <c r="Q648" i="3"/>
  <c r="J648" i="3"/>
  <c r="K648" i="3" s="1"/>
  <c r="L648" i="3" s="1"/>
  <c r="F648" i="3"/>
  <c r="Q647" i="3"/>
  <c r="J647" i="3"/>
  <c r="K647" i="3" s="1"/>
  <c r="L647" i="3" s="1"/>
  <c r="F647" i="3"/>
  <c r="Q646" i="3"/>
  <c r="J646" i="3"/>
  <c r="K646" i="3" s="1"/>
  <c r="L646" i="3" s="1"/>
  <c r="F646" i="3"/>
  <c r="Q645" i="3"/>
  <c r="J645" i="3"/>
  <c r="K645" i="3" s="1"/>
  <c r="L645" i="3" s="1"/>
  <c r="F645" i="3"/>
  <c r="Q644" i="3"/>
  <c r="J644" i="3"/>
  <c r="K644" i="3" s="1"/>
  <c r="L644" i="3" s="1"/>
  <c r="F644" i="3"/>
  <c r="Q643" i="3"/>
  <c r="J643" i="3"/>
  <c r="K643" i="3" s="1"/>
  <c r="L643" i="3" s="1"/>
  <c r="F643" i="3"/>
  <c r="Q642" i="3"/>
  <c r="J642" i="3"/>
  <c r="K642" i="3" s="1"/>
  <c r="L642" i="3" s="1"/>
  <c r="F642" i="3"/>
  <c r="Q641" i="3"/>
  <c r="J641" i="3"/>
  <c r="K641" i="3" s="1"/>
  <c r="L641" i="3" s="1"/>
  <c r="F641" i="3"/>
  <c r="Q640" i="3"/>
  <c r="J640" i="3"/>
  <c r="K640" i="3" s="1"/>
  <c r="L640" i="3" s="1"/>
  <c r="F640" i="3"/>
  <c r="Q639" i="3"/>
  <c r="J639" i="3"/>
  <c r="K639" i="3" s="1"/>
  <c r="L639" i="3" s="1"/>
  <c r="F639" i="3"/>
  <c r="Q638" i="3"/>
  <c r="J638" i="3"/>
  <c r="K638" i="3" s="1"/>
  <c r="L638" i="3" s="1"/>
  <c r="F638" i="3"/>
  <c r="Q637" i="3"/>
  <c r="J637" i="3"/>
  <c r="K637" i="3" s="1"/>
  <c r="L637" i="3" s="1"/>
  <c r="F637" i="3"/>
  <c r="Q636" i="3"/>
  <c r="J636" i="3"/>
  <c r="K636" i="3" s="1"/>
  <c r="L636" i="3" s="1"/>
  <c r="F636" i="3"/>
  <c r="Q635" i="3"/>
  <c r="J635" i="3"/>
  <c r="K635" i="3" s="1"/>
  <c r="L635" i="3" s="1"/>
  <c r="F635" i="3"/>
  <c r="Q634" i="3"/>
  <c r="J634" i="3"/>
  <c r="K634" i="3" s="1"/>
  <c r="L634" i="3" s="1"/>
  <c r="F634" i="3"/>
  <c r="Q633" i="3"/>
  <c r="J633" i="3"/>
  <c r="K633" i="3" s="1"/>
  <c r="L633" i="3" s="1"/>
  <c r="F633" i="3"/>
  <c r="Q632" i="3"/>
  <c r="J632" i="3"/>
  <c r="K632" i="3" s="1"/>
  <c r="L632" i="3" s="1"/>
  <c r="F632" i="3"/>
  <c r="Q631" i="3"/>
  <c r="J631" i="3"/>
  <c r="K631" i="3" s="1"/>
  <c r="L631" i="3" s="1"/>
  <c r="F631" i="3"/>
  <c r="Q630" i="3"/>
  <c r="J630" i="3"/>
  <c r="K630" i="3" s="1"/>
  <c r="L630" i="3" s="1"/>
  <c r="F630" i="3"/>
  <c r="Q629" i="3"/>
  <c r="J629" i="3"/>
  <c r="K629" i="3" s="1"/>
  <c r="L629" i="3" s="1"/>
  <c r="F629" i="3"/>
  <c r="Q628" i="3"/>
  <c r="J628" i="3"/>
  <c r="K628" i="3" s="1"/>
  <c r="L628" i="3" s="1"/>
  <c r="F628" i="3"/>
  <c r="Q627" i="3"/>
  <c r="J627" i="3"/>
  <c r="K627" i="3" s="1"/>
  <c r="L627" i="3" s="1"/>
  <c r="F627" i="3"/>
  <c r="Q626" i="3"/>
  <c r="J626" i="3"/>
  <c r="K626" i="3" s="1"/>
  <c r="L626" i="3" s="1"/>
  <c r="F626" i="3"/>
  <c r="Q625" i="3"/>
  <c r="J625" i="3"/>
  <c r="K625" i="3" s="1"/>
  <c r="L625" i="3" s="1"/>
  <c r="F625" i="3"/>
  <c r="Q624" i="3"/>
  <c r="J624" i="3"/>
  <c r="K624" i="3" s="1"/>
  <c r="L624" i="3" s="1"/>
  <c r="F624" i="3"/>
  <c r="Q623" i="3"/>
  <c r="J623" i="3"/>
  <c r="K623" i="3" s="1"/>
  <c r="L623" i="3" s="1"/>
  <c r="F623" i="3"/>
  <c r="Q622" i="3"/>
  <c r="J622" i="3"/>
  <c r="K622" i="3" s="1"/>
  <c r="L622" i="3" s="1"/>
  <c r="F622" i="3"/>
  <c r="Q621" i="3"/>
  <c r="J621" i="3"/>
  <c r="K621" i="3" s="1"/>
  <c r="L621" i="3" s="1"/>
  <c r="F621" i="3"/>
  <c r="Q620" i="3"/>
  <c r="J620" i="3"/>
  <c r="K620" i="3" s="1"/>
  <c r="L620" i="3" s="1"/>
  <c r="F620" i="3"/>
  <c r="Q619" i="3"/>
  <c r="J619" i="3"/>
  <c r="K619" i="3" s="1"/>
  <c r="L619" i="3" s="1"/>
  <c r="F619" i="3"/>
  <c r="Q618" i="3"/>
  <c r="J618" i="3"/>
  <c r="K618" i="3" s="1"/>
  <c r="L618" i="3" s="1"/>
  <c r="F618" i="3"/>
  <c r="Q617" i="3"/>
  <c r="J617" i="3"/>
  <c r="K617" i="3" s="1"/>
  <c r="L617" i="3" s="1"/>
  <c r="F617" i="3"/>
  <c r="Q616" i="3"/>
  <c r="J616" i="3"/>
  <c r="K616" i="3" s="1"/>
  <c r="L616" i="3" s="1"/>
  <c r="F616" i="3"/>
  <c r="Q615" i="3"/>
  <c r="J615" i="3"/>
  <c r="K615" i="3" s="1"/>
  <c r="L615" i="3" s="1"/>
  <c r="F615" i="3"/>
  <c r="Q614" i="3"/>
  <c r="J614" i="3"/>
  <c r="K614" i="3" s="1"/>
  <c r="L614" i="3" s="1"/>
  <c r="F614" i="3"/>
  <c r="Q613" i="3"/>
  <c r="J613" i="3"/>
  <c r="K613" i="3" s="1"/>
  <c r="L613" i="3" s="1"/>
  <c r="F613" i="3"/>
  <c r="Q612" i="3"/>
  <c r="J612" i="3"/>
  <c r="K612" i="3" s="1"/>
  <c r="L612" i="3" s="1"/>
  <c r="F612" i="3"/>
  <c r="Q611" i="3"/>
  <c r="J611" i="3"/>
  <c r="K611" i="3" s="1"/>
  <c r="L611" i="3" s="1"/>
  <c r="F611" i="3"/>
  <c r="Q610" i="3"/>
  <c r="J610" i="3"/>
  <c r="K610" i="3" s="1"/>
  <c r="L610" i="3" s="1"/>
  <c r="F610" i="3"/>
  <c r="Q609" i="3"/>
  <c r="J609" i="3"/>
  <c r="K609" i="3" s="1"/>
  <c r="L609" i="3" s="1"/>
  <c r="F609" i="3"/>
  <c r="Q608" i="3"/>
  <c r="J608" i="3"/>
  <c r="K608" i="3" s="1"/>
  <c r="L608" i="3" s="1"/>
  <c r="F608" i="3"/>
  <c r="Q607" i="3"/>
  <c r="J607" i="3"/>
  <c r="K607" i="3" s="1"/>
  <c r="L607" i="3" s="1"/>
  <c r="F607" i="3"/>
  <c r="Q606" i="3"/>
  <c r="J606" i="3"/>
  <c r="K606" i="3" s="1"/>
  <c r="L606" i="3" s="1"/>
  <c r="F606" i="3"/>
  <c r="Q605" i="3"/>
  <c r="J605" i="3"/>
  <c r="K605" i="3" s="1"/>
  <c r="L605" i="3" s="1"/>
  <c r="F605" i="3"/>
  <c r="Q604" i="3"/>
  <c r="J604" i="3"/>
  <c r="K604" i="3" s="1"/>
  <c r="L604" i="3" s="1"/>
  <c r="F604" i="3"/>
  <c r="Q603" i="3"/>
  <c r="J603" i="3"/>
  <c r="K603" i="3" s="1"/>
  <c r="L603" i="3" s="1"/>
  <c r="F603" i="3"/>
  <c r="Q602" i="3"/>
  <c r="J602" i="3"/>
  <c r="K602" i="3" s="1"/>
  <c r="L602" i="3" s="1"/>
  <c r="F602" i="3"/>
  <c r="Q601" i="3"/>
  <c r="J601" i="3"/>
  <c r="K601" i="3" s="1"/>
  <c r="L601" i="3" s="1"/>
  <c r="F601" i="3"/>
  <c r="Q600" i="3"/>
  <c r="J600" i="3"/>
  <c r="K600" i="3" s="1"/>
  <c r="L600" i="3" s="1"/>
  <c r="F600" i="3"/>
  <c r="Q599" i="3"/>
  <c r="J599" i="3"/>
  <c r="K599" i="3" s="1"/>
  <c r="L599" i="3" s="1"/>
  <c r="F599" i="3"/>
  <c r="Q598" i="3"/>
  <c r="J598" i="3"/>
  <c r="K598" i="3" s="1"/>
  <c r="L598" i="3" s="1"/>
  <c r="F598" i="3"/>
  <c r="Q597" i="3"/>
  <c r="J597" i="3"/>
  <c r="K597" i="3" s="1"/>
  <c r="L597" i="3" s="1"/>
  <c r="F597" i="3"/>
  <c r="Q596" i="3"/>
  <c r="J596" i="3"/>
  <c r="K596" i="3" s="1"/>
  <c r="L596" i="3" s="1"/>
  <c r="F596" i="3"/>
  <c r="Q595" i="3"/>
  <c r="J595" i="3"/>
  <c r="K595" i="3" s="1"/>
  <c r="L595" i="3" s="1"/>
  <c r="F595" i="3"/>
  <c r="Q594" i="3"/>
  <c r="J594" i="3"/>
  <c r="K594" i="3" s="1"/>
  <c r="L594" i="3" s="1"/>
  <c r="F594" i="3"/>
  <c r="Q593" i="3"/>
  <c r="J593" i="3"/>
  <c r="K593" i="3" s="1"/>
  <c r="L593" i="3" s="1"/>
  <c r="F593" i="3"/>
  <c r="Q592" i="3"/>
  <c r="J592" i="3"/>
  <c r="K592" i="3" s="1"/>
  <c r="L592" i="3" s="1"/>
  <c r="F592" i="3"/>
  <c r="Q591" i="3"/>
  <c r="J591" i="3"/>
  <c r="K591" i="3" s="1"/>
  <c r="L591" i="3" s="1"/>
  <c r="F591" i="3"/>
  <c r="Q590" i="3"/>
  <c r="J590" i="3"/>
  <c r="K590" i="3" s="1"/>
  <c r="L590" i="3" s="1"/>
  <c r="F590" i="3"/>
  <c r="Q589" i="3"/>
  <c r="J589" i="3"/>
  <c r="K589" i="3" s="1"/>
  <c r="L589" i="3" s="1"/>
  <c r="F589" i="3"/>
  <c r="Q588" i="3"/>
  <c r="J588" i="3"/>
  <c r="K588" i="3" s="1"/>
  <c r="L588" i="3" s="1"/>
  <c r="F588" i="3"/>
  <c r="Q587" i="3"/>
  <c r="J587" i="3"/>
  <c r="K587" i="3" s="1"/>
  <c r="L587" i="3" s="1"/>
  <c r="F587" i="3"/>
  <c r="Q586" i="3"/>
  <c r="J586" i="3"/>
  <c r="K586" i="3" s="1"/>
  <c r="L586" i="3" s="1"/>
  <c r="F586" i="3"/>
  <c r="Q585" i="3"/>
  <c r="J585" i="3"/>
  <c r="K585" i="3" s="1"/>
  <c r="L585" i="3" s="1"/>
  <c r="F585" i="3"/>
  <c r="Q584" i="3"/>
  <c r="J584" i="3"/>
  <c r="K584" i="3" s="1"/>
  <c r="L584" i="3" s="1"/>
  <c r="F584" i="3"/>
  <c r="Q583" i="3"/>
  <c r="J583" i="3"/>
  <c r="K583" i="3" s="1"/>
  <c r="L583" i="3" s="1"/>
  <c r="F583" i="3"/>
  <c r="Q582" i="3"/>
  <c r="J582" i="3"/>
  <c r="K582" i="3" s="1"/>
  <c r="L582" i="3" s="1"/>
  <c r="F582" i="3"/>
  <c r="Q581" i="3"/>
  <c r="J581" i="3"/>
  <c r="K581" i="3" s="1"/>
  <c r="L581" i="3" s="1"/>
  <c r="F581" i="3"/>
  <c r="Q580" i="3"/>
  <c r="J580" i="3"/>
  <c r="K580" i="3" s="1"/>
  <c r="L580" i="3" s="1"/>
  <c r="F580" i="3"/>
  <c r="Q579" i="3"/>
  <c r="J579" i="3"/>
  <c r="K579" i="3" s="1"/>
  <c r="L579" i="3" s="1"/>
  <c r="F579" i="3"/>
  <c r="Q578" i="3"/>
  <c r="J578" i="3"/>
  <c r="K578" i="3" s="1"/>
  <c r="L578" i="3" s="1"/>
  <c r="F578" i="3"/>
  <c r="Q577" i="3"/>
  <c r="J577" i="3"/>
  <c r="K577" i="3" s="1"/>
  <c r="L577" i="3" s="1"/>
  <c r="F577" i="3"/>
  <c r="Q576" i="3"/>
  <c r="J576" i="3"/>
  <c r="K576" i="3" s="1"/>
  <c r="L576" i="3" s="1"/>
  <c r="F576" i="3"/>
  <c r="Q575" i="3"/>
  <c r="J575" i="3"/>
  <c r="K575" i="3" s="1"/>
  <c r="L575" i="3" s="1"/>
  <c r="F575" i="3"/>
  <c r="Q574" i="3"/>
  <c r="J574" i="3"/>
  <c r="K574" i="3" s="1"/>
  <c r="L574" i="3" s="1"/>
  <c r="F574" i="3"/>
  <c r="Q573" i="3"/>
  <c r="J573" i="3"/>
  <c r="K573" i="3" s="1"/>
  <c r="L573" i="3" s="1"/>
  <c r="F573" i="3"/>
  <c r="Q572" i="3"/>
  <c r="J572" i="3"/>
  <c r="K572" i="3" s="1"/>
  <c r="L572" i="3" s="1"/>
  <c r="F572" i="3"/>
  <c r="Q571" i="3"/>
  <c r="J571" i="3"/>
  <c r="K571" i="3" s="1"/>
  <c r="L571" i="3" s="1"/>
  <c r="F571" i="3"/>
  <c r="Q570" i="3"/>
  <c r="J570" i="3"/>
  <c r="K570" i="3" s="1"/>
  <c r="L570" i="3" s="1"/>
  <c r="F570" i="3"/>
  <c r="Q569" i="3"/>
  <c r="J569" i="3"/>
  <c r="K569" i="3" s="1"/>
  <c r="L569" i="3" s="1"/>
  <c r="F569" i="3"/>
  <c r="Q568" i="3"/>
  <c r="J568" i="3"/>
  <c r="K568" i="3" s="1"/>
  <c r="L568" i="3" s="1"/>
  <c r="F568" i="3"/>
  <c r="Q567" i="3"/>
  <c r="J567" i="3"/>
  <c r="K567" i="3" s="1"/>
  <c r="L567" i="3" s="1"/>
  <c r="F567" i="3"/>
  <c r="Q566" i="3"/>
  <c r="J566" i="3"/>
  <c r="K566" i="3" s="1"/>
  <c r="L566" i="3" s="1"/>
  <c r="F566" i="3"/>
  <c r="Q565" i="3"/>
  <c r="J565" i="3"/>
  <c r="K565" i="3" s="1"/>
  <c r="L565" i="3" s="1"/>
  <c r="F565" i="3"/>
  <c r="Q564" i="3"/>
  <c r="J564" i="3"/>
  <c r="K564" i="3" s="1"/>
  <c r="L564" i="3" s="1"/>
  <c r="F564" i="3"/>
  <c r="Q563" i="3"/>
  <c r="J563" i="3"/>
  <c r="K563" i="3" s="1"/>
  <c r="L563" i="3" s="1"/>
  <c r="F563" i="3"/>
  <c r="Q562" i="3"/>
  <c r="J562" i="3"/>
  <c r="K562" i="3" s="1"/>
  <c r="L562" i="3" s="1"/>
  <c r="F562" i="3"/>
  <c r="Q561" i="3"/>
  <c r="J561" i="3"/>
  <c r="K561" i="3" s="1"/>
  <c r="L561" i="3" s="1"/>
  <c r="F561" i="3"/>
  <c r="Q560" i="3"/>
  <c r="J560" i="3"/>
  <c r="K560" i="3" s="1"/>
  <c r="L560" i="3" s="1"/>
  <c r="F560" i="3"/>
  <c r="Q559" i="3"/>
  <c r="J559" i="3"/>
  <c r="K559" i="3" s="1"/>
  <c r="L559" i="3" s="1"/>
  <c r="F559" i="3"/>
  <c r="Q558" i="3"/>
  <c r="J558" i="3"/>
  <c r="K558" i="3" s="1"/>
  <c r="L558" i="3" s="1"/>
  <c r="F558" i="3"/>
  <c r="Q557" i="3"/>
  <c r="J557" i="3"/>
  <c r="K557" i="3" s="1"/>
  <c r="L557" i="3" s="1"/>
  <c r="F557" i="3"/>
  <c r="Q556" i="3"/>
  <c r="J556" i="3"/>
  <c r="K556" i="3" s="1"/>
  <c r="L556" i="3" s="1"/>
  <c r="F556" i="3"/>
  <c r="Q555" i="3"/>
  <c r="J555" i="3"/>
  <c r="K555" i="3" s="1"/>
  <c r="L555" i="3" s="1"/>
  <c r="F555" i="3"/>
  <c r="Q554" i="3"/>
  <c r="J554" i="3"/>
  <c r="K554" i="3" s="1"/>
  <c r="L554" i="3" s="1"/>
  <c r="F554" i="3"/>
  <c r="Q553" i="3"/>
  <c r="J553" i="3"/>
  <c r="K553" i="3" s="1"/>
  <c r="L553" i="3" s="1"/>
  <c r="F553" i="3"/>
  <c r="Q552" i="3"/>
  <c r="J552" i="3"/>
  <c r="K552" i="3" s="1"/>
  <c r="L552" i="3" s="1"/>
  <c r="F552" i="3"/>
  <c r="Q551" i="3"/>
  <c r="J551" i="3"/>
  <c r="K551" i="3" s="1"/>
  <c r="L551" i="3" s="1"/>
  <c r="F551" i="3"/>
  <c r="Q550" i="3"/>
  <c r="J550" i="3"/>
  <c r="K550" i="3" s="1"/>
  <c r="L550" i="3" s="1"/>
  <c r="F550" i="3"/>
  <c r="Q549" i="3"/>
  <c r="J549" i="3"/>
  <c r="K549" i="3" s="1"/>
  <c r="L549" i="3" s="1"/>
  <c r="F549" i="3"/>
  <c r="Q548" i="3"/>
  <c r="J548" i="3"/>
  <c r="K548" i="3" s="1"/>
  <c r="L548" i="3" s="1"/>
  <c r="F548" i="3"/>
  <c r="Q547" i="3"/>
  <c r="J547" i="3"/>
  <c r="K547" i="3" s="1"/>
  <c r="L547" i="3" s="1"/>
  <c r="F547" i="3"/>
  <c r="Q546" i="3"/>
  <c r="J546" i="3"/>
  <c r="K546" i="3" s="1"/>
  <c r="L546" i="3" s="1"/>
  <c r="F546" i="3"/>
  <c r="Q545" i="3"/>
  <c r="J545" i="3"/>
  <c r="K545" i="3" s="1"/>
  <c r="L545" i="3" s="1"/>
  <c r="F545" i="3"/>
  <c r="Q544" i="3"/>
  <c r="J544" i="3"/>
  <c r="K544" i="3" s="1"/>
  <c r="L544" i="3" s="1"/>
  <c r="F544" i="3"/>
  <c r="Q543" i="3"/>
  <c r="J543" i="3"/>
  <c r="K543" i="3" s="1"/>
  <c r="L543" i="3" s="1"/>
  <c r="F543" i="3"/>
  <c r="Q542" i="3"/>
  <c r="J542" i="3"/>
  <c r="K542" i="3" s="1"/>
  <c r="L542" i="3" s="1"/>
  <c r="F542" i="3"/>
  <c r="Q541" i="3"/>
  <c r="J541" i="3"/>
  <c r="K541" i="3" s="1"/>
  <c r="L541" i="3" s="1"/>
  <c r="F541" i="3"/>
  <c r="Q540" i="3"/>
  <c r="J540" i="3"/>
  <c r="K540" i="3" s="1"/>
  <c r="L540" i="3" s="1"/>
  <c r="F540" i="3"/>
  <c r="Q539" i="3"/>
  <c r="J539" i="3"/>
  <c r="K539" i="3" s="1"/>
  <c r="L539" i="3" s="1"/>
  <c r="F539" i="3"/>
  <c r="Q538" i="3"/>
  <c r="J538" i="3"/>
  <c r="K538" i="3" s="1"/>
  <c r="L538" i="3" s="1"/>
  <c r="F538" i="3"/>
  <c r="Q537" i="3"/>
  <c r="J537" i="3"/>
  <c r="K537" i="3" s="1"/>
  <c r="L537" i="3" s="1"/>
  <c r="F537" i="3"/>
  <c r="Q536" i="3"/>
  <c r="J536" i="3"/>
  <c r="K536" i="3" s="1"/>
  <c r="L536" i="3" s="1"/>
  <c r="F536" i="3"/>
  <c r="Q535" i="3"/>
  <c r="J535" i="3"/>
  <c r="K535" i="3" s="1"/>
  <c r="L535" i="3" s="1"/>
  <c r="F535" i="3"/>
  <c r="Q534" i="3"/>
  <c r="J534" i="3"/>
  <c r="K534" i="3" s="1"/>
  <c r="L534" i="3" s="1"/>
  <c r="F534" i="3"/>
  <c r="Q533" i="3"/>
  <c r="J533" i="3"/>
  <c r="K533" i="3" s="1"/>
  <c r="L533" i="3" s="1"/>
  <c r="F533" i="3"/>
  <c r="Q532" i="3"/>
  <c r="J532" i="3"/>
  <c r="K532" i="3" s="1"/>
  <c r="L532" i="3" s="1"/>
  <c r="F532" i="3"/>
  <c r="Q531" i="3"/>
  <c r="J531" i="3"/>
  <c r="K531" i="3" s="1"/>
  <c r="L531" i="3" s="1"/>
  <c r="F531" i="3"/>
  <c r="Q530" i="3"/>
  <c r="J530" i="3"/>
  <c r="K530" i="3" s="1"/>
  <c r="L530" i="3" s="1"/>
  <c r="F530" i="3"/>
  <c r="Q529" i="3"/>
  <c r="J529" i="3"/>
  <c r="K529" i="3" s="1"/>
  <c r="L529" i="3" s="1"/>
  <c r="F529" i="3"/>
  <c r="Q528" i="3"/>
  <c r="J528" i="3"/>
  <c r="K528" i="3" s="1"/>
  <c r="L528" i="3" s="1"/>
  <c r="F528" i="3"/>
  <c r="Q527" i="3"/>
  <c r="J527" i="3"/>
  <c r="K527" i="3" s="1"/>
  <c r="L527" i="3" s="1"/>
  <c r="F527" i="3"/>
  <c r="Q526" i="3"/>
  <c r="J526" i="3"/>
  <c r="K526" i="3" s="1"/>
  <c r="L526" i="3" s="1"/>
  <c r="F526" i="3"/>
  <c r="Q525" i="3"/>
  <c r="J525" i="3"/>
  <c r="K525" i="3" s="1"/>
  <c r="L525" i="3" s="1"/>
  <c r="F525" i="3"/>
  <c r="Q524" i="3"/>
  <c r="J524" i="3"/>
  <c r="K524" i="3" s="1"/>
  <c r="L524" i="3" s="1"/>
  <c r="F524" i="3"/>
  <c r="Q523" i="3"/>
  <c r="J523" i="3"/>
  <c r="K523" i="3" s="1"/>
  <c r="L523" i="3" s="1"/>
  <c r="F523" i="3"/>
  <c r="Q522" i="3"/>
  <c r="J522" i="3"/>
  <c r="K522" i="3" s="1"/>
  <c r="L522" i="3" s="1"/>
  <c r="F522" i="3"/>
  <c r="Q521" i="3"/>
  <c r="J521" i="3"/>
  <c r="K521" i="3" s="1"/>
  <c r="L521" i="3" s="1"/>
  <c r="F521" i="3"/>
  <c r="Q520" i="3"/>
  <c r="J520" i="3"/>
  <c r="K520" i="3" s="1"/>
  <c r="L520" i="3" s="1"/>
  <c r="F520" i="3"/>
  <c r="Q519" i="3"/>
  <c r="J519" i="3"/>
  <c r="K519" i="3" s="1"/>
  <c r="L519" i="3" s="1"/>
  <c r="F519" i="3"/>
  <c r="Q518" i="3"/>
  <c r="J518" i="3"/>
  <c r="K518" i="3" s="1"/>
  <c r="L518" i="3" s="1"/>
  <c r="F518" i="3"/>
  <c r="Q517" i="3"/>
  <c r="J517" i="3"/>
  <c r="K517" i="3" s="1"/>
  <c r="L517" i="3" s="1"/>
  <c r="F517" i="3"/>
  <c r="Q516" i="3"/>
  <c r="J516" i="3"/>
  <c r="K516" i="3" s="1"/>
  <c r="L516" i="3" s="1"/>
  <c r="F516" i="3"/>
  <c r="Q515" i="3"/>
  <c r="J515" i="3"/>
  <c r="K515" i="3" s="1"/>
  <c r="L515" i="3" s="1"/>
  <c r="F515" i="3"/>
  <c r="Q514" i="3"/>
  <c r="J514" i="3"/>
  <c r="K514" i="3" s="1"/>
  <c r="L514" i="3" s="1"/>
  <c r="F514" i="3"/>
  <c r="Q513" i="3"/>
  <c r="J513" i="3"/>
  <c r="K513" i="3" s="1"/>
  <c r="L513" i="3" s="1"/>
  <c r="F513" i="3"/>
  <c r="Q512" i="3"/>
  <c r="J512" i="3"/>
  <c r="K512" i="3" s="1"/>
  <c r="L512" i="3" s="1"/>
  <c r="F512" i="3"/>
  <c r="Q511" i="3"/>
  <c r="J511" i="3"/>
  <c r="K511" i="3" s="1"/>
  <c r="L511" i="3" s="1"/>
  <c r="F511" i="3"/>
  <c r="Q510" i="3"/>
  <c r="J510" i="3"/>
  <c r="K510" i="3" s="1"/>
  <c r="L510" i="3" s="1"/>
  <c r="F510" i="3"/>
  <c r="Q509" i="3"/>
  <c r="J509" i="3"/>
  <c r="K509" i="3" s="1"/>
  <c r="L509" i="3" s="1"/>
  <c r="F509" i="3"/>
  <c r="Q508" i="3"/>
  <c r="J508" i="3"/>
  <c r="K508" i="3" s="1"/>
  <c r="L508" i="3" s="1"/>
  <c r="F508" i="3"/>
  <c r="Q507" i="3"/>
  <c r="J507" i="3"/>
  <c r="K507" i="3" s="1"/>
  <c r="L507" i="3" s="1"/>
  <c r="F507" i="3"/>
  <c r="Q506" i="3"/>
  <c r="J506" i="3"/>
  <c r="K506" i="3" s="1"/>
  <c r="L506" i="3" s="1"/>
  <c r="F506" i="3"/>
  <c r="Q505" i="3"/>
  <c r="J505" i="3"/>
  <c r="K505" i="3" s="1"/>
  <c r="L505" i="3" s="1"/>
  <c r="F505" i="3"/>
  <c r="Q504" i="3"/>
  <c r="J504" i="3"/>
  <c r="K504" i="3" s="1"/>
  <c r="L504" i="3" s="1"/>
  <c r="F504" i="3"/>
  <c r="Q503" i="3"/>
  <c r="J503" i="3"/>
  <c r="K503" i="3" s="1"/>
  <c r="L503" i="3" s="1"/>
  <c r="F503" i="3"/>
  <c r="Q502" i="3"/>
  <c r="J502" i="3"/>
  <c r="K502" i="3" s="1"/>
  <c r="L502" i="3" s="1"/>
  <c r="F502" i="3"/>
  <c r="Q501" i="3"/>
  <c r="J501" i="3"/>
  <c r="K501" i="3" s="1"/>
  <c r="L501" i="3" s="1"/>
  <c r="F501" i="3"/>
  <c r="Q500" i="3"/>
  <c r="J500" i="3"/>
  <c r="K500" i="3" s="1"/>
  <c r="L500" i="3" s="1"/>
  <c r="F500" i="3"/>
  <c r="Q499" i="3"/>
  <c r="J499" i="3"/>
  <c r="K499" i="3" s="1"/>
  <c r="L499" i="3" s="1"/>
  <c r="F499" i="3"/>
  <c r="Q498" i="3"/>
  <c r="J498" i="3"/>
  <c r="K498" i="3" s="1"/>
  <c r="L498" i="3" s="1"/>
  <c r="F498" i="3"/>
  <c r="Q497" i="3"/>
  <c r="J497" i="3"/>
  <c r="K497" i="3" s="1"/>
  <c r="L497" i="3" s="1"/>
  <c r="F497" i="3"/>
  <c r="Q496" i="3"/>
  <c r="J496" i="3"/>
  <c r="K496" i="3" s="1"/>
  <c r="L496" i="3" s="1"/>
  <c r="F496" i="3"/>
  <c r="Q495" i="3"/>
  <c r="J495" i="3"/>
  <c r="K495" i="3" s="1"/>
  <c r="L495" i="3" s="1"/>
  <c r="F495" i="3"/>
  <c r="Q494" i="3"/>
  <c r="J494" i="3"/>
  <c r="K494" i="3" s="1"/>
  <c r="L494" i="3" s="1"/>
  <c r="F494" i="3"/>
  <c r="Q493" i="3"/>
  <c r="J493" i="3"/>
  <c r="K493" i="3" s="1"/>
  <c r="L493" i="3" s="1"/>
  <c r="F493" i="3"/>
  <c r="Q492" i="3"/>
  <c r="J492" i="3"/>
  <c r="K492" i="3" s="1"/>
  <c r="L492" i="3" s="1"/>
  <c r="F492" i="3"/>
  <c r="Q491" i="3"/>
  <c r="J491" i="3"/>
  <c r="K491" i="3" s="1"/>
  <c r="L491" i="3" s="1"/>
  <c r="F491" i="3"/>
  <c r="Q490" i="3"/>
  <c r="J490" i="3"/>
  <c r="K490" i="3" s="1"/>
  <c r="L490" i="3" s="1"/>
  <c r="F490" i="3"/>
  <c r="Q489" i="3"/>
  <c r="J489" i="3"/>
  <c r="K489" i="3" s="1"/>
  <c r="L489" i="3" s="1"/>
  <c r="F489" i="3"/>
  <c r="Q488" i="3"/>
  <c r="L488" i="3"/>
  <c r="J488" i="3"/>
  <c r="K488" i="3" s="1"/>
  <c r="F488" i="3"/>
  <c r="Q487" i="3"/>
  <c r="J487" i="3"/>
  <c r="K487" i="3" s="1"/>
  <c r="L487" i="3" s="1"/>
  <c r="F487" i="3"/>
  <c r="Q486" i="3"/>
  <c r="J486" i="3"/>
  <c r="K486" i="3" s="1"/>
  <c r="L486" i="3" s="1"/>
  <c r="F486" i="3"/>
  <c r="Q485" i="3"/>
  <c r="J485" i="3"/>
  <c r="K485" i="3" s="1"/>
  <c r="L485" i="3" s="1"/>
  <c r="F485" i="3"/>
  <c r="Q484" i="3"/>
  <c r="L484" i="3"/>
  <c r="J484" i="3"/>
  <c r="K484" i="3" s="1"/>
  <c r="F484" i="3"/>
  <c r="Q483" i="3"/>
  <c r="J483" i="3"/>
  <c r="K483" i="3" s="1"/>
  <c r="L483" i="3" s="1"/>
  <c r="F483" i="3"/>
  <c r="Q482" i="3"/>
  <c r="J482" i="3"/>
  <c r="K482" i="3" s="1"/>
  <c r="L482" i="3" s="1"/>
  <c r="F482" i="3"/>
  <c r="Q481" i="3"/>
  <c r="J481" i="3"/>
  <c r="K481" i="3" s="1"/>
  <c r="L481" i="3" s="1"/>
  <c r="F481" i="3"/>
  <c r="Q480" i="3"/>
  <c r="L480" i="3"/>
  <c r="J480" i="3"/>
  <c r="K480" i="3" s="1"/>
  <c r="F480" i="3"/>
  <c r="Q479" i="3"/>
  <c r="J479" i="3"/>
  <c r="K479" i="3" s="1"/>
  <c r="L479" i="3" s="1"/>
  <c r="F479" i="3"/>
  <c r="Q478" i="3"/>
  <c r="L478" i="3"/>
  <c r="J478" i="3"/>
  <c r="K478" i="3" s="1"/>
  <c r="F478" i="3"/>
  <c r="Q477" i="3"/>
  <c r="J477" i="3"/>
  <c r="K477" i="3" s="1"/>
  <c r="L477" i="3" s="1"/>
  <c r="F477" i="3"/>
  <c r="Q476" i="3"/>
  <c r="J476" i="3"/>
  <c r="K476" i="3" s="1"/>
  <c r="L476" i="3" s="1"/>
  <c r="F476" i="3"/>
  <c r="Q475" i="3"/>
  <c r="J475" i="3"/>
  <c r="K475" i="3" s="1"/>
  <c r="L475" i="3" s="1"/>
  <c r="F475" i="3"/>
  <c r="Q474" i="3"/>
  <c r="J474" i="3"/>
  <c r="K474" i="3" s="1"/>
  <c r="L474" i="3" s="1"/>
  <c r="F474" i="3"/>
  <c r="Q473" i="3"/>
  <c r="J473" i="3"/>
  <c r="K473" i="3" s="1"/>
  <c r="L473" i="3" s="1"/>
  <c r="F473" i="3"/>
  <c r="Q472" i="3"/>
  <c r="L472" i="3"/>
  <c r="J472" i="3"/>
  <c r="K472" i="3" s="1"/>
  <c r="F472" i="3"/>
  <c r="Q471" i="3"/>
  <c r="J471" i="3"/>
  <c r="K471" i="3" s="1"/>
  <c r="L471" i="3" s="1"/>
  <c r="F471" i="3"/>
  <c r="Q470" i="3"/>
  <c r="J470" i="3"/>
  <c r="K470" i="3" s="1"/>
  <c r="L470" i="3" s="1"/>
  <c r="F470" i="3"/>
  <c r="Q469" i="3"/>
  <c r="J469" i="3"/>
  <c r="K469" i="3" s="1"/>
  <c r="L469" i="3" s="1"/>
  <c r="F469" i="3"/>
  <c r="Q468" i="3"/>
  <c r="J468" i="3"/>
  <c r="K468" i="3" s="1"/>
  <c r="L468" i="3" s="1"/>
  <c r="F468" i="3"/>
  <c r="Q467" i="3"/>
  <c r="J467" i="3"/>
  <c r="K467" i="3" s="1"/>
  <c r="L467" i="3" s="1"/>
  <c r="F467" i="3"/>
  <c r="Q466" i="3"/>
  <c r="J466" i="3"/>
  <c r="K466" i="3" s="1"/>
  <c r="L466" i="3" s="1"/>
  <c r="F466" i="3"/>
  <c r="Q465" i="3"/>
  <c r="J465" i="3"/>
  <c r="K465" i="3" s="1"/>
  <c r="L465" i="3" s="1"/>
  <c r="F465" i="3"/>
  <c r="Q464" i="3"/>
  <c r="L464" i="3"/>
  <c r="J464" i="3"/>
  <c r="K464" i="3" s="1"/>
  <c r="F464" i="3"/>
  <c r="Q463" i="3"/>
  <c r="J463" i="3"/>
  <c r="K463" i="3" s="1"/>
  <c r="L463" i="3" s="1"/>
  <c r="F463" i="3"/>
  <c r="Q462" i="3"/>
  <c r="L462" i="3"/>
  <c r="J462" i="3"/>
  <c r="K462" i="3" s="1"/>
  <c r="F462" i="3"/>
  <c r="Q461" i="3"/>
  <c r="J461" i="3"/>
  <c r="K461" i="3" s="1"/>
  <c r="L461" i="3" s="1"/>
  <c r="F461" i="3"/>
  <c r="Q460" i="3"/>
  <c r="J460" i="3"/>
  <c r="K460" i="3" s="1"/>
  <c r="L460" i="3" s="1"/>
  <c r="F460" i="3"/>
  <c r="Q459" i="3"/>
  <c r="J459" i="3"/>
  <c r="K459" i="3" s="1"/>
  <c r="L459" i="3" s="1"/>
  <c r="F459" i="3"/>
  <c r="Q458" i="3"/>
  <c r="J458" i="3"/>
  <c r="K458" i="3" s="1"/>
  <c r="L458" i="3" s="1"/>
  <c r="F458" i="3"/>
  <c r="Q457" i="3"/>
  <c r="L457" i="3"/>
  <c r="J457" i="3"/>
  <c r="K457" i="3" s="1"/>
  <c r="F457" i="3"/>
  <c r="Q456" i="3"/>
  <c r="J456" i="3"/>
  <c r="K456" i="3" s="1"/>
  <c r="L456" i="3" s="1"/>
  <c r="F456" i="3"/>
  <c r="Q455" i="3"/>
  <c r="J455" i="3"/>
  <c r="K455" i="3" s="1"/>
  <c r="L455" i="3" s="1"/>
  <c r="F455" i="3"/>
  <c r="Q454" i="3"/>
  <c r="J454" i="3"/>
  <c r="K454" i="3" s="1"/>
  <c r="L454" i="3" s="1"/>
  <c r="F454" i="3"/>
  <c r="Q453" i="3"/>
  <c r="J453" i="3"/>
  <c r="K453" i="3" s="1"/>
  <c r="L453" i="3" s="1"/>
  <c r="F453" i="3"/>
  <c r="Q452" i="3"/>
  <c r="J452" i="3"/>
  <c r="K452" i="3" s="1"/>
  <c r="L452" i="3" s="1"/>
  <c r="F452" i="3"/>
  <c r="Q451" i="3"/>
  <c r="J451" i="3"/>
  <c r="K451" i="3" s="1"/>
  <c r="L451" i="3" s="1"/>
  <c r="F451" i="3"/>
  <c r="Q450" i="3"/>
  <c r="L450" i="3"/>
  <c r="J450" i="3"/>
  <c r="K450" i="3" s="1"/>
  <c r="F450" i="3"/>
  <c r="Q449" i="3"/>
  <c r="J449" i="3"/>
  <c r="K449" i="3" s="1"/>
  <c r="L449" i="3" s="1"/>
  <c r="F449" i="3"/>
  <c r="Q448" i="3"/>
  <c r="L448" i="3"/>
  <c r="J448" i="3"/>
  <c r="K448" i="3" s="1"/>
  <c r="F448" i="3"/>
  <c r="Q447" i="3"/>
  <c r="J447" i="3"/>
  <c r="K447" i="3" s="1"/>
  <c r="L447" i="3" s="1"/>
  <c r="F447" i="3"/>
  <c r="Q446" i="3"/>
  <c r="J446" i="3"/>
  <c r="K446" i="3" s="1"/>
  <c r="L446" i="3" s="1"/>
  <c r="F446" i="3"/>
  <c r="Q445" i="3"/>
  <c r="J445" i="3"/>
  <c r="K445" i="3" s="1"/>
  <c r="L445" i="3" s="1"/>
  <c r="F445" i="3"/>
  <c r="Q444" i="3"/>
  <c r="J444" i="3"/>
  <c r="K444" i="3" s="1"/>
  <c r="L444" i="3" s="1"/>
  <c r="F444" i="3"/>
  <c r="Q443" i="3"/>
  <c r="J443" i="3"/>
  <c r="K443" i="3" s="1"/>
  <c r="L443" i="3" s="1"/>
  <c r="F443" i="3"/>
  <c r="Q442" i="3"/>
  <c r="J442" i="3"/>
  <c r="K442" i="3" s="1"/>
  <c r="L442" i="3" s="1"/>
  <c r="F442" i="3"/>
  <c r="Q441" i="3"/>
  <c r="L441" i="3"/>
  <c r="J441" i="3"/>
  <c r="K441" i="3" s="1"/>
  <c r="F441" i="3"/>
  <c r="Q440" i="3"/>
  <c r="J440" i="3"/>
  <c r="K440" i="3" s="1"/>
  <c r="L440" i="3" s="1"/>
  <c r="F440" i="3"/>
  <c r="Q439" i="3"/>
  <c r="L439" i="3"/>
  <c r="J439" i="3"/>
  <c r="K439" i="3" s="1"/>
  <c r="F439" i="3"/>
  <c r="Q438" i="3"/>
  <c r="L438" i="3"/>
  <c r="J438" i="3"/>
  <c r="K438" i="3" s="1"/>
  <c r="F438" i="3"/>
  <c r="Q437" i="3"/>
  <c r="J437" i="3"/>
  <c r="K437" i="3" s="1"/>
  <c r="L437" i="3" s="1"/>
  <c r="F437" i="3"/>
  <c r="Q436" i="3"/>
  <c r="L436" i="3"/>
  <c r="J436" i="3"/>
  <c r="K436" i="3" s="1"/>
  <c r="F436" i="3"/>
  <c r="Q435" i="3"/>
  <c r="J435" i="3"/>
  <c r="K435" i="3" s="1"/>
  <c r="L435" i="3" s="1"/>
  <c r="F435" i="3"/>
  <c r="Q434" i="3"/>
  <c r="J434" i="3"/>
  <c r="K434" i="3" s="1"/>
  <c r="L434" i="3" s="1"/>
  <c r="F434" i="3"/>
  <c r="Q433" i="3"/>
  <c r="J433" i="3"/>
  <c r="K433" i="3" s="1"/>
  <c r="L433" i="3" s="1"/>
  <c r="F433" i="3"/>
  <c r="Q432" i="3"/>
  <c r="L432" i="3"/>
  <c r="J432" i="3"/>
  <c r="K432" i="3" s="1"/>
  <c r="F432" i="3"/>
  <c r="Q431" i="3"/>
  <c r="J431" i="3"/>
  <c r="K431" i="3" s="1"/>
  <c r="L431" i="3" s="1"/>
  <c r="F431" i="3"/>
  <c r="Q430" i="3"/>
  <c r="J430" i="3"/>
  <c r="K430" i="3" s="1"/>
  <c r="L430" i="3" s="1"/>
  <c r="F430" i="3"/>
  <c r="Q429" i="3"/>
  <c r="J429" i="3"/>
  <c r="K429" i="3" s="1"/>
  <c r="L429" i="3" s="1"/>
  <c r="F429" i="3"/>
  <c r="Q428" i="3"/>
  <c r="J428" i="3"/>
  <c r="K428" i="3" s="1"/>
  <c r="L428" i="3" s="1"/>
  <c r="F428" i="3"/>
  <c r="Q427" i="3"/>
  <c r="J427" i="3"/>
  <c r="K427" i="3" s="1"/>
  <c r="L427" i="3" s="1"/>
  <c r="F427" i="3"/>
  <c r="Q426" i="3"/>
  <c r="J426" i="3"/>
  <c r="K426" i="3" s="1"/>
  <c r="L426" i="3" s="1"/>
  <c r="F426" i="3"/>
  <c r="Q425" i="3"/>
  <c r="L425" i="3"/>
  <c r="J425" i="3"/>
  <c r="K425" i="3" s="1"/>
  <c r="F425" i="3"/>
  <c r="Q424" i="3"/>
  <c r="J424" i="3"/>
  <c r="K424" i="3" s="1"/>
  <c r="L424" i="3" s="1"/>
  <c r="F424" i="3"/>
  <c r="Q423" i="3"/>
  <c r="L423" i="3"/>
  <c r="J423" i="3"/>
  <c r="K423" i="3" s="1"/>
  <c r="F423" i="3"/>
  <c r="Q422" i="3"/>
  <c r="L422" i="3"/>
  <c r="J422" i="3"/>
  <c r="K422" i="3" s="1"/>
  <c r="F422" i="3"/>
  <c r="Q421" i="3"/>
  <c r="J421" i="3"/>
  <c r="K421" i="3" s="1"/>
  <c r="L421" i="3" s="1"/>
  <c r="F421" i="3"/>
  <c r="Q420" i="3"/>
  <c r="L420" i="3"/>
  <c r="J420" i="3"/>
  <c r="K420" i="3" s="1"/>
  <c r="F420" i="3"/>
  <c r="Q419" i="3"/>
  <c r="J419" i="3"/>
  <c r="K419" i="3" s="1"/>
  <c r="L419" i="3" s="1"/>
  <c r="F419" i="3"/>
  <c r="Q418" i="3"/>
  <c r="J418" i="3"/>
  <c r="K418" i="3" s="1"/>
  <c r="L418" i="3" s="1"/>
  <c r="F418" i="3"/>
  <c r="Q417" i="3"/>
  <c r="J417" i="3"/>
  <c r="K417" i="3" s="1"/>
  <c r="L417" i="3" s="1"/>
  <c r="F417" i="3"/>
  <c r="Q416" i="3"/>
  <c r="L416" i="3"/>
  <c r="J416" i="3"/>
  <c r="K416" i="3" s="1"/>
  <c r="F416" i="3"/>
  <c r="Q415" i="3"/>
  <c r="J415" i="3"/>
  <c r="K415" i="3" s="1"/>
  <c r="L415" i="3" s="1"/>
  <c r="F415" i="3"/>
  <c r="Q414" i="3"/>
  <c r="K414" i="3"/>
  <c r="L414" i="3" s="1"/>
  <c r="J414" i="3"/>
  <c r="F414" i="3"/>
  <c r="Q413" i="3"/>
  <c r="J413" i="3"/>
  <c r="K413" i="3" s="1"/>
  <c r="L413" i="3" s="1"/>
  <c r="F413" i="3"/>
  <c r="Q412" i="3"/>
  <c r="J412" i="3"/>
  <c r="K412" i="3" s="1"/>
  <c r="L412" i="3" s="1"/>
  <c r="F412" i="3"/>
  <c r="Q411" i="3"/>
  <c r="J411" i="3"/>
  <c r="K411" i="3" s="1"/>
  <c r="L411" i="3" s="1"/>
  <c r="F411" i="3"/>
  <c r="Q410" i="3"/>
  <c r="J410" i="3"/>
  <c r="K410" i="3" s="1"/>
  <c r="L410" i="3" s="1"/>
  <c r="F410" i="3"/>
  <c r="Q409" i="3"/>
  <c r="J409" i="3"/>
  <c r="K409" i="3" s="1"/>
  <c r="L409" i="3" s="1"/>
  <c r="F409" i="3"/>
  <c r="Q408" i="3"/>
  <c r="K408" i="3"/>
  <c r="L408" i="3" s="1"/>
  <c r="J408" i="3"/>
  <c r="F408" i="3"/>
  <c r="Q407" i="3"/>
  <c r="J407" i="3"/>
  <c r="K407" i="3" s="1"/>
  <c r="L407" i="3" s="1"/>
  <c r="F407" i="3"/>
  <c r="Q406" i="3"/>
  <c r="K406" i="3"/>
  <c r="L406" i="3" s="1"/>
  <c r="J406" i="3"/>
  <c r="F406" i="3"/>
  <c r="Q405" i="3"/>
  <c r="J405" i="3"/>
  <c r="K405" i="3" s="1"/>
  <c r="L405" i="3" s="1"/>
  <c r="F405" i="3"/>
  <c r="Q404" i="3"/>
  <c r="J404" i="3"/>
  <c r="K404" i="3" s="1"/>
  <c r="L404" i="3" s="1"/>
  <c r="F404" i="3"/>
  <c r="Q403" i="3"/>
  <c r="J403" i="3"/>
  <c r="K403" i="3" s="1"/>
  <c r="L403" i="3" s="1"/>
  <c r="F403" i="3"/>
  <c r="Q402" i="3"/>
  <c r="K402" i="3"/>
  <c r="L402" i="3" s="1"/>
  <c r="J402" i="3"/>
  <c r="F402" i="3"/>
  <c r="Q401" i="3"/>
  <c r="L401" i="3"/>
  <c r="J401" i="3"/>
  <c r="K401" i="3" s="1"/>
  <c r="F401" i="3"/>
  <c r="Q400" i="3"/>
  <c r="K400" i="3"/>
  <c r="L400" i="3" s="1"/>
  <c r="J400" i="3"/>
  <c r="F400" i="3"/>
  <c r="Q399" i="3"/>
  <c r="J399" i="3"/>
  <c r="K399" i="3" s="1"/>
  <c r="L399" i="3" s="1"/>
  <c r="F399" i="3"/>
  <c r="Q398" i="3"/>
  <c r="L398" i="3"/>
  <c r="K398" i="3"/>
  <c r="J398" i="3"/>
  <c r="F398" i="3"/>
  <c r="Q397" i="3"/>
  <c r="K397" i="3"/>
  <c r="L397" i="3" s="1"/>
  <c r="J397" i="3"/>
  <c r="F397" i="3"/>
  <c r="Q396" i="3"/>
  <c r="J396" i="3"/>
  <c r="K396" i="3" s="1"/>
  <c r="L396" i="3" s="1"/>
  <c r="F396" i="3"/>
  <c r="Q395" i="3"/>
  <c r="J395" i="3"/>
  <c r="K395" i="3" s="1"/>
  <c r="L395" i="3" s="1"/>
  <c r="F395" i="3"/>
  <c r="Q394" i="3"/>
  <c r="J394" i="3"/>
  <c r="K394" i="3" s="1"/>
  <c r="L394" i="3" s="1"/>
  <c r="F394" i="3"/>
  <c r="Q393" i="3"/>
  <c r="L393" i="3"/>
  <c r="J393" i="3"/>
  <c r="K393" i="3" s="1"/>
  <c r="F393" i="3"/>
  <c r="Q392" i="3"/>
  <c r="J392" i="3"/>
  <c r="K392" i="3" s="1"/>
  <c r="L392" i="3" s="1"/>
  <c r="F392" i="3"/>
  <c r="Q391" i="3"/>
  <c r="J391" i="3"/>
  <c r="K391" i="3" s="1"/>
  <c r="L391" i="3" s="1"/>
  <c r="F391" i="3"/>
  <c r="Q390" i="3"/>
  <c r="J390" i="3"/>
  <c r="K390" i="3" s="1"/>
  <c r="L390" i="3" s="1"/>
  <c r="F390" i="3"/>
  <c r="Q389" i="3"/>
  <c r="K389" i="3"/>
  <c r="L389" i="3" s="1"/>
  <c r="J389" i="3"/>
  <c r="F389" i="3"/>
  <c r="Q388" i="3"/>
  <c r="J388" i="3"/>
  <c r="K388" i="3" s="1"/>
  <c r="L388" i="3" s="1"/>
  <c r="F388" i="3"/>
  <c r="Q387" i="3"/>
  <c r="J387" i="3"/>
  <c r="K387" i="3" s="1"/>
  <c r="L387" i="3" s="1"/>
  <c r="F387" i="3"/>
  <c r="Q386" i="3"/>
  <c r="K386" i="3"/>
  <c r="L386" i="3" s="1"/>
  <c r="J386" i="3"/>
  <c r="F386" i="3"/>
  <c r="Q385" i="3"/>
  <c r="J385" i="3"/>
  <c r="K385" i="3" s="1"/>
  <c r="L385" i="3" s="1"/>
  <c r="F385" i="3"/>
  <c r="Q384" i="3"/>
  <c r="J384" i="3"/>
  <c r="K384" i="3" s="1"/>
  <c r="L384" i="3" s="1"/>
  <c r="F384" i="3"/>
  <c r="Q383" i="3"/>
  <c r="J383" i="3"/>
  <c r="K383" i="3" s="1"/>
  <c r="L383" i="3" s="1"/>
  <c r="F383" i="3"/>
  <c r="Q382" i="3"/>
  <c r="L382" i="3"/>
  <c r="J382" i="3"/>
  <c r="K382" i="3" s="1"/>
  <c r="F382" i="3"/>
  <c r="Q381" i="3"/>
  <c r="K381" i="3"/>
  <c r="L381" i="3" s="1"/>
  <c r="J381" i="3"/>
  <c r="F381" i="3"/>
  <c r="Q380" i="3"/>
  <c r="J380" i="3"/>
  <c r="K380" i="3" s="1"/>
  <c r="L380" i="3" s="1"/>
  <c r="F380" i="3"/>
  <c r="Q379" i="3"/>
  <c r="J379" i="3"/>
  <c r="K379" i="3" s="1"/>
  <c r="L379" i="3" s="1"/>
  <c r="F379" i="3"/>
  <c r="Q378" i="3"/>
  <c r="J378" i="3"/>
  <c r="K378" i="3" s="1"/>
  <c r="L378" i="3" s="1"/>
  <c r="F378" i="3"/>
  <c r="Q377" i="3"/>
  <c r="J377" i="3"/>
  <c r="K377" i="3" s="1"/>
  <c r="L377" i="3" s="1"/>
  <c r="F377" i="3"/>
  <c r="Q376" i="3"/>
  <c r="K376" i="3"/>
  <c r="L376" i="3" s="1"/>
  <c r="J376" i="3"/>
  <c r="F376" i="3"/>
  <c r="Q375" i="3"/>
  <c r="J375" i="3"/>
  <c r="K375" i="3" s="1"/>
  <c r="L375" i="3" s="1"/>
  <c r="F375" i="3"/>
  <c r="Q374" i="3"/>
  <c r="L374" i="3"/>
  <c r="K374" i="3"/>
  <c r="J374" i="3"/>
  <c r="F374" i="3"/>
  <c r="Q373" i="3"/>
  <c r="K373" i="3"/>
  <c r="L373" i="3" s="1"/>
  <c r="J373" i="3"/>
  <c r="F373" i="3"/>
  <c r="Q372" i="3"/>
  <c r="J372" i="3"/>
  <c r="K372" i="3" s="1"/>
  <c r="L372" i="3" s="1"/>
  <c r="F372" i="3"/>
  <c r="Q371" i="3"/>
  <c r="J371" i="3"/>
  <c r="K371" i="3" s="1"/>
  <c r="L371" i="3" s="1"/>
  <c r="F371" i="3"/>
  <c r="Q370" i="3"/>
  <c r="J370" i="3"/>
  <c r="K370" i="3" s="1"/>
  <c r="L370" i="3" s="1"/>
  <c r="F370" i="3"/>
  <c r="Q369" i="3"/>
  <c r="L369" i="3"/>
  <c r="J369" i="3"/>
  <c r="K369" i="3" s="1"/>
  <c r="F369" i="3"/>
  <c r="Q368" i="3"/>
  <c r="J368" i="3"/>
  <c r="K368" i="3" s="1"/>
  <c r="L368" i="3" s="1"/>
  <c r="F368" i="3"/>
  <c r="Q367" i="3"/>
  <c r="J367" i="3"/>
  <c r="K367" i="3" s="1"/>
  <c r="L367" i="3" s="1"/>
  <c r="F367" i="3"/>
  <c r="Q366" i="3"/>
  <c r="J366" i="3"/>
  <c r="K366" i="3" s="1"/>
  <c r="L366" i="3" s="1"/>
  <c r="F366" i="3"/>
  <c r="Q365" i="3"/>
  <c r="K365" i="3"/>
  <c r="L365" i="3" s="1"/>
  <c r="J365" i="3"/>
  <c r="F365" i="3"/>
  <c r="Q364" i="3"/>
  <c r="J364" i="3"/>
  <c r="K364" i="3" s="1"/>
  <c r="L364" i="3" s="1"/>
  <c r="F364" i="3"/>
  <c r="Q363" i="3"/>
  <c r="J363" i="3"/>
  <c r="K363" i="3" s="1"/>
  <c r="L363" i="3" s="1"/>
  <c r="F363" i="3"/>
  <c r="Q362" i="3"/>
  <c r="J362" i="3"/>
  <c r="K362" i="3" s="1"/>
  <c r="L362" i="3" s="1"/>
  <c r="F362" i="3"/>
  <c r="Q361" i="3"/>
  <c r="L361" i="3"/>
  <c r="J361" i="3"/>
  <c r="K361" i="3" s="1"/>
  <c r="F361" i="3"/>
  <c r="Q360" i="3"/>
  <c r="J360" i="3"/>
  <c r="K360" i="3" s="1"/>
  <c r="L360" i="3" s="1"/>
  <c r="F360" i="3"/>
  <c r="Q359" i="3"/>
  <c r="J359" i="3"/>
  <c r="K359" i="3" s="1"/>
  <c r="L359" i="3" s="1"/>
  <c r="F359" i="3"/>
  <c r="Q358" i="3"/>
  <c r="J358" i="3"/>
  <c r="K358" i="3" s="1"/>
  <c r="L358" i="3" s="1"/>
  <c r="F358" i="3"/>
  <c r="Q357" i="3"/>
  <c r="K357" i="3"/>
  <c r="L357" i="3" s="1"/>
  <c r="J357" i="3"/>
  <c r="F357" i="3"/>
  <c r="Q356" i="3"/>
  <c r="J356" i="3"/>
  <c r="K356" i="3" s="1"/>
  <c r="L356" i="3" s="1"/>
  <c r="F356" i="3"/>
  <c r="Q355" i="3"/>
  <c r="J355" i="3"/>
  <c r="K355" i="3" s="1"/>
  <c r="L355" i="3" s="1"/>
  <c r="F355" i="3"/>
  <c r="Q354" i="3"/>
  <c r="K354" i="3"/>
  <c r="L354" i="3" s="1"/>
  <c r="J354" i="3"/>
  <c r="F354" i="3"/>
  <c r="Q353" i="3"/>
  <c r="J353" i="3"/>
  <c r="K353" i="3" s="1"/>
  <c r="L353" i="3" s="1"/>
  <c r="F353" i="3"/>
  <c r="Q352" i="3"/>
  <c r="J352" i="3"/>
  <c r="K352" i="3" s="1"/>
  <c r="L352" i="3" s="1"/>
  <c r="F352" i="3"/>
  <c r="Q351" i="3"/>
  <c r="J351" i="3"/>
  <c r="K351" i="3" s="1"/>
  <c r="L351" i="3" s="1"/>
  <c r="F351" i="3"/>
  <c r="Q350" i="3"/>
  <c r="J350" i="3"/>
  <c r="K350" i="3" s="1"/>
  <c r="L350" i="3" s="1"/>
  <c r="F350" i="3"/>
  <c r="Q349" i="3"/>
  <c r="K349" i="3"/>
  <c r="L349" i="3" s="1"/>
  <c r="J349" i="3"/>
  <c r="F349" i="3"/>
  <c r="Q348" i="3"/>
  <c r="J348" i="3"/>
  <c r="K348" i="3" s="1"/>
  <c r="L348" i="3" s="1"/>
  <c r="F348" i="3"/>
  <c r="Q347" i="3"/>
  <c r="J347" i="3"/>
  <c r="K347" i="3" s="1"/>
  <c r="L347" i="3" s="1"/>
  <c r="F347" i="3"/>
  <c r="Q346" i="3"/>
  <c r="K346" i="3"/>
  <c r="L346" i="3" s="1"/>
  <c r="J346" i="3"/>
  <c r="F346" i="3"/>
  <c r="Q345" i="3"/>
  <c r="J345" i="3"/>
  <c r="K345" i="3" s="1"/>
  <c r="L345" i="3" s="1"/>
  <c r="F345" i="3"/>
  <c r="Q344" i="3"/>
  <c r="J344" i="3"/>
  <c r="K344" i="3" s="1"/>
  <c r="L344" i="3" s="1"/>
  <c r="F344" i="3"/>
  <c r="Q343" i="3"/>
  <c r="J343" i="3"/>
  <c r="K343" i="3" s="1"/>
  <c r="L343" i="3" s="1"/>
  <c r="F343" i="3"/>
  <c r="Q342" i="3"/>
  <c r="J342" i="3"/>
  <c r="K342" i="3" s="1"/>
  <c r="L342" i="3" s="1"/>
  <c r="F342" i="3"/>
  <c r="Q341" i="3"/>
  <c r="K341" i="3"/>
  <c r="L341" i="3" s="1"/>
  <c r="J341" i="3"/>
  <c r="F341" i="3"/>
  <c r="Q340" i="3"/>
  <c r="J340" i="3"/>
  <c r="K340" i="3" s="1"/>
  <c r="L340" i="3" s="1"/>
  <c r="F340" i="3"/>
  <c r="Q339" i="3"/>
  <c r="J339" i="3"/>
  <c r="K339" i="3" s="1"/>
  <c r="L339" i="3" s="1"/>
  <c r="F339" i="3"/>
  <c r="Q338" i="3"/>
  <c r="J338" i="3"/>
  <c r="K338" i="3" s="1"/>
  <c r="L338" i="3" s="1"/>
  <c r="F338" i="3"/>
  <c r="Q337" i="3"/>
  <c r="L337" i="3"/>
  <c r="J337" i="3"/>
  <c r="K337" i="3" s="1"/>
  <c r="F337" i="3"/>
  <c r="Q336" i="3"/>
  <c r="J336" i="3"/>
  <c r="K336" i="3" s="1"/>
  <c r="L336" i="3" s="1"/>
  <c r="F336" i="3"/>
  <c r="Q335" i="3"/>
  <c r="J335" i="3"/>
  <c r="K335" i="3" s="1"/>
  <c r="L335" i="3" s="1"/>
  <c r="F335" i="3"/>
  <c r="Q334" i="3"/>
  <c r="K334" i="3"/>
  <c r="L334" i="3" s="1"/>
  <c r="J334" i="3"/>
  <c r="F334" i="3"/>
  <c r="Q333" i="3"/>
  <c r="K333" i="3"/>
  <c r="L333" i="3" s="1"/>
  <c r="J333" i="3"/>
  <c r="F333" i="3"/>
  <c r="Q332" i="3"/>
  <c r="J332" i="3"/>
  <c r="K332" i="3" s="1"/>
  <c r="L332" i="3" s="1"/>
  <c r="F332" i="3"/>
  <c r="Q331" i="3"/>
  <c r="J331" i="3"/>
  <c r="K331" i="3" s="1"/>
  <c r="L331" i="3" s="1"/>
  <c r="F331" i="3"/>
  <c r="Q330" i="3"/>
  <c r="K330" i="3"/>
  <c r="L330" i="3" s="1"/>
  <c r="J330" i="3"/>
  <c r="F330" i="3"/>
  <c r="Q329" i="3"/>
  <c r="L329" i="3"/>
  <c r="J329" i="3"/>
  <c r="K329" i="3" s="1"/>
  <c r="F329" i="3"/>
  <c r="Q328" i="3"/>
  <c r="K328" i="3"/>
  <c r="L328" i="3" s="1"/>
  <c r="J328" i="3"/>
  <c r="F328" i="3"/>
  <c r="Q327" i="3"/>
  <c r="J327" i="3"/>
  <c r="K327" i="3" s="1"/>
  <c r="L327" i="3" s="1"/>
  <c r="F327" i="3"/>
  <c r="Q326" i="3"/>
  <c r="K326" i="3"/>
  <c r="L326" i="3" s="1"/>
  <c r="J326" i="3"/>
  <c r="F326" i="3"/>
  <c r="Q325" i="3"/>
  <c r="J325" i="3"/>
  <c r="K325" i="3" s="1"/>
  <c r="L325" i="3" s="1"/>
  <c r="F325" i="3"/>
  <c r="Q324" i="3"/>
  <c r="J324" i="3"/>
  <c r="K324" i="3" s="1"/>
  <c r="L324" i="3" s="1"/>
  <c r="F324" i="3"/>
  <c r="Q323" i="3"/>
  <c r="J323" i="3"/>
  <c r="K323" i="3" s="1"/>
  <c r="L323" i="3" s="1"/>
  <c r="F323" i="3"/>
  <c r="Q322" i="3"/>
  <c r="J322" i="3"/>
  <c r="K322" i="3" s="1"/>
  <c r="L322" i="3" s="1"/>
  <c r="F322" i="3"/>
  <c r="Q321" i="3"/>
  <c r="J321" i="3"/>
  <c r="K321" i="3" s="1"/>
  <c r="L321" i="3" s="1"/>
  <c r="F321" i="3"/>
  <c r="Q320" i="3"/>
  <c r="K320" i="3"/>
  <c r="L320" i="3" s="1"/>
  <c r="J320" i="3"/>
  <c r="F320" i="3"/>
  <c r="Q319" i="3"/>
  <c r="J319" i="3"/>
  <c r="K319" i="3" s="1"/>
  <c r="L319" i="3" s="1"/>
  <c r="F319" i="3"/>
  <c r="Q318" i="3"/>
  <c r="L318" i="3"/>
  <c r="K318" i="3"/>
  <c r="J318" i="3"/>
  <c r="F318" i="3"/>
  <c r="Q317" i="3"/>
  <c r="J317" i="3"/>
  <c r="K317" i="3" s="1"/>
  <c r="L317" i="3" s="1"/>
  <c r="F317" i="3"/>
  <c r="Q316" i="3"/>
  <c r="J316" i="3"/>
  <c r="K316" i="3" s="1"/>
  <c r="L316" i="3" s="1"/>
  <c r="F316" i="3"/>
  <c r="Q315" i="3"/>
  <c r="J315" i="3"/>
  <c r="K315" i="3" s="1"/>
  <c r="L315" i="3" s="1"/>
  <c r="F315" i="3"/>
  <c r="Q314" i="3"/>
  <c r="J314" i="3"/>
  <c r="K314" i="3" s="1"/>
  <c r="L314" i="3" s="1"/>
  <c r="F314" i="3"/>
  <c r="Q313" i="3"/>
  <c r="J313" i="3"/>
  <c r="K313" i="3" s="1"/>
  <c r="L313" i="3" s="1"/>
  <c r="F313" i="3"/>
  <c r="Q312" i="3"/>
  <c r="K312" i="3"/>
  <c r="L312" i="3" s="1"/>
  <c r="J312" i="3"/>
  <c r="F312" i="3"/>
  <c r="Q311" i="3"/>
  <c r="J311" i="3"/>
  <c r="K311" i="3" s="1"/>
  <c r="L311" i="3" s="1"/>
  <c r="F311" i="3"/>
  <c r="Q310" i="3"/>
  <c r="J310" i="3"/>
  <c r="K310" i="3" s="1"/>
  <c r="L310" i="3" s="1"/>
  <c r="F310" i="3"/>
  <c r="Q309" i="3"/>
  <c r="J309" i="3"/>
  <c r="K309" i="3" s="1"/>
  <c r="L309" i="3" s="1"/>
  <c r="F309" i="3"/>
  <c r="Q308" i="3"/>
  <c r="J308" i="3"/>
  <c r="K308" i="3" s="1"/>
  <c r="L308" i="3" s="1"/>
  <c r="F308" i="3"/>
  <c r="Q307" i="3"/>
  <c r="J307" i="3"/>
  <c r="K307" i="3" s="1"/>
  <c r="L307" i="3" s="1"/>
  <c r="F307" i="3"/>
  <c r="Q306" i="3"/>
  <c r="K306" i="3"/>
  <c r="L306" i="3" s="1"/>
  <c r="J306" i="3"/>
  <c r="F306" i="3"/>
  <c r="Q305" i="3"/>
  <c r="L305" i="3"/>
  <c r="J305" i="3"/>
  <c r="K305" i="3" s="1"/>
  <c r="F305" i="3"/>
  <c r="Q304" i="3"/>
  <c r="K304" i="3"/>
  <c r="L304" i="3" s="1"/>
  <c r="J304" i="3"/>
  <c r="F304" i="3"/>
  <c r="Q303" i="3"/>
  <c r="J303" i="3"/>
  <c r="K303" i="3" s="1"/>
  <c r="L303" i="3" s="1"/>
  <c r="F303" i="3"/>
  <c r="Q302" i="3"/>
  <c r="K302" i="3"/>
  <c r="L302" i="3" s="1"/>
  <c r="J302" i="3"/>
  <c r="F302" i="3"/>
  <c r="Q301" i="3"/>
  <c r="J301" i="3"/>
  <c r="K301" i="3" s="1"/>
  <c r="L301" i="3" s="1"/>
  <c r="F301" i="3"/>
  <c r="Q300" i="3"/>
  <c r="J300" i="3"/>
  <c r="K300" i="3" s="1"/>
  <c r="L300" i="3" s="1"/>
  <c r="F300" i="3"/>
  <c r="Q299" i="3"/>
  <c r="J299" i="3"/>
  <c r="K299" i="3" s="1"/>
  <c r="L299" i="3" s="1"/>
  <c r="F299" i="3"/>
  <c r="Q298" i="3"/>
  <c r="J298" i="3"/>
  <c r="K298" i="3" s="1"/>
  <c r="L298" i="3" s="1"/>
  <c r="F298" i="3"/>
  <c r="Q297" i="3"/>
  <c r="J297" i="3"/>
  <c r="K297" i="3" s="1"/>
  <c r="L297" i="3" s="1"/>
  <c r="F297" i="3"/>
  <c r="Q296" i="3"/>
  <c r="J296" i="3"/>
  <c r="K296" i="3" s="1"/>
  <c r="L296" i="3" s="1"/>
  <c r="F296" i="3"/>
  <c r="Q295" i="3"/>
  <c r="J295" i="3"/>
  <c r="K295" i="3" s="1"/>
  <c r="L295" i="3" s="1"/>
  <c r="F295" i="3"/>
  <c r="Q294" i="3"/>
  <c r="J294" i="3"/>
  <c r="K294" i="3" s="1"/>
  <c r="L294" i="3" s="1"/>
  <c r="F294" i="3"/>
  <c r="Q293" i="3"/>
  <c r="J293" i="3"/>
  <c r="K293" i="3" s="1"/>
  <c r="L293" i="3" s="1"/>
  <c r="F293" i="3"/>
  <c r="Q292" i="3"/>
  <c r="J292" i="3"/>
  <c r="K292" i="3" s="1"/>
  <c r="L292" i="3" s="1"/>
  <c r="F292" i="3"/>
  <c r="Q291" i="3"/>
  <c r="J291" i="3"/>
  <c r="K291" i="3" s="1"/>
  <c r="L291" i="3" s="1"/>
  <c r="F291" i="3"/>
  <c r="Q290" i="3"/>
  <c r="J290" i="3"/>
  <c r="K290" i="3" s="1"/>
  <c r="L290" i="3" s="1"/>
  <c r="F290" i="3"/>
  <c r="Q289" i="3"/>
  <c r="J289" i="3"/>
  <c r="K289" i="3" s="1"/>
  <c r="L289" i="3" s="1"/>
  <c r="F289" i="3"/>
  <c r="Q288" i="3"/>
  <c r="K288" i="3"/>
  <c r="L288" i="3" s="1"/>
  <c r="J288" i="3"/>
  <c r="F288" i="3"/>
  <c r="Q287" i="3"/>
  <c r="J287" i="3"/>
  <c r="K287" i="3" s="1"/>
  <c r="L287" i="3" s="1"/>
  <c r="F287" i="3"/>
  <c r="Q286" i="3"/>
  <c r="K286" i="3"/>
  <c r="L286" i="3" s="1"/>
  <c r="J286" i="3"/>
  <c r="F286" i="3"/>
  <c r="Q285" i="3"/>
  <c r="J285" i="3"/>
  <c r="K285" i="3" s="1"/>
  <c r="L285" i="3" s="1"/>
  <c r="F285" i="3"/>
  <c r="Q284" i="3"/>
  <c r="J284" i="3"/>
  <c r="K284" i="3" s="1"/>
  <c r="L284" i="3" s="1"/>
  <c r="F284" i="3"/>
  <c r="Q283" i="3"/>
  <c r="J283" i="3"/>
  <c r="K283" i="3" s="1"/>
  <c r="L283" i="3" s="1"/>
  <c r="F283" i="3"/>
  <c r="Q282" i="3"/>
  <c r="J282" i="3"/>
  <c r="K282" i="3" s="1"/>
  <c r="L282" i="3" s="1"/>
  <c r="F282" i="3"/>
  <c r="Q281" i="3"/>
  <c r="J281" i="3"/>
  <c r="K281" i="3" s="1"/>
  <c r="L281" i="3" s="1"/>
  <c r="F281" i="3"/>
  <c r="Q280" i="3"/>
  <c r="K280" i="3"/>
  <c r="L280" i="3" s="1"/>
  <c r="J280" i="3"/>
  <c r="F280" i="3"/>
  <c r="Q279" i="3"/>
  <c r="J279" i="3"/>
  <c r="K279" i="3" s="1"/>
  <c r="L279" i="3" s="1"/>
  <c r="F279" i="3"/>
  <c r="Q278" i="3"/>
  <c r="K278" i="3"/>
  <c r="L278" i="3" s="1"/>
  <c r="J278" i="3"/>
  <c r="F278" i="3"/>
  <c r="Q277" i="3"/>
  <c r="J277" i="3"/>
  <c r="K277" i="3" s="1"/>
  <c r="L277" i="3" s="1"/>
  <c r="F277" i="3"/>
  <c r="Q276" i="3"/>
  <c r="K276" i="3"/>
  <c r="L276" i="3" s="1"/>
  <c r="J276" i="3"/>
  <c r="F276" i="3"/>
  <c r="Q275" i="3"/>
  <c r="J275" i="3"/>
  <c r="K275" i="3" s="1"/>
  <c r="L275" i="3" s="1"/>
  <c r="F275" i="3"/>
  <c r="Q274" i="3"/>
  <c r="J274" i="3"/>
  <c r="K274" i="3" s="1"/>
  <c r="L274" i="3" s="1"/>
  <c r="F274" i="3"/>
  <c r="Q273" i="3"/>
  <c r="J273" i="3"/>
  <c r="K273" i="3" s="1"/>
  <c r="L273" i="3" s="1"/>
  <c r="F273" i="3"/>
  <c r="Q272" i="3"/>
  <c r="J272" i="3"/>
  <c r="K272" i="3" s="1"/>
  <c r="L272" i="3" s="1"/>
  <c r="F272" i="3"/>
  <c r="Q271" i="3"/>
  <c r="J271" i="3"/>
  <c r="K271" i="3" s="1"/>
  <c r="L271" i="3" s="1"/>
  <c r="F271" i="3"/>
  <c r="Q270" i="3"/>
  <c r="L270" i="3"/>
  <c r="J270" i="3"/>
  <c r="K270" i="3" s="1"/>
  <c r="F270" i="3"/>
  <c r="Q269" i="3"/>
  <c r="K269" i="3"/>
  <c r="L269" i="3" s="1"/>
  <c r="J269" i="3"/>
  <c r="F269" i="3"/>
  <c r="Q268" i="3"/>
  <c r="J268" i="3"/>
  <c r="K268" i="3" s="1"/>
  <c r="L268" i="3" s="1"/>
  <c r="F268" i="3"/>
  <c r="Q267" i="3"/>
  <c r="J267" i="3"/>
  <c r="K267" i="3" s="1"/>
  <c r="L267" i="3" s="1"/>
  <c r="F267" i="3"/>
  <c r="Q266" i="3"/>
  <c r="J266" i="3"/>
  <c r="K266" i="3" s="1"/>
  <c r="L266" i="3" s="1"/>
  <c r="F266" i="3"/>
  <c r="Q265" i="3"/>
  <c r="L265" i="3"/>
  <c r="J265" i="3"/>
  <c r="K265" i="3" s="1"/>
  <c r="F265" i="3"/>
  <c r="Q264" i="3"/>
  <c r="J264" i="3"/>
  <c r="K264" i="3" s="1"/>
  <c r="L264" i="3" s="1"/>
  <c r="F264" i="3"/>
  <c r="Q263" i="3"/>
  <c r="J263" i="3"/>
  <c r="K263" i="3" s="1"/>
  <c r="L263" i="3" s="1"/>
  <c r="F263" i="3"/>
  <c r="Q262" i="3"/>
  <c r="J262" i="3"/>
  <c r="K262" i="3" s="1"/>
  <c r="L262" i="3" s="1"/>
  <c r="F262" i="3"/>
  <c r="Q261" i="3"/>
  <c r="J261" i="3"/>
  <c r="K261" i="3" s="1"/>
  <c r="L261" i="3" s="1"/>
  <c r="F261" i="3"/>
  <c r="Q260" i="3"/>
  <c r="J260" i="3"/>
  <c r="K260" i="3" s="1"/>
  <c r="L260" i="3" s="1"/>
  <c r="F260" i="3"/>
  <c r="Q259" i="3"/>
  <c r="J259" i="3"/>
  <c r="K259" i="3" s="1"/>
  <c r="L259" i="3" s="1"/>
  <c r="F259" i="3"/>
  <c r="Q258" i="3"/>
  <c r="J258" i="3"/>
  <c r="K258" i="3" s="1"/>
  <c r="L258" i="3" s="1"/>
  <c r="F258" i="3"/>
  <c r="Q257" i="3"/>
  <c r="L257" i="3"/>
  <c r="J257" i="3"/>
  <c r="K257" i="3" s="1"/>
  <c r="F257" i="3"/>
  <c r="Q256" i="3"/>
  <c r="J256" i="3"/>
  <c r="K256" i="3" s="1"/>
  <c r="L256" i="3" s="1"/>
  <c r="F256" i="3"/>
  <c r="Q255" i="3"/>
  <c r="J255" i="3"/>
  <c r="K255" i="3" s="1"/>
  <c r="L255" i="3" s="1"/>
  <c r="F255" i="3"/>
  <c r="Q254" i="3"/>
  <c r="J254" i="3"/>
  <c r="K254" i="3" s="1"/>
  <c r="L254" i="3" s="1"/>
  <c r="F254" i="3"/>
  <c r="Q253" i="3"/>
  <c r="K253" i="3"/>
  <c r="L253" i="3" s="1"/>
  <c r="J253" i="3"/>
  <c r="F253" i="3"/>
  <c r="Q252" i="3"/>
  <c r="J252" i="3"/>
  <c r="K252" i="3" s="1"/>
  <c r="L252" i="3" s="1"/>
  <c r="F252" i="3"/>
  <c r="Q251" i="3"/>
  <c r="K251" i="3"/>
  <c r="L251" i="3" s="1"/>
  <c r="J251" i="3"/>
  <c r="F251" i="3"/>
  <c r="Q250" i="3"/>
  <c r="J250" i="3"/>
  <c r="K250" i="3" s="1"/>
  <c r="L250" i="3" s="1"/>
  <c r="F250" i="3"/>
  <c r="Q249" i="3"/>
  <c r="L249" i="3"/>
  <c r="J249" i="3"/>
  <c r="K249" i="3" s="1"/>
  <c r="F249" i="3"/>
  <c r="Q248" i="3"/>
  <c r="J248" i="3"/>
  <c r="K248" i="3" s="1"/>
  <c r="L248" i="3" s="1"/>
  <c r="F248" i="3"/>
  <c r="Q247" i="3"/>
  <c r="J247" i="3"/>
  <c r="K247" i="3" s="1"/>
  <c r="L247" i="3" s="1"/>
  <c r="F247" i="3"/>
  <c r="Q246" i="3"/>
  <c r="K246" i="3"/>
  <c r="L246" i="3" s="1"/>
  <c r="J246" i="3"/>
  <c r="F246" i="3"/>
  <c r="Q245" i="3"/>
  <c r="K245" i="3"/>
  <c r="L245" i="3" s="1"/>
  <c r="J245" i="3"/>
  <c r="F245" i="3"/>
  <c r="Q244" i="3"/>
  <c r="K244" i="3"/>
  <c r="L244" i="3" s="1"/>
  <c r="J244" i="3"/>
  <c r="F244" i="3"/>
  <c r="Q243" i="3"/>
  <c r="J243" i="3"/>
  <c r="K243" i="3" s="1"/>
  <c r="L243" i="3" s="1"/>
  <c r="F243" i="3"/>
  <c r="Q242" i="3"/>
  <c r="J242" i="3"/>
  <c r="K242" i="3" s="1"/>
  <c r="L242" i="3" s="1"/>
  <c r="F242" i="3"/>
  <c r="Q241" i="3"/>
  <c r="J241" i="3"/>
  <c r="K241" i="3" s="1"/>
  <c r="L241" i="3" s="1"/>
  <c r="F241" i="3"/>
  <c r="Q240" i="3"/>
  <c r="J240" i="3"/>
  <c r="K240" i="3" s="1"/>
  <c r="L240" i="3" s="1"/>
  <c r="F240" i="3"/>
  <c r="Q239" i="3"/>
  <c r="J239" i="3"/>
  <c r="K239" i="3" s="1"/>
  <c r="L239" i="3" s="1"/>
  <c r="F239" i="3"/>
  <c r="Q238" i="3"/>
  <c r="K238" i="3"/>
  <c r="L238" i="3" s="1"/>
  <c r="J238" i="3"/>
  <c r="F238" i="3"/>
  <c r="Q237" i="3"/>
  <c r="J237" i="3"/>
  <c r="K237" i="3" s="1"/>
  <c r="L237" i="3" s="1"/>
  <c r="F237" i="3"/>
  <c r="Q236" i="3"/>
  <c r="J236" i="3"/>
  <c r="K236" i="3" s="1"/>
  <c r="L236" i="3" s="1"/>
  <c r="F236" i="3"/>
  <c r="Q235" i="3"/>
  <c r="J235" i="3"/>
  <c r="K235" i="3" s="1"/>
  <c r="L235" i="3" s="1"/>
  <c r="F235" i="3"/>
  <c r="Q234" i="3"/>
  <c r="K234" i="3"/>
  <c r="L234" i="3" s="1"/>
  <c r="J234" i="3"/>
  <c r="F234" i="3"/>
  <c r="Q233" i="3"/>
  <c r="J233" i="3"/>
  <c r="K233" i="3" s="1"/>
  <c r="L233" i="3" s="1"/>
  <c r="F233" i="3"/>
  <c r="Q232" i="3"/>
  <c r="J232" i="3"/>
  <c r="K232" i="3" s="1"/>
  <c r="L232" i="3" s="1"/>
  <c r="F232" i="3"/>
  <c r="Q231" i="3"/>
  <c r="J231" i="3"/>
  <c r="K231" i="3" s="1"/>
  <c r="L231" i="3" s="1"/>
  <c r="F231" i="3"/>
  <c r="Q230" i="3"/>
  <c r="J230" i="3"/>
  <c r="K230" i="3" s="1"/>
  <c r="L230" i="3" s="1"/>
  <c r="F230" i="3"/>
  <c r="Q229" i="3"/>
  <c r="J229" i="3"/>
  <c r="K229" i="3" s="1"/>
  <c r="L229" i="3" s="1"/>
  <c r="F229" i="3"/>
  <c r="Q228" i="3"/>
  <c r="K228" i="3"/>
  <c r="L228" i="3" s="1"/>
  <c r="J228" i="3"/>
  <c r="F228" i="3"/>
  <c r="Q227" i="3"/>
  <c r="J227" i="3"/>
  <c r="K227" i="3" s="1"/>
  <c r="L227" i="3" s="1"/>
  <c r="F227" i="3"/>
  <c r="Q226" i="3"/>
  <c r="J226" i="3"/>
  <c r="K226" i="3" s="1"/>
  <c r="L226" i="3" s="1"/>
  <c r="F226" i="3"/>
  <c r="Q225" i="3"/>
  <c r="L225" i="3"/>
  <c r="J225" i="3"/>
  <c r="K225" i="3" s="1"/>
  <c r="F225" i="3"/>
  <c r="Q224" i="3"/>
  <c r="J224" i="3"/>
  <c r="K224" i="3" s="1"/>
  <c r="L224" i="3" s="1"/>
  <c r="F224" i="3"/>
  <c r="Q223" i="3"/>
  <c r="J223" i="3"/>
  <c r="K223" i="3" s="1"/>
  <c r="L223" i="3" s="1"/>
  <c r="F223" i="3"/>
  <c r="Q222" i="3"/>
  <c r="K222" i="3"/>
  <c r="L222" i="3" s="1"/>
  <c r="J222" i="3"/>
  <c r="F222" i="3"/>
  <c r="Q221" i="3"/>
  <c r="K221" i="3"/>
  <c r="L221" i="3" s="1"/>
  <c r="J221" i="3"/>
  <c r="F221" i="3"/>
  <c r="Q220" i="3"/>
  <c r="J220" i="3"/>
  <c r="K220" i="3" s="1"/>
  <c r="L220" i="3" s="1"/>
  <c r="F220" i="3"/>
  <c r="Q219" i="3"/>
  <c r="J219" i="3"/>
  <c r="K219" i="3" s="1"/>
  <c r="L219" i="3" s="1"/>
  <c r="F219" i="3"/>
  <c r="Q218" i="3"/>
  <c r="K218" i="3"/>
  <c r="L218" i="3" s="1"/>
  <c r="J218" i="3"/>
  <c r="F218" i="3"/>
  <c r="Q217" i="3"/>
  <c r="J217" i="3"/>
  <c r="K217" i="3" s="1"/>
  <c r="L217" i="3" s="1"/>
  <c r="F217" i="3"/>
  <c r="Q216" i="3"/>
  <c r="K216" i="3"/>
  <c r="L216" i="3" s="1"/>
  <c r="J216" i="3"/>
  <c r="F216" i="3"/>
  <c r="Q215" i="3"/>
  <c r="J215" i="3"/>
  <c r="K215" i="3" s="1"/>
  <c r="L215" i="3" s="1"/>
  <c r="F215" i="3"/>
  <c r="Q214" i="3"/>
  <c r="J214" i="3"/>
  <c r="K214" i="3" s="1"/>
  <c r="L214" i="3" s="1"/>
  <c r="F214" i="3"/>
  <c r="Q213" i="3"/>
  <c r="J213" i="3"/>
  <c r="K213" i="3" s="1"/>
  <c r="L213" i="3" s="1"/>
  <c r="F213" i="3"/>
  <c r="Q212" i="3"/>
  <c r="J212" i="3"/>
  <c r="K212" i="3" s="1"/>
  <c r="L212" i="3" s="1"/>
  <c r="F212" i="3"/>
  <c r="Q211" i="3"/>
  <c r="J211" i="3"/>
  <c r="K211" i="3" s="1"/>
  <c r="L211" i="3" s="1"/>
  <c r="F211" i="3"/>
  <c r="Q210" i="3"/>
  <c r="J210" i="3"/>
  <c r="K210" i="3" s="1"/>
  <c r="L210" i="3" s="1"/>
  <c r="F210" i="3"/>
  <c r="Q209" i="3"/>
  <c r="J209" i="3"/>
  <c r="K209" i="3" s="1"/>
  <c r="L209" i="3" s="1"/>
  <c r="F209" i="3"/>
  <c r="Q208" i="3"/>
  <c r="J208" i="3"/>
  <c r="K208" i="3" s="1"/>
  <c r="L208" i="3" s="1"/>
  <c r="F208" i="3"/>
  <c r="Q207" i="3"/>
  <c r="J207" i="3"/>
  <c r="K207" i="3" s="1"/>
  <c r="L207" i="3" s="1"/>
  <c r="F207" i="3"/>
  <c r="Q206" i="3"/>
  <c r="J206" i="3"/>
  <c r="K206" i="3" s="1"/>
  <c r="L206" i="3" s="1"/>
  <c r="F206" i="3"/>
  <c r="Q205" i="3"/>
  <c r="J205" i="3"/>
  <c r="K205" i="3" s="1"/>
  <c r="L205" i="3" s="1"/>
  <c r="F205" i="3"/>
  <c r="Q204" i="3"/>
  <c r="J204" i="3"/>
  <c r="K204" i="3" s="1"/>
  <c r="L204" i="3" s="1"/>
  <c r="F204" i="3"/>
  <c r="Q203" i="3"/>
  <c r="K203" i="3"/>
  <c r="L203" i="3" s="1"/>
  <c r="J203" i="3"/>
  <c r="F203" i="3"/>
  <c r="Q202" i="3"/>
  <c r="J202" i="3"/>
  <c r="K202" i="3" s="1"/>
  <c r="L202" i="3" s="1"/>
  <c r="F202" i="3"/>
  <c r="Q201" i="3"/>
  <c r="J201" i="3"/>
  <c r="K201" i="3" s="1"/>
  <c r="L201" i="3" s="1"/>
  <c r="F201" i="3"/>
  <c r="Q200" i="3"/>
  <c r="J200" i="3"/>
  <c r="K200" i="3" s="1"/>
  <c r="L200" i="3" s="1"/>
  <c r="F200" i="3"/>
  <c r="Q199" i="3"/>
  <c r="J199" i="3"/>
  <c r="K199" i="3" s="1"/>
  <c r="L199" i="3" s="1"/>
  <c r="F199" i="3"/>
  <c r="Q198" i="3"/>
  <c r="J198" i="3"/>
  <c r="K198" i="3" s="1"/>
  <c r="L198" i="3" s="1"/>
  <c r="F198" i="3"/>
  <c r="Q197" i="3"/>
  <c r="J197" i="3"/>
  <c r="K197" i="3" s="1"/>
  <c r="L197" i="3" s="1"/>
  <c r="F197" i="3"/>
  <c r="Q196" i="3"/>
  <c r="J196" i="3"/>
  <c r="K196" i="3" s="1"/>
  <c r="L196" i="3" s="1"/>
  <c r="F196" i="3"/>
  <c r="Q195" i="3"/>
  <c r="J195" i="3"/>
  <c r="K195" i="3" s="1"/>
  <c r="L195" i="3" s="1"/>
  <c r="F195" i="3"/>
  <c r="Q194" i="3"/>
  <c r="J194" i="3"/>
  <c r="K194" i="3" s="1"/>
  <c r="L194" i="3" s="1"/>
  <c r="F194" i="3"/>
  <c r="Q193" i="3"/>
  <c r="J193" i="3"/>
  <c r="K193" i="3" s="1"/>
  <c r="L193" i="3" s="1"/>
  <c r="F193" i="3"/>
  <c r="Q192" i="3"/>
  <c r="J192" i="3"/>
  <c r="K192" i="3" s="1"/>
  <c r="L192" i="3" s="1"/>
  <c r="F192" i="3"/>
  <c r="Q191" i="3"/>
  <c r="J191" i="3"/>
  <c r="K191" i="3" s="1"/>
  <c r="L191" i="3" s="1"/>
  <c r="F191" i="3"/>
  <c r="Q190" i="3"/>
  <c r="J190" i="3"/>
  <c r="K190" i="3" s="1"/>
  <c r="L190" i="3" s="1"/>
  <c r="F190" i="3"/>
  <c r="Q189" i="3"/>
  <c r="J189" i="3"/>
  <c r="K189" i="3" s="1"/>
  <c r="L189" i="3" s="1"/>
  <c r="F189" i="3"/>
  <c r="Q188" i="3"/>
  <c r="J188" i="3"/>
  <c r="K188" i="3" s="1"/>
  <c r="L188" i="3" s="1"/>
  <c r="F188" i="3"/>
  <c r="Q187" i="3"/>
  <c r="K187" i="3"/>
  <c r="L187" i="3" s="1"/>
  <c r="J187" i="3"/>
  <c r="F187" i="3"/>
  <c r="Q186" i="3"/>
  <c r="J186" i="3"/>
  <c r="K186" i="3" s="1"/>
  <c r="L186" i="3" s="1"/>
  <c r="F186" i="3"/>
  <c r="Q185" i="3"/>
  <c r="K185" i="3"/>
  <c r="L185" i="3" s="1"/>
  <c r="J185" i="3"/>
  <c r="F185" i="3"/>
  <c r="Q184" i="3"/>
  <c r="J184" i="3"/>
  <c r="K184" i="3" s="1"/>
  <c r="L184" i="3" s="1"/>
  <c r="F184" i="3"/>
  <c r="Q183" i="3"/>
  <c r="J183" i="3"/>
  <c r="K183" i="3" s="1"/>
  <c r="L183" i="3" s="1"/>
  <c r="F183" i="3"/>
  <c r="Q182" i="3"/>
  <c r="J182" i="3"/>
  <c r="K182" i="3" s="1"/>
  <c r="L182" i="3" s="1"/>
  <c r="F182" i="3"/>
  <c r="Q181" i="3"/>
  <c r="J181" i="3"/>
  <c r="K181" i="3" s="1"/>
  <c r="L181" i="3" s="1"/>
  <c r="F181" i="3"/>
  <c r="Q180" i="3"/>
  <c r="J180" i="3"/>
  <c r="K180" i="3" s="1"/>
  <c r="L180" i="3" s="1"/>
  <c r="F180" i="3"/>
  <c r="Q179" i="3"/>
  <c r="K179" i="3"/>
  <c r="L179" i="3" s="1"/>
  <c r="J179" i="3"/>
  <c r="F179" i="3"/>
  <c r="Q178" i="3"/>
  <c r="J178" i="3"/>
  <c r="K178" i="3" s="1"/>
  <c r="L178" i="3" s="1"/>
  <c r="F178" i="3"/>
  <c r="Q177" i="3"/>
  <c r="K177" i="3"/>
  <c r="L177" i="3" s="1"/>
  <c r="J177" i="3"/>
  <c r="F177" i="3"/>
  <c r="Q176" i="3"/>
  <c r="J176" i="3"/>
  <c r="K176" i="3" s="1"/>
  <c r="L176" i="3" s="1"/>
  <c r="F176" i="3"/>
  <c r="Q175" i="3"/>
  <c r="J175" i="3"/>
  <c r="K175" i="3" s="1"/>
  <c r="L175" i="3" s="1"/>
  <c r="F175" i="3"/>
  <c r="Q174" i="3"/>
  <c r="J174" i="3"/>
  <c r="K174" i="3" s="1"/>
  <c r="L174" i="3" s="1"/>
  <c r="F174" i="3"/>
  <c r="Q173" i="3"/>
  <c r="J173" i="3"/>
  <c r="K173" i="3" s="1"/>
  <c r="L173" i="3" s="1"/>
  <c r="F173" i="3"/>
  <c r="Q172" i="3"/>
  <c r="J172" i="3"/>
  <c r="K172" i="3" s="1"/>
  <c r="L172" i="3" s="1"/>
  <c r="F172" i="3"/>
  <c r="Q171" i="3"/>
  <c r="K171" i="3"/>
  <c r="L171" i="3" s="1"/>
  <c r="J171" i="3"/>
  <c r="F171" i="3"/>
  <c r="Q170" i="3"/>
  <c r="J170" i="3"/>
  <c r="K170" i="3" s="1"/>
  <c r="L170" i="3" s="1"/>
  <c r="F170" i="3"/>
  <c r="Q169" i="3"/>
  <c r="J169" i="3"/>
  <c r="K169" i="3" s="1"/>
  <c r="L169" i="3" s="1"/>
  <c r="F169" i="3"/>
  <c r="Q168" i="3"/>
  <c r="K168" i="3"/>
  <c r="L168" i="3" s="1"/>
  <c r="J168" i="3"/>
  <c r="F168" i="3"/>
  <c r="Q167" i="3"/>
  <c r="J167" i="3"/>
  <c r="K167" i="3" s="1"/>
  <c r="L167" i="3" s="1"/>
  <c r="F167" i="3"/>
  <c r="Q166" i="3"/>
  <c r="J166" i="3"/>
  <c r="K166" i="3" s="1"/>
  <c r="L166" i="3" s="1"/>
  <c r="F166" i="3"/>
  <c r="Q165" i="3"/>
  <c r="J165" i="3"/>
  <c r="K165" i="3" s="1"/>
  <c r="L165" i="3" s="1"/>
  <c r="F165" i="3"/>
  <c r="Q164" i="3"/>
  <c r="J164" i="3"/>
  <c r="K164" i="3" s="1"/>
  <c r="L164" i="3" s="1"/>
  <c r="F164" i="3"/>
  <c r="Q163" i="3"/>
  <c r="J163" i="3"/>
  <c r="K163" i="3" s="1"/>
  <c r="L163" i="3" s="1"/>
  <c r="F163" i="3"/>
  <c r="Q162" i="3"/>
  <c r="J162" i="3"/>
  <c r="K162" i="3" s="1"/>
  <c r="L162" i="3" s="1"/>
  <c r="F162" i="3"/>
  <c r="Q161" i="3"/>
  <c r="L161" i="3"/>
  <c r="J161" i="3"/>
  <c r="K161" i="3" s="1"/>
  <c r="F161" i="3"/>
  <c r="Q160" i="3"/>
  <c r="J160" i="3"/>
  <c r="K160" i="3" s="1"/>
  <c r="L160" i="3" s="1"/>
  <c r="F160" i="3"/>
  <c r="Q159" i="3"/>
  <c r="J159" i="3"/>
  <c r="K159" i="3" s="1"/>
  <c r="L159" i="3" s="1"/>
  <c r="F159" i="3"/>
  <c r="Q158" i="3"/>
  <c r="J158" i="3"/>
  <c r="K158" i="3" s="1"/>
  <c r="L158" i="3" s="1"/>
  <c r="F158" i="3"/>
  <c r="Q157" i="3"/>
  <c r="J157" i="3"/>
  <c r="K157" i="3" s="1"/>
  <c r="L157" i="3" s="1"/>
  <c r="F157" i="3"/>
  <c r="Q156" i="3"/>
  <c r="J156" i="3"/>
  <c r="K156" i="3" s="1"/>
  <c r="L156" i="3" s="1"/>
  <c r="F156" i="3"/>
  <c r="Q155" i="3"/>
  <c r="K155" i="3"/>
  <c r="L155" i="3" s="1"/>
  <c r="J155" i="3"/>
  <c r="F155" i="3"/>
  <c r="Q154" i="3"/>
  <c r="J154" i="3"/>
  <c r="K154" i="3" s="1"/>
  <c r="L154" i="3" s="1"/>
  <c r="F154" i="3"/>
  <c r="Q153" i="3"/>
  <c r="K153" i="3"/>
  <c r="L153" i="3" s="1"/>
  <c r="J153" i="3"/>
  <c r="F153" i="3"/>
  <c r="Q152" i="3"/>
  <c r="J152" i="3"/>
  <c r="K152" i="3" s="1"/>
  <c r="L152" i="3" s="1"/>
  <c r="F152" i="3"/>
  <c r="Q151" i="3"/>
  <c r="J151" i="3"/>
  <c r="K151" i="3" s="1"/>
  <c r="L151" i="3" s="1"/>
  <c r="F151" i="3"/>
  <c r="Q150" i="3"/>
  <c r="J150" i="3"/>
  <c r="K150" i="3" s="1"/>
  <c r="L150" i="3" s="1"/>
  <c r="F150" i="3"/>
  <c r="Q149" i="3"/>
  <c r="J149" i="3"/>
  <c r="K149" i="3" s="1"/>
  <c r="L149" i="3" s="1"/>
  <c r="F149" i="3"/>
  <c r="Q148" i="3"/>
  <c r="J148" i="3"/>
  <c r="K148" i="3" s="1"/>
  <c r="L148" i="3" s="1"/>
  <c r="F148" i="3"/>
  <c r="Q147" i="3"/>
  <c r="J147" i="3"/>
  <c r="K147" i="3" s="1"/>
  <c r="L147" i="3" s="1"/>
  <c r="F147" i="3"/>
  <c r="Q146" i="3"/>
  <c r="J146" i="3"/>
  <c r="K146" i="3" s="1"/>
  <c r="L146" i="3" s="1"/>
  <c r="F146" i="3"/>
  <c r="Q145" i="3"/>
  <c r="J145" i="3"/>
  <c r="K145" i="3" s="1"/>
  <c r="L145" i="3" s="1"/>
  <c r="F145" i="3"/>
  <c r="Q144" i="3"/>
  <c r="J144" i="3"/>
  <c r="K144" i="3" s="1"/>
  <c r="L144" i="3" s="1"/>
  <c r="F144" i="3"/>
  <c r="Q143" i="3"/>
  <c r="J143" i="3"/>
  <c r="K143" i="3" s="1"/>
  <c r="L143" i="3" s="1"/>
  <c r="F143" i="3"/>
  <c r="Q142" i="3"/>
  <c r="J142" i="3"/>
  <c r="K142" i="3" s="1"/>
  <c r="L142" i="3" s="1"/>
  <c r="F142" i="3"/>
  <c r="Q141" i="3"/>
  <c r="J141" i="3"/>
  <c r="K141" i="3" s="1"/>
  <c r="L141" i="3" s="1"/>
  <c r="F141" i="3"/>
  <c r="Q140" i="3"/>
  <c r="J140" i="3"/>
  <c r="K140" i="3" s="1"/>
  <c r="L140" i="3" s="1"/>
  <c r="F140" i="3"/>
  <c r="Q139" i="3"/>
  <c r="J139" i="3"/>
  <c r="K139" i="3" s="1"/>
  <c r="L139" i="3" s="1"/>
  <c r="F139" i="3"/>
  <c r="Q138" i="3"/>
  <c r="J138" i="3"/>
  <c r="K138" i="3" s="1"/>
  <c r="L138" i="3" s="1"/>
  <c r="F138" i="3"/>
  <c r="Q137" i="3"/>
  <c r="K137" i="3"/>
  <c r="L137" i="3" s="1"/>
  <c r="J137" i="3"/>
  <c r="F137" i="3"/>
  <c r="Q136" i="3"/>
  <c r="J136" i="3"/>
  <c r="K136" i="3" s="1"/>
  <c r="L136" i="3" s="1"/>
  <c r="F136" i="3"/>
  <c r="Q135" i="3"/>
  <c r="J135" i="3"/>
  <c r="K135" i="3" s="1"/>
  <c r="L135" i="3" s="1"/>
  <c r="F135" i="3"/>
  <c r="Q134" i="3"/>
  <c r="J134" i="3"/>
  <c r="K134" i="3" s="1"/>
  <c r="L134" i="3" s="1"/>
  <c r="F134" i="3"/>
  <c r="Q133" i="3"/>
  <c r="J133" i="3"/>
  <c r="K133" i="3" s="1"/>
  <c r="L133" i="3" s="1"/>
  <c r="F133" i="3"/>
  <c r="Q132" i="3"/>
  <c r="J132" i="3"/>
  <c r="K132" i="3" s="1"/>
  <c r="L132" i="3" s="1"/>
  <c r="F132" i="3"/>
  <c r="Q131" i="3"/>
  <c r="J131" i="3"/>
  <c r="K131" i="3" s="1"/>
  <c r="L131" i="3" s="1"/>
  <c r="F131" i="3"/>
  <c r="Q130" i="3"/>
  <c r="J130" i="3"/>
  <c r="K130" i="3" s="1"/>
  <c r="L130" i="3" s="1"/>
  <c r="F130" i="3"/>
  <c r="Q129" i="3"/>
  <c r="J129" i="3"/>
  <c r="K129" i="3" s="1"/>
  <c r="L129" i="3" s="1"/>
  <c r="F129" i="3"/>
  <c r="Q128" i="3"/>
  <c r="J128" i="3"/>
  <c r="K128" i="3" s="1"/>
  <c r="L128" i="3" s="1"/>
  <c r="F128" i="3"/>
  <c r="Q127" i="3"/>
  <c r="J127" i="3"/>
  <c r="K127" i="3" s="1"/>
  <c r="L127" i="3" s="1"/>
  <c r="F127" i="3"/>
  <c r="Q126" i="3"/>
  <c r="J126" i="3"/>
  <c r="K126" i="3" s="1"/>
  <c r="L126" i="3" s="1"/>
  <c r="F126" i="3"/>
  <c r="Q125" i="3"/>
  <c r="J125" i="3"/>
  <c r="K125" i="3" s="1"/>
  <c r="L125" i="3" s="1"/>
  <c r="F125" i="3"/>
  <c r="Q124" i="3"/>
  <c r="J124" i="3"/>
  <c r="K124" i="3" s="1"/>
  <c r="L124" i="3" s="1"/>
  <c r="F124" i="3"/>
  <c r="Q123" i="3"/>
  <c r="J123" i="3"/>
  <c r="K123" i="3" s="1"/>
  <c r="L123" i="3" s="1"/>
  <c r="F123" i="3"/>
  <c r="Q122" i="3"/>
  <c r="J122" i="3"/>
  <c r="K122" i="3" s="1"/>
  <c r="L122" i="3" s="1"/>
  <c r="F122" i="3"/>
  <c r="Q121" i="3"/>
  <c r="J121" i="3"/>
  <c r="K121" i="3" s="1"/>
  <c r="L121" i="3" s="1"/>
  <c r="F121" i="3"/>
  <c r="Q120" i="3"/>
  <c r="J120" i="3"/>
  <c r="K120" i="3" s="1"/>
  <c r="L120" i="3" s="1"/>
  <c r="F120" i="3"/>
  <c r="Q119" i="3"/>
  <c r="J119" i="3"/>
  <c r="K119" i="3" s="1"/>
  <c r="L119" i="3" s="1"/>
  <c r="F119" i="3"/>
  <c r="Q118" i="3"/>
  <c r="J118" i="3"/>
  <c r="K118" i="3" s="1"/>
  <c r="L118" i="3" s="1"/>
  <c r="F118" i="3"/>
  <c r="Q117" i="3"/>
  <c r="J117" i="3"/>
  <c r="K117" i="3" s="1"/>
  <c r="L117" i="3" s="1"/>
  <c r="F117" i="3"/>
  <c r="Q116" i="3"/>
  <c r="J116" i="3"/>
  <c r="K116" i="3" s="1"/>
  <c r="L116" i="3" s="1"/>
  <c r="F116" i="3"/>
  <c r="Q115" i="3"/>
  <c r="K115" i="3"/>
  <c r="L115" i="3" s="1"/>
  <c r="J115" i="3"/>
  <c r="F115" i="3"/>
  <c r="Q114" i="3"/>
  <c r="J114" i="3"/>
  <c r="K114" i="3" s="1"/>
  <c r="L114" i="3" s="1"/>
  <c r="F114" i="3"/>
  <c r="Q113" i="3"/>
  <c r="K113" i="3"/>
  <c r="L113" i="3" s="1"/>
  <c r="J113" i="3"/>
  <c r="F113" i="3"/>
  <c r="Q112" i="3"/>
  <c r="J112" i="3"/>
  <c r="K112" i="3" s="1"/>
  <c r="L112" i="3" s="1"/>
  <c r="F112" i="3"/>
  <c r="Q111" i="3"/>
  <c r="J111" i="3"/>
  <c r="K111" i="3" s="1"/>
  <c r="L111" i="3" s="1"/>
  <c r="F111" i="3"/>
  <c r="Q110" i="3"/>
  <c r="J110" i="3"/>
  <c r="K110" i="3" s="1"/>
  <c r="L110" i="3" s="1"/>
  <c r="F110" i="3"/>
  <c r="Q109" i="3"/>
  <c r="K109" i="3"/>
  <c r="L109" i="3" s="1"/>
  <c r="J109" i="3"/>
  <c r="F109" i="3"/>
  <c r="Q108" i="3"/>
  <c r="J108" i="3"/>
  <c r="K108" i="3" s="1"/>
  <c r="L108" i="3" s="1"/>
  <c r="F108" i="3"/>
  <c r="Q107" i="3"/>
  <c r="K107" i="3"/>
  <c r="L107" i="3" s="1"/>
  <c r="J107" i="3"/>
  <c r="F107" i="3"/>
  <c r="Q106" i="3"/>
  <c r="J106" i="3"/>
  <c r="K106" i="3" s="1"/>
  <c r="L106" i="3" s="1"/>
  <c r="F106" i="3"/>
  <c r="Q105" i="3"/>
  <c r="K105" i="3"/>
  <c r="L105" i="3" s="1"/>
  <c r="J105" i="3"/>
  <c r="F105" i="3"/>
  <c r="Q104" i="3"/>
  <c r="J104" i="3"/>
  <c r="K104" i="3" s="1"/>
  <c r="L104" i="3" s="1"/>
  <c r="F104" i="3"/>
  <c r="Q103" i="3"/>
  <c r="J103" i="3"/>
  <c r="K103" i="3" s="1"/>
  <c r="L103" i="3" s="1"/>
  <c r="F103" i="3"/>
  <c r="Q102" i="3"/>
  <c r="J102" i="3"/>
  <c r="K102" i="3" s="1"/>
  <c r="L102" i="3" s="1"/>
  <c r="F102" i="3"/>
  <c r="Q101" i="3"/>
  <c r="J101" i="3"/>
  <c r="K101" i="3" s="1"/>
  <c r="L101" i="3" s="1"/>
  <c r="F101" i="3"/>
  <c r="Q100" i="3"/>
  <c r="J100" i="3"/>
  <c r="K100" i="3" s="1"/>
  <c r="L100" i="3" s="1"/>
  <c r="F100" i="3"/>
  <c r="Q99" i="3"/>
  <c r="K99" i="3"/>
  <c r="L99" i="3" s="1"/>
  <c r="J99" i="3"/>
  <c r="F99" i="3"/>
  <c r="Q98" i="3"/>
  <c r="J98" i="3"/>
  <c r="K98" i="3" s="1"/>
  <c r="L98" i="3" s="1"/>
  <c r="F98" i="3"/>
  <c r="Q97" i="3"/>
  <c r="K97" i="3"/>
  <c r="L97" i="3" s="1"/>
  <c r="J97" i="3"/>
  <c r="F97" i="3"/>
  <c r="Q96" i="3"/>
  <c r="J96" i="3"/>
  <c r="K96" i="3" s="1"/>
  <c r="L96" i="3" s="1"/>
  <c r="F96" i="3"/>
  <c r="Q95" i="3"/>
  <c r="J95" i="3"/>
  <c r="K95" i="3" s="1"/>
  <c r="L95" i="3" s="1"/>
  <c r="F95" i="3"/>
  <c r="Q94" i="3"/>
  <c r="J94" i="3"/>
  <c r="K94" i="3" s="1"/>
  <c r="L94" i="3" s="1"/>
  <c r="F94" i="3"/>
  <c r="Q93" i="3"/>
  <c r="K93" i="3"/>
  <c r="L93" i="3" s="1"/>
  <c r="J93" i="3"/>
  <c r="F93" i="3"/>
  <c r="Q92" i="3"/>
  <c r="J92" i="3"/>
  <c r="K92" i="3" s="1"/>
  <c r="L92" i="3" s="1"/>
  <c r="F92" i="3"/>
  <c r="Q91" i="3"/>
  <c r="K91" i="3"/>
  <c r="L91" i="3" s="1"/>
  <c r="J91" i="3"/>
  <c r="F91" i="3"/>
  <c r="Q90" i="3"/>
  <c r="J90" i="3"/>
  <c r="K90" i="3" s="1"/>
  <c r="L90" i="3" s="1"/>
  <c r="F90" i="3"/>
  <c r="Q89" i="3"/>
  <c r="K89" i="3"/>
  <c r="L89" i="3" s="1"/>
  <c r="J89" i="3"/>
  <c r="F89" i="3"/>
  <c r="Q88" i="3"/>
  <c r="J88" i="3"/>
  <c r="K88" i="3" s="1"/>
  <c r="L88" i="3" s="1"/>
  <c r="F88" i="3"/>
  <c r="Q87" i="3"/>
  <c r="J87" i="3"/>
  <c r="K87" i="3" s="1"/>
  <c r="L87" i="3" s="1"/>
  <c r="F87" i="3"/>
  <c r="Q86" i="3"/>
  <c r="J86" i="3"/>
  <c r="K86" i="3" s="1"/>
  <c r="L86" i="3" s="1"/>
  <c r="F86" i="3"/>
  <c r="Q85" i="3"/>
  <c r="J85" i="3"/>
  <c r="K85" i="3" s="1"/>
  <c r="L85" i="3" s="1"/>
  <c r="F85" i="3"/>
  <c r="Q84" i="3"/>
  <c r="L84" i="3"/>
  <c r="J84" i="3"/>
  <c r="K84" i="3" s="1"/>
  <c r="F84" i="3"/>
  <c r="Q83" i="3"/>
  <c r="J83" i="3"/>
  <c r="K83" i="3" s="1"/>
  <c r="L83" i="3" s="1"/>
  <c r="F83" i="3"/>
  <c r="Q82" i="3"/>
  <c r="J82" i="3"/>
  <c r="K82" i="3" s="1"/>
  <c r="L82" i="3" s="1"/>
  <c r="F82" i="3"/>
  <c r="Q81" i="3"/>
  <c r="J81" i="3"/>
  <c r="K81" i="3" s="1"/>
  <c r="L81" i="3" s="1"/>
  <c r="F81" i="3"/>
  <c r="Q80" i="3"/>
  <c r="K80" i="3"/>
  <c r="L80" i="3" s="1"/>
  <c r="J80" i="3"/>
  <c r="F80" i="3"/>
  <c r="Q79" i="3"/>
  <c r="J79" i="3"/>
  <c r="K79" i="3" s="1"/>
  <c r="L79" i="3" s="1"/>
  <c r="F79" i="3"/>
  <c r="Q78" i="3"/>
  <c r="J78" i="3"/>
  <c r="K78" i="3" s="1"/>
  <c r="L78" i="3" s="1"/>
  <c r="F78" i="3"/>
  <c r="Q77" i="3"/>
  <c r="J77" i="3"/>
  <c r="K77" i="3" s="1"/>
  <c r="L77" i="3" s="1"/>
  <c r="F77" i="3"/>
  <c r="Q76" i="3"/>
  <c r="L76" i="3"/>
  <c r="J76" i="3"/>
  <c r="K76" i="3" s="1"/>
  <c r="F76" i="3"/>
  <c r="Q75" i="3"/>
  <c r="J75" i="3"/>
  <c r="K75" i="3" s="1"/>
  <c r="L75" i="3" s="1"/>
  <c r="F75" i="3"/>
  <c r="Q74" i="3"/>
  <c r="J74" i="3"/>
  <c r="K74" i="3" s="1"/>
  <c r="L74" i="3" s="1"/>
  <c r="F74" i="3"/>
  <c r="Q73" i="3"/>
  <c r="J73" i="3"/>
  <c r="K73" i="3" s="1"/>
  <c r="L73" i="3" s="1"/>
  <c r="F73" i="3"/>
  <c r="Q72" i="3"/>
  <c r="K72" i="3"/>
  <c r="L72" i="3" s="1"/>
  <c r="J72" i="3"/>
  <c r="F72" i="3"/>
  <c r="Q71" i="3"/>
  <c r="J71" i="3"/>
  <c r="K71" i="3" s="1"/>
  <c r="L71" i="3" s="1"/>
  <c r="F71" i="3"/>
  <c r="Q70" i="3"/>
  <c r="J70" i="3"/>
  <c r="K70" i="3" s="1"/>
  <c r="L70" i="3" s="1"/>
  <c r="F70" i="3"/>
  <c r="Q69" i="3"/>
  <c r="K69" i="3"/>
  <c r="L69" i="3" s="1"/>
  <c r="J69" i="3"/>
  <c r="F69" i="3"/>
  <c r="Q68" i="3"/>
  <c r="J68" i="3"/>
  <c r="K68" i="3" s="1"/>
  <c r="L68" i="3" s="1"/>
  <c r="F68" i="3"/>
  <c r="Q67" i="3"/>
  <c r="J67" i="3"/>
  <c r="K67" i="3" s="1"/>
  <c r="L67" i="3" s="1"/>
  <c r="F67" i="3"/>
  <c r="Q66" i="3"/>
  <c r="J66" i="3"/>
  <c r="K66" i="3" s="1"/>
  <c r="L66" i="3" s="1"/>
  <c r="F66" i="3"/>
  <c r="Q65" i="3"/>
  <c r="J65" i="3"/>
  <c r="K65" i="3" s="1"/>
  <c r="L65" i="3" s="1"/>
  <c r="F65" i="3"/>
  <c r="Q64" i="3"/>
  <c r="K64" i="3"/>
  <c r="L64" i="3" s="1"/>
  <c r="J64" i="3"/>
  <c r="F64" i="3"/>
  <c r="Q63" i="3"/>
  <c r="J63" i="3"/>
  <c r="K63" i="3" s="1"/>
  <c r="L63" i="3" s="1"/>
  <c r="F63" i="3"/>
  <c r="Q62" i="3"/>
  <c r="J62" i="3"/>
  <c r="K62" i="3" s="1"/>
  <c r="L62" i="3" s="1"/>
  <c r="F62" i="3"/>
  <c r="Q61" i="3"/>
  <c r="J61" i="3"/>
  <c r="K61" i="3" s="1"/>
  <c r="L61" i="3" s="1"/>
  <c r="F61" i="3"/>
  <c r="Q60" i="3"/>
  <c r="J60" i="3"/>
  <c r="K60" i="3" s="1"/>
  <c r="L60" i="3" s="1"/>
  <c r="F60" i="3"/>
  <c r="Q59" i="3"/>
  <c r="J59" i="3"/>
  <c r="K59" i="3" s="1"/>
  <c r="L59" i="3" s="1"/>
  <c r="F59" i="3"/>
  <c r="Q58" i="3"/>
  <c r="J58" i="3"/>
  <c r="K58" i="3" s="1"/>
  <c r="L58" i="3" s="1"/>
  <c r="F58" i="3"/>
  <c r="Q57" i="3"/>
  <c r="J57" i="3"/>
  <c r="K57" i="3" s="1"/>
  <c r="L57" i="3" s="1"/>
  <c r="F57" i="3"/>
  <c r="Q56" i="3"/>
  <c r="J56" i="3"/>
  <c r="K56" i="3" s="1"/>
  <c r="L56" i="3" s="1"/>
  <c r="F56" i="3"/>
  <c r="Q55" i="3"/>
  <c r="J55" i="3"/>
  <c r="K55" i="3" s="1"/>
  <c r="L55" i="3" s="1"/>
  <c r="F55" i="3"/>
  <c r="Q54" i="3"/>
  <c r="J54" i="3"/>
  <c r="K54" i="3" s="1"/>
  <c r="L54" i="3" s="1"/>
  <c r="F54" i="3"/>
  <c r="Q53" i="3"/>
  <c r="K53" i="3"/>
  <c r="L53" i="3" s="1"/>
  <c r="J53" i="3"/>
  <c r="F53" i="3"/>
  <c r="Q52" i="3"/>
  <c r="J52" i="3"/>
  <c r="K52" i="3" s="1"/>
  <c r="L52" i="3" s="1"/>
  <c r="F52" i="3"/>
  <c r="Q51" i="3"/>
  <c r="K51" i="3"/>
  <c r="L51" i="3" s="1"/>
  <c r="J51" i="3"/>
  <c r="F51" i="3"/>
  <c r="Q50" i="3"/>
  <c r="J50" i="3"/>
  <c r="K50" i="3" s="1"/>
  <c r="L50" i="3" s="1"/>
  <c r="F50" i="3"/>
  <c r="Q49" i="3"/>
  <c r="K49" i="3"/>
  <c r="L49" i="3" s="1"/>
  <c r="J49" i="3"/>
  <c r="F49" i="3"/>
  <c r="Q48" i="3"/>
  <c r="J48" i="3"/>
  <c r="K48" i="3" s="1"/>
  <c r="L48" i="3" s="1"/>
  <c r="F48" i="3"/>
  <c r="Q47" i="3"/>
  <c r="J47" i="3"/>
  <c r="K47" i="3" s="1"/>
  <c r="L47" i="3" s="1"/>
  <c r="F47" i="3"/>
  <c r="Q46" i="3"/>
  <c r="J46" i="3"/>
  <c r="K46" i="3" s="1"/>
  <c r="L46" i="3" s="1"/>
  <c r="F46" i="3"/>
  <c r="Q45" i="3"/>
  <c r="J45" i="3"/>
  <c r="K45" i="3" s="1"/>
  <c r="L45" i="3" s="1"/>
  <c r="F45" i="3"/>
  <c r="Q44" i="3"/>
  <c r="J44" i="3"/>
  <c r="K44" i="3" s="1"/>
  <c r="L44" i="3" s="1"/>
  <c r="F44" i="3"/>
  <c r="Q43" i="3"/>
  <c r="J43" i="3"/>
  <c r="K43" i="3" s="1"/>
  <c r="L43" i="3" s="1"/>
  <c r="F43" i="3"/>
  <c r="Q42" i="3"/>
  <c r="J42" i="3"/>
  <c r="K42" i="3" s="1"/>
  <c r="L42" i="3" s="1"/>
  <c r="F42" i="3"/>
  <c r="Q41" i="3"/>
  <c r="J41" i="3"/>
  <c r="K41" i="3" s="1"/>
  <c r="L41" i="3" s="1"/>
  <c r="F41" i="3"/>
  <c r="Q40" i="3"/>
  <c r="J40" i="3"/>
  <c r="K40" i="3" s="1"/>
  <c r="L40" i="3" s="1"/>
  <c r="F40" i="3"/>
  <c r="Q39" i="3"/>
  <c r="J39" i="3"/>
  <c r="K39" i="3" s="1"/>
  <c r="L39" i="3" s="1"/>
  <c r="F39" i="3"/>
  <c r="Q38" i="3"/>
  <c r="J38" i="3"/>
  <c r="K38" i="3" s="1"/>
  <c r="L38" i="3" s="1"/>
  <c r="F38" i="3"/>
  <c r="Q37" i="3"/>
  <c r="J37" i="3"/>
  <c r="K37" i="3" s="1"/>
  <c r="L37" i="3" s="1"/>
  <c r="F37" i="3"/>
  <c r="Q36" i="3"/>
  <c r="J36" i="3"/>
  <c r="K36" i="3" s="1"/>
  <c r="L36" i="3" s="1"/>
  <c r="F36" i="3"/>
  <c r="Q35" i="3"/>
  <c r="K35" i="3"/>
  <c r="L35" i="3" s="1"/>
  <c r="J35" i="3"/>
  <c r="F35" i="3"/>
  <c r="Q34" i="3"/>
  <c r="J34" i="3"/>
  <c r="K34" i="3" s="1"/>
  <c r="L34" i="3" s="1"/>
  <c r="F34" i="3"/>
  <c r="Q33" i="3"/>
  <c r="K33" i="3"/>
  <c r="L33" i="3" s="1"/>
  <c r="J33" i="3"/>
  <c r="F33" i="3"/>
  <c r="Q32" i="3"/>
  <c r="J32" i="3"/>
  <c r="K32" i="3" s="1"/>
  <c r="L32" i="3" s="1"/>
  <c r="F32" i="3"/>
  <c r="Q31" i="3"/>
  <c r="J31" i="3"/>
  <c r="K31" i="3" s="1"/>
  <c r="L31" i="3" s="1"/>
  <c r="F31" i="3"/>
  <c r="Q30" i="3"/>
  <c r="J30" i="3"/>
  <c r="K30" i="3" s="1"/>
  <c r="L30" i="3" s="1"/>
  <c r="F30" i="3"/>
  <c r="Q29" i="3"/>
  <c r="J29" i="3"/>
  <c r="K29" i="3" s="1"/>
  <c r="L29" i="3" s="1"/>
  <c r="F29" i="3"/>
  <c r="Q28" i="3"/>
  <c r="J28" i="3"/>
  <c r="K28" i="3" s="1"/>
  <c r="L28" i="3" s="1"/>
  <c r="F28" i="3"/>
  <c r="Q27" i="3"/>
  <c r="K27" i="3"/>
  <c r="L27" i="3" s="1"/>
  <c r="J27" i="3"/>
  <c r="F27" i="3"/>
  <c r="Q26" i="3"/>
  <c r="J26" i="3"/>
  <c r="K26" i="3" s="1"/>
  <c r="L26" i="3" s="1"/>
  <c r="F26" i="3"/>
  <c r="Q25" i="3"/>
  <c r="K25" i="3"/>
  <c r="L25" i="3" s="1"/>
  <c r="J25" i="3"/>
  <c r="F25" i="3"/>
  <c r="Q24" i="3"/>
  <c r="J24" i="3"/>
  <c r="K24" i="3" s="1"/>
  <c r="L24" i="3" s="1"/>
  <c r="F24" i="3"/>
  <c r="Q23" i="3"/>
  <c r="J23" i="3"/>
  <c r="K23" i="3" s="1"/>
  <c r="L23" i="3" s="1"/>
  <c r="F23" i="3"/>
  <c r="Q22" i="3"/>
  <c r="J22" i="3"/>
  <c r="K22" i="3" s="1"/>
  <c r="L22" i="3" s="1"/>
  <c r="F22" i="3"/>
  <c r="Q21" i="3"/>
  <c r="J21" i="3"/>
  <c r="K21" i="3" s="1"/>
  <c r="L21" i="3" s="1"/>
  <c r="F21" i="3"/>
  <c r="Q20" i="3"/>
  <c r="J20" i="3"/>
  <c r="K20" i="3" s="1"/>
  <c r="L20" i="3" s="1"/>
  <c r="F20" i="3"/>
  <c r="Q19" i="3"/>
  <c r="J19" i="3"/>
  <c r="K19" i="3" s="1"/>
  <c r="L19" i="3" s="1"/>
  <c r="F19" i="3"/>
  <c r="Q18" i="3"/>
  <c r="J18" i="3"/>
  <c r="K18" i="3" s="1"/>
  <c r="L18" i="3" s="1"/>
  <c r="F18" i="3"/>
  <c r="Q17" i="3"/>
  <c r="J17" i="3"/>
  <c r="K17" i="3" s="1"/>
  <c r="L17" i="3" s="1"/>
  <c r="F17" i="3"/>
  <c r="Q16" i="3"/>
  <c r="J16" i="3"/>
  <c r="K16" i="3" s="1"/>
  <c r="L16" i="3" s="1"/>
  <c r="F16" i="3"/>
  <c r="Q15" i="3"/>
  <c r="J15" i="3"/>
  <c r="K15" i="3" s="1"/>
  <c r="L15" i="3" s="1"/>
  <c r="F15" i="3"/>
  <c r="Q14" i="3"/>
  <c r="J14" i="3"/>
  <c r="K14" i="3" s="1"/>
  <c r="L14" i="3" s="1"/>
  <c r="F14" i="3"/>
  <c r="Q13" i="3"/>
  <c r="J13" i="3"/>
  <c r="K13" i="3" s="1"/>
  <c r="L13" i="3" s="1"/>
  <c r="F13" i="3"/>
  <c r="Q12" i="3"/>
  <c r="J12" i="3"/>
  <c r="K12" i="3" s="1"/>
  <c r="L12" i="3" s="1"/>
  <c r="F12" i="3"/>
  <c r="Q11" i="3"/>
  <c r="J11" i="3"/>
  <c r="F11" i="3"/>
  <c r="Q10" i="3"/>
  <c r="J10" i="3"/>
  <c r="K10" i="3" s="1"/>
  <c r="L10" i="3" s="1"/>
  <c r="F10" i="3"/>
  <c r="Q9" i="3"/>
  <c r="J9" i="3"/>
  <c r="K9" i="3" s="1"/>
  <c r="L9" i="3" s="1"/>
  <c r="F9" i="3"/>
  <c r="Q8" i="3"/>
  <c r="J8" i="3"/>
  <c r="K8" i="3" s="1"/>
  <c r="L8" i="3" s="1"/>
  <c r="F8" i="3"/>
  <c r="Q7" i="3"/>
  <c r="J7" i="3"/>
  <c r="K7" i="3" s="1"/>
  <c r="L7" i="3" s="1"/>
  <c r="F7" i="3"/>
  <c r="Q6" i="3"/>
  <c r="J6" i="3"/>
  <c r="K6" i="3" s="1"/>
  <c r="L6" i="3" s="1"/>
  <c r="F6" i="3"/>
  <c r="Q5" i="3"/>
  <c r="J5" i="3"/>
  <c r="K5" i="3" s="1"/>
  <c r="L5" i="3" s="1"/>
  <c r="F5" i="3"/>
  <c r="Q4" i="3"/>
  <c r="J4" i="3"/>
  <c r="K4" i="3" s="1"/>
  <c r="L4" i="3" s="1"/>
  <c r="F4" i="3"/>
  <c r="Q3" i="3"/>
  <c r="J3" i="3"/>
  <c r="F3" i="3"/>
  <c r="Q2" i="3"/>
  <c r="J2" i="3"/>
  <c r="F2" i="3"/>
  <c r="K708" i="2"/>
  <c r="L708" i="2" s="1"/>
  <c r="K707" i="2"/>
  <c r="K706" i="2"/>
  <c r="L706" i="2" s="1"/>
  <c r="K705" i="2"/>
  <c r="L705" i="2" s="1"/>
  <c r="K704" i="2"/>
  <c r="L704" i="2" s="1"/>
  <c r="K703" i="2"/>
  <c r="L703" i="2" s="1"/>
  <c r="K702" i="2"/>
  <c r="L702" i="2" s="1"/>
  <c r="K701" i="2"/>
  <c r="L701" i="2" s="1"/>
  <c r="K700" i="2"/>
  <c r="L700" i="2" s="1"/>
  <c r="K699" i="2"/>
  <c r="L699" i="2" s="1"/>
  <c r="K698" i="2"/>
  <c r="L698" i="2" s="1"/>
  <c r="K697" i="2"/>
  <c r="L697" i="2" s="1"/>
  <c r="K696" i="2"/>
  <c r="L696" i="2" s="1"/>
  <c r="K695" i="2"/>
  <c r="L695" i="2" s="1"/>
  <c r="K694" i="2"/>
  <c r="L694" i="2" s="1"/>
  <c r="K693" i="2"/>
  <c r="L693" i="2" s="1"/>
  <c r="K692" i="2"/>
  <c r="L692" i="2" s="1"/>
  <c r="K691" i="2"/>
  <c r="L691" i="2" s="1"/>
  <c r="K690" i="2"/>
  <c r="L690" i="2" s="1"/>
  <c r="K689" i="2"/>
  <c r="L689" i="2" s="1"/>
  <c r="K688" i="2"/>
  <c r="L688" i="2" s="1"/>
  <c r="K687" i="2"/>
  <c r="L687" i="2" s="1"/>
  <c r="K686" i="2"/>
  <c r="L686" i="2" s="1"/>
  <c r="K685" i="2"/>
  <c r="K684" i="2"/>
  <c r="L684" i="2" s="1"/>
  <c r="K683" i="2"/>
  <c r="L683" i="2" s="1"/>
  <c r="K682" i="2"/>
  <c r="L682" i="2" s="1"/>
  <c r="K681" i="2"/>
  <c r="L681" i="2" s="1"/>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K631" i="2"/>
  <c r="L631" i="2" s="1"/>
  <c r="K630" i="2"/>
  <c r="L630" i="2" s="1"/>
  <c r="K629" i="2"/>
  <c r="L629" i="2" s="1"/>
  <c r="K628" i="2"/>
  <c r="L628" i="2" s="1"/>
  <c r="K627" i="2"/>
  <c r="L627" i="2" s="1"/>
  <c r="K626" i="2"/>
  <c r="L626" i="2" s="1"/>
  <c r="K625" i="2"/>
  <c r="L625" i="2" s="1"/>
  <c r="K624" i="2"/>
  <c r="L624" i="2" s="1"/>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K600" i="2"/>
  <c r="L600" i="2" s="1"/>
  <c r="K599" i="2"/>
  <c r="L599" i="2" s="1"/>
  <c r="K598" i="2"/>
  <c r="L598" i="2" s="1"/>
  <c r="K597" i="2"/>
  <c r="L597" i="2" s="1"/>
  <c r="K596" i="2"/>
  <c r="L596" i="2" s="1"/>
  <c r="K595" i="2"/>
  <c r="L595" i="2" s="1"/>
  <c r="K594" i="2"/>
  <c r="L594" i="2" s="1"/>
  <c r="K593" i="2"/>
  <c r="L593" i="2" s="1"/>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K524" i="2"/>
  <c r="L524" i="2" s="1"/>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M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M439" i="2"/>
  <c r="M387" i="2"/>
  <c r="M345" i="2"/>
  <c r="M313" i="2"/>
  <c r="M257" i="2"/>
  <c r="O988" i="1"/>
  <c r="L988" i="1"/>
  <c r="O987" i="1"/>
  <c r="L987" i="1"/>
  <c r="O986" i="1"/>
  <c r="L986" i="1"/>
  <c r="O985" i="1"/>
  <c r="L985" i="1"/>
  <c r="O984" i="1"/>
  <c r="L984" i="1"/>
  <c r="O983" i="1"/>
  <c r="L983" i="1"/>
  <c r="O982" i="1"/>
  <c r="L982" i="1"/>
  <c r="O981" i="1"/>
  <c r="L981" i="1"/>
  <c r="O980" i="1"/>
  <c r="L980" i="1"/>
  <c r="O979" i="1"/>
  <c r="L979" i="1"/>
  <c r="O978" i="1"/>
  <c r="L978" i="1"/>
  <c r="O977" i="1"/>
  <c r="L977" i="1"/>
  <c r="O976" i="1"/>
  <c r="L976" i="1"/>
  <c r="O975" i="1"/>
  <c r="L975" i="1"/>
  <c r="O974" i="1"/>
  <c r="L974" i="1"/>
  <c r="O973" i="1"/>
  <c r="L973" i="1"/>
  <c r="O972" i="1"/>
  <c r="L972" i="1"/>
  <c r="O971" i="1"/>
  <c r="L971" i="1"/>
  <c r="O970" i="1"/>
  <c r="L970" i="1"/>
  <c r="O969" i="1"/>
  <c r="L969" i="1"/>
  <c r="O968" i="1"/>
  <c r="L968" i="1"/>
  <c r="O967" i="1"/>
  <c r="L967" i="1"/>
  <c r="O966" i="1"/>
  <c r="L966" i="1"/>
  <c r="O965" i="1"/>
  <c r="L965" i="1"/>
  <c r="O964" i="1"/>
  <c r="L964" i="1"/>
  <c r="O963" i="1"/>
  <c r="L963" i="1"/>
  <c r="O962" i="1"/>
  <c r="L962" i="1"/>
  <c r="O961" i="1"/>
  <c r="L961" i="1"/>
  <c r="O960" i="1"/>
  <c r="L960" i="1"/>
  <c r="O959" i="1"/>
  <c r="L959" i="1"/>
  <c r="O958" i="1"/>
  <c r="L958" i="1"/>
  <c r="O957" i="1"/>
  <c r="L957" i="1"/>
  <c r="O956" i="1"/>
  <c r="L956" i="1"/>
  <c r="O955" i="1"/>
  <c r="L955" i="1"/>
  <c r="O954" i="1"/>
  <c r="L954" i="1"/>
  <c r="O953" i="1"/>
  <c r="L953" i="1"/>
  <c r="O952" i="1"/>
  <c r="L952" i="1"/>
  <c r="O951" i="1"/>
  <c r="L951" i="1"/>
  <c r="O950" i="1"/>
  <c r="L950" i="1"/>
  <c r="O949" i="1"/>
  <c r="L949" i="1"/>
  <c r="O948" i="1"/>
  <c r="L948" i="1"/>
  <c r="O947" i="1"/>
  <c r="L947" i="1"/>
  <c r="O946" i="1"/>
  <c r="L946" i="1"/>
  <c r="O945" i="1"/>
  <c r="L945" i="1"/>
  <c r="O944" i="1"/>
  <c r="L944" i="1"/>
  <c r="O943" i="1"/>
  <c r="L943" i="1"/>
  <c r="O942" i="1"/>
  <c r="L942" i="1"/>
  <c r="O941" i="1"/>
  <c r="L941" i="1"/>
  <c r="O940" i="1"/>
  <c r="L940" i="1"/>
  <c r="O939" i="1"/>
  <c r="L939" i="1"/>
  <c r="O938" i="1"/>
  <c r="L938" i="1"/>
  <c r="O937" i="1"/>
  <c r="L937" i="1"/>
  <c r="O936" i="1"/>
  <c r="L936" i="1"/>
  <c r="O935" i="1"/>
  <c r="L935" i="1"/>
  <c r="O934" i="1"/>
  <c r="L934" i="1"/>
  <c r="O933" i="1"/>
  <c r="L933" i="1"/>
  <c r="O932" i="1"/>
  <c r="L932" i="1"/>
  <c r="O931" i="1"/>
  <c r="L931" i="1"/>
  <c r="O930" i="1"/>
  <c r="L930" i="1"/>
  <c r="O929" i="1"/>
  <c r="L929" i="1"/>
  <c r="O928" i="1"/>
  <c r="L928" i="1"/>
  <c r="O927" i="1"/>
  <c r="L927" i="1"/>
  <c r="O926" i="1"/>
  <c r="L926" i="1"/>
  <c r="O925" i="1"/>
  <c r="L925" i="1"/>
  <c r="O924" i="1"/>
  <c r="L924" i="1"/>
  <c r="O923" i="1"/>
  <c r="L923" i="1"/>
  <c r="O922" i="1"/>
  <c r="L922" i="1"/>
  <c r="O921" i="1"/>
  <c r="L921" i="1"/>
  <c r="O920" i="1"/>
  <c r="L920" i="1"/>
  <c r="O919" i="1"/>
  <c r="L919" i="1"/>
  <c r="O918" i="1"/>
  <c r="L918" i="1"/>
  <c r="O917" i="1"/>
  <c r="L917" i="1"/>
  <c r="O916" i="1"/>
  <c r="L916" i="1"/>
  <c r="O915" i="1"/>
  <c r="L915" i="1"/>
  <c r="O914" i="1"/>
  <c r="L914" i="1"/>
  <c r="O913" i="1"/>
  <c r="L913" i="1"/>
  <c r="O912" i="1"/>
  <c r="L912" i="1"/>
  <c r="O911" i="1"/>
  <c r="L911" i="1"/>
  <c r="O910" i="1"/>
  <c r="L910" i="1"/>
  <c r="O909" i="1"/>
  <c r="L909" i="1"/>
  <c r="O908" i="1"/>
  <c r="L908" i="1"/>
  <c r="O907" i="1"/>
  <c r="L907" i="1"/>
  <c r="O906" i="1"/>
  <c r="L906" i="1"/>
  <c r="O905" i="1"/>
  <c r="L905" i="1"/>
  <c r="O904" i="1"/>
  <c r="L904" i="1"/>
  <c r="O903" i="1"/>
  <c r="L903" i="1"/>
  <c r="O902" i="1"/>
  <c r="L902" i="1"/>
  <c r="O901" i="1"/>
  <c r="L901" i="1"/>
  <c r="O900" i="1"/>
  <c r="L900" i="1"/>
  <c r="O899" i="1"/>
  <c r="L899" i="1"/>
  <c r="O898" i="1"/>
  <c r="L898" i="1"/>
  <c r="O897" i="1"/>
  <c r="L897" i="1"/>
  <c r="O896" i="1"/>
  <c r="L896" i="1"/>
  <c r="O895" i="1"/>
  <c r="L895" i="1"/>
  <c r="O894" i="1"/>
  <c r="L894" i="1"/>
  <c r="O893" i="1"/>
  <c r="L893" i="1"/>
  <c r="O892" i="1"/>
  <c r="L892" i="1"/>
  <c r="O891" i="1"/>
  <c r="L891" i="1"/>
  <c r="O890" i="1"/>
  <c r="L890" i="1"/>
  <c r="O889" i="1"/>
  <c r="L889" i="1"/>
  <c r="O888" i="1"/>
  <c r="L888" i="1"/>
  <c r="O887" i="1"/>
  <c r="L887" i="1"/>
  <c r="O886" i="1"/>
  <c r="L886" i="1"/>
  <c r="O885" i="1"/>
  <c r="L885" i="1"/>
  <c r="O884" i="1"/>
  <c r="L884" i="1"/>
  <c r="O883" i="1"/>
  <c r="L883" i="1"/>
  <c r="O882" i="1"/>
  <c r="L882" i="1"/>
  <c r="O881" i="1"/>
  <c r="L881" i="1"/>
  <c r="O880" i="1"/>
  <c r="L880" i="1"/>
  <c r="O879" i="1"/>
  <c r="L879" i="1"/>
  <c r="O878" i="1"/>
  <c r="L878" i="1"/>
  <c r="O877" i="1"/>
  <c r="L877" i="1"/>
  <c r="O876" i="1"/>
  <c r="L876" i="1"/>
  <c r="O875" i="1"/>
  <c r="L875" i="1"/>
  <c r="O874" i="1"/>
  <c r="L874" i="1"/>
  <c r="O873" i="1"/>
  <c r="L873" i="1"/>
  <c r="O872" i="1"/>
  <c r="L872" i="1"/>
  <c r="O871" i="1"/>
  <c r="L871" i="1"/>
  <c r="O870" i="1"/>
  <c r="L870" i="1"/>
  <c r="O869" i="1"/>
  <c r="L869" i="1"/>
  <c r="O868" i="1"/>
  <c r="L868" i="1"/>
  <c r="O867" i="1"/>
  <c r="L867" i="1"/>
  <c r="O866" i="1"/>
  <c r="L866" i="1"/>
  <c r="O865" i="1"/>
  <c r="L865" i="1"/>
  <c r="O864" i="1"/>
  <c r="L864" i="1"/>
  <c r="O863" i="1"/>
  <c r="L863" i="1"/>
  <c r="O862" i="1"/>
  <c r="L862" i="1"/>
  <c r="O861" i="1"/>
  <c r="L861" i="1"/>
  <c r="O860" i="1"/>
  <c r="L860" i="1"/>
  <c r="O859" i="1"/>
  <c r="L859" i="1"/>
  <c r="O858" i="1"/>
  <c r="L858" i="1"/>
  <c r="O857" i="1"/>
  <c r="L857" i="1"/>
  <c r="O856" i="1"/>
  <c r="L856" i="1"/>
  <c r="O855" i="1"/>
  <c r="L855" i="1"/>
  <c r="O854" i="1"/>
  <c r="L854" i="1"/>
  <c r="O853" i="1"/>
  <c r="L853" i="1"/>
  <c r="O852" i="1"/>
  <c r="L852" i="1"/>
  <c r="O851" i="1"/>
  <c r="L851" i="1"/>
  <c r="O850" i="1"/>
  <c r="L850" i="1"/>
  <c r="O849" i="1"/>
  <c r="L849" i="1"/>
  <c r="O848" i="1"/>
  <c r="L848" i="1"/>
  <c r="O847" i="1"/>
  <c r="L847" i="1"/>
  <c r="O846" i="1"/>
  <c r="L846" i="1"/>
  <c r="O845" i="1"/>
  <c r="L845" i="1"/>
  <c r="O844" i="1"/>
  <c r="L844" i="1"/>
  <c r="O843" i="1"/>
  <c r="L843" i="1"/>
  <c r="O842" i="1"/>
  <c r="L842" i="1"/>
  <c r="O841" i="1"/>
  <c r="L841" i="1"/>
  <c r="O840" i="1"/>
  <c r="L840" i="1"/>
  <c r="O839" i="1"/>
  <c r="L839" i="1"/>
  <c r="O838" i="1"/>
  <c r="L838" i="1"/>
  <c r="O837" i="1"/>
  <c r="L837" i="1"/>
  <c r="O836" i="1"/>
  <c r="L836" i="1"/>
  <c r="O835" i="1"/>
  <c r="L835" i="1"/>
  <c r="O834" i="1"/>
  <c r="L834" i="1"/>
  <c r="O833" i="1"/>
  <c r="L833" i="1"/>
  <c r="O832" i="1"/>
  <c r="L832" i="1"/>
  <c r="O831" i="1"/>
  <c r="L831" i="1"/>
  <c r="O830" i="1"/>
  <c r="L830" i="1"/>
  <c r="O829" i="1"/>
  <c r="L829" i="1"/>
  <c r="O828" i="1"/>
  <c r="L828" i="1"/>
  <c r="O827" i="1"/>
  <c r="L827" i="1"/>
  <c r="O826" i="1"/>
  <c r="L826" i="1"/>
  <c r="O825" i="1"/>
  <c r="L825" i="1"/>
  <c r="O824" i="1"/>
  <c r="L824" i="1"/>
  <c r="O823" i="1"/>
  <c r="L823" i="1"/>
  <c r="O822" i="1"/>
  <c r="L822" i="1"/>
  <c r="O821" i="1"/>
  <c r="L821" i="1"/>
  <c r="O820" i="1"/>
  <c r="L820" i="1"/>
  <c r="O819" i="1"/>
  <c r="L819" i="1"/>
  <c r="O818" i="1"/>
  <c r="L818" i="1"/>
  <c r="O817" i="1"/>
  <c r="L817" i="1"/>
  <c r="O816" i="1"/>
  <c r="L816" i="1"/>
  <c r="O815" i="1"/>
  <c r="L815" i="1"/>
  <c r="O814" i="1"/>
  <c r="L814" i="1"/>
  <c r="O813" i="1"/>
  <c r="L813" i="1"/>
  <c r="O812" i="1"/>
  <c r="L812" i="1"/>
  <c r="O811" i="1"/>
  <c r="L811" i="1"/>
  <c r="O810" i="1"/>
  <c r="L810" i="1"/>
  <c r="O809" i="1"/>
  <c r="L809" i="1"/>
  <c r="O808" i="1"/>
  <c r="L808" i="1"/>
  <c r="O807" i="1"/>
  <c r="L807" i="1"/>
  <c r="O806" i="1"/>
  <c r="L806" i="1"/>
  <c r="O805" i="1"/>
  <c r="L805" i="1"/>
  <c r="O804" i="1"/>
  <c r="L804" i="1"/>
  <c r="O803" i="1"/>
  <c r="L803" i="1"/>
  <c r="O802" i="1"/>
  <c r="L802" i="1"/>
  <c r="O801" i="1"/>
  <c r="L801" i="1"/>
  <c r="O800" i="1"/>
  <c r="L800" i="1"/>
  <c r="O799" i="1"/>
  <c r="L799" i="1"/>
  <c r="O798" i="1"/>
  <c r="L798" i="1"/>
  <c r="O797" i="1"/>
  <c r="L797" i="1"/>
  <c r="O796" i="1"/>
  <c r="L796" i="1"/>
  <c r="O795" i="1"/>
  <c r="L795" i="1"/>
  <c r="O794" i="1"/>
  <c r="L794" i="1"/>
  <c r="O793" i="1"/>
  <c r="L793" i="1"/>
  <c r="O792" i="1"/>
  <c r="L792" i="1"/>
  <c r="O791" i="1"/>
  <c r="L791" i="1"/>
  <c r="O790" i="1"/>
  <c r="L790" i="1"/>
  <c r="O789" i="1"/>
  <c r="L789" i="1"/>
  <c r="O788" i="1"/>
  <c r="L788" i="1"/>
  <c r="O787" i="1"/>
  <c r="L787" i="1"/>
  <c r="O786" i="1"/>
  <c r="L786" i="1"/>
  <c r="O785" i="1"/>
  <c r="L785" i="1"/>
  <c r="O784" i="1"/>
  <c r="L784" i="1"/>
  <c r="O783" i="1"/>
  <c r="L783" i="1"/>
  <c r="O782" i="1"/>
  <c r="L782" i="1"/>
  <c r="O781" i="1"/>
  <c r="L781" i="1"/>
  <c r="O780" i="1"/>
  <c r="L780" i="1"/>
  <c r="O779" i="1"/>
  <c r="L779" i="1"/>
  <c r="O778" i="1"/>
  <c r="L778" i="1"/>
  <c r="O777" i="1"/>
  <c r="L777" i="1"/>
  <c r="O776" i="1"/>
  <c r="L776" i="1"/>
  <c r="O775" i="1"/>
  <c r="L775" i="1"/>
  <c r="O774" i="1"/>
  <c r="L774" i="1"/>
  <c r="O773" i="1"/>
  <c r="L773" i="1"/>
  <c r="O772" i="1"/>
  <c r="L772" i="1"/>
  <c r="O771" i="1"/>
  <c r="L771" i="1"/>
  <c r="O770" i="1"/>
  <c r="L770" i="1"/>
  <c r="O769" i="1"/>
  <c r="L769" i="1"/>
  <c r="O768" i="1"/>
  <c r="L768" i="1"/>
  <c r="O767" i="1"/>
  <c r="L767" i="1"/>
  <c r="O766" i="1"/>
  <c r="L766" i="1"/>
  <c r="O765" i="1"/>
  <c r="L765" i="1"/>
  <c r="O764" i="1"/>
  <c r="L764" i="1"/>
  <c r="O763" i="1"/>
  <c r="L763" i="1"/>
  <c r="O762" i="1"/>
  <c r="L762" i="1"/>
  <c r="O761" i="1"/>
  <c r="L761" i="1"/>
  <c r="O760" i="1"/>
  <c r="L760" i="1"/>
  <c r="O759" i="1"/>
  <c r="L759" i="1"/>
  <c r="O758" i="1"/>
  <c r="L758" i="1"/>
  <c r="O757" i="1"/>
  <c r="L757" i="1"/>
  <c r="O756" i="1"/>
  <c r="L756" i="1"/>
  <c r="O755" i="1"/>
  <c r="L755" i="1"/>
  <c r="O754" i="1"/>
  <c r="L754" i="1"/>
  <c r="O753" i="1"/>
  <c r="L753" i="1"/>
  <c r="O752" i="1"/>
  <c r="L752" i="1"/>
  <c r="O751" i="1"/>
  <c r="L751" i="1"/>
  <c r="O750" i="1"/>
  <c r="L750" i="1"/>
  <c r="O749" i="1"/>
  <c r="L749" i="1"/>
  <c r="O748" i="1"/>
  <c r="L748" i="1"/>
  <c r="O747" i="1"/>
  <c r="L747" i="1"/>
  <c r="O746" i="1"/>
  <c r="L746" i="1"/>
  <c r="O745" i="1"/>
  <c r="L745" i="1"/>
  <c r="O744" i="1"/>
  <c r="L744" i="1"/>
  <c r="O743" i="1"/>
  <c r="L743" i="1"/>
  <c r="O742" i="1"/>
  <c r="L742" i="1"/>
  <c r="O741" i="1"/>
  <c r="L741" i="1"/>
  <c r="O740" i="1"/>
  <c r="L740" i="1"/>
  <c r="O739" i="1"/>
  <c r="L739" i="1"/>
  <c r="O738" i="1"/>
  <c r="L738" i="1"/>
  <c r="O737" i="1"/>
  <c r="L737" i="1"/>
  <c r="O736" i="1"/>
  <c r="L736" i="1"/>
  <c r="O735" i="1"/>
  <c r="L735" i="1"/>
  <c r="O734" i="1"/>
  <c r="L734" i="1"/>
  <c r="O733" i="1"/>
  <c r="L733" i="1"/>
  <c r="O732" i="1"/>
  <c r="L732" i="1"/>
  <c r="O731" i="1"/>
  <c r="L731" i="1"/>
  <c r="O730" i="1"/>
  <c r="L730" i="1"/>
  <c r="O729" i="1"/>
  <c r="L729" i="1"/>
  <c r="O728" i="1"/>
  <c r="L728" i="1"/>
  <c r="O727" i="1"/>
  <c r="L727" i="1"/>
  <c r="O726" i="1"/>
  <c r="L726" i="1"/>
  <c r="O725" i="1"/>
  <c r="L725" i="1"/>
  <c r="O724" i="1"/>
  <c r="L724" i="1"/>
  <c r="O723" i="1"/>
  <c r="L723" i="1"/>
  <c r="O722" i="1"/>
  <c r="L722" i="1"/>
  <c r="O721" i="1"/>
  <c r="L721" i="1"/>
  <c r="O720" i="1"/>
  <c r="L720" i="1"/>
  <c r="O719" i="1"/>
  <c r="L719" i="1"/>
  <c r="O718" i="1"/>
  <c r="L718" i="1"/>
  <c r="O717" i="1"/>
  <c r="L717" i="1"/>
  <c r="O716" i="1"/>
  <c r="L716" i="1"/>
  <c r="O715" i="1"/>
  <c r="L715" i="1"/>
  <c r="O714" i="1"/>
  <c r="L714" i="1"/>
  <c r="O713" i="1"/>
  <c r="L713" i="1"/>
  <c r="O712" i="1"/>
  <c r="L712" i="1"/>
  <c r="O711" i="1"/>
  <c r="L711" i="1"/>
  <c r="O710" i="1"/>
  <c r="L710" i="1"/>
  <c r="O709" i="1"/>
  <c r="L709" i="1"/>
  <c r="O708" i="1"/>
  <c r="L708" i="1"/>
  <c r="O707" i="1"/>
  <c r="L707" i="1"/>
  <c r="O706" i="1"/>
  <c r="L706" i="1"/>
  <c r="O705" i="1"/>
  <c r="L705" i="1"/>
  <c r="O704" i="1"/>
  <c r="L704" i="1"/>
  <c r="O703" i="1"/>
  <c r="L703" i="1"/>
  <c r="O702" i="1"/>
  <c r="L702" i="1"/>
  <c r="O701" i="1"/>
  <c r="L701" i="1"/>
  <c r="O700" i="1"/>
  <c r="L700" i="1"/>
  <c r="O699" i="1"/>
  <c r="L699" i="1"/>
  <c r="O698" i="1"/>
  <c r="L698" i="1"/>
  <c r="O697" i="1"/>
  <c r="L697" i="1"/>
  <c r="O696" i="1"/>
  <c r="L696" i="1"/>
  <c r="O695" i="1"/>
  <c r="L695" i="1"/>
  <c r="O694" i="1"/>
  <c r="L694" i="1"/>
  <c r="O693" i="1"/>
  <c r="L693" i="1"/>
  <c r="O692" i="1"/>
  <c r="L692" i="1"/>
  <c r="O691" i="1"/>
  <c r="L691" i="1"/>
  <c r="O690" i="1"/>
  <c r="L690" i="1"/>
  <c r="O689" i="1"/>
  <c r="L689" i="1"/>
  <c r="O688" i="1"/>
  <c r="L688" i="1"/>
  <c r="O687" i="1"/>
  <c r="L687" i="1"/>
  <c r="O686" i="1"/>
  <c r="L686" i="1"/>
  <c r="O685" i="1"/>
  <c r="L685" i="1"/>
  <c r="O684" i="1"/>
  <c r="L684" i="1"/>
  <c r="O683" i="1"/>
  <c r="L683" i="1"/>
  <c r="O682" i="1"/>
  <c r="L682" i="1"/>
  <c r="O681" i="1"/>
  <c r="L681" i="1"/>
  <c r="O680" i="1"/>
  <c r="L680" i="1"/>
  <c r="O679" i="1"/>
  <c r="L679" i="1"/>
  <c r="O678" i="1"/>
  <c r="L678" i="1"/>
  <c r="O677" i="1"/>
  <c r="L677" i="1"/>
  <c r="O676" i="1"/>
  <c r="L676" i="1"/>
  <c r="O675" i="1"/>
  <c r="L675" i="1"/>
  <c r="O674" i="1"/>
  <c r="L674" i="1"/>
  <c r="O673" i="1"/>
  <c r="L673" i="1"/>
  <c r="O672" i="1"/>
  <c r="L672" i="1"/>
  <c r="O671" i="1"/>
  <c r="L671" i="1"/>
  <c r="O670" i="1"/>
  <c r="L670" i="1"/>
  <c r="O669" i="1"/>
  <c r="L669" i="1"/>
  <c r="O668" i="1"/>
  <c r="L668" i="1"/>
  <c r="O667" i="1"/>
  <c r="L667" i="1"/>
  <c r="O666" i="1"/>
  <c r="L666" i="1"/>
  <c r="O665" i="1"/>
  <c r="L665" i="1"/>
  <c r="O664" i="1"/>
  <c r="L664" i="1"/>
  <c r="O663" i="1"/>
  <c r="L663" i="1"/>
  <c r="O662" i="1"/>
  <c r="L662" i="1"/>
  <c r="O661" i="1"/>
  <c r="L661" i="1"/>
  <c r="O660" i="1"/>
  <c r="L660" i="1"/>
  <c r="O659" i="1"/>
  <c r="L659" i="1"/>
  <c r="O658" i="1"/>
  <c r="L658" i="1"/>
  <c r="O657" i="1"/>
  <c r="L657" i="1"/>
  <c r="O656" i="1"/>
  <c r="L656" i="1"/>
  <c r="O655" i="1"/>
  <c r="L655" i="1"/>
  <c r="O654" i="1"/>
  <c r="L654" i="1"/>
  <c r="O653" i="1"/>
  <c r="L653" i="1"/>
  <c r="O652" i="1"/>
  <c r="L652" i="1"/>
  <c r="O651" i="1"/>
  <c r="L651" i="1"/>
  <c r="O650" i="1"/>
  <c r="L650" i="1"/>
  <c r="O649" i="1"/>
  <c r="L649" i="1"/>
  <c r="O648" i="1"/>
  <c r="L648" i="1"/>
  <c r="O647" i="1"/>
  <c r="L647" i="1"/>
  <c r="O646" i="1"/>
  <c r="L646" i="1"/>
  <c r="O645" i="1"/>
  <c r="L645" i="1"/>
  <c r="O644" i="1"/>
  <c r="L644" i="1"/>
  <c r="O643" i="1"/>
  <c r="L643" i="1"/>
  <c r="O642" i="1"/>
  <c r="L642" i="1"/>
  <c r="O641" i="1"/>
  <c r="L641" i="1"/>
  <c r="O640" i="1"/>
  <c r="L640" i="1"/>
  <c r="O639" i="1"/>
  <c r="L639" i="1"/>
  <c r="O638" i="1"/>
  <c r="L638" i="1"/>
  <c r="O637" i="1"/>
  <c r="L637" i="1"/>
  <c r="O636" i="1"/>
  <c r="L636" i="1"/>
  <c r="O635" i="1"/>
  <c r="L635" i="1"/>
  <c r="O634" i="1"/>
  <c r="L634" i="1"/>
  <c r="O633" i="1"/>
  <c r="L633" i="1"/>
  <c r="O632" i="1"/>
  <c r="L632" i="1"/>
  <c r="O631" i="1"/>
  <c r="L631" i="1"/>
  <c r="O630" i="1"/>
  <c r="L630" i="1"/>
  <c r="O629" i="1"/>
  <c r="L629" i="1"/>
  <c r="O628" i="1"/>
  <c r="L628" i="1"/>
  <c r="O627" i="1"/>
  <c r="L627" i="1"/>
  <c r="O626" i="1"/>
  <c r="L626" i="1"/>
  <c r="O625" i="1"/>
  <c r="L625" i="1"/>
  <c r="O624" i="1"/>
  <c r="L624" i="1"/>
  <c r="O623" i="1"/>
  <c r="L623" i="1"/>
  <c r="O622" i="1"/>
  <c r="L622" i="1"/>
  <c r="O621" i="1"/>
  <c r="L621" i="1"/>
  <c r="O620" i="1"/>
  <c r="L620" i="1"/>
  <c r="O619" i="1"/>
  <c r="L619" i="1"/>
  <c r="O618" i="1"/>
  <c r="L618" i="1"/>
  <c r="O617" i="1"/>
  <c r="L617" i="1"/>
  <c r="O616" i="1"/>
  <c r="L616" i="1"/>
  <c r="O615" i="1"/>
  <c r="L615" i="1"/>
  <c r="O614" i="1"/>
  <c r="L614" i="1"/>
  <c r="O613" i="1"/>
  <c r="L613" i="1"/>
  <c r="O612" i="1"/>
  <c r="L612" i="1"/>
  <c r="O611" i="1"/>
  <c r="L611" i="1"/>
  <c r="O610" i="1"/>
  <c r="L610" i="1"/>
  <c r="O609" i="1"/>
  <c r="L609" i="1"/>
  <c r="O608" i="1"/>
  <c r="L608" i="1"/>
  <c r="O607" i="1"/>
  <c r="L607" i="1"/>
  <c r="O606" i="1"/>
  <c r="L606" i="1"/>
  <c r="O605" i="1"/>
  <c r="L605" i="1"/>
  <c r="O604" i="1"/>
  <c r="L604" i="1"/>
  <c r="O603" i="1"/>
  <c r="L603" i="1"/>
  <c r="O602" i="1"/>
  <c r="L602" i="1"/>
  <c r="O601" i="1"/>
  <c r="L601" i="1"/>
  <c r="O600" i="1"/>
  <c r="L600" i="1"/>
  <c r="O599" i="1"/>
  <c r="L599" i="1"/>
  <c r="O598" i="1"/>
  <c r="L598" i="1"/>
  <c r="O597" i="1"/>
  <c r="L597" i="1"/>
  <c r="O596" i="1"/>
  <c r="L596" i="1"/>
  <c r="O595" i="1"/>
  <c r="L595" i="1"/>
  <c r="O594" i="1"/>
  <c r="L594" i="1"/>
  <c r="O593" i="1"/>
  <c r="L593" i="1"/>
  <c r="O592" i="1"/>
  <c r="L592" i="1"/>
  <c r="O591" i="1"/>
  <c r="L591" i="1"/>
  <c r="O590" i="1"/>
  <c r="L590" i="1"/>
  <c r="O589" i="1"/>
  <c r="L589" i="1"/>
  <c r="O588" i="1"/>
  <c r="L588" i="1"/>
  <c r="O587" i="1"/>
  <c r="L587" i="1"/>
  <c r="O586" i="1"/>
  <c r="L586" i="1"/>
  <c r="O585" i="1"/>
  <c r="L585" i="1"/>
  <c r="O584" i="1"/>
  <c r="L584" i="1"/>
  <c r="O583" i="1"/>
  <c r="L583" i="1"/>
  <c r="O582" i="1"/>
  <c r="L582" i="1"/>
  <c r="O581" i="1"/>
  <c r="L581" i="1"/>
  <c r="O580" i="1"/>
  <c r="L580" i="1"/>
  <c r="O579" i="1"/>
  <c r="L579" i="1"/>
  <c r="O578" i="1"/>
  <c r="L578" i="1"/>
  <c r="O577" i="1"/>
  <c r="L577" i="1"/>
  <c r="O576" i="1"/>
  <c r="L576" i="1"/>
  <c r="O575" i="1"/>
  <c r="L575" i="1"/>
  <c r="O574" i="1"/>
  <c r="L574" i="1"/>
  <c r="O573" i="1"/>
  <c r="L573" i="1"/>
  <c r="O572" i="1"/>
  <c r="L572" i="1"/>
  <c r="O571" i="1"/>
  <c r="L571" i="1"/>
  <c r="O570" i="1"/>
  <c r="L570" i="1"/>
  <c r="O569" i="1"/>
  <c r="L569" i="1"/>
  <c r="O568" i="1"/>
  <c r="L568" i="1"/>
  <c r="O567" i="1"/>
  <c r="L567" i="1"/>
  <c r="O566" i="1"/>
  <c r="L566" i="1"/>
  <c r="O565" i="1"/>
  <c r="L565" i="1"/>
  <c r="O564" i="1"/>
  <c r="L564" i="1"/>
  <c r="O563" i="1"/>
  <c r="L563" i="1"/>
  <c r="O562" i="1"/>
  <c r="L562" i="1"/>
  <c r="O561" i="1"/>
  <c r="L561" i="1"/>
  <c r="O560" i="1"/>
  <c r="L560" i="1"/>
  <c r="O559" i="1"/>
  <c r="L559" i="1"/>
  <c r="O558" i="1"/>
  <c r="L558" i="1"/>
  <c r="O557" i="1"/>
  <c r="L557" i="1"/>
  <c r="O556" i="1"/>
  <c r="L556" i="1"/>
  <c r="O555" i="1"/>
  <c r="L555" i="1"/>
  <c r="O554" i="1"/>
  <c r="L554" i="1"/>
  <c r="O553" i="1"/>
  <c r="L553" i="1"/>
  <c r="O552" i="1"/>
  <c r="L552" i="1"/>
  <c r="O551" i="1"/>
  <c r="L551" i="1"/>
  <c r="O550" i="1"/>
  <c r="L550" i="1"/>
  <c r="O549" i="1"/>
  <c r="L549" i="1"/>
  <c r="O548" i="1"/>
  <c r="L548" i="1"/>
  <c r="O547" i="1"/>
  <c r="L547" i="1"/>
  <c r="O546" i="1"/>
  <c r="L546" i="1"/>
  <c r="O545" i="1"/>
  <c r="L545" i="1"/>
  <c r="O544" i="1"/>
  <c r="L544" i="1"/>
  <c r="O543" i="1"/>
  <c r="L543" i="1"/>
  <c r="O542" i="1"/>
  <c r="L542" i="1"/>
  <c r="O541" i="1"/>
  <c r="L541" i="1"/>
  <c r="O540" i="1"/>
  <c r="L540" i="1"/>
  <c r="O539" i="1"/>
  <c r="L539" i="1"/>
  <c r="O538" i="1"/>
  <c r="L538" i="1"/>
  <c r="O537" i="1"/>
  <c r="L537" i="1"/>
  <c r="O536" i="1"/>
  <c r="L536" i="1"/>
  <c r="O535" i="1"/>
  <c r="L535" i="1"/>
  <c r="O534" i="1"/>
  <c r="L534" i="1"/>
  <c r="O533" i="1"/>
  <c r="L533" i="1"/>
  <c r="O532" i="1"/>
  <c r="L532" i="1"/>
  <c r="O531" i="1"/>
  <c r="L531" i="1"/>
  <c r="O530" i="1"/>
  <c r="L530" i="1"/>
  <c r="O529" i="1"/>
  <c r="L529" i="1"/>
  <c r="O528" i="1"/>
  <c r="L528" i="1"/>
  <c r="O527" i="1"/>
  <c r="L527" i="1"/>
  <c r="O526" i="1"/>
  <c r="L526" i="1"/>
  <c r="O525" i="1"/>
  <c r="L525" i="1"/>
  <c r="O524" i="1"/>
  <c r="L524" i="1"/>
  <c r="O523" i="1"/>
  <c r="L523" i="1"/>
  <c r="O522" i="1"/>
  <c r="L522" i="1"/>
  <c r="O521" i="1"/>
  <c r="L521" i="1"/>
  <c r="O520" i="1"/>
  <c r="L520" i="1"/>
  <c r="O519" i="1"/>
  <c r="L519" i="1"/>
  <c r="O518" i="1"/>
  <c r="L518" i="1"/>
  <c r="O517" i="1"/>
  <c r="L517" i="1"/>
  <c r="O516" i="1"/>
  <c r="L516" i="1"/>
  <c r="O515" i="1"/>
  <c r="L515" i="1"/>
  <c r="O514" i="1"/>
  <c r="L514" i="1"/>
  <c r="O513" i="1"/>
  <c r="L513" i="1"/>
  <c r="O512" i="1"/>
  <c r="L512" i="1"/>
  <c r="O511" i="1"/>
  <c r="L511" i="1"/>
  <c r="O510" i="1"/>
  <c r="L510" i="1"/>
  <c r="O509" i="1"/>
  <c r="L509" i="1"/>
  <c r="O508" i="1"/>
  <c r="L508" i="1"/>
  <c r="O507" i="1"/>
  <c r="L507" i="1"/>
  <c r="O506" i="1"/>
  <c r="L506" i="1"/>
  <c r="O505" i="1"/>
  <c r="L505" i="1"/>
  <c r="O504" i="1"/>
  <c r="L504" i="1"/>
  <c r="O503" i="1"/>
  <c r="L503" i="1"/>
  <c r="O502" i="1"/>
  <c r="L502" i="1"/>
  <c r="O501" i="1"/>
  <c r="L501" i="1"/>
  <c r="O500" i="1"/>
  <c r="L500" i="1"/>
  <c r="O499" i="1"/>
  <c r="L499" i="1"/>
  <c r="O498" i="1"/>
  <c r="L498" i="1"/>
  <c r="O497" i="1"/>
  <c r="L497" i="1"/>
  <c r="O496" i="1"/>
  <c r="L496" i="1"/>
  <c r="O495" i="1"/>
  <c r="L495" i="1"/>
  <c r="O494" i="1"/>
  <c r="L494" i="1"/>
  <c r="O493" i="1"/>
  <c r="L493" i="1"/>
  <c r="O492" i="1"/>
  <c r="L492" i="1"/>
  <c r="O491" i="1"/>
  <c r="L491" i="1"/>
  <c r="O490" i="1"/>
  <c r="L490" i="1"/>
  <c r="O489" i="1"/>
  <c r="L489" i="1"/>
  <c r="O488" i="1"/>
  <c r="L488" i="1"/>
  <c r="O487" i="1"/>
  <c r="L487" i="1"/>
  <c r="O486" i="1"/>
  <c r="L486" i="1"/>
  <c r="O485" i="1"/>
  <c r="L485" i="1"/>
  <c r="O484" i="1"/>
  <c r="L484" i="1"/>
  <c r="O483" i="1"/>
  <c r="L483" i="1"/>
  <c r="O482" i="1"/>
  <c r="L482" i="1"/>
  <c r="O481" i="1"/>
  <c r="L481" i="1"/>
  <c r="O480" i="1"/>
  <c r="L480" i="1"/>
  <c r="O479" i="1"/>
  <c r="L479" i="1"/>
  <c r="O478" i="1"/>
  <c r="L478" i="1"/>
  <c r="O477" i="1"/>
  <c r="L477" i="1"/>
  <c r="O476" i="1"/>
  <c r="L476" i="1"/>
  <c r="O475" i="1"/>
  <c r="L475" i="1"/>
  <c r="O474" i="1"/>
  <c r="L474" i="1"/>
  <c r="O473" i="1"/>
  <c r="L473" i="1"/>
  <c r="O472" i="1"/>
  <c r="L472" i="1"/>
  <c r="O471" i="1"/>
  <c r="L471" i="1"/>
  <c r="O470" i="1"/>
  <c r="L470" i="1"/>
  <c r="O469" i="1"/>
  <c r="L469" i="1"/>
  <c r="O468" i="1"/>
  <c r="L468" i="1"/>
  <c r="O467" i="1"/>
  <c r="L467" i="1"/>
  <c r="O466" i="1"/>
  <c r="L466" i="1"/>
  <c r="O465" i="1"/>
  <c r="L465" i="1"/>
  <c r="O464" i="1"/>
  <c r="L464" i="1"/>
  <c r="O463" i="1"/>
  <c r="L463" i="1"/>
  <c r="O462" i="1"/>
  <c r="L462" i="1"/>
  <c r="O461" i="1"/>
  <c r="L461" i="1"/>
  <c r="O460" i="1"/>
  <c r="L460" i="1"/>
  <c r="O459" i="1"/>
  <c r="L459" i="1"/>
  <c r="O458" i="1"/>
  <c r="L458" i="1"/>
  <c r="O457" i="1"/>
  <c r="L457" i="1"/>
  <c r="O96" i="1"/>
  <c r="L96" i="1"/>
  <c r="O95" i="1"/>
  <c r="L95" i="1"/>
  <c r="O94" i="1"/>
  <c r="L94" i="1"/>
  <c r="O93" i="1"/>
  <c r="L93" i="1"/>
  <c r="O91" i="1"/>
  <c r="L91" i="1"/>
  <c r="O90" i="1"/>
  <c r="L90" i="1"/>
  <c r="O89" i="1"/>
  <c r="L89" i="1"/>
  <c r="O88" i="1"/>
  <c r="L88" i="1"/>
  <c r="O87" i="1"/>
  <c r="O86" i="1"/>
  <c r="L86" i="1"/>
  <c r="O85" i="1"/>
  <c r="L85" i="1"/>
  <c r="O84" i="1"/>
  <c r="L84" i="1"/>
  <c r="O83" i="1"/>
  <c r="L83" i="1"/>
  <c r="O82" i="1"/>
  <c r="L82" i="1"/>
  <c r="O81" i="1"/>
  <c r="L81" i="1"/>
  <c r="O80" i="1"/>
  <c r="L80" i="1"/>
  <c r="O79" i="1"/>
  <c r="L79" i="1"/>
  <c r="O78" i="1"/>
  <c r="L78" i="1"/>
  <c r="O77" i="1"/>
  <c r="L77" i="1"/>
  <c r="H33" i="2" s="1"/>
  <c r="O76" i="1"/>
  <c r="L76" i="1"/>
  <c r="H30" i="2" s="1"/>
  <c r="O75" i="1"/>
  <c r="L75" i="1"/>
  <c r="H38" i="2" s="1"/>
  <c r="O74" i="1"/>
  <c r="I43" i="2" s="1"/>
  <c r="K43" i="2" s="1"/>
  <c r="L43" i="2" s="1"/>
  <c r="M43" i="2" s="1"/>
  <c r="O73" i="1"/>
  <c r="L73" i="1"/>
  <c r="O72" i="1"/>
  <c r="L72" i="1"/>
  <c r="O71" i="1"/>
  <c r="L71" i="1"/>
  <c r="O70" i="1"/>
  <c r="L70" i="1"/>
  <c r="O69" i="1"/>
  <c r="L69" i="1"/>
  <c r="O68" i="1"/>
  <c r="L68" i="1"/>
  <c r="O67" i="1"/>
  <c r="L67" i="1"/>
  <c r="O66" i="1"/>
  <c r="L66" i="1"/>
  <c r="O65" i="1"/>
  <c r="L65" i="1"/>
  <c r="L64" i="1"/>
  <c r="P64" i="1" s="1"/>
  <c r="Q64" i="1" s="1"/>
  <c r="O63" i="1"/>
  <c r="L63" i="1"/>
  <c r="L62" i="1"/>
  <c r="P62" i="1" s="1"/>
  <c r="Q62" i="1" s="1"/>
  <c r="P61" i="1"/>
  <c r="Q61" i="1" s="1"/>
  <c r="L60" i="1"/>
  <c r="P60" i="1" s="1"/>
  <c r="Q60" i="1" s="1"/>
  <c r="L59" i="1"/>
  <c r="P59" i="1" s="1"/>
  <c r="Q59" i="1" s="1"/>
  <c r="L58" i="1"/>
  <c r="P58" i="1" s="1"/>
  <c r="Q58" i="1" s="1"/>
  <c r="O57" i="1"/>
  <c r="L57" i="1"/>
  <c r="O56" i="1"/>
  <c r="L56" i="1"/>
  <c r="O55" i="1"/>
  <c r="L55" i="1"/>
  <c r="O54" i="1"/>
  <c r="L54" i="1"/>
  <c r="O53" i="1"/>
  <c r="L53" i="1"/>
  <c r="O52" i="1"/>
  <c r="L52" i="1"/>
  <c r="O51" i="1"/>
  <c r="L51" i="1"/>
  <c r="O50" i="1"/>
  <c r="L50" i="1"/>
  <c r="O49" i="1"/>
  <c r="L49" i="1"/>
  <c r="O48" i="1"/>
  <c r="L48" i="1"/>
  <c r="L4" i="1"/>
  <c r="H40" i="2" s="1"/>
  <c r="I40" i="2" s="1"/>
  <c r="K40" i="2" s="1"/>
  <c r="O47" i="1"/>
  <c r="L47" i="1"/>
  <c r="O46" i="1"/>
  <c r="L46" i="1"/>
  <c r="O45" i="1"/>
  <c r="L45" i="1"/>
  <c r="O44" i="1"/>
  <c r="L44" i="1"/>
  <c r="O43" i="1"/>
  <c r="L43" i="1"/>
  <c r="O42" i="1"/>
  <c r="L42" i="1"/>
  <c r="O41" i="1"/>
  <c r="L41" i="1"/>
  <c r="O40" i="1"/>
  <c r="L40" i="1"/>
  <c r="O5" i="1"/>
  <c r="L5" i="1"/>
  <c r="O39" i="1"/>
  <c r="L39" i="1"/>
  <c r="O38" i="1"/>
  <c r="L38" i="1"/>
  <c r="O37" i="1"/>
  <c r="L37" i="1"/>
  <c r="O36" i="1"/>
  <c r="L36" i="1"/>
  <c r="O35" i="1"/>
  <c r="L35" i="1"/>
  <c r="O34" i="1"/>
  <c r="L34" i="1"/>
  <c r="O33" i="1"/>
  <c r="L33" i="1"/>
  <c r="O32" i="1"/>
  <c r="L32" i="1"/>
  <c r="H23" i="2" s="1"/>
  <c r="O31" i="1"/>
  <c r="L31" i="1"/>
  <c r="O30" i="1"/>
  <c r="L30" i="1"/>
  <c r="O29" i="1"/>
  <c r="L29" i="1"/>
  <c r="O28" i="1"/>
  <c r="L28" i="1"/>
  <c r="O27" i="1"/>
  <c r="L27" i="1"/>
  <c r="O26" i="1"/>
  <c r="L26" i="1"/>
  <c r="O25" i="1"/>
  <c r="L25" i="1"/>
  <c r="O24" i="1"/>
  <c r="L24" i="1"/>
  <c r="O23" i="1"/>
  <c r="L23" i="1"/>
  <c r="O22" i="1"/>
  <c r="L22" i="1"/>
  <c r="O21" i="1"/>
  <c r="L21" i="1"/>
  <c r="H8" i="2" s="1"/>
  <c r="O20" i="1"/>
  <c r="L20" i="1"/>
  <c r="O19" i="1"/>
  <c r="L19" i="1"/>
  <c r="O18" i="1"/>
  <c r="L18" i="1"/>
  <c r="O17" i="1"/>
  <c r="L17" i="1"/>
  <c r="O16" i="1"/>
  <c r="L16" i="1"/>
  <c r="O15" i="1"/>
  <c r="L15" i="1"/>
  <c r="O14" i="1"/>
  <c r="L14" i="1"/>
  <c r="O13" i="1"/>
  <c r="L13" i="1"/>
  <c r="O12" i="1"/>
  <c r="L12" i="1"/>
  <c r="L11" i="1"/>
  <c r="O10" i="1"/>
  <c r="I8" i="2" l="1"/>
  <c r="K8" i="2" s="1"/>
  <c r="I30" i="2"/>
  <c r="I33" i="2"/>
  <c r="I23" i="2"/>
  <c r="K23" i="2" s="1"/>
  <c r="M106" i="3"/>
  <c r="M22" i="4"/>
  <c r="R3" i="4"/>
  <c r="S3" i="4" s="1"/>
  <c r="R6" i="4"/>
  <c r="S6" i="4" s="1"/>
  <c r="R9" i="4"/>
  <c r="S9" i="4" s="1"/>
  <c r="R37" i="4"/>
  <c r="S37" i="4" s="1"/>
  <c r="R14" i="4"/>
  <c r="S14" i="4" s="1"/>
  <c r="R17" i="4"/>
  <c r="S17" i="4" s="1"/>
  <c r="R66" i="4"/>
  <c r="S66" i="4" s="1"/>
  <c r="S8" i="4"/>
  <c r="S30" i="4"/>
  <c r="M7" i="4"/>
  <c r="R16" i="4"/>
  <c r="S16" i="4" s="1"/>
  <c r="M23" i="4"/>
  <c r="M15" i="4"/>
  <c r="M131" i="4"/>
  <c r="R34" i="4"/>
  <c r="S34" i="4" s="1"/>
  <c r="R42" i="4"/>
  <c r="S42" i="4" s="1"/>
  <c r="R4" i="4"/>
  <c r="S4" i="4" s="1"/>
  <c r="M6" i="4"/>
  <c r="R7" i="4"/>
  <c r="S7" i="4" s="1"/>
  <c r="R18" i="4"/>
  <c r="S18" i="4" s="1"/>
  <c r="R12" i="4"/>
  <c r="S12" i="4" s="1"/>
  <c r="M14" i="4"/>
  <c r="R15" i="4"/>
  <c r="S15" i="4" s="1"/>
  <c r="R25" i="4"/>
  <c r="S25" i="4" s="1"/>
  <c r="R53" i="4"/>
  <c r="S53" i="4" s="1"/>
  <c r="R125" i="4"/>
  <c r="S125" i="4" s="1"/>
  <c r="R169" i="4"/>
  <c r="S169" i="4" s="1"/>
  <c r="P630" i="1"/>
  <c r="Q630" i="1" s="1"/>
  <c r="P634" i="1"/>
  <c r="Q634" i="1" s="1"/>
  <c r="P678" i="1"/>
  <c r="Q678" i="1" s="1"/>
  <c r="P718" i="1"/>
  <c r="Q718" i="1" s="1"/>
  <c r="P726" i="1"/>
  <c r="Q726" i="1" s="1"/>
  <c r="P742" i="1"/>
  <c r="Q742" i="1" s="1"/>
  <c r="P746" i="1"/>
  <c r="Q746" i="1" s="1"/>
  <c r="P956" i="1"/>
  <c r="Q956" i="1" s="1"/>
  <c r="P968" i="1"/>
  <c r="Q968" i="1" s="1"/>
  <c r="P589" i="1"/>
  <c r="Q589" i="1" s="1"/>
  <c r="P833" i="1"/>
  <c r="Q833" i="1" s="1"/>
  <c r="P857" i="1"/>
  <c r="Q857" i="1" s="1"/>
  <c r="P865" i="1"/>
  <c r="Q865" i="1" s="1"/>
  <c r="P869" i="1"/>
  <c r="Q869" i="1" s="1"/>
  <c r="P873" i="1"/>
  <c r="Q873" i="1" s="1"/>
  <c r="P881" i="1"/>
  <c r="Q881" i="1" s="1"/>
  <c r="P823" i="1"/>
  <c r="Q823" i="1" s="1"/>
  <c r="P733" i="1"/>
  <c r="Q733" i="1" s="1"/>
  <c r="P749" i="1"/>
  <c r="Q749" i="1" s="1"/>
  <c r="L23" i="2"/>
  <c r="M23" i="2" s="1"/>
  <c r="A23" i="2"/>
  <c r="L8" i="2"/>
  <c r="M8" i="2" s="1"/>
  <c r="A8" i="2"/>
  <c r="I38" i="2"/>
  <c r="K38" i="2" s="1"/>
  <c r="L38" i="2" s="1"/>
  <c r="M38" i="2" s="1"/>
  <c r="A38" i="2"/>
  <c r="L40" i="2"/>
  <c r="M40" i="2" s="1"/>
  <c r="A40" i="2"/>
  <c r="K30" i="2"/>
  <c r="L30" i="2" s="1"/>
  <c r="M30" i="2" s="1"/>
  <c r="A30" i="2"/>
  <c r="K33" i="2"/>
  <c r="L33" i="2" s="1"/>
  <c r="M33" i="2" s="1"/>
  <c r="A33" i="2"/>
  <c r="H36" i="2"/>
  <c r="I36" i="2" s="1"/>
  <c r="K36" i="2" s="1"/>
  <c r="H21" i="2"/>
  <c r="I21" i="2" s="1"/>
  <c r="K21" i="2" s="1"/>
  <c r="H22" i="2"/>
  <c r="I22" i="2" s="1"/>
  <c r="K22" i="2" s="1"/>
  <c r="H35" i="2"/>
  <c r="I35" i="2" s="1"/>
  <c r="K35" i="2" s="1"/>
  <c r="H10" i="2"/>
  <c r="I10" i="2" s="1"/>
  <c r="K10" i="2" s="1"/>
  <c r="H18" i="2"/>
  <c r="I18" i="2" s="1"/>
  <c r="K18" i="2" s="1"/>
  <c r="H26" i="2"/>
  <c r="I26" i="2" s="1"/>
  <c r="H19" i="2"/>
  <c r="I19" i="2" s="1"/>
  <c r="K19" i="2" s="1"/>
  <c r="H27" i="2"/>
  <c r="H37" i="2"/>
  <c r="I37" i="2" s="1"/>
  <c r="H25" i="2"/>
  <c r="H4" i="2"/>
  <c r="H20" i="2"/>
  <c r="I20" i="2" s="1"/>
  <c r="K20" i="2" s="1"/>
  <c r="H28" i="2"/>
  <c r="H5" i="2"/>
  <c r="H29" i="2"/>
  <c r="H31" i="2"/>
  <c r="H7" i="2"/>
  <c r="I7" i="2" s="1"/>
  <c r="K7" i="2" s="1"/>
  <c r="H32" i="2"/>
  <c r="H24" i="2"/>
  <c r="I24" i="2" s="1"/>
  <c r="K24" i="2" s="1"/>
  <c r="H17" i="2"/>
  <c r="I17" i="2" s="1"/>
  <c r="K17" i="2" s="1"/>
  <c r="H39" i="2"/>
  <c r="I39" i="2" s="1"/>
  <c r="K39" i="2" s="1"/>
  <c r="H34" i="2"/>
  <c r="H42" i="2"/>
  <c r="I42" i="2" s="1"/>
  <c r="K42" i="2" s="1"/>
  <c r="H41" i="2"/>
  <c r="I41" i="2" s="1"/>
  <c r="K41" i="2" s="1"/>
  <c r="H3" i="2"/>
  <c r="H11" i="2"/>
  <c r="I11" i="2" s="1"/>
  <c r="K11" i="2" s="1"/>
  <c r="H12" i="2"/>
  <c r="I12" i="2" s="1"/>
  <c r="K12" i="2" s="1"/>
  <c r="H13" i="2"/>
  <c r="I13" i="2" s="1"/>
  <c r="K13" i="2" s="1"/>
  <c r="H9" i="2"/>
  <c r="I9" i="2" s="1"/>
  <c r="K9" i="2" s="1"/>
  <c r="H6" i="2"/>
  <c r="H14" i="2"/>
  <c r="I14" i="2" s="1"/>
  <c r="K14" i="2" s="1"/>
  <c r="H15" i="2"/>
  <c r="I15" i="2" s="1"/>
  <c r="K15" i="2" s="1"/>
  <c r="H16" i="2"/>
  <c r="I16" i="2" s="1"/>
  <c r="K16" i="2" s="1"/>
  <c r="L475" i="2"/>
  <c r="M475" i="2" s="1"/>
  <c r="L707" i="2"/>
  <c r="M707" i="2" s="1"/>
  <c r="M549" i="2"/>
  <c r="L549" i="2"/>
  <c r="M685" i="2"/>
  <c r="L685" i="2"/>
  <c r="L662" i="2"/>
  <c r="M662" i="2" s="1"/>
  <c r="L632" i="2"/>
  <c r="M632" i="2" s="1"/>
  <c r="L569" i="2"/>
  <c r="M569" i="2" s="1"/>
  <c r="M266" i="2"/>
  <c r="M282" i="2"/>
  <c r="M298" i="2"/>
  <c r="M357" i="2"/>
  <c r="M377" i="2"/>
  <c r="M456" i="2"/>
  <c r="M472" i="2"/>
  <c r="M503" i="2"/>
  <c r="M519" i="2"/>
  <c r="M535" i="2"/>
  <c r="M570" i="2"/>
  <c r="M586" i="2"/>
  <c r="M598" i="2"/>
  <c r="M626" i="2"/>
  <c r="M669" i="2"/>
  <c r="M681" i="2"/>
  <c r="M67" i="2"/>
  <c r="M83" i="2"/>
  <c r="M111" i="2"/>
  <c r="M143" i="2"/>
  <c r="M175" i="2"/>
  <c r="M199" i="2"/>
  <c r="M223" i="2"/>
  <c r="M243" i="2"/>
  <c r="M330" i="2"/>
  <c r="M405" i="2"/>
  <c r="M421" i="2"/>
  <c r="M480" i="2"/>
  <c r="M492" i="2"/>
  <c r="M567" i="2"/>
  <c r="M689" i="2"/>
  <c r="M705" i="2"/>
  <c r="M261" i="2"/>
  <c r="M265" i="2"/>
  <c r="M269" i="2"/>
  <c r="M273" i="2"/>
  <c r="M277" i="2"/>
  <c r="M281" i="2"/>
  <c r="M285" i="2"/>
  <c r="M289" i="2"/>
  <c r="M293" i="2"/>
  <c r="M297" i="2"/>
  <c r="M301" i="2"/>
  <c r="M305" i="2"/>
  <c r="M309" i="2"/>
  <c r="M348" i="2"/>
  <c r="M352" i="2"/>
  <c r="M356" i="2"/>
  <c r="M360" i="2"/>
  <c r="M364" i="2"/>
  <c r="M368" i="2"/>
  <c r="M372" i="2"/>
  <c r="M376" i="2"/>
  <c r="M380" i="2"/>
  <c r="M384" i="2"/>
  <c r="M443" i="2"/>
  <c r="M447" i="2"/>
  <c r="M451" i="2"/>
  <c r="M455" i="2"/>
  <c r="M459" i="2"/>
  <c r="M463" i="2"/>
  <c r="M467" i="2"/>
  <c r="M471" i="2"/>
  <c r="M502" i="2"/>
  <c r="M506" i="2"/>
  <c r="M510" i="2"/>
  <c r="M514" i="2"/>
  <c r="M518" i="2"/>
  <c r="M522" i="2"/>
  <c r="M526" i="2"/>
  <c r="M530" i="2"/>
  <c r="M534" i="2"/>
  <c r="M538" i="2"/>
  <c r="M542" i="2"/>
  <c r="M546" i="2"/>
  <c r="M573" i="2"/>
  <c r="M577" i="2"/>
  <c r="M581" i="2"/>
  <c r="M585" i="2"/>
  <c r="M589" i="2"/>
  <c r="M593" i="2"/>
  <c r="M597" i="2"/>
  <c r="M601" i="2"/>
  <c r="M605" i="2"/>
  <c r="M609" i="2"/>
  <c r="M613" i="2"/>
  <c r="M617" i="2"/>
  <c r="M621" i="2"/>
  <c r="M625" i="2"/>
  <c r="M629" i="2"/>
  <c r="M664" i="2"/>
  <c r="M668" i="2"/>
  <c r="M672" i="2"/>
  <c r="M676" i="2"/>
  <c r="M680" i="2"/>
  <c r="M684" i="2"/>
  <c r="M258" i="2"/>
  <c r="M274" i="2"/>
  <c r="M290" i="2"/>
  <c r="M306" i="2"/>
  <c r="M365" i="2"/>
  <c r="M381" i="2"/>
  <c r="M444" i="2"/>
  <c r="M464" i="2"/>
  <c r="M511" i="2"/>
  <c r="M531" i="2"/>
  <c r="M543" i="2"/>
  <c r="M574" i="2"/>
  <c r="M590" i="2"/>
  <c r="M602" i="2"/>
  <c r="M618" i="2"/>
  <c r="M673" i="2"/>
  <c r="M708" i="2"/>
  <c r="M51" i="2"/>
  <c r="M79" i="2"/>
  <c r="M103" i="2"/>
  <c r="M115" i="2"/>
  <c r="M135" i="2"/>
  <c r="M159" i="2"/>
  <c r="M171" i="2"/>
  <c r="M191" i="2"/>
  <c r="M211" i="2"/>
  <c r="M231" i="2"/>
  <c r="M255" i="2"/>
  <c r="M314" i="2"/>
  <c r="M334" i="2"/>
  <c r="M393" i="2"/>
  <c r="M417" i="2"/>
  <c r="M437" i="2"/>
  <c r="M484" i="2"/>
  <c r="M642" i="2"/>
  <c r="M658" i="2"/>
  <c r="M701" i="2"/>
  <c r="M46" i="2"/>
  <c r="M50" i="2"/>
  <c r="M54" i="2"/>
  <c r="M58" i="2"/>
  <c r="M62" i="2"/>
  <c r="M66" i="2"/>
  <c r="M70" i="2"/>
  <c r="M74" i="2"/>
  <c r="M78" i="2"/>
  <c r="M82" i="2"/>
  <c r="M86" i="2"/>
  <c r="M90" i="2"/>
  <c r="M94" i="2"/>
  <c r="M98" i="2"/>
  <c r="M102" i="2"/>
  <c r="M106" i="2"/>
  <c r="M110" i="2"/>
  <c r="M114" i="2"/>
  <c r="M118" i="2"/>
  <c r="M122" i="2"/>
  <c r="M126" i="2"/>
  <c r="M130" i="2"/>
  <c r="M134" i="2"/>
  <c r="M138" i="2"/>
  <c r="M142" i="2"/>
  <c r="M146" i="2"/>
  <c r="M150" i="2"/>
  <c r="M154" i="2"/>
  <c r="M158" i="2"/>
  <c r="M162" i="2"/>
  <c r="M166" i="2"/>
  <c r="M170" i="2"/>
  <c r="M174" i="2"/>
  <c r="M178" i="2"/>
  <c r="M182" i="2"/>
  <c r="M186" i="2"/>
  <c r="M190" i="2"/>
  <c r="M194" i="2"/>
  <c r="M198" i="2"/>
  <c r="M202" i="2"/>
  <c r="M206" i="2"/>
  <c r="M210" i="2"/>
  <c r="M214" i="2"/>
  <c r="M218" i="2"/>
  <c r="M222" i="2"/>
  <c r="M226" i="2"/>
  <c r="M230" i="2"/>
  <c r="M234" i="2"/>
  <c r="M238" i="2"/>
  <c r="M242" i="2"/>
  <c r="M246" i="2"/>
  <c r="M250" i="2"/>
  <c r="M254" i="2"/>
  <c r="M317" i="2"/>
  <c r="M321" i="2"/>
  <c r="M325" i="2"/>
  <c r="M329" i="2"/>
  <c r="M333" i="2"/>
  <c r="M337" i="2"/>
  <c r="M341" i="2"/>
  <c r="M388" i="2"/>
  <c r="M392" i="2"/>
  <c r="M396" i="2"/>
  <c r="M400" i="2"/>
  <c r="M404" i="2"/>
  <c r="M408" i="2"/>
  <c r="M412" i="2"/>
  <c r="M416" i="2"/>
  <c r="M420" i="2"/>
  <c r="M424" i="2"/>
  <c r="M428" i="2"/>
  <c r="M432" i="2"/>
  <c r="M436" i="2"/>
  <c r="M479" i="2"/>
  <c r="M483" i="2"/>
  <c r="M487" i="2"/>
  <c r="M491" i="2"/>
  <c r="M495" i="2"/>
  <c r="M499" i="2"/>
  <c r="M550" i="2"/>
  <c r="M554" i="2"/>
  <c r="M558" i="2"/>
  <c r="M562" i="2"/>
  <c r="M566" i="2"/>
  <c r="M633" i="2"/>
  <c r="M637" i="2"/>
  <c r="M641" i="2"/>
  <c r="M645" i="2"/>
  <c r="M649" i="2"/>
  <c r="M653" i="2"/>
  <c r="M657" i="2"/>
  <c r="M661" i="2"/>
  <c r="M688" i="2"/>
  <c r="M692" i="2"/>
  <c r="M696" i="2"/>
  <c r="M700" i="2"/>
  <c r="M704" i="2"/>
  <c r="M270" i="2"/>
  <c r="M286" i="2"/>
  <c r="M302" i="2"/>
  <c r="M349" i="2"/>
  <c r="M369" i="2"/>
  <c r="M385" i="2"/>
  <c r="M448" i="2"/>
  <c r="M468" i="2"/>
  <c r="M515" i="2"/>
  <c r="M527" i="2"/>
  <c r="M539" i="2"/>
  <c r="M578" i="2"/>
  <c r="M594" i="2"/>
  <c r="M610" i="2"/>
  <c r="M622" i="2"/>
  <c r="M665" i="2"/>
  <c r="M677" i="2"/>
  <c r="M55" i="2"/>
  <c r="M75" i="2"/>
  <c r="M91" i="2"/>
  <c r="M107" i="2"/>
  <c r="M131" i="2"/>
  <c r="M151" i="2"/>
  <c r="M163" i="2"/>
  <c r="M187" i="2"/>
  <c r="M203" i="2"/>
  <c r="M227" i="2"/>
  <c r="M251" i="2"/>
  <c r="M318" i="2"/>
  <c r="M338" i="2"/>
  <c r="M409" i="2"/>
  <c r="M429" i="2"/>
  <c r="M496" i="2"/>
  <c r="M551" i="2"/>
  <c r="M638" i="2"/>
  <c r="M654" i="2"/>
  <c r="M259" i="2"/>
  <c r="M263" i="2"/>
  <c r="M267" i="2"/>
  <c r="M271" i="2"/>
  <c r="M275" i="2"/>
  <c r="M279" i="2"/>
  <c r="M283" i="2"/>
  <c r="M287" i="2"/>
  <c r="M291" i="2"/>
  <c r="M295" i="2"/>
  <c r="M299" i="2"/>
  <c r="M303" i="2"/>
  <c r="M307" i="2"/>
  <c r="M311" i="2"/>
  <c r="M346" i="2"/>
  <c r="M350" i="2"/>
  <c r="M354" i="2"/>
  <c r="M358" i="2"/>
  <c r="M362" i="2"/>
  <c r="M366" i="2"/>
  <c r="M370" i="2"/>
  <c r="M374" i="2"/>
  <c r="M378" i="2"/>
  <c r="M382" i="2"/>
  <c r="M386" i="2"/>
  <c r="M441" i="2"/>
  <c r="M445" i="2"/>
  <c r="M449" i="2"/>
  <c r="M453" i="2"/>
  <c r="M457" i="2"/>
  <c r="M461" i="2"/>
  <c r="M465" i="2"/>
  <c r="M469" i="2"/>
  <c r="M473" i="2"/>
  <c r="M504" i="2"/>
  <c r="M508" i="2"/>
  <c r="M512" i="2"/>
  <c r="M516" i="2"/>
  <c r="M520" i="2"/>
  <c r="M524" i="2"/>
  <c r="M528" i="2"/>
  <c r="M532" i="2"/>
  <c r="M536" i="2"/>
  <c r="M540" i="2"/>
  <c r="M544" i="2"/>
  <c r="M548" i="2"/>
  <c r="M571" i="2"/>
  <c r="M575" i="2"/>
  <c r="M579" i="2"/>
  <c r="M583" i="2"/>
  <c r="M587" i="2"/>
  <c r="M591" i="2"/>
  <c r="M595" i="2"/>
  <c r="M599" i="2"/>
  <c r="M603" i="2"/>
  <c r="M607" i="2"/>
  <c r="M611" i="2"/>
  <c r="M615" i="2"/>
  <c r="M619" i="2"/>
  <c r="M623" i="2"/>
  <c r="M627" i="2"/>
  <c r="M631" i="2"/>
  <c r="M666" i="2"/>
  <c r="M670" i="2"/>
  <c r="M674" i="2"/>
  <c r="M678" i="2"/>
  <c r="M682" i="2"/>
  <c r="M262" i="2"/>
  <c r="M278" i="2"/>
  <c r="M294" i="2"/>
  <c r="M310" i="2"/>
  <c r="M353" i="2"/>
  <c r="M373" i="2"/>
  <c r="M440" i="2"/>
  <c r="M460" i="2"/>
  <c r="M507" i="2"/>
  <c r="M523" i="2"/>
  <c r="M547" i="2"/>
  <c r="M582" i="2"/>
  <c r="M606" i="2"/>
  <c r="M630" i="2"/>
  <c r="M47" i="2"/>
  <c r="M71" i="2"/>
  <c r="M99" i="2"/>
  <c r="M119" i="2"/>
  <c r="M139" i="2"/>
  <c r="M167" i="2"/>
  <c r="M195" i="2"/>
  <c r="M219" i="2"/>
  <c r="M239" i="2"/>
  <c r="M322" i="2"/>
  <c r="M397" i="2"/>
  <c r="M425" i="2"/>
  <c r="M488" i="2"/>
  <c r="M500" i="2"/>
  <c r="M559" i="2"/>
  <c r="M634" i="2"/>
  <c r="M646" i="2"/>
  <c r="M697" i="2"/>
  <c r="M44" i="2"/>
  <c r="M48" i="2"/>
  <c r="M52" i="2"/>
  <c r="M56" i="2"/>
  <c r="M60" i="2"/>
  <c r="M64" i="2"/>
  <c r="M68" i="2"/>
  <c r="M72" i="2"/>
  <c r="M76" i="2"/>
  <c r="M80" i="2"/>
  <c r="M84" i="2"/>
  <c r="M88" i="2"/>
  <c r="M92" i="2"/>
  <c r="M96" i="2"/>
  <c r="M100" i="2"/>
  <c r="M104" i="2"/>
  <c r="M108" i="2"/>
  <c r="M112" i="2"/>
  <c r="M116" i="2"/>
  <c r="M120" i="2"/>
  <c r="M124" i="2"/>
  <c r="M128" i="2"/>
  <c r="M132" i="2"/>
  <c r="M136" i="2"/>
  <c r="M140" i="2"/>
  <c r="M144" i="2"/>
  <c r="M148" i="2"/>
  <c r="M152" i="2"/>
  <c r="M156" i="2"/>
  <c r="M160" i="2"/>
  <c r="M164" i="2"/>
  <c r="M168" i="2"/>
  <c r="M172" i="2"/>
  <c r="M176" i="2"/>
  <c r="M180" i="2"/>
  <c r="M184" i="2"/>
  <c r="M188" i="2"/>
  <c r="M192" i="2"/>
  <c r="M196" i="2"/>
  <c r="M200" i="2"/>
  <c r="M204" i="2"/>
  <c r="M208" i="2"/>
  <c r="M212" i="2"/>
  <c r="M216" i="2"/>
  <c r="M220" i="2"/>
  <c r="M224" i="2"/>
  <c r="M228" i="2"/>
  <c r="M232" i="2"/>
  <c r="M236" i="2"/>
  <c r="M240" i="2"/>
  <c r="M244" i="2"/>
  <c r="M248" i="2"/>
  <c r="M252" i="2"/>
  <c r="M256" i="2"/>
  <c r="M315" i="2"/>
  <c r="M319" i="2"/>
  <c r="M323" i="2"/>
  <c r="M327" i="2"/>
  <c r="M331" i="2"/>
  <c r="M335" i="2"/>
  <c r="M339" i="2"/>
  <c r="M343" i="2"/>
  <c r="M390" i="2"/>
  <c r="M394" i="2"/>
  <c r="M398" i="2"/>
  <c r="M402" i="2"/>
  <c r="M406" i="2"/>
  <c r="M410" i="2"/>
  <c r="M414" i="2"/>
  <c r="M418" i="2"/>
  <c r="M422" i="2"/>
  <c r="M426" i="2"/>
  <c r="M430" i="2"/>
  <c r="M434" i="2"/>
  <c r="M438" i="2"/>
  <c r="M477" i="2"/>
  <c r="M481" i="2"/>
  <c r="M485" i="2"/>
  <c r="M489" i="2"/>
  <c r="M493" i="2"/>
  <c r="M497" i="2"/>
  <c r="M552" i="2"/>
  <c r="M556" i="2"/>
  <c r="M560" i="2"/>
  <c r="M564" i="2"/>
  <c r="M568" i="2"/>
  <c r="M635" i="2"/>
  <c r="M639" i="2"/>
  <c r="M643" i="2"/>
  <c r="M647" i="2"/>
  <c r="M651" i="2"/>
  <c r="M655" i="2"/>
  <c r="M659" i="2"/>
  <c r="M686" i="2"/>
  <c r="M690" i="2"/>
  <c r="M694" i="2"/>
  <c r="M698" i="2"/>
  <c r="M702" i="2"/>
  <c r="M706" i="2"/>
  <c r="M361" i="2"/>
  <c r="M614" i="2"/>
  <c r="M63" i="2"/>
  <c r="M95" i="2"/>
  <c r="M123" i="2"/>
  <c r="M147" i="2"/>
  <c r="M179" i="2"/>
  <c r="M207" i="2"/>
  <c r="M235" i="2"/>
  <c r="M326" i="2"/>
  <c r="M389" i="2"/>
  <c r="M413" i="2"/>
  <c r="M476" i="2"/>
  <c r="M555" i="2"/>
  <c r="M650" i="2"/>
  <c r="M693" i="2"/>
  <c r="M260" i="2"/>
  <c r="M264" i="2"/>
  <c r="M268" i="2"/>
  <c r="M272" i="2"/>
  <c r="M276" i="2"/>
  <c r="M280" i="2"/>
  <c r="M284" i="2"/>
  <c r="M288" i="2"/>
  <c r="M292" i="2"/>
  <c r="M296" i="2"/>
  <c r="M300" i="2"/>
  <c r="M304" i="2"/>
  <c r="M308" i="2"/>
  <c r="M312" i="2"/>
  <c r="M347" i="2"/>
  <c r="M351" i="2"/>
  <c r="M355" i="2"/>
  <c r="M359" i="2"/>
  <c r="M363" i="2"/>
  <c r="M367" i="2"/>
  <c r="M371" i="2"/>
  <c r="M375" i="2"/>
  <c r="M379" i="2"/>
  <c r="M383" i="2"/>
  <c r="M442" i="2"/>
  <c r="M446" i="2"/>
  <c r="M450" i="2"/>
  <c r="M454" i="2"/>
  <c r="M458" i="2"/>
  <c r="M462" i="2"/>
  <c r="M466" i="2"/>
  <c r="M470" i="2"/>
  <c r="M474" i="2"/>
  <c r="M505" i="2"/>
  <c r="M509" i="2"/>
  <c r="M513" i="2"/>
  <c r="M517" i="2"/>
  <c r="M521" i="2"/>
  <c r="M525" i="2"/>
  <c r="M529" i="2"/>
  <c r="M533" i="2"/>
  <c r="M537" i="2"/>
  <c r="M541" i="2"/>
  <c r="M545" i="2"/>
  <c r="M572" i="2"/>
  <c r="M576" i="2"/>
  <c r="M580" i="2"/>
  <c r="M584" i="2"/>
  <c r="M588" i="2"/>
  <c r="M592" i="2"/>
  <c r="M596" i="2"/>
  <c r="M600" i="2"/>
  <c r="M604" i="2"/>
  <c r="M608" i="2"/>
  <c r="M612" i="2"/>
  <c r="M616" i="2"/>
  <c r="M620" i="2"/>
  <c r="M624" i="2"/>
  <c r="M628" i="2"/>
  <c r="M663" i="2"/>
  <c r="M667" i="2"/>
  <c r="M671" i="2"/>
  <c r="M675" i="2"/>
  <c r="M679" i="2"/>
  <c r="M683" i="2"/>
  <c r="M452" i="2"/>
  <c r="M59" i="2"/>
  <c r="M87" i="2"/>
  <c r="M127" i="2"/>
  <c r="M155" i="2"/>
  <c r="M183" i="2"/>
  <c r="M215" i="2"/>
  <c r="M247" i="2"/>
  <c r="M342" i="2"/>
  <c r="M401" i="2"/>
  <c r="M433" i="2"/>
  <c r="M563" i="2"/>
  <c r="M45" i="2"/>
  <c r="M49" i="2"/>
  <c r="M53" i="2"/>
  <c r="M57" i="2"/>
  <c r="M61" i="2"/>
  <c r="M65" i="2"/>
  <c r="M69" i="2"/>
  <c r="M73" i="2"/>
  <c r="M77" i="2"/>
  <c r="M81" i="2"/>
  <c r="M85" i="2"/>
  <c r="M89" i="2"/>
  <c r="M93" i="2"/>
  <c r="M97" i="2"/>
  <c r="M101" i="2"/>
  <c r="M105" i="2"/>
  <c r="M109" i="2"/>
  <c r="M113" i="2"/>
  <c r="M117" i="2"/>
  <c r="M121" i="2"/>
  <c r="M125" i="2"/>
  <c r="M129" i="2"/>
  <c r="M133" i="2"/>
  <c r="M137" i="2"/>
  <c r="M141" i="2"/>
  <c r="M145" i="2"/>
  <c r="M149" i="2"/>
  <c r="M153" i="2"/>
  <c r="M157" i="2"/>
  <c r="M161" i="2"/>
  <c r="M165" i="2"/>
  <c r="M169" i="2"/>
  <c r="M173" i="2"/>
  <c r="M177" i="2"/>
  <c r="M181" i="2"/>
  <c r="M185" i="2"/>
  <c r="M189" i="2"/>
  <c r="M193" i="2"/>
  <c r="M197" i="2"/>
  <c r="M201" i="2"/>
  <c r="M205" i="2"/>
  <c r="M209" i="2"/>
  <c r="M213" i="2"/>
  <c r="M217" i="2"/>
  <c r="M221" i="2"/>
  <c r="M225" i="2"/>
  <c r="M229" i="2"/>
  <c r="M233" i="2"/>
  <c r="M237" i="2"/>
  <c r="M241" i="2"/>
  <c r="M245" i="2"/>
  <c r="M249" i="2"/>
  <c r="M253" i="2"/>
  <c r="M316" i="2"/>
  <c r="M320" i="2"/>
  <c r="M324" i="2"/>
  <c r="M328" i="2"/>
  <c r="M332" i="2"/>
  <c r="M336" i="2"/>
  <c r="M340" i="2"/>
  <c r="M344" i="2"/>
  <c r="M391" i="2"/>
  <c r="M395" i="2"/>
  <c r="M399" i="2"/>
  <c r="M403" i="2"/>
  <c r="M407" i="2"/>
  <c r="M411" i="2"/>
  <c r="M415" i="2"/>
  <c r="M419" i="2"/>
  <c r="M423" i="2"/>
  <c r="M427" i="2"/>
  <c r="M431" i="2"/>
  <c r="M435" i="2"/>
  <c r="M478" i="2"/>
  <c r="M482" i="2"/>
  <c r="M486" i="2"/>
  <c r="M490" i="2"/>
  <c r="M494" i="2"/>
  <c r="M498" i="2"/>
  <c r="M553" i="2"/>
  <c r="M557" i="2"/>
  <c r="M561" i="2"/>
  <c r="M565" i="2"/>
  <c r="M636" i="2"/>
  <c r="M640" i="2"/>
  <c r="M644" i="2"/>
  <c r="M648" i="2"/>
  <c r="M652" i="2"/>
  <c r="M656" i="2"/>
  <c r="M660" i="2"/>
  <c r="M687" i="2"/>
  <c r="M691" i="2"/>
  <c r="M695" i="2"/>
  <c r="M699" i="2"/>
  <c r="M703" i="2"/>
  <c r="P680" i="1"/>
  <c r="Q680" i="1" s="1"/>
  <c r="P696" i="1"/>
  <c r="Q696" i="1" s="1"/>
  <c r="P700" i="1"/>
  <c r="Q700" i="1" s="1"/>
  <c r="P827" i="1"/>
  <c r="Q827" i="1" s="1"/>
  <c r="P831" i="1"/>
  <c r="Q831" i="1" s="1"/>
  <c r="P843" i="1"/>
  <c r="Q843" i="1" s="1"/>
  <c r="P855" i="1"/>
  <c r="Q855" i="1" s="1"/>
  <c r="P871" i="1"/>
  <c r="Q871" i="1" s="1"/>
  <c r="P887" i="1"/>
  <c r="Q887" i="1" s="1"/>
  <c r="P91" i="1"/>
  <c r="Q91" i="1" s="1"/>
  <c r="P679" i="1"/>
  <c r="Q679" i="1" s="1"/>
  <c r="P727" i="1"/>
  <c r="Q727" i="1" s="1"/>
  <c r="P775" i="1"/>
  <c r="Q775" i="1" s="1"/>
  <c r="P75" i="1"/>
  <c r="Q75" i="1" s="1"/>
  <c r="P83" i="1"/>
  <c r="Q83" i="1" s="1"/>
  <c r="P961" i="1"/>
  <c r="Q961" i="1" s="1"/>
  <c r="P750" i="1"/>
  <c r="Q750" i="1" s="1"/>
  <c r="P758" i="1"/>
  <c r="Q758" i="1" s="1"/>
  <c r="P774" i="1"/>
  <c r="Q774" i="1" s="1"/>
  <c r="P76" i="1"/>
  <c r="Q76" i="1" s="1"/>
  <c r="P88" i="1"/>
  <c r="Q88" i="1" s="1"/>
  <c r="P56" i="1"/>
  <c r="Q56" i="1" s="1"/>
  <c r="P467" i="1"/>
  <c r="Q467" i="1" s="1"/>
  <c r="P519" i="1"/>
  <c r="Q519" i="1" s="1"/>
  <c r="P531" i="1"/>
  <c r="Q531" i="1" s="1"/>
  <c r="P535" i="1"/>
  <c r="Q535" i="1" s="1"/>
  <c r="P551" i="1"/>
  <c r="Q551" i="1" s="1"/>
  <c r="P559" i="1"/>
  <c r="Q559" i="1" s="1"/>
  <c r="P595" i="1"/>
  <c r="Q595" i="1" s="1"/>
  <c r="P615" i="1"/>
  <c r="Q615" i="1" s="1"/>
  <c r="P927" i="1"/>
  <c r="Q927" i="1" s="1"/>
  <c r="P516" i="1"/>
  <c r="Q516" i="1" s="1"/>
  <c r="P528" i="1"/>
  <c r="Q528" i="1" s="1"/>
  <c r="P560" i="1"/>
  <c r="Q560" i="1" s="1"/>
  <c r="P576" i="1"/>
  <c r="Q576" i="1" s="1"/>
  <c r="P580" i="1"/>
  <c r="Q580" i="1" s="1"/>
  <c r="P588" i="1"/>
  <c r="Q588" i="1" s="1"/>
  <c r="P592" i="1"/>
  <c r="Q592" i="1" s="1"/>
  <c r="P612" i="1"/>
  <c r="Q612" i="1" s="1"/>
  <c r="P624" i="1"/>
  <c r="Q624" i="1" s="1"/>
  <c r="P969" i="1"/>
  <c r="Q969" i="1" s="1"/>
  <c r="P973" i="1"/>
  <c r="Q973" i="1" s="1"/>
  <c r="P81" i="1"/>
  <c r="Q81" i="1" s="1"/>
  <c r="P85" i="1"/>
  <c r="Q85" i="1" s="1"/>
  <c r="P631" i="1"/>
  <c r="Q631" i="1" s="1"/>
  <c r="P655" i="1"/>
  <c r="Q655" i="1" s="1"/>
  <c r="P659" i="1"/>
  <c r="Q659" i="1" s="1"/>
  <c r="P663" i="1"/>
  <c r="Q663" i="1" s="1"/>
  <c r="P739" i="1"/>
  <c r="Q739" i="1" s="1"/>
  <c r="P743" i="1"/>
  <c r="Q743" i="1" s="1"/>
  <c r="P771" i="1"/>
  <c r="Q771" i="1" s="1"/>
  <c r="P803" i="1"/>
  <c r="Q803" i="1" s="1"/>
  <c r="P807" i="1"/>
  <c r="Q807" i="1" s="1"/>
  <c r="P938" i="1"/>
  <c r="Q938" i="1" s="1"/>
  <c r="P942" i="1"/>
  <c r="Q942" i="1" s="1"/>
  <c r="P899" i="1"/>
  <c r="Q899" i="1" s="1"/>
  <c r="P903" i="1"/>
  <c r="Q903" i="1" s="1"/>
  <c r="P915" i="1"/>
  <c r="Q915" i="1" s="1"/>
  <c r="P919" i="1"/>
  <c r="Q919" i="1" s="1"/>
  <c r="P963" i="1"/>
  <c r="Q963" i="1" s="1"/>
  <c r="P975" i="1"/>
  <c r="Q975" i="1" s="1"/>
  <c r="P979" i="1"/>
  <c r="Q979" i="1" s="1"/>
  <c r="P640" i="1"/>
  <c r="Q640" i="1" s="1"/>
  <c r="P644" i="1"/>
  <c r="Q644" i="1" s="1"/>
  <c r="P652" i="1"/>
  <c r="Q652" i="1" s="1"/>
  <c r="P656" i="1"/>
  <c r="Q656" i="1" s="1"/>
  <c r="P660" i="1"/>
  <c r="Q660" i="1" s="1"/>
  <c r="P668" i="1"/>
  <c r="Q668" i="1" s="1"/>
  <c r="P684" i="1"/>
  <c r="Q684" i="1" s="1"/>
  <c r="P704" i="1"/>
  <c r="Q704" i="1" s="1"/>
  <c r="P461" i="1"/>
  <c r="Q461" i="1" s="1"/>
  <c r="P896" i="1"/>
  <c r="Q896" i="1" s="1"/>
  <c r="P900" i="1"/>
  <c r="Q900" i="1" s="1"/>
  <c r="P932" i="1"/>
  <c r="Q932" i="1" s="1"/>
  <c r="P936" i="1"/>
  <c r="Q936" i="1" s="1"/>
  <c r="P944" i="1"/>
  <c r="Q944" i="1" s="1"/>
  <c r="P960" i="1"/>
  <c r="Q960" i="1" s="1"/>
  <c r="P96" i="1"/>
  <c r="Q96" i="1" s="1"/>
  <c r="P486" i="1"/>
  <c r="Q486" i="1" s="1"/>
  <c r="P518" i="1"/>
  <c r="Q518" i="1" s="1"/>
  <c r="P614" i="1"/>
  <c r="Q614" i="1" s="1"/>
  <c r="P689" i="1"/>
  <c r="Q689" i="1" s="1"/>
  <c r="P701" i="1"/>
  <c r="Q701" i="1" s="1"/>
  <c r="P793" i="1"/>
  <c r="Q793" i="1" s="1"/>
  <c r="P801" i="1"/>
  <c r="Q801" i="1" s="1"/>
  <c r="P805" i="1"/>
  <c r="Q805" i="1" s="1"/>
  <c r="P893" i="1"/>
  <c r="Q893" i="1" s="1"/>
  <c r="P941" i="1"/>
  <c r="Q941" i="1" s="1"/>
  <c r="P694" i="1"/>
  <c r="Q694" i="1" s="1"/>
  <c r="P985" i="1"/>
  <c r="Q985" i="1" s="1"/>
  <c r="H2" i="2"/>
  <c r="P499" i="1"/>
  <c r="Q499" i="1" s="1"/>
  <c r="P507" i="1"/>
  <c r="Q507" i="1" s="1"/>
  <c r="P523" i="1"/>
  <c r="Q523" i="1" s="1"/>
  <c r="P567" i="1"/>
  <c r="Q567" i="1" s="1"/>
  <c r="P587" i="1"/>
  <c r="Q587" i="1" s="1"/>
  <c r="P603" i="1"/>
  <c r="Q603" i="1" s="1"/>
  <c r="P611" i="1"/>
  <c r="Q611" i="1" s="1"/>
  <c r="P705" i="1"/>
  <c r="Q705" i="1" s="1"/>
  <c r="P717" i="1"/>
  <c r="Q717" i="1" s="1"/>
  <c r="P780" i="1"/>
  <c r="Q780" i="1" s="1"/>
  <c r="P784" i="1"/>
  <c r="Q784" i="1" s="1"/>
  <c r="P788" i="1"/>
  <c r="Q788" i="1" s="1"/>
  <c r="P800" i="1"/>
  <c r="Q800" i="1" s="1"/>
  <c r="P804" i="1"/>
  <c r="Q804" i="1" s="1"/>
  <c r="P891" i="1"/>
  <c r="Q891" i="1" s="1"/>
  <c r="P895" i="1"/>
  <c r="Q895" i="1" s="1"/>
  <c r="P954" i="1"/>
  <c r="Q954" i="1" s="1"/>
  <c r="P483" i="1"/>
  <c r="Q483" i="1" s="1"/>
  <c r="P503" i="1"/>
  <c r="Q503" i="1" s="1"/>
  <c r="P713" i="1"/>
  <c r="Q713" i="1" s="1"/>
  <c r="P46" i="1"/>
  <c r="Q46" i="1" s="1"/>
  <c r="P69" i="1"/>
  <c r="Q69" i="1" s="1"/>
  <c r="P73" i="1"/>
  <c r="Q73" i="1" s="1"/>
  <c r="P472" i="1"/>
  <c r="Q472" i="1" s="1"/>
  <c r="P476" i="1"/>
  <c r="Q476" i="1" s="1"/>
  <c r="P480" i="1"/>
  <c r="Q480" i="1" s="1"/>
  <c r="P496" i="1"/>
  <c r="Q496" i="1" s="1"/>
  <c r="P504" i="1"/>
  <c r="Q504" i="1" s="1"/>
  <c r="P520" i="1"/>
  <c r="Q520" i="1" s="1"/>
  <c r="P524" i="1"/>
  <c r="Q524" i="1" s="1"/>
  <c r="P627" i="1"/>
  <c r="Q627" i="1" s="1"/>
  <c r="P647" i="1"/>
  <c r="Q647" i="1" s="1"/>
  <c r="P675" i="1"/>
  <c r="Q675" i="1" s="1"/>
  <c r="P698" i="1"/>
  <c r="Q698" i="1" s="1"/>
  <c r="P737" i="1"/>
  <c r="Q737" i="1" s="1"/>
  <c r="P741" i="1"/>
  <c r="Q741" i="1" s="1"/>
  <c r="P761" i="1"/>
  <c r="Q761" i="1" s="1"/>
  <c r="P769" i="1"/>
  <c r="Q769" i="1" s="1"/>
  <c r="P773" i="1"/>
  <c r="Q773" i="1" s="1"/>
  <c r="P781" i="1"/>
  <c r="Q781" i="1" s="1"/>
  <c r="P813" i="1"/>
  <c r="Q813" i="1" s="1"/>
  <c r="P864" i="1"/>
  <c r="Q864" i="1" s="1"/>
  <c r="P868" i="1"/>
  <c r="Q868" i="1" s="1"/>
  <c r="P931" i="1"/>
  <c r="Q931" i="1" s="1"/>
  <c r="P935" i="1"/>
  <c r="Q935" i="1" s="1"/>
  <c r="P943" i="1"/>
  <c r="Q943" i="1" s="1"/>
  <c r="P970" i="1"/>
  <c r="Q970" i="1" s="1"/>
  <c r="P982" i="1"/>
  <c r="Q982" i="1" s="1"/>
  <c r="P687" i="1"/>
  <c r="Q687" i="1" s="1"/>
  <c r="P829" i="1"/>
  <c r="Q829" i="1" s="1"/>
  <c r="P845" i="1"/>
  <c r="Q845" i="1" s="1"/>
  <c r="P912" i="1"/>
  <c r="Q912" i="1" s="1"/>
  <c r="P916" i="1"/>
  <c r="Q916" i="1" s="1"/>
  <c r="P920" i="1"/>
  <c r="Q920" i="1" s="1"/>
  <c r="P924" i="1"/>
  <c r="Q924" i="1" s="1"/>
  <c r="P951" i="1"/>
  <c r="Q951" i="1" s="1"/>
  <c r="P485" i="1"/>
  <c r="Q485" i="1" s="1"/>
  <c r="P493" i="1"/>
  <c r="Q493" i="1" s="1"/>
  <c r="P509" i="1"/>
  <c r="Q509" i="1" s="1"/>
  <c r="P529" i="1"/>
  <c r="Q529" i="1" s="1"/>
  <c r="P533" i="1"/>
  <c r="Q533" i="1" s="1"/>
  <c r="P541" i="1"/>
  <c r="Q541" i="1" s="1"/>
  <c r="P545" i="1"/>
  <c r="Q545" i="1" s="1"/>
  <c r="P561" i="1"/>
  <c r="Q561" i="1" s="1"/>
  <c r="P565" i="1"/>
  <c r="Q565" i="1" s="1"/>
  <c r="P573" i="1"/>
  <c r="Q573" i="1" s="1"/>
  <c r="P605" i="1"/>
  <c r="Q605" i="1" s="1"/>
  <c r="P621" i="1"/>
  <c r="Q621" i="1" s="1"/>
  <c r="P810" i="1"/>
  <c r="Q810" i="1" s="1"/>
  <c r="P814" i="1"/>
  <c r="Q814" i="1" s="1"/>
  <c r="P822" i="1"/>
  <c r="Q822" i="1" s="1"/>
  <c r="P897" i="1"/>
  <c r="Q897" i="1" s="1"/>
  <c r="P905" i="1"/>
  <c r="Q905" i="1" s="1"/>
  <c r="P913" i="1"/>
  <c r="Q913" i="1" s="1"/>
  <c r="P925" i="1"/>
  <c r="Q925" i="1" s="1"/>
  <c r="P948" i="1"/>
  <c r="Q948" i="1" s="1"/>
  <c r="P629" i="1"/>
  <c r="Q629" i="1" s="1"/>
  <c r="P637" i="1"/>
  <c r="Q637" i="1" s="1"/>
  <c r="P661" i="1"/>
  <c r="Q661" i="1" s="1"/>
  <c r="P735" i="1"/>
  <c r="Q735" i="1" s="1"/>
  <c r="P747" i="1"/>
  <c r="Q747" i="1" s="1"/>
  <c r="P838" i="1"/>
  <c r="Q838" i="1" s="1"/>
  <c r="P842" i="1"/>
  <c r="Q842" i="1" s="1"/>
  <c r="P846" i="1"/>
  <c r="Q846" i="1" s="1"/>
  <c r="P854" i="1"/>
  <c r="Q854" i="1" s="1"/>
  <c r="P874" i="1"/>
  <c r="Q874" i="1" s="1"/>
  <c r="P878" i="1"/>
  <c r="Q878" i="1" s="1"/>
  <c r="P886" i="1"/>
  <c r="Q886" i="1" s="1"/>
  <c r="P984" i="1"/>
  <c r="Q984" i="1" s="1"/>
  <c r="P988" i="1"/>
  <c r="Q988" i="1" s="1"/>
  <c r="P477" i="1"/>
  <c r="Q477" i="1" s="1"/>
  <c r="P669" i="1"/>
  <c r="Q669" i="1" s="1"/>
  <c r="P677" i="1"/>
  <c r="Q677" i="1" s="1"/>
  <c r="P688" i="1"/>
  <c r="Q688" i="1" s="1"/>
  <c r="P731" i="1"/>
  <c r="Q731" i="1" s="1"/>
  <c r="P759" i="1"/>
  <c r="Q759" i="1" s="1"/>
  <c r="P24" i="1"/>
  <c r="Q24" i="1" s="1"/>
  <c r="P5" i="1"/>
  <c r="Q5" i="1" s="1"/>
  <c r="P462" i="1"/>
  <c r="Q462" i="1" s="1"/>
  <c r="P478" i="1"/>
  <c r="Q478" i="1" s="1"/>
  <c r="P506" i="1"/>
  <c r="Q506" i="1" s="1"/>
  <c r="P570" i="1"/>
  <c r="Q570" i="1" s="1"/>
  <c r="P598" i="1"/>
  <c r="Q598" i="1" s="1"/>
  <c r="P602" i="1"/>
  <c r="Q602" i="1" s="1"/>
  <c r="P622" i="1"/>
  <c r="Q622" i="1" s="1"/>
  <c r="P716" i="1"/>
  <c r="Q716" i="1" s="1"/>
  <c r="P779" i="1"/>
  <c r="Q779" i="1" s="1"/>
  <c r="P791" i="1"/>
  <c r="Q791" i="1" s="1"/>
  <c r="P811" i="1"/>
  <c r="Q811" i="1" s="1"/>
  <c r="P835" i="1"/>
  <c r="Q835" i="1" s="1"/>
  <c r="P839" i="1"/>
  <c r="Q839" i="1" s="1"/>
  <c r="P867" i="1"/>
  <c r="Q867" i="1" s="1"/>
  <c r="P883" i="1"/>
  <c r="Q883" i="1" s="1"/>
  <c r="P926" i="1"/>
  <c r="Q926" i="1" s="1"/>
  <c r="P934" i="1"/>
  <c r="Q934" i="1" s="1"/>
  <c r="P957" i="1"/>
  <c r="Q957" i="1" s="1"/>
  <c r="P38" i="1"/>
  <c r="Q38" i="1" s="1"/>
  <c r="R13" i="2"/>
  <c r="P35" i="1"/>
  <c r="Q35" i="1" s="1"/>
  <c r="R2" i="2"/>
  <c r="R18" i="2"/>
  <c r="R19" i="2"/>
  <c r="R20" i="2"/>
  <c r="P30" i="1"/>
  <c r="Q30" i="1" s="1"/>
  <c r="P27" i="1"/>
  <c r="Q27" i="1" s="1"/>
  <c r="P87" i="1"/>
  <c r="Q87" i="1" s="1"/>
  <c r="P53" i="1"/>
  <c r="Q53" i="1" s="1"/>
  <c r="P57" i="1"/>
  <c r="Q57" i="1" s="1"/>
  <c r="P26" i="1"/>
  <c r="Q26" i="1" s="1"/>
  <c r="P54" i="1"/>
  <c r="Q54" i="1" s="1"/>
  <c r="P28" i="1"/>
  <c r="Q28" i="1" s="1"/>
  <c r="P41" i="1"/>
  <c r="Q41" i="1" s="1"/>
  <c r="P51" i="1"/>
  <c r="Q51" i="1" s="1"/>
  <c r="P77" i="1"/>
  <c r="Q77" i="1" s="1"/>
  <c r="P29" i="1"/>
  <c r="Q29" i="1" s="1"/>
  <c r="P33" i="1"/>
  <c r="Q33" i="1" s="1"/>
  <c r="P45" i="1"/>
  <c r="Q45" i="1" s="1"/>
  <c r="P63" i="1"/>
  <c r="Q63" i="1" s="1"/>
  <c r="P78" i="1"/>
  <c r="Q78" i="1" s="1"/>
  <c r="P464" i="1"/>
  <c r="Q464" i="1" s="1"/>
  <c r="P487" i="1"/>
  <c r="Q487" i="1" s="1"/>
  <c r="P491" i="1"/>
  <c r="Q491" i="1" s="1"/>
  <c r="P495" i="1"/>
  <c r="Q495" i="1" s="1"/>
  <c r="P514" i="1"/>
  <c r="Q514" i="1" s="1"/>
  <c r="P525" i="1"/>
  <c r="Q525" i="1" s="1"/>
  <c r="P572" i="1"/>
  <c r="Q572" i="1" s="1"/>
  <c r="P599" i="1"/>
  <c r="Q599" i="1" s="1"/>
  <c r="P606" i="1"/>
  <c r="Q606" i="1" s="1"/>
  <c r="P628" i="1"/>
  <c r="Q628" i="1" s="1"/>
  <c r="P636" i="1"/>
  <c r="Q636" i="1" s="1"/>
  <c r="P651" i="1"/>
  <c r="Q651" i="1" s="1"/>
  <c r="P667" i="1"/>
  <c r="Q667" i="1" s="1"/>
  <c r="P670" i="1"/>
  <c r="Q670" i="1" s="1"/>
  <c r="P707" i="1"/>
  <c r="Q707" i="1" s="1"/>
  <c r="P711" i="1"/>
  <c r="Q711" i="1" s="1"/>
  <c r="P723" i="1"/>
  <c r="Q723" i="1" s="1"/>
  <c r="P730" i="1"/>
  <c r="Q730" i="1" s="1"/>
  <c r="P734" i="1"/>
  <c r="Q734" i="1" s="1"/>
  <c r="P745" i="1"/>
  <c r="Q745" i="1" s="1"/>
  <c r="P753" i="1"/>
  <c r="Q753" i="1" s="1"/>
  <c r="P757" i="1"/>
  <c r="Q757" i="1" s="1"/>
  <c r="P765" i="1"/>
  <c r="Q765" i="1" s="1"/>
  <c r="P768" i="1"/>
  <c r="Q768" i="1" s="1"/>
  <c r="P772" i="1"/>
  <c r="Q772" i="1" s="1"/>
  <c r="P795" i="1"/>
  <c r="Q795" i="1" s="1"/>
  <c r="P799" i="1"/>
  <c r="Q799" i="1" s="1"/>
  <c r="P819" i="1"/>
  <c r="Q819" i="1" s="1"/>
  <c r="P826" i="1"/>
  <c r="Q826" i="1" s="1"/>
  <c r="P830" i="1"/>
  <c r="Q830" i="1" s="1"/>
  <c r="P841" i="1"/>
  <c r="Q841" i="1" s="1"/>
  <c r="P849" i="1"/>
  <c r="Q849" i="1" s="1"/>
  <c r="P861" i="1"/>
  <c r="Q861" i="1" s="1"/>
  <c r="P876" i="1"/>
  <c r="Q876" i="1" s="1"/>
  <c r="P880" i="1"/>
  <c r="Q880" i="1" s="1"/>
  <c r="P884" i="1"/>
  <c r="Q884" i="1" s="1"/>
  <c r="P888" i="1"/>
  <c r="Q888" i="1" s="1"/>
  <c r="P907" i="1"/>
  <c r="Q907" i="1" s="1"/>
  <c r="P911" i="1"/>
  <c r="Q911" i="1" s="1"/>
  <c r="P923" i="1"/>
  <c r="Q923" i="1" s="1"/>
  <c r="P930" i="1"/>
  <c r="Q930" i="1" s="1"/>
  <c r="P937" i="1"/>
  <c r="Q937" i="1" s="1"/>
  <c r="P952" i="1"/>
  <c r="Q952" i="1" s="1"/>
  <c r="P974" i="1"/>
  <c r="Q974" i="1" s="1"/>
  <c r="P488" i="1"/>
  <c r="Q488" i="1" s="1"/>
  <c r="P792" i="1"/>
  <c r="Q792" i="1" s="1"/>
  <c r="P877" i="1"/>
  <c r="Q877" i="1" s="1"/>
  <c r="P904" i="1"/>
  <c r="Q904" i="1" s="1"/>
  <c r="P949" i="1"/>
  <c r="Q949" i="1" s="1"/>
  <c r="P971" i="1"/>
  <c r="Q971" i="1" s="1"/>
  <c r="P983" i="1"/>
  <c r="Q983" i="1" s="1"/>
  <c r="P470" i="1"/>
  <c r="Q470" i="1" s="1"/>
  <c r="P508" i="1"/>
  <c r="Q508" i="1" s="1"/>
  <c r="P512" i="1"/>
  <c r="Q512" i="1" s="1"/>
  <c r="P527" i="1"/>
  <c r="Q527" i="1" s="1"/>
  <c r="P534" i="1"/>
  <c r="Q534" i="1" s="1"/>
  <c r="P538" i="1"/>
  <c r="Q538" i="1" s="1"/>
  <c r="P546" i="1"/>
  <c r="Q546" i="1" s="1"/>
  <c r="P550" i="1"/>
  <c r="Q550" i="1" s="1"/>
  <c r="P554" i="1"/>
  <c r="Q554" i="1" s="1"/>
  <c r="P566" i="1"/>
  <c r="Q566" i="1" s="1"/>
  <c r="P577" i="1"/>
  <c r="Q577" i="1" s="1"/>
  <c r="P596" i="1"/>
  <c r="Q596" i="1" s="1"/>
  <c r="P604" i="1"/>
  <c r="Q604" i="1" s="1"/>
  <c r="P619" i="1"/>
  <c r="Q619" i="1" s="1"/>
  <c r="P641" i="1"/>
  <c r="Q641" i="1" s="1"/>
  <c r="P645" i="1"/>
  <c r="Q645" i="1" s="1"/>
  <c r="P653" i="1"/>
  <c r="Q653" i="1" s="1"/>
  <c r="P690" i="1"/>
  <c r="Q690" i="1" s="1"/>
  <c r="P720" i="1"/>
  <c r="Q720" i="1" s="1"/>
  <c r="P724" i="1"/>
  <c r="Q724" i="1" s="1"/>
  <c r="P728" i="1"/>
  <c r="Q728" i="1" s="1"/>
  <c r="P755" i="1"/>
  <c r="Q755" i="1" s="1"/>
  <c r="P762" i="1"/>
  <c r="Q762" i="1" s="1"/>
  <c r="P766" i="1"/>
  <c r="Q766" i="1" s="1"/>
  <c r="P777" i="1"/>
  <c r="Q777" i="1" s="1"/>
  <c r="P785" i="1"/>
  <c r="Q785" i="1" s="1"/>
  <c r="P797" i="1"/>
  <c r="Q797" i="1" s="1"/>
  <c r="P812" i="1"/>
  <c r="Q812" i="1" s="1"/>
  <c r="P816" i="1"/>
  <c r="Q816" i="1" s="1"/>
  <c r="P820" i="1"/>
  <c r="Q820" i="1" s="1"/>
  <c r="P824" i="1"/>
  <c r="Q824" i="1" s="1"/>
  <c r="P851" i="1"/>
  <c r="Q851" i="1" s="1"/>
  <c r="P858" i="1"/>
  <c r="Q858" i="1" s="1"/>
  <c r="P862" i="1"/>
  <c r="Q862" i="1" s="1"/>
  <c r="P870" i="1"/>
  <c r="Q870" i="1" s="1"/>
  <c r="P889" i="1"/>
  <c r="Q889" i="1" s="1"/>
  <c r="P909" i="1"/>
  <c r="Q909" i="1" s="1"/>
  <c r="P928" i="1"/>
  <c r="Q928" i="1" s="1"/>
  <c r="P950" i="1"/>
  <c r="Q950" i="1" s="1"/>
  <c r="P972" i="1"/>
  <c r="Q972" i="1" s="1"/>
  <c r="P947" i="1"/>
  <c r="Q947" i="1" s="1"/>
  <c r="P980" i="1"/>
  <c r="Q980" i="1" s="1"/>
  <c r="P459" i="1"/>
  <c r="Q459" i="1" s="1"/>
  <c r="P497" i="1"/>
  <c r="Q497" i="1" s="1"/>
  <c r="P539" i="1"/>
  <c r="Q539" i="1" s="1"/>
  <c r="P547" i="1"/>
  <c r="Q547" i="1" s="1"/>
  <c r="P555" i="1"/>
  <c r="Q555" i="1" s="1"/>
  <c r="P574" i="1"/>
  <c r="Q574" i="1" s="1"/>
  <c r="P582" i="1"/>
  <c r="Q582" i="1" s="1"/>
  <c r="P586" i="1"/>
  <c r="Q586" i="1" s="1"/>
  <c r="P597" i="1"/>
  <c r="Q597" i="1" s="1"/>
  <c r="P620" i="1"/>
  <c r="Q620" i="1" s="1"/>
  <c r="P646" i="1"/>
  <c r="Q646" i="1" s="1"/>
  <c r="P676" i="1"/>
  <c r="Q676" i="1" s="1"/>
  <c r="P691" i="1"/>
  <c r="Q691" i="1" s="1"/>
  <c r="P736" i="1"/>
  <c r="Q736" i="1" s="1"/>
  <c r="P740" i="1"/>
  <c r="Q740" i="1" s="1"/>
  <c r="P763" i="1"/>
  <c r="Q763" i="1" s="1"/>
  <c r="P767" i="1"/>
  <c r="Q767" i="1" s="1"/>
  <c r="P778" i="1"/>
  <c r="Q778" i="1" s="1"/>
  <c r="P782" i="1"/>
  <c r="Q782" i="1" s="1"/>
  <c r="P790" i="1"/>
  <c r="Q790" i="1" s="1"/>
  <c r="P809" i="1"/>
  <c r="Q809" i="1" s="1"/>
  <c r="P817" i="1"/>
  <c r="Q817" i="1" s="1"/>
  <c r="P821" i="1"/>
  <c r="Q821" i="1" s="1"/>
  <c r="P832" i="1"/>
  <c r="Q832" i="1" s="1"/>
  <c r="P836" i="1"/>
  <c r="Q836" i="1" s="1"/>
  <c r="P859" i="1"/>
  <c r="Q859" i="1" s="1"/>
  <c r="P863" i="1"/>
  <c r="Q863" i="1" s="1"/>
  <c r="P890" i="1"/>
  <c r="Q890" i="1" s="1"/>
  <c r="P894" i="1"/>
  <c r="Q894" i="1" s="1"/>
  <c r="P460" i="1"/>
  <c r="Q460" i="1" s="1"/>
  <c r="P471" i="1"/>
  <c r="Q471" i="1" s="1"/>
  <c r="P490" i="1"/>
  <c r="Q490" i="1" s="1"/>
  <c r="P502" i="1"/>
  <c r="Q502" i="1" s="1"/>
  <c r="P544" i="1"/>
  <c r="Q544" i="1" s="1"/>
  <c r="P571" i="1"/>
  <c r="Q571" i="1" s="1"/>
  <c r="P579" i="1"/>
  <c r="Q579" i="1" s="1"/>
  <c r="P583" i="1"/>
  <c r="Q583" i="1" s="1"/>
  <c r="P590" i="1"/>
  <c r="Q590" i="1" s="1"/>
  <c r="P613" i="1"/>
  <c r="Q613" i="1" s="1"/>
  <c r="P635" i="1"/>
  <c r="Q635" i="1" s="1"/>
  <c r="P643" i="1"/>
  <c r="Q643" i="1" s="1"/>
  <c r="P650" i="1"/>
  <c r="Q650" i="1" s="1"/>
  <c r="P654" i="1"/>
  <c r="Q654" i="1" s="1"/>
  <c r="P662" i="1"/>
  <c r="Q662" i="1" s="1"/>
  <c r="P666" i="1"/>
  <c r="Q666" i="1" s="1"/>
  <c r="P703" i="1"/>
  <c r="Q703" i="1" s="1"/>
  <c r="P706" i="1"/>
  <c r="Q706" i="1" s="1"/>
  <c r="P710" i="1"/>
  <c r="Q710" i="1" s="1"/>
  <c r="P714" i="1"/>
  <c r="Q714" i="1" s="1"/>
  <c r="P729" i="1"/>
  <c r="Q729" i="1" s="1"/>
  <c r="P748" i="1"/>
  <c r="Q748" i="1" s="1"/>
  <c r="P752" i="1"/>
  <c r="Q752" i="1" s="1"/>
  <c r="P756" i="1"/>
  <c r="Q756" i="1" s="1"/>
  <c r="P760" i="1"/>
  <c r="Q760" i="1" s="1"/>
  <c r="P787" i="1"/>
  <c r="Q787" i="1" s="1"/>
  <c r="P794" i="1"/>
  <c r="Q794" i="1" s="1"/>
  <c r="P798" i="1"/>
  <c r="Q798" i="1" s="1"/>
  <c r="P806" i="1"/>
  <c r="Q806" i="1" s="1"/>
  <c r="P825" i="1"/>
  <c r="Q825" i="1" s="1"/>
  <c r="P844" i="1"/>
  <c r="Q844" i="1" s="1"/>
  <c r="P848" i="1"/>
  <c r="Q848" i="1" s="1"/>
  <c r="P852" i="1"/>
  <c r="Q852" i="1" s="1"/>
  <c r="P856" i="1"/>
  <c r="Q856" i="1" s="1"/>
  <c r="P875" i="1"/>
  <c r="Q875" i="1" s="1"/>
  <c r="P902" i="1"/>
  <c r="Q902" i="1" s="1"/>
  <c r="P906" i="1"/>
  <c r="Q906" i="1" s="1"/>
  <c r="P910" i="1"/>
  <c r="Q910" i="1" s="1"/>
  <c r="P918" i="1"/>
  <c r="Q918" i="1" s="1"/>
  <c r="P929" i="1"/>
  <c r="Q929" i="1" s="1"/>
  <c r="P940" i="1"/>
  <c r="Q940" i="1" s="1"/>
  <c r="P959" i="1"/>
  <c r="Q959" i="1" s="1"/>
  <c r="P962" i="1"/>
  <c r="Q962" i="1" s="1"/>
  <c r="P966" i="1"/>
  <c r="Q966" i="1" s="1"/>
  <c r="P981" i="1"/>
  <c r="Q981" i="1" s="1"/>
  <c r="R3" i="2"/>
  <c r="R4" i="2"/>
  <c r="R11" i="2"/>
  <c r="R7" i="2"/>
  <c r="R9" i="2"/>
  <c r="P20" i="1"/>
  <c r="Q20" i="1" s="1"/>
  <c r="P19" i="1"/>
  <c r="Q19" i="1" s="1"/>
  <c r="P15" i="1"/>
  <c r="Q15" i="1" s="1"/>
  <c r="P14" i="1"/>
  <c r="Q14" i="1" s="1"/>
  <c r="P12" i="1"/>
  <c r="Q12" i="1" s="1"/>
  <c r="P10" i="1"/>
  <c r="Q10" i="1" s="1"/>
  <c r="P34" i="1"/>
  <c r="Q34" i="1" s="1"/>
  <c r="P71" i="1"/>
  <c r="Q71" i="1" s="1"/>
  <c r="P49" i="1"/>
  <c r="Q49" i="1" s="1"/>
  <c r="P32" i="1"/>
  <c r="Q32" i="1" s="1"/>
  <c r="P80" i="1"/>
  <c r="Q80" i="1" s="1"/>
  <c r="P84" i="1"/>
  <c r="Q84" i="1" s="1"/>
  <c r="P22" i="1"/>
  <c r="Q22" i="1" s="1"/>
  <c r="P37" i="1"/>
  <c r="Q37" i="1" s="1"/>
  <c r="P4" i="1"/>
  <c r="Q4" i="1" s="1"/>
  <c r="P55" i="1"/>
  <c r="Q55" i="1" s="1"/>
  <c r="P94" i="1"/>
  <c r="Q94" i="1" s="1"/>
  <c r="P18" i="1"/>
  <c r="Q18" i="1" s="1"/>
  <c r="P21" i="1"/>
  <c r="Q21" i="1" s="1"/>
  <c r="P42" i="1"/>
  <c r="Q42" i="1" s="1"/>
  <c r="P48" i="1"/>
  <c r="Q48" i="1" s="1"/>
  <c r="P52" i="1"/>
  <c r="Q52" i="1" s="1"/>
  <c r="P67" i="1"/>
  <c r="Q67" i="1" s="1"/>
  <c r="P70" i="1"/>
  <c r="Q70" i="1" s="1"/>
  <c r="P89" i="1"/>
  <c r="Q89" i="1" s="1"/>
  <c r="P93" i="1"/>
  <c r="Q93" i="1" s="1"/>
  <c r="P484" i="1"/>
  <c r="Q484" i="1" s="1"/>
  <c r="P526" i="1"/>
  <c r="Q526" i="1" s="1"/>
  <c r="P581" i="1"/>
  <c r="Q581" i="1" s="1"/>
  <c r="P638" i="1"/>
  <c r="Q638" i="1" s="1"/>
  <c r="P672" i="1"/>
  <c r="Q672" i="1" s="1"/>
  <c r="P708" i="1"/>
  <c r="Q708" i="1" s="1"/>
  <c r="P715" i="1"/>
  <c r="Q715" i="1" s="1"/>
  <c r="P764" i="1"/>
  <c r="Q764" i="1" s="1"/>
  <c r="P783" i="1"/>
  <c r="Q783" i="1" s="1"/>
  <c r="P828" i="1"/>
  <c r="Q828" i="1" s="1"/>
  <c r="P847" i="1"/>
  <c r="Q847" i="1" s="1"/>
  <c r="P892" i="1"/>
  <c r="Q892" i="1" s="1"/>
  <c r="P463" i="1"/>
  <c r="Q463" i="1" s="1"/>
  <c r="P776" i="1"/>
  <c r="Q776" i="1" s="1"/>
  <c r="P840" i="1"/>
  <c r="Q840" i="1" s="1"/>
  <c r="P885" i="1"/>
  <c r="Q885" i="1" s="1"/>
  <c r="P908" i="1"/>
  <c r="Q908" i="1" s="1"/>
  <c r="P967" i="1"/>
  <c r="Q967" i="1" s="1"/>
  <c r="P513" i="1"/>
  <c r="Q513" i="1" s="1"/>
  <c r="P517" i="1"/>
  <c r="Q517" i="1" s="1"/>
  <c r="P564" i="1"/>
  <c r="Q564" i="1" s="1"/>
  <c r="P618" i="1"/>
  <c r="Q618" i="1" s="1"/>
  <c r="P837" i="1"/>
  <c r="Q837" i="1" s="1"/>
  <c r="P901" i="1"/>
  <c r="Q901" i="1" s="1"/>
  <c r="P40" i="1"/>
  <c r="Q40" i="1" s="1"/>
  <c r="P68" i="1"/>
  <c r="Q68" i="1" s="1"/>
  <c r="P86" i="1"/>
  <c r="Q86" i="1" s="1"/>
  <c r="P16" i="1"/>
  <c r="Q16" i="1" s="1"/>
  <c r="P25" i="1"/>
  <c r="Q25" i="1" s="1"/>
  <c r="P36" i="1"/>
  <c r="Q36" i="1" s="1"/>
  <c r="P44" i="1"/>
  <c r="Q44" i="1" s="1"/>
  <c r="P47" i="1"/>
  <c r="Q47" i="1" s="1"/>
  <c r="P65" i="1"/>
  <c r="Q65" i="1" s="1"/>
  <c r="P72" i="1"/>
  <c r="Q72" i="1" s="1"/>
  <c r="P79" i="1"/>
  <c r="Q79" i="1" s="1"/>
  <c r="P500" i="1"/>
  <c r="Q500" i="1" s="1"/>
  <c r="P510" i="1"/>
  <c r="Q510" i="1" s="1"/>
  <c r="P543" i="1"/>
  <c r="Q543" i="1" s="1"/>
  <c r="P553" i="1"/>
  <c r="Q553" i="1" s="1"/>
  <c r="P557" i="1"/>
  <c r="Q557" i="1" s="1"/>
  <c r="P608" i="1"/>
  <c r="Q608" i="1" s="1"/>
  <c r="P648" i="1"/>
  <c r="Q648" i="1" s="1"/>
  <c r="P681" i="1"/>
  <c r="Q681" i="1" s="1"/>
  <c r="P695" i="1"/>
  <c r="Q695" i="1" s="1"/>
  <c r="P732" i="1"/>
  <c r="Q732" i="1" s="1"/>
  <c r="P751" i="1"/>
  <c r="Q751" i="1" s="1"/>
  <c r="P796" i="1"/>
  <c r="Q796" i="1" s="1"/>
  <c r="P815" i="1"/>
  <c r="Q815" i="1" s="1"/>
  <c r="P860" i="1"/>
  <c r="Q860" i="1" s="1"/>
  <c r="P879" i="1"/>
  <c r="Q879" i="1" s="1"/>
  <c r="P917" i="1"/>
  <c r="Q917" i="1" s="1"/>
  <c r="P939" i="1"/>
  <c r="Q939" i="1" s="1"/>
  <c r="P976" i="1"/>
  <c r="Q976" i="1" s="1"/>
  <c r="P591" i="1"/>
  <c r="Q591" i="1" s="1"/>
  <c r="P685" i="1"/>
  <c r="Q685" i="1" s="1"/>
  <c r="P721" i="1"/>
  <c r="Q721" i="1" s="1"/>
  <c r="P725" i="1"/>
  <c r="Q725" i="1" s="1"/>
  <c r="P744" i="1"/>
  <c r="Q744" i="1" s="1"/>
  <c r="P789" i="1"/>
  <c r="Q789" i="1" s="1"/>
  <c r="P808" i="1"/>
  <c r="Q808" i="1" s="1"/>
  <c r="P853" i="1"/>
  <c r="Q853" i="1" s="1"/>
  <c r="P872" i="1"/>
  <c r="Q872" i="1" s="1"/>
  <c r="P536" i="1"/>
  <c r="Q536" i="1" s="1"/>
  <c r="P540" i="1"/>
  <c r="Q540" i="1" s="1"/>
  <c r="P584" i="1"/>
  <c r="Q584" i="1" s="1"/>
  <c r="P474" i="1"/>
  <c r="Q474" i="1" s="1"/>
  <c r="P481" i="1"/>
  <c r="Q481" i="1" s="1"/>
  <c r="P494" i="1"/>
  <c r="Q494" i="1" s="1"/>
  <c r="P501" i="1"/>
  <c r="Q501" i="1" s="1"/>
  <c r="P511" i="1"/>
  <c r="Q511" i="1" s="1"/>
  <c r="P530" i="1"/>
  <c r="Q530" i="1" s="1"/>
  <c r="P568" i="1"/>
  <c r="Q568" i="1" s="1"/>
  <c r="P575" i="1"/>
  <c r="Q575" i="1" s="1"/>
  <c r="P625" i="1"/>
  <c r="Q625" i="1" s="1"/>
  <c r="P632" i="1"/>
  <c r="Q632" i="1" s="1"/>
  <c r="P639" i="1"/>
  <c r="Q639" i="1" s="1"/>
  <c r="P682" i="1"/>
  <c r="Q682" i="1" s="1"/>
  <c r="P692" i="1"/>
  <c r="Q692" i="1" s="1"/>
  <c r="P699" i="1"/>
  <c r="Q699" i="1" s="1"/>
  <c r="P702" i="1"/>
  <c r="Q702" i="1" s="1"/>
  <c r="P709" i="1"/>
  <c r="Q709" i="1" s="1"/>
  <c r="P712" i="1"/>
  <c r="Q712" i="1" s="1"/>
  <c r="P719" i="1"/>
  <c r="Q719" i="1" s="1"/>
  <c r="P722" i="1"/>
  <c r="Q722" i="1" s="1"/>
  <c r="P738" i="1"/>
  <c r="Q738" i="1" s="1"/>
  <c r="P754" i="1"/>
  <c r="Q754" i="1" s="1"/>
  <c r="P770" i="1"/>
  <c r="Q770" i="1" s="1"/>
  <c r="P786" i="1"/>
  <c r="Q786" i="1" s="1"/>
  <c r="P802" i="1"/>
  <c r="Q802" i="1" s="1"/>
  <c r="P818" i="1"/>
  <c r="Q818" i="1" s="1"/>
  <c r="P834" i="1"/>
  <c r="Q834" i="1" s="1"/>
  <c r="P850" i="1"/>
  <c r="Q850" i="1" s="1"/>
  <c r="P866" i="1"/>
  <c r="Q866" i="1" s="1"/>
  <c r="P882" i="1"/>
  <c r="Q882" i="1" s="1"/>
  <c r="P898" i="1"/>
  <c r="Q898" i="1" s="1"/>
  <c r="P914" i="1"/>
  <c r="Q914" i="1" s="1"/>
  <c r="P933" i="1"/>
  <c r="Q933" i="1" s="1"/>
  <c r="P945" i="1"/>
  <c r="Q945" i="1" s="1"/>
  <c r="P955" i="1"/>
  <c r="Q955" i="1" s="1"/>
  <c r="P958" i="1"/>
  <c r="Q958" i="1" s="1"/>
  <c r="P964" i="1"/>
  <c r="Q964" i="1" s="1"/>
  <c r="P986" i="1"/>
  <c r="Q986" i="1" s="1"/>
  <c r="P457" i="1"/>
  <c r="Q457" i="1" s="1"/>
  <c r="P468" i="1"/>
  <c r="Q468" i="1" s="1"/>
  <c r="P475" i="1"/>
  <c r="Q475" i="1" s="1"/>
  <c r="P479" i="1"/>
  <c r="Q479" i="1" s="1"/>
  <c r="P482" i="1"/>
  <c r="Q482" i="1" s="1"/>
  <c r="P492" i="1"/>
  <c r="Q492" i="1" s="1"/>
  <c r="P505" i="1"/>
  <c r="Q505" i="1" s="1"/>
  <c r="P515" i="1"/>
  <c r="Q515" i="1" s="1"/>
  <c r="P521" i="1"/>
  <c r="Q521" i="1" s="1"/>
  <c r="P548" i="1"/>
  <c r="Q548" i="1" s="1"/>
  <c r="P558" i="1"/>
  <c r="Q558" i="1" s="1"/>
  <c r="P609" i="1"/>
  <c r="Q609" i="1" s="1"/>
  <c r="P616" i="1"/>
  <c r="Q616" i="1" s="1"/>
  <c r="P623" i="1"/>
  <c r="Q623" i="1" s="1"/>
  <c r="P673" i="1"/>
  <c r="Q673" i="1" s="1"/>
  <c r="P683" i="1"/>
  <c r="Q683" i="1" s="1"/>
  <c r="P686" i="1"/>
  <c r="Q686" i="1" s="1"/>
  <c r="P693" i="1"/>
  <c r="Q693" i="1" s="1"/>
  <c r="P921" i="1"/>
  <c r="Q921" i="1" s="1"/>
  <c r="P946" i="1"/>
  <c r="Q946" i="1" s="1"/>
  <c r="P965" i="1"/>
  <c r="Q965" i="1" s="1"/>
  <c r="P977" i="1"/>
  <c r="Q977" i="1" s="1"/>
  <c r="P987" i="1"/>
  <c r="Q987" i="1" s="1"/>
  <c r="P458" i="1"/>
  <c r="Q458" i="1" s="1"/>
  <c r="P465" i="1"/>
  <c r="Q465" i="1" s="1"/>
  <c r="P469" i="1"/>
  <c r="Q469" i="1" s="1"/>
  <c r="P489" i="1"/>
  <c r="Q489" i="1" s="1"/>
  <c r="P522" i="1"/>
  <c r="Q522" i="1" s="1"/>
  <c r="P532" i="1"/>
  <c r="Q532" i="1" s="1"/>
  <c r="P542" i="1"/>
  <c r="Q542" i="1" s="1"/>
  <c r="P549" i="1"/>
  <c r="Q549" i="1" s="1"/>
  <c r="P552" i="1"/>
  <c r="Q552" i="1" s="1"/>
  <c r="P556" i="1"/>
  <c r="Q556" i="1" s="1"/>
  <c r="P563" i="1"/>
  <c r="Q563" i="1" s="1"/>
  <c r="P593" i="1"/>
  <c r="Q593" i="1" s="1"/>
  <c r="P600" i="1"/>
  <c r="Q600" i="1" s="1"/>
  <c r="P607" i="1"/>
  <c r="Q607" i="1" s="1"/>
  <c r="P657" i="1"/>
  <c r="Q657" i="1" s="1"/>
  <c r="P664" i="1"/>
  <c r="Q664" i="1" s="1"/>
  <c r="P671" i="1"/>
  <c r="Q671" i="1" s="1"/>
  <c r="P674" i="1"/>
  <c r="Q674" i="1" s="1"/>
  <c r="P697" i="1"/>
  <c r="Q697" i="1" s="1"/>
  <c r="P922" i="1"/>
  <c r="Q922" i="1" s="1"/>
  <c r="P953" i="1"/>
  <c r="Q953" i="1" s="1"/>
  <c r="P978" i="1"/>
  <c r="Q978" i="1" s="1"/>
  <c r="P11" i="1"/>
  <c r="Q11" i="1" s="1"/>
  <c r="P13" i="1"/>
  <c r="Q13" i="1" s="1"/>
  <c r="P466" i="1"/>
  <c r="Q466" i="1" s="1"/>
  <c r="P569" i="1"/>
  <c r="Q569" i="1" s="1"/>
  <c r="P585" i="1"/>
  <c r="Q585" i="1" s="1"/>
  <c r="P601" i="1"/>
  <c r="Q601" i="1" s="1"/>
  <c r="P617" i="1"/>
  <c r="Q617" i="1" s="1"/>
  <c r="P633" i="1"/>
  <c r="Q633" i="1" s="1"/>
  <c r="P649" i="1"/>
  <c r="Q649" i="1" s="1"/>
  <c r="P665" i="1"/>
  <c r="Q665" i="1" s="1"/>
  <c r="P473" i="1"/>
  <c r="Q473" i="1" s="1"/>
  <c r="P498" i="1"/>
  <c r="Q498" i="1" s="1"/>
  <c r="P17" i="1"/>
  <c r="Q17" i="1" s="1"/>
  <c r="P23" i="1"/>
  <c r="Q23" i="1" s="1"/>
  <c r="P39" i="1"/>
  <c r="Q39" i="1" s="1"/>
  <c r="P50" i="1"/>
  <c r="Q50" i="1" s="1"/>
  <c r="P66" i="1"/>
  <c r="Q66" i="1" s="1"/>
  <c r="P74" i="1"/>
  <c r="Q74" i="1" s="1"/>
  <c r="P82" i="1"/>
  <c r="Q82" i="1" s="1"/>
  <c r="P95" i="1"/>
  <c r="Q95" i="1" s="1"/>
  <c r="P31" i="1"/>
  <c r="Q31" i="1" s="1"/>
  <c r="P43" i="1"/>
  <c r="Q43" i="1" s="1"/>
  <c r="P90" i="1"/>
  <c r="Q90" i="1" s="1"/>
  <c r="P537" i="1"/>
  <c r="Q537" i="1" s="1"/>
  <c r="P562" i="1"/>
  <c r="Q562" i="1" s="1"/>
  <c r="P578" i="1"/>
  <c r="Q578" i="1" s="1"/>
  <c r="P594" i="1"/>
  <c r="Q594" i="1" s="1"/>
  <c r="P610" i="1"/>
  <c r="Q610" i="1" s="1"/>
  <c r="P626" i="1"/>
  <c r="Q626" i="1" s="1"/>
  <c r="P642" i="1"/>
  <c r="Q642" i="1" s="1"/>
  <c r="P658" i="1"/>
  <c r="Q658" i="1" s="1"/>
  <c r="R12" i="2"/>
  <c r="R21" i="2"/>
  <c r="R29" i="2"/>
  <c r="R37" i="2"/>
  <c r="R45" i="2"/>
  <c r="R53" i="2"/>
  <c r="R61" i="2"/>
  <c r="R69" i="2"/>
  <c r="R77" i="2"/>
  <c r="R85" i="2"/>
  <c r="R93" i="2"/>
  <c r="R101" i="2"/>
  <c r="R109" i="2"/>
  <c r="R117" i="2"/>
  <c r="R125" i="2"/>
  <c r="R133" i="2"/>
  <c r="R141" i="2"/>
  <c r="R149" i="2"/>
  <c r="R157" i="2"/>
  <c r="R165" i="2"/>
  <c r="R173" i="2"/>
  <c r="R181" i="2"/>
  <c r="R189" i="2"/>
  <c r="R197" i="2"/>
  <c r="R205" i="2"/>
  <c r="R213" i="2"/>
  <c r="R559" i="2"/>
  <c r="R26" i="2"/>
  <c r="R34" i="2"/>
  <c r="R42" i="2"/>
  <c r="R50" i="2"/>
  <c r="R58" i="2"/>
  <c r="R66" i="2"/>
  <c r="R74" i="2"/>
  <c r="R82" i="2"/>
  <c r="R90" i="2"/>
  <c r="R98" i="2"/>
  <c r="R106" i="2"/>
  <c r="R114" i="2"/>
  <c r="R122" i="2"/>
  <c r="R130" i="2"/>
  <c r="R138" i="2"/>
  <c r="R146" i="2"/>
  <c r="R154" i="2"/>
  <c r="R162" i="2"/>
  <c r="R170" i="2"/>
  <c r="R178" i="2"/>
  <c r="R186" i="2"/>
  <c r="R194" i="2"/>
  <c r="R202" i="2"/>
  <c r="T202" i="2" s="1"/>
  <c r="R210" i="2"/>
  <c r="R215" i="2"/>
  <c r="R217" i="2"/>
  <c r="R219" i="2"/>
  <c r="R221" i="2"/>
  <c r="R223" i="2"/>
  <c r="R225" i="2"/>
  <c r="R227" i="2"/>
  <c r="R229" i="2"/>
  <c r="R231" i="2"/>
  <c r="R233" i="2"/>
  <c r="R251" i="2"/>
  <c r="R261" i="2"/>
  <c r="R298" i="2"/>
  <c r="R330" i="2"/>
  <c r="R6" i="2"/>
  <c r="R15" i="2"/>
  <c r="R23" i="2"/>
  <c r="R31" i="2"/>
  <c r="R39" i="2"/>
  <c r="R47" i="2"/>
  <c r="R55" i="2"/>
  <c r="R63" i="2"/>
  <c r="R71" i="2"/>
  <c r="R79" i="2"/>
  <c r="R87" i="2"/>
  <c r="R95" i="2"/>
  <c r="R103" i="2"/>
  <c r="R111" i="2"/>
  <c r="R119" i="2"/>
  <c r="R127" i="2"/>
  <c r="R135" i="2"/>
  <c r="R143" i="2"/>
  <c r="R151" i="2"/>
  <c r="R159" i="2"/>
  <c r="R167" i="2"/>
  <c r="R175" i="2"/>
  <c r="R183" i="2"/>
  <c r="R191" i="2"/>
  <c r="R199" i="2"/>
  <c r="R207" i="2"/>
  <c r="R314" i="2"/>
  <c r="R346" i="2"/>
  <c r="R28" i="2"/>
  <c r="R36" i="2"/>
  <c r="R44" i="2"/>
  <c r="R52" i="2"/>
  <c r="R60" i="2"/>
  <c r="R68" i="2"/>
  <c r="R76" i="2"/>
  <c r="R84" i="2"/>
  <c r="R92" i="2"/>
  <c r="R100" i="2"/>
  <c r="R108" i="2"/>
  <c r="R116" i="2"/>
  <c r="R124" i="2"/>
  <c r="R132" i="2"/>
  <c r="R140" i="2"/>
  <c r="R148" i="2"/>
  <c r="R156" i="2"/>
  <c r="R164" i="2"/>
  <c r="R172" i="2"/>
  <c r="R180" i="2"/>
  <c r="R188" i="2"/>
  <c r="R196" i="2"/>
  <c r="R204" i="2"/>
  <c r="T204" i="2" s="1"/>
  <c r="R212" i="2"/>
  <c r="R264" i="2"/>
  <c r="R602" i="2"/>
  <c r="R538" i="2"/>
  <c r="R8" i="2"/>
  <c r="R17" i="2"/>
  <c r="R25" i="2"/>
  <c r="R33" i="2"/>
  <c r="R41" i="2"/>
  <c r="R49" i="2"/>
  <c r="R57" i="2"/>
  <c r="R65" i="2"/>
  <c r="R73" i="2"/>
  <c r="R81" i="2"/>
  <c r="R89" i="2"/>
  <c r="R97" i="2"/>
  <c r="R105" i="2"/>
  <c r="R113" i="2"/>
  <c r="R121" i="2"/>
  <c r="R129" i="2"/>
  <c r="R137" i="2"/>
  <c r="R145" i="2"/>
  <c r="R153" i="2"/>
  <c r="R161" i="2"/>
  <c r="R169" i="2"/>
  <c r="R177" i="2"/>
  <c r="R185" i="2"/>
  <c r="R193" i="2"/>
  <c r="R201" i="2"/>
  <c r="R209" i="2"/>
  <c r="R240" i="2"/>
  <c r="R247" i="2"/>
  <c r="R419" i="2"/>
  <c r="R450" i="2"/>
  <c r="R5" i="2"/>
  <c r="R14" i="2"/>
  <c r="R22" i="2"/>
  <c r="R30" i="2"/>
  <c r="R46" i="2"/>
  <c r="R54" i="2"/>
  <c r="R62" i="2"/>
  <c r="R70" i="2"/>
  <c r="R78" i="2"/>
  <c r="R86" i="2"/>
  <c r="R94" i="2"/>
  <c r="R102" i="2"/>
  <c r="R110" i="2"/>
  <c r="R118" i="2"/>
  <c r="R126" i="2"/>
  <c r="R134" i="2"/>
  <c r="R142" i="2"/>
  <c r="R150" i="2"/>
  <c r="R158" i="2"/>
  <c r="R166" i="2"/>
  <c r="R174" i="2"/>
  <c r="R182" i="2"/>
  <c r="R190" i="2"/>
  <c r="R198" i="2"/>
  <c r="R206" i="2"/>
  <c r="R214" i="2"/>
  <c r="R216" i="2"/>
  <c r="R218" i="2"/>
  <c r="R220" i="2"/>
  <c r="R222" i="2"/>
  <c r="R224" i="2"/>
  <c r="R226" i="2"/>
  <c r="R228" i="2"/>
  <c r="R230" i="2"/>
  <c r="R232" i="2"/>
  <c r="R267" i="2"/>
  <c r="R302" i="2"/>
  <c r="R334" i="2"/>
  <c r="R10" i="2"/>
  <c r="R27" i="2"/>
  <c r="R35" i="2"/>
  <c r="R43" i="2"/>
  <c r="R51" i="2"/>
  <c r="R59" i="2"/>
  <c r="R67" i="2"/>
  <c r="R75" i="2"/>
  <c r="R83" i="2"/>
  <c r="R91" i="2"/>
  <c r="R99" i="2"/>
  <c r="R107" i="2"/>
  <c r="R115" i="2"/>
  <c r="R123" i="2"/>
  <c r="R131" i="2"/>
  <c r="R139" i="2"/>
  <c r="R147" i="2"/>
  <c r="R155" i="2"/>
  <c r="R163" i="2"/>
  <c r="R171" i="2"/>
  <c r="R179" i="2"/>
  <c r="R187" i="2"/>
  <c r="R195" i="2"/>
  <c r="R203" i="2"/>
  <c r="R211" i="2"/>
  <c r="R386" i="2"/>
  <c r="R16" i="2"/>
  <c r="R24" i="2"/>
  <c r="R32" i="2"/>
  <c r="R40" i="2"/>
  <c r="R48" i="2"/>
  <c r="R56" i="2"/>
  <c r="R64" i="2"/>
  <c r="R72" i="2"/>
  <c r="R80" i="2"/>
  <c r="R88" i="2"/>
  <c r="R96" i="2"/>
  <c r="R104" i="2"/>
  <c r="R112" i="2"/>
  <c r="R120" i="2"/>
  <c r="R128" i="2"/>
  <c r="R136" i="2"/>
  <c r="R144" i="2"/>
  <c r="R152" i="2"/>
  <c r="R160" i="2"/>
  <c r="R168" i="2"/>
  <c r="R176" i="2"/>
  <c r="R184" i="2"/>
  <c r="R192" i="2"/>
  <c r="R200" i="2"/>
  <c r="R208" i="2"/>
  <c r="R258" i="2"/>
  <c r="R243" i="2"/>
  <c r="R250" i="2"/>
  <c r="R269" i="2"/>
  <c r="R272" i="2"/>
  <c r="R275" i="2"/>
  <c r="R283" i="2"/>
  <c r="R294" i="2"/>
  <c r="R326" i="2"/>
  <c r="R355" i="2"/>
  <c r="R361" i="2"/>
  <c r="R391" i="2"/>
  <c r="R557" i="2"/>
  <c r="R633" i="2"/>
  <c r="R239" i="2"/>
  <c r="R253" i="2"/>
  <c r="R260" i="2"/>
  <c r="R277" i="2"/>
  <c r="R280" i="2"/>
  <c r="R389" i="2"/>
  <c r="R394" i="2"/>
  <c r="R431" i="2"/>
  <c r="R474" i="2"/>
  <c r="R623" i="2"/>
  <c r="R242" i="2"/>
  <c r="R256" i="2"/>
  <c r="R285" i="2"/>
  <c r="R287" i="2"/>
  <c r="R291" i="2"/>
  <c r="R303" i="2"/>
  <c r="R309" i="2"/>
  <c r="R323" i="2"/>
  <c r="R335" i="2"/>
  <c r="R341" i="2"/>
  <c r="R351" i="2"/>
  <c r="R505" i="2"/>
  <c r="R649" i="2"/>
  <c r="R245" i="2"/>
  <c r="R252" i="2"/>
  <c r="R263" i="2"/>
  <c r="R268" i="2"/>
  <c r="R305" i="2"/>
  <c r="R313" i="2"/>
  <c r="R315" i="2"/>
  <c r="R319" i="2"/>
  <c r="R337" i="2"/>
  <c r="R345" i="2"/>
  <c r="R347" i="2"/>
  <c r="R369" i="2"/>
  <c r="R397" i="2"/>
  <c r="R429" i="2"/>
  <c r="R441" i="2"/>
  <c r="R495" i="2"/>
  <c r="R621" i="2"/>
  <c r="R248" i="2"/>
  <c r="R259" i="2"/>
  <c r="R271" i="2"/>
  <c r="R276" i="2"/>
  <c r="R293" i="2"/>
  <c r="R325" i="2"/>
  <c r="R706" i="2"/>
  <c r="R702" i="2"/>
  <c r="R698" i="2"/>
  <c r="R694" i="2"/>
  <c r="R690" i="2"/>
  <c r="R686" i="2"/>
  <c r="R682" i="2"/>
  <c r="R678" i="2"/>
  <c r="R674" i="2"/>
  <c r="R670" i="2"/>
  <c r="R666" i="2"/>
  <c r="R662" i="2"/>
  <c r="R658" i="2"/>
  <c r="R651" i="2"/>
  <c r="R643" i="2"/>
  <c r="R635" i="2"/>
  <c r="R627" i="2"/>
  <c r="R619" i="2"/>
  <c r="R611" i="2"/>
  <c r="R603" i="2"/>
  <c r="R595" i="2"/>
  <c r="R587" i="2"/>
  <c r="R579" i="2"/>
  <c r="R571" i="2"/>
  <c r="R563" i="2"/>
  <c r="R555" i="2"/>
  <c r="R547" i="2"/>
  <c r="R539" i="2"/>
  <c r="R531" i="2"/>
  <c r="R523" i="2"/>
  <c r="R515" i="2"/>
  <c r="R507" i="2"/>
  <c r="R499" i="2"/>
  <c r="R491" i="2"/>
  <c r="R483" i="2"/>
  <c r="R475" i="2"/>
  <c r="R467" i="2"/>
  <c r="R459" i="2"/>
  <c r="R451" i="2"/>
  <c r="R443" i="2"/>
  <c r="R435" i="2"/>
  <c r="R427" i="2"/>
  <c r="R652" i="2"/>
  <c r="R644" i="2"/>
  <c r="R636" i="2"/>
  <c r="R628" i="2"/>
  <c r="R620" i="2"/>
  <c r="R612" i="2"/>
  <c r="R604" i="2"/>
  <c r="R596" i="2"/>
  <c r="R588" i="2"/>
  <c r="R580" i="2"/>
  <c r="R572" i="2"/>
  <c r="R564" i="2"/>
  <c r="R556" i="2"/>
  <c r="R548" i="2"/>
  <c r="R540" i="2"/>
  <c r="R532" i="2"/>
  <c r="R524" i="2"/>
  <c r="R516" i="2"/>
  <c r="R508" i="2"/>
  <c r="R500" i="2"/>
  <c r="R492" i="2"/>
  <c r="R484" i="2"/>
  <c r="R476" i="2"/>
  <c r="R468" i="2"/>
  <c r="R460" i="2"/>
  <c r="R452" i="2"/>
  <c r="R444" i="2"/>
  <c r="R436" i="2"/>
  <c r="R428" i="2"/>
  <c r="R420" i="2"/>
  <c r="R412" i="2"/>
  <c r="R404" i="2"/>
  <c r="R396" i="2"/>
  <c r="R388" i="2"/>
  <c r="R380" i="2"/>
  <c r="R372" i="2"/>
  <c r="R364" i="2"/>
  <c r="R356" i="2"/>
  <c r="R348" i="2"/>
  <c r="R340" i="2"/>
  <c r="R332" i="2"/>
  <c r="R324" i="2"/>
  <c r="R316" i="2"/>
  <c r="R308" i="2"/>
  <c r="R300" i="2"/>
  <c r="R292" i="2"/>
  <c r="R284" i="2"/>
  <c r="R707" i="2"/>
  <c r="R703" i="2"/>
  <c r="R699" i="2"/>
  <c r="R695" i="2"/>
  <c r="R691" i="2"/>
  <c r="R687" i="2"/>
  <c r="R683" i="2"/>
  <c r="R679" i="2"/>
  <c r="R675" i="2"/>
  <c r="R671" i="2"/>
  <c r="R667" i="2"/>
  <c r="R663" i="2"/>
  <c r="R659" i="2"/>
  <c r="R653" i="2"/>
  <c r="R645" i="2"/>
  <c r="R654" i="2"/>
  <c r="R646" i="2"/>
  <c r="R638" i="2"/>
  <c r="R630" i="2"/>
  <c r="R622" i="2"/>
  <c r="R614" i="2"/>
  <c r="R606" i="2"/>
  <c r="R598" i="2"/>
  <c r="R590" i="2"/>
  <c r="R582" i="2"/>
  <c r="R574" i="2"/>
  <c r="R566" i="2"/>
  <c r="R558" i="2"/>
  <c r="R550" i="2"/>
  <c r="R542" i="2"/>
  <c r="R534" i="2"/>
  <c r="R526" i="2"/>
  <c r="R518" i="2"/>
  <c r="R510" i="2"/>
  <c r="R502" i="2"/>
  <c r="R494" i="2"/>
  <c r="R486" i="2"/>
  <c r="R478" i="2"/>
  <c r="R470" i="2"/>
  <c r="R462" i="2"/>
  <c r="R454" i="2"/>
  <c r="R446" i="2"/>
  <c r="R438" i="2"/>
  <c r="R430" i="2"/>
  <c r="R422" i="2"/>
  <c r="R414" i="2"/>
  <c r="R406" i="2"/>
  <c r="R398" i="2"/>
  <c r="R390" i="2"/>
  <c r="R382" i="2"/>
  <c r="R374" i="2"/>
  <c r="R366" i="2"/>
  <c r="R358" i="2"/>
  <c r="R708" i="2"/>
  <c r="R704" i="2"/>
  <c r="R700" i="2"/>
  <c r="R696" i="2"/>
  <c r="R692" i="2"/>
  <c r="R688" i="2"/>
  <c r="R684" i="2"/>
  <c r="R680" i="2"/>
  <c r="R676" i="2"/>
  <c r="R672" i="2"/>
  <c r="R668" i="2"/>
  <c r="R664" i="2"/>
  <c r="R660" i="2"/>
  <c r="R655" i="2"/>
  <c r="R647" i="2"/>
  <c r="R639" i="2"/>
  <c r="R656" i="2"/>
  <c r="R648" i="2"/>
  <c r="R640" i="2"/>
  <c r="R632" i="2"/>
  <c r="R624" i="2"/>
  <c r="R616" i="2"/>
  <c r="R608" i="2"/>
  <c r="R600" i="2"/>
  <c r="R592" i="2"/>
  <c r="R584" i="2"/>
  <c r="R576" i="2"/>
  <c r="R568" i="2"/>
  <c r="R560" i="2"/>
  <c r="R552" i="2"/>
  <c r="R544" i="2"/>
  <c r="R536" i="2"/>
  <c r="R528" i="2"/>
  <c r="R520" i="2"/>
  <c r="R512" i="2"/>
  <c r="R504" i="2"/>
  <c r="R496" i="2"/>
  <c r="R488" i="2"/>
  <c r="R480" i="2"/>
  <c r="R472" i="2"/>
  <c r="R464" i="2"/>
  <c r="R456" i="2"/>
  <c r="R448" i="2"/>
  <c r="R440" i="2"/>
  <c r="R432" i="2"/>
  <c r="R424" i="2"/>
  <c r="R416" i="2"/>
  <c r="R408" i="2"/>
  <c r="R400" i="2"/>
  <c r="R392" i="2"/>
  <c r="R384" i="2"/>
  <c r="R376" i="2"/>
  <c r="R368" i="2"/>
  <c r="R360" i="2"/>
  <c r="R352" i="2"/>
  <c r="R344" i="2"/>
  <c r="R336" i="2"/>
  <c r="R328" i="2"/>
  <c r="R320" i="2"/>
  <c r="R312" i="2"/>
  <c r="R304" i="2"/>
  <c r="R296" i="2"/>
  <c r="R288" i="2"/>
  <c r="R681" i="2"/>
  <c r="R626" i="2"/>
  <c r="R593" i="2"/>
  <c r="R583" i="2"/>
  <c r="R581" i="2"/>
  <c r="R562" i="2"/>
  <c r="R529" i="2"/>
  <c r="R519" i="2"/>
  <c r="R517" i="2"/>
  <c r="R498" i="2"/>
  <c r="R465" i="2"/>
  <c r="R455" i="2"/>
  <c r="R453" i="2"/>
  <c r="R434" i="2"/>
  <c r="R417" i="2"/>
  <c r="R403" i="2"/>
  <c r="R381" i="2"/>
  <c r="R378" i="2"/>
  <c r="R375" i="2"/>
  <c r="R685" i="2"/>
  <c r="R642" i="2"/>
  <c r="R617" i="2"/>
  <c r="R607" i="2"/>
  <c r="R605" i="2"/>
  <c r="R586" i="2"/>
  <c r="R553" i="2"/>
  <c r="R543" i="2"/>
  <c r="R541" i="2"/>
  <c r="R522" i="2"/>
  <c r="R489" i="2"/>
  <c r="R479" i="2"/>
  <c r="R477" i="2"/>
  <c r="R458" i="2"/>
  <c r="R425" i="2"/>
  <c r="R409" i="2"/>
  <c r="R395" i="2"/>
  <c r="R373" i="2"/>
  <c r="R370" i="2"/>
  <c r="R367" i="2"/>
  <c r="R349" i="2"/>
  <c r="R338" i="2"/>
  <c r="R327" i="2"/>
  <c r="R317" i="2"/>
  <c r="R306" i="2"/>
  <c r="R295" i="2"/>
  <c r="R278" i="2"/>
  <c r="R270" i="2"/>
  <c r="R262" i="2"/>
  <c r="R254" i="2"/>
  <c r="R246" i="2"/>
  <c r="R238" i="2"/>
  <c r="R237" i="2"/>
  <c r="R236" i="2"/>
  <c r="R235" i="2"/>
  <c r="R234" i="2"/>
  <c r="R689" i="2"/>
  <c r="R657" i="2"/>
  <c r="R631" i="2"/>
  <c r="R629" i="2"/>
  <c r="R610" i="2"/>
  <c r="R577" i="2"/>
  <c r="R567" i="2"/>
  <c r="R565" i="2"/>
  <c r="R546" i="2"/>
  <c r="R513" i="2"/>
  <c r="R503" i="2"/>
  <c r="R501" i="2"/>
  <c r="R482" i="2"/>
  <c r="R449" i="2"/>
  <c r="R439" i="2"/>
  <c r="R437" i="2"/>
  <c r="R401" i="2"/>
  <c r="R387" i="2"/>
  <c r="R365" i="2"/>
  <c r="R362" i="2"/>
  <c r="R359" i="2"/>
  <c r="R353" i="2"/>
  <c r="R342" i="2"/>
  <c r="R331" i="2"/>
  <c r="R321" i="2"/>
  <c r="R310" i="2"/>
  <c r="R299" i="2"/>
  <c r="R289" i="2"/>
  <c r="R693" i="2"/>
  <c r="R661" i="2"/>
  <c r="R634" i="2"/>
  <c r="R601" i="2"/>
  <c r="R591" i="2"/>
  <c r="R589" i="2"/>
  <c r="R570" i="2"/>
  <c r="R537" i="2"/>
  <c r="R527" i="2"/>
  <c r="R525" i="2"/>
  <c r="R506" i="2"/>
  <c r="R473" i="2"/>
  <c r="R463" i="2"/>
  <c r="R461" i="2"/>
  <c r="R442" i="2"/>
  <c r="R418" i="2"/>
  <c r="R415" i="2"/>
  <c r="R393" i="2"/>
  <c r="R379" i="2"/>
  <c r="R357" i="2"/>
  <c r="R697" i="2"/>
  <c r="R665" i="2"/>
  <c r="R650" i="2"/>
  <c r="R641" i="2"/>
  <c r="R625" i="2"/>
  <c r="R615" i="2"/>
  <c r="R613" i="2"/>
  <c r="R594" i="2"/>
  <c r="R561" i="2"/>
  <c r="R551" i="2"/>
  <c r="R549" i="2"/>
  <c r="R530" i="2"/>
  <c r="R497" i="2"/>
  <c r="R487" i="2"/>
  <c r="R485" i="2"/>
  <c r="R466" i="2"/>
  <c r="R433" i="2"/>
  <c r="R423" i="2"/>
  <c r="R421" i="2"/>
  <c r="R413" i="2"/>
  <c r="R410" i="2"/>
  <c r="R407" i="2"/>
  <c r="R385" i="2"/>
  <c r="R371" i="2"/>
  <c r="R350" i="2"/>
  <c r="R339" i="2"/>
  <c r="R329" i="2"/>
  <c r="R318" i="2"/>
  <c r="R307" i="2"/>
  <c r="R297" i="2"/>
  <c r="R286" i="2"/>
  <c r="R281" i="2"/>
  <c r="R273" i="2"/>
  <c r="R265" i="2"/>
  <c r="R257" i="2"/>
  <c r="R249" i="2"/>
  <c r="R241" i="2"/>
  <c r="R701" i="2"/>
  <c r="R669" i="2"/>
  <c r="R637" i="2"/>
  <c r="R618" i="2"/>
  <c r="R585" i="2"/>
  <c r="R575" i="2"/>
  <c r="R573" i="2"/>
  <c r="R554" i="2"/>
  <c r="R521" i="2"/>
  <c r="R511" i="2"/>
  <c r="R509" i="2"/>
  <c r="R490" i="2"/>
  <c r="R457" i="2"/>
  <c r="R447" i="2"/>
  <c r="R445" i="2"/>
  <c r="R426" i="2"/>
  <c r="R405" i="2"/>
  <c r="R402" i="2"/>
  <c r="R399" i="2"/>
  <c r="R377" i="2"/>
  <c r="R363" i="2"/>
  <c r="R354" i="2"/>
  <c r="R343" i="2"/>
  <c r="R333" i="2"/>
  <c r="R322" i="2"/>
  <c r="R311" i="2"/>
  <c r="R301" i="2"/>
  <c r="R290" i="2"/>
  <c r="R282" i="2"/>
  <c r="R274" i="2"/>
  <c r="R266" i="2"/>
  <c r="R705" i="2"/>
  <c r="R673" i="2"/>
  <c r="R609" i="2"/>
  <c r="R599" i="2"/>
  <c r="R597" i="2"/>
  <c r="R578" i="2"/>
  <c r="R545" i="2"/>
  <c r="R535" i="2"/>
  <c r="R533" i="2"/>
  <c r="R514" i="2"/>
  <c r="R481" i="2"/>
  <c r="R471" i="2"/>
  <c r="R469" i="2"/>
  <c r="R244" i="2"/>
  <c r="R255" i="2"/>
  <c r="R279" i="2"/>
  <c r="R383" i="2"/>
  <c r="R411" i="2"/>
  <c r="R493" i="2"/>
  <c r="R569" i="2"/>
  <c r="R677" i="2"/>
  <c r="K11" i="3"/>
  <c r="L11" i="3" s="1"/>
  <c r="M74" i="3"/>
  <c r="M53" i="3"/>
  <c r="M22" i="3"/>
  <c r="M42" i="3"/>
  <c r="M14" i="3"/>
  <c r="M31" i="3"/>
  <c r="M6" i="3"/>
  <c r="M85" i="3"/>
  <c r="M93" i="3"/>
  <c r="K3" i="3"/>
  <c r="L3" i="3" s="1"/>
  <c r="M15" i="3"/>
  <c r="M7" i="3"/>
  <c r="M133" i="3"/>
  <c r="M101" i="3"/>
  <c r="M90" i="3"/>
  <c r="M69" i="3"/>
  <c r="M58" i="3"/>
  <c r="M37" i="3"/>
  <c r="M30" i="3"/>
  <c r="M18" i="3"/>
  <c r="M10" i="3"/>
  <c r="M2" i="3"/>
  <c r="M23" i="3"/>
  <c r="M125" i="3"/>
  <c r="M4" i="3"/>
  <c r="M12" i="3"/>
  <c r="M20" i="3"/>
  <c r="M26" i="3"/>
  <c r="M34" i="3"/>
  <c r="M45" i="3"/>
  <c r="M66" i="3"/>
  <c r="M77" i="3"/>
  <c r="M98" i="3"/>
  <c r="M109" i="3"/>
  <c r="M117" i="3"/>
  <c r="M9" i="3"/>
  <c r="M17" i="3"/>
  <c r="M29" i="3"/>
  <c r="M3" i="3"/>
  <c r="M11" i="3"/>
  <c r="M19" i="3"/>
  <c r="M8" i="3"/>
  <c r="M16" i="3"/>
  <c r="M50" i="3"/>
  <c r="M61" i="3"/>
  <c r="M82" i="3"/>
  <c r="M999" i="3"/>
  <c r="M991" i="3"/>
  <c r="M983" i="3"/>
  <c r="M975" i="3"/>
  <c r="M967" i="3"/>
  <c r="M959" i="3"/>
  <c r="M951" i="3"/>
  <c r="M943" i="3"/>
  <c r="M935" i="3"/>
  <c r="M1000" i="3"/>
  <c r="M992" i="3"/>
  <c r="M984" i="3"/>
  <c r="M976" i="3"/>
  <c r="M968" i="3"/>
  <c r="M960" i="3"/>
  <c r="M952" i="3"/>
  <c r="M944" i="3"/>
  <c r="M936" i="3"/>
  <c r="M993" i="3"/>
  <c r="M985" i="3"/>
  <c r="M977" i="3"/>
  <c r="M969" i="3"/>
  <c r="M961" i="3"/>
  <c r="M953" i="3"/>
  <c r="M945" i="3"/>
  <c r="M937" i="3"/>
  <c r="M994" i="3"/>
  <c r="M986" i="3"/>
  <c r="M978" i="3"/>
  <c r="M970" i="3"/>
  <c r="M962" i="3"/>
  <c r="M954" i="3"/>
  <c r="M946" i="3"/>
  <c r="M938" i="3"/>
  <c r="M995" i="3"/>
  <c r="M987" i="3"/>
  <c r="M979" i="3"/>
  <c r="M971" i="3"/>
  <c r="M963" i="3"/>
  <c r="M955" i="3"/>
  <c r="M947" i="3"/>
  <c r="M939" i="3"/>
  <c r="M996" i="3"/>
  <c r="M988" i="3"/>
  <c r="M980" i="3"/>
  <c r="M972" i="3"/>
  <c r="M964" i="3"/>
  <c r="M956" i="3"/>
  <c r="M948" i="3"/>
  <c r="M940" i="3"/>
  <c r="M997" i="3"/>
  <c r="M989" i="3"/>
  <c r="M981" i="3"/>
  <c r="M998" i="3"/>
  <c r="M965" i="3"/>
  <c r="M931" i="3"/>
  <c r="M925" i="3"/>
  <c r="M917" i="3"/>
  <c r="M909" i="3"/>
  <c r="M901" i="3"/>
  <c r="M893" i="3"/>
  <c r="M885" i="3"/>
  <c r="M877" i="3"/>
  <c r="M869" i="3"/>
  <c r="M861" i="3"/>
  <c r="M853" i="3"/>
  <c r="M845" i="3"/>
  <c r="M837" i="3"/>
  <c r="M829" i="3"/>
  <c r="M990" i="3"/>
  <c r="M950" i="3"/>
  <c r="M941" i="3"/>
  <c r="M926" i="3"/>
  <c r="M918" i="3"/>
  <c r="M910" i="3"/>
  <c r="M902" i="3"/>
  <c r="M894" i="3"/>
  <c r="M886" i="3"/>
  <c r="M878" i="3"/>
  <c r="M870" i="3"/>
  <c r="M862" i="3"/>
  <c r="M854" i="3"/>
  <c r="M846" i="3"/>
  <c r="M838" i="3"/>
  <c r="M830" i="3"/>
  <c r="M822" i="3"/>
  <c r="M814" i="3"/>
  <c r="M932" i="3"/>
  <c r="M927" i="3"/>
  <c r="M919" i="3"/>
  <c r="M911" i="3"/>
  <c r="M903" i="3"/>
  <c r="M895" i="3"/>
  <c r="M887" i="3"/>
  <c r="M879" i="3"/>
  <c r="M871" i="3"/>
  <c r="M863" i="3"/>
  <c r="M855" i="3"/>
  <c r="M847" i="3"/>
  <c r="M839" i="3"/>
  <c r="M831" i="3"/>
  <c r="M966" i="3"/>
  <c r="M957" i="3"/>
  <c r="M928" i="3"/>
  <c r="M920" i="3"/>
  <c r="M912" i="3"/>
  <c r="M904" i="3"/>
  <c r="M896" i="3"/>
  <c r="M888" i="3"/>
  <c r="M880" i="3"/>
  <c r="M872" i="3"/>
  <c r="M864" i="3"/>
  <c r="M856" i="3"/>
  <c r="M848" i="3"/>
  <c r="M840" i="3"/>
  <c r="M832" i="3"/>
  <c r="M982" i="3"/>
  <c r="M973" i="3"/>
  <c r="M942" i="3"/>
  <c r="M933" i="3"/>
  <c r="M929" i="3"/>
  <c r="M921" i="3"/>
  <c r="M913" i="3"/>
  <c r="M905" i="3"/>
  <c r="M897" i="3"/>
  <c r="M889" i="3"/>
  <c r="M881" i="3"/>
  <c r="M873" i="3"/>
  <c r="M865" i="3"/>
  <c r="M857" i="3"/>
  <c r="M849" i="3"/>
  <c r="M841" i="3"/>
  <c r="M833" i="3"/>
  <c r="M825" i="3"/>
  <c r="M817" i="3"/>
  <c r="M922" i="3"/>
  <c r="M914" i="3"/>
  <c r="M906" i="3"/>
  <c r="M898" i="3"/>
  <c r="M890" i="3"/>
  <c r="M882" i="3"/>
  <c r="M874" i="3"/>
  <c r="M866" i="3"/>
  <c r="M858" i="3"/>
  <c r="M850" i="3"/>
  <c r="M842" i="3"/>
  <c r="M834" i="3"/>
  <c r="M826" i="3"/>
  <c r="M818" i="3"/>
  <c r="M810" i="3"/>
  <c r="M958" i="3"/>
  <c r="M949" i="3"/>
  <c r="M930" i="3"/>
  <c r="M923" i="3"/>
  <c r="M915" i="3"/>
  <c r="M907" i="3"/>
  <c r="M899" i="3"/>
  <c r="M891" i="3"/>
  <c r="M883" i="3"/>
  <c r="M875" i="3"/>
  <c r="M867" i="3"/>
  <c r="M859" i="3"/>
  <c r="M851" i="3"/>
  <c r="M843" i="3"/>
  <c r="M835" i="3"/>
  <c r="M827" i="3"/>
  <c r="M974" i="3"/>
  <c r="M934" i="3"/>
  <c r="M924" i="3"/>
  <c r="M916" i="3"/>
  <c r="M908" i="3"/>
  <c r="M816" i="3"/>
  <c r="M783" i="3"/>
  <c r="M775" i="3"/>
  <c r="M767" i="3"/>
  <c r="M759" i="3"/>
  <c r="M751" i="3"/>
  <c r="M743" i="3"/>
  <c r="M735" i="3"/>
  <c r="M727" i="3"/>
  <c r="M719" i="3"/>
  <c r="M711" i="3"/>
  <c r="M703" i="3"/>
  <c r="M695" i="3"/>
  <c r="M868" i="3"/>
  <c r="M823" i="3"/>
  <c r="M809" i="3"/>
  <c r="M805" i="3"/>
  <c r="M801" i="3"/>
  <c r="M797" i="3"/>
  <c r="M793" i="3"/>
  <c r="M789" i="3"/>
  <c r="M784" i="3"/>
  <c r="M776" i="3"/>
  <c r="M768" i="3"/>
  <c r="M760" i="3"/>
  <c r="M752" i="3"/>
  <c r="M744" i="3"/>
  <c r="M736" i="3"/>
  <c r="M728" i="3"/>
  <c r="M720" i="3"/>
  <c r="M712" i="3"/>
  <c r="M704" i="3"/>
  <c r="M696" i="3"/>
  <c r="M892" i="3"/>
  <c r="M820" i="3"/>
  <c r="M813" i="3"/>
  <c r="M785" i="3"/>
  <c r="M777" i="3"/>
  <c r="M769" i="3"/>
  <c r="M761" i="3"/>
  <c r="M753" i="3"/>
  <c r="M745" i="3"/>
  <c r="M737" i="3"/>
  <c r="M729" i="3"/>
  <c r="M721" i="3"/>
  <c r="M713" i="3"/>
  <c r="M705" i="3"/>
  <c r="M697" i="3"/>
  <c r="M852" i="3"/>
  <c r="M806" i="3"/>
  <c r="M802" i="3"/>
  <c r="M798" i="3"/>
  <c r="M794" i="3"/>
  <c r="M790" i="3"/>
  <c r="M786" i="3"/>
  <c r="M778" i="3"/>
  <c r="M770" i="3"/>
  <c r="M762" i="3"/>
  <c r="M754" i="3"/>
  <c r="M746" i="3"/>
  <c r="M738" i="3"/>
  <c r="M730" i="3"/>
  <c r="M722" i="3"/>
  <c r="M714" i="3"/>
  <c r="M706" i="3"/>
  <c r="M876" i="3"/>
  <c r="M811" i="3"/>
  <c r="M779" i="3"/>
  <c r="M771" i="3"/>
  <c r="M763" i="3"/>
  <c r="M755" i="3"/>
  <c r="M747" i="3"/>
  <c r="M739" i="3"/>
  <c r="M731" i="3"/>
  <c r="M723" i="3"/>
  <c r="M715" i="3"/>
  <c r="M900" i="3"/>
  <c r="M844" i="3"/>
  <c r="M836" i="3"/>
  <c r="M828" i="3"/>
  <c r="M824" i="3"/>
  <c r="M821" i="3"/>
  <c r="M815" i="3"/>
  <c r="M807" i="3"/>
  <c r="M803" i="3"/>
  <c r="M799" i="3"/>
  <c r="M795" i="3"/>
  <c r="M791" i="3"/>
  <c r="M787" i="3"/>
  <c r="M780" i="3"/>
  <c r="M772" i="3"/>
  <c r="M764" i="3"/>
  <c r="M756" i="3"/>
  <c r="M748" i="3"/>
  <c r="M740" i="3"/>
  <c r="M732" i="3"/>
  <c r="M724" i="3"/>
  <c r="M716" i="3"/>
  <c r="M708" i="3"/>
  <c r="M700" i="3"/>
  <c r="M860" i="3"/>
  <c r="M781" i="3"/>
  <c r="M773" i="3"/>
  <c r="M765" i="3"/>
  <c r="M757" i="3"/>
  <c r="M749" i="3"/>
  <c r="M741" i="3"/>
  <c r="M733" i="3"/>
  <c r="M725" i="3"/>
  <c r="M717" i="3"/>
  <c r="M709" i="3"/>
  <c r="M718" i="3"/>
  <c r="M692" i="3"/>
  <c r="M684" i="3"/>
  <c r="M675" i="3"/>
  <c r="M671" i="3"/>
  <c r="M667" i="3"/>
  <c r="M663" i="3"/>
  <c r="M659" i="3"/>
  <c r="M655" i="3"/>
  <c r="M651" i="3"/>
  <c r="M647" i="3"/>
  <c r="M643" i="3"/>
  <c r="M639" i="3"/>
  <c r="M635" i="3"/>
  <c r="M631" i="3"/>
  <c r="M627" i="3"/>
  <c r="M623" i="3"/>
  <c r="M619" i="3"/>
  <c r="M615" i="3"/>
  <c r="M611" i="3"/>
  <c r="M607" i="3"/>
  <c r="M603" i="3"/>
  <c r="M599" i="3"/>
  <c r="M595" i="3"/>
  <c r="M591" i="3"/>
  <c r="M587" i="3"/>
  <c r="M583" i="3"/>
  <c r="M579" i="3"/>
  <c r="M575" i="3"/>
  <c r="M571" i="3"/>
  <c r="M567" i="3"/>
  <c r="M563" i="3"/>
  <c r="M559" i="3"/>
  <c r="M555" i="3"/>
  <c r="M551" i="3"/>
  <c r="M547" i="3"/>
  <c r="M543" i="3"/>
  <c r="M539" i="3"/>
  <c r="M535" i="3"/>
  <c r="M531" i="3"/>
  <c r="M527" i="3"/>
  <c r="M523" i="3"/>
  <c r="M519" i="3"/>
  <c r="M515" i="3"/>
  <c r="M511" i="3"/>
  <c r="M507" i="3"/>
  <c r="M503" i="3"/>
  <c r="M499" i="3"/>
  <c r="M495" i="3"/>
  <c r="M490" i="3"/>
  <c r="M482" i="3"/>
  <c r="M474" i="3"/>
  <c r="M466" i="3"/>
  <c r="M782" i="3"/>
  <c r="M687" i="3"/>
  <c r="M679" i="3"/>
  <c r="M884" i="3"/>
  <c r="M812" i="3"/>
  <c r="M726" i="3"/>
  <c r="M690" i="3"/>
  <c r="M682" i="3"/>
  <c r="M676" i="3"/>
  <c r="M672" i="3"/>
  <c r="M668" i="3"/>
  <c r="M664" i="3"/>
  <c r="M660" i="3"/>
  <c r="M656" i="3"/>
  <c r="M652" i="3"/>
  <c r="M648" i="3"/>
  <c r="M644" i="3"/>
  <c r="M640" i="3"/>
  <c r="M636" i="3"/>
  <c r="M632" i="3"/>
  <c r="M628" i="3"/>
  <c r="M624" i="3"/>
  <c r="M620" i="3"/>
  <c r="M616" i="3"/>
  <c r="M612" i="3"/>
  <c r="M608" i="3"/>
  <c r="M604" i="3"/>
  <c r="M600" i="3"/>
  <c r="M596" i="3"/>
  <c r="M592" i="3"/>
  <c r="M588" i="3"/>
  <c r="M584" i="3"/>
  <c r="M580" i="3"/>
  <c r="M576" i="3"/>
  <c r="M572" i="3"/>
  <c r="M568" i="3"/>
  <c r="M564" i="3"/>
  <c r="M560" i="3"/>
  <c r="M556" i="3"/>
  <c r="M552" i="3"/>
  <c r="M548" i="3"/>
  <c r="M544" i="3"/>
  <c r="M540" i="3"/>
  <c r="M536" i="3"/>
  <c r="M532" i="3"/>
  <c r="M528" i="3"/>
  <c r="M524" i="3"/>
  <c r="M520" i="3"/>
  <c r="M516" i="3"/>
  <c r="M512" i="3"/>
  <c r="M508" i="3"/>
  <c r="M504" i="3"/>
  <c r="M500" i="3"/>
  <c r="M496" i="3"/>
  <c r="M492" i="3"/>
  <c r="M484" i="3"/>
  <c r="M476" i="3"/>
  <c r="M468" i="3"/>
  <c r="M460" i="3"/>
  <c r="M452" i="3"/>
  <c r="M444" i="3"/>
  <c r="M436" i="3"/>
  <c r="M428" i="3"/>
  <c r="M420" i="3"/>
  <c r="M808" i="3"/>
  <c r="M804" i="3"/>
  <c r="M800" i="3"/>
  <c r="M796" i="3"/>
  <c r="M792" i="3"/>
  <c r="M788" i="3"/>
  <c r="M707" i="3"/>
  <c r="M701" i="3"/>
  <c r="M698" i="3"/>
  <c r="M693" i="3"/>
  <c r="M685" i="3"/>
  <c r="M758" i="3"/>
  <c r="M750" i="3"/>
  <c r="M742" i="3"/>
  <c r="M734" i="3"/>
  <c r="M688" i="3"/>
  <c r="M680" i="3"/>
  <c r="M677" i="3"/>
  <c r="M673" i="3"/>
  <c r="M669" i="3"/>
  <c r="M665" i="3"/>
  <c r="M661" i="3"/>
  <c r="M657" i="3"/>
  <c r="M653" i="3"/>
  <c r="M649" i="3"/>
  <c r="M645" i="3"/>
  <c r="M641" i="3"/>
  <c r="M637" i="3"/>
  <c r="M633" i="3"/>
  <c r="M629" i="3"/>
  <c r="M625" i="3"/>
  <c r="M621" i="3"/>
  <c r="M617" i="3"/>
  <c r="M613" i="3"/>
  <c r="M609" i="3"/>
  <c r="M605" i="3"/>
  <c r="M601" i="3"/>
  <c r="M597" i="3"/>
  <c r="M593" i="3"/>
  <c r="M589" i="3"/>
  <c r="M585" i="3"/>
  <c r="M581" i="3"/>
  <c r="M577" i="3"/>
  <c r="M573" i="3"/>
  <c r="M569" i="3"/>
  <c r="M565" i="3"/>
  <c r="M561" i="3"/>
  <c r="M557" i="3"/>
  <c r="M553" i="3"/>
  <c r="M549" i="3"/>
  <c r="M545" i="3"/>
  <c r="M541" i="3"/>
  <c r="M537" i="3"/>
  <c r="M533" i="3"/>
  <c r="M529" i="3"/>
  <c r="M525" i="3"/>
  <c r="M521" i="3"/>
  <c r="M517" i="3"/>
  <c r="M513" i="3"/>
  <c r="M509" i="3"/>
  <c r="M505" i="3"/>
  <c r="M501" i="3"/>
  <c r="M497" i="3"/>
  <c r="M493" i="3"/>
  <c r="M486" i="3"/>
  <c r="M478" i="3"/>
  <c r="M470" i="3"/>
  <c r="M462" i="3"/>
  <c r="M454" i="3"/>
  <c r="M819" i="3"/>
  <c r="M766" i="3"/>
  <c r="M691" i="3"/>
  <c r="M683" i="3"/>
  <c r="M710" i="3"/>
  <c r="M702" i="3"/>
  <c r="M699" i="3"/>
  <c r="M694" i="3"/>
  <c r="M686" i="3"/>
  <c r="M678" i="3"/>
  <c r="M674" i="3"/>
  <c r="M670" i="3"/>
  <c r="M666" i="3"/>
  <c r="M662" i="3"/>
  <c r="M658" i="3"/>
  <c r="M654" i="3"/>
  <c r="M650" i="3"/>
  <c r="M646" i="3"/>
  <c r="M642" i="3"/>
  <c r="M638" i="3"/>
  <c r="M634" i="3"/>
  <c r="M630" i="3"/>
  <c r="M626" i="3"/>
  <c r="M622" i="3"/>
  <c r="M618" i="3"/>
  <c r="M614" i="3"/>
  <c r="M610" i="3"/>
  <c r="M606" i="3"/>
  <c r="M602" i="3"/>
  <c r="M598" i="3"/>
  <c r="M594" i="3"/>
  <c r="M590" i="3"/>
  <c r="M586" i="3"/>
  <c r="M582" i="3"/>
  <c r="M578" i="3"/>
  <c r="M574" i="3"/>
  <c r="M570" i="3"/>
  <c r="M566" i="3"/>
  <c r="M562" i="3"/>
  <c r="M558" i="3"/>
  <c r="M554" i="3"/>
  <c r="M550" i="3"/>
  <c r="M546" i="3"/>
  <c r="M526" i="3"/>
  <c r="M510" i="3"/>
  <c r="M494" i="3"/>
  <c r="M485" i="3"/>
  <c r="M469" i="3"/>
  <c r="M437" i="3"/>
  <c r="M421" i="3"/>
  <c r="M408" i="3"/>
  <c r="M400" i="3"/>
  <c r="M392" i="3"/>
  <c r="M384" i="3"/>
  <c r="M376" i="3"/>
  <c r="M368" i="3"/>
  <c r="M360" i="3"/>
  <c r="M352" i="3"/>
  <c r="M344" i="3"/>
  <c r="M336" i="3"/>
  <c r="M328" i="3"/>
  <c r="M320" i="3"/>
  <c r="M312" i="3"/>
  <c r="M304" i="3"/>
  <c r="M296" i="3"/>
  <c r="M288" i="3"/>
  <c r="M280" i="3"/>
  <c r="M272" i="3"/>
  <c r="M681" i="3"/>
  <c r="M542" i="3"/>
  <c r="M479" i="3"/>
  <c r="M463" i="3"/>
  <c r="M456" i="3"/>
  <c r="M448" i="3"/>
  <c r="M443" i="3"/>
  <c r="M438" i="3"/>
  <c r="M432" i="3"/>
  <c r="M427" i="3"/>
  <c r="M422" i="3"/>
  <c r="M416" i="3"/>
  <c r="M409" i="3"/>
  <c r="M401" i="3"/>
  <c r="M393" i="3"/>
  <c r="M385" i="3"/>
  <c r="M377" i="3"/>
  <c r="M369" i="3"/>
  <c r="M361" i="3"/>
  <c r="M353" i="3"/>
  <c r="M345" i="3"/>
  <c r="M337" i="3"/>
  <c r="M329" i="3"/>
  <c r="M321" i="3"/>
  <c r="M313" i="3"/>
  <c r="M305" i="3"/>
  <c r="M297" i="3"/>
  <c r="M289" i="3"/>
  <c r="M281" i="3"/>
  <c r="M273" i="3"/>
  <c r="M265" i="3"/>
  <c r="M257" i="3"/>
  <c r="M249" i="3"/>
  <c r="M241" i="3"/>
  <c r="M233" i="3"/>
  <c r="M225" i="3"/>
  <c r="M538" i="3"/>
  <c r="M522" i="3"/>
  <c r="M506" i="3"/>
  <c r="M489" i="3"/>
  <c r="M473" i="3"/>
  <c r="M433" i="3"/>
  <c r="M774" i="3"/>
  <c r="M483" i="3"/>
  <c r="M480" i="3"/>
  <c r="M467" i="3"/>
  <c r="M464" i="3"/>
  <c r="M457" i="3"/>
  <c r="M453" i="3"/>
  <c r="M449" i="3"/>
  <c r="M439" i="3"/>
  <c r="M434" i="3"/>
  <c r="M423" i="3"/>
  <c r="M418" i="3"/>
  <c r="M411" i="3"/>
  <c r="M403" i="3"/>
  <c r="M395" i="3"/>
  <c r="M387" i="3"/>
  <c r="M379" i="3"/>
  <c r="M371" i="3"/>
  <c r="M363" i="3"/>
  <c r="M355" i="3"/>
  <c r="M347" i="3"/>
  <c r="M339" i="3"/>
  <c r="M331" i="3"/>
  <c r="M323" i="3"/>
  <c r="M315" i="3"/>
  <c r="M307" i="3"/>
  <c r="M299" i="3"/>
  <c r="M291" i="3"/>
  <c r="M283" i="3"/>
  <c r="M275" i="3"/>
  <c r="M267" i="3"/>
  <c r="M259" i="3"/>
  <c r="M251" i="3"/>
  <c r="M243" i="3"/>
  <c r="M235" i="3"/>
  <c r="M227" i="3"/>
  <c r="M219" i="3"/>
  <c r="M534" i="3"/>
  <c r="M518" i="3"/>
  <c r="M502" i="3"/>
  <c r="M477" i="3"/>
  <c r="M461" i="3"/>
  <c r="M445" i="3"/>
  <c r="M429" i="3"/>
  <c r="M412" i="3"/>
  <c r="M404" i="3"/>
  <c r="M396" i="3"/>
  <c r="M388" i="3"/>
  <c r="M380" i="3"/>
  <c r="M372" i="3"/>
  <c r="M364" i="3"/>
  <c r="M356" i="3"/>
  <c r="M348" i="3"/>
  <c r="M340" i="3"/>
  <c r="M332" i="3"/>
  <c r="M324" i="3"/>
  <c r="M316" i="3"/>
  <c r="M308" i="3"/>
  <c r="M300" i="3"/>
  <c r="M487" i="3"/>
  <c r="M471" i="3"/>
  <c r="M458" i="3"/>
  <c r="M450" i="3"/>
  <c r="M446" i="3"/>
  <c r="M440" i="3"/>
  <c r="M435" i="3"/>
  <c r="M430" i="3"/>
  <c r="M424" i="3"/>
  <c r="M419" i="3"/>
  <c r="M413" i="3"/>
  <c r="M405" i="3"/>
  <c r="M397" i="3"/>
  <c r="M389" i="3"/>
  <c r="M381" i="3"/>
  <c r="M373" i="3"/>
  <c r="M365" i="3"/>
  <c r="M357" i="3"/>
  <c r="M349" i="3"/>
  <c r="M341" i="3"/>
  <c r="M333" i="3"/>
  <c r="M325" i="3"/>
  <c r="M317" i="3"/>
  <c r="M309" i="3"/>
  <c r="M301" i="3"/>
  <c r="M293" i="3"/>
  <c r="M285" i="3"/>
  <c r="M277" i="3"/>
  <c r="M269" i="3"/>
  <c r="M261" i="3"/>
  <c r="M530" i="3"/>
  <c r="M514" i="3"/>
  <c r="M498" i="3"/>
  <c r="M481" i="3"/>
  <c r="M465" i="3"/>
  <c r="M441" i="3"/>
  <c r="M425" i="3"/>
  <c r="M414" i="3"/>
  <c r="M406" i="3"/>
  <c r="M398" i="3"/>
  <c r="M390" i="3"/>
  <c r="M382" i="3"/>
  <c r="M374" i="3"/>
  <c r="M366" i="3"/>
  <c r="M358" i="3"/>
  <c r="M350" i="3"/>
  <c r="M342" i="3"/>
  <c r="M334" i="3"/>
  <c r="M326" i="3"/>
  <c r="M318" i="3"/>
  <c r="M310" i="3"/>
  <c r="M302" i="3"/>
  <c r="M294" i="3"/>
  <c r="M286" i="3"/>
  <c r="M689" i="3"/>
  <c r="M410" i="3"/>
  <c r="M399" i="3"/>
  <c r="M378" i="3"/>
  <c r="M367" i="3"/>
  <c r="M346" i="3"/>
  <c r="M335" i="3"/>
  <c r="M314" i="3"/>
  <c r="M303" i="3"/>
  <c r="M292" i="3"/>
  <c r="M290" i="3"/>
  <c r="M278" i="3"/>
  <c r="M260" i="3"/>
  <c r="M254" i="3"/>
  <c r="M246" i="3"/>
  <c r="M238" i="3"/>
  <c r="M230" i="3"/>
  <c r="M222" i="3"/>
  <c r="M211" i="3"/>
  <c r="M203" i="3"/>
  <c r="M195" i="3"/>
  <c r="M187" i="3"/>
  <c r="M179" i="3"/>
  <c r="M171" i="3"/>
  <c r="M163" i="3"/>
  <c r="M155" i="3"/>
  <c r="M147" i="3"/>
  <c r="M139" i="3"/>
  <c r="M131" i="3"/>
  <c r="M123" i="3"/>
  <c r="M115" i="3"/>
  <c r="M107" i="3"/>
  <c r="M99" i="3"/>
  <c r="M91" i="3"/>
  <c r="M83" i="3"/>
  <c r="M75" i="3"/>
  <c r="M67" i="3"/>
  <c r="M59" i="3"/>
  <c r="M51" i="3"/>
  <c r="M43" i="3"/>
  <c r="M35" i="3"/>
  <c r="M491" i="3"/>
  <c r="M472" i="3"/>
  <c r="M270" i="3"/>
  <c r="M264" i="3"/>
  <c r="M250" i="3"/>
  <c r="M242" i="3"/>
  <c r="M234" i="3"/>
  <c r="M226" i="3"/>
  <c r="M218" i="3"/>
  <c r="M212" i="3"/>
  <c r="M204" i="3"/>
  <c r="M196" i="3"/>
  <c r="M188" i="3"/>
  <c r="M180" i="3"/>
  <c r="M172" i="3"/>
  <c r="M164" i="3"/>
  <c r="M156" i="3"/>
  <c r="M148" i="3"/>
  <c r="M140" i="3"/>
  <c r="M132" i="3"/>
  <c r="M124" i="3"/>
  <c r="M116" i="3"/>
  <c r="M108" i="3"/>
  <c r="M100" i="3"/>
  <c r="M92" i="3"/>
  <c r="M84" i="3"/>
  <c r="M76" i="3"/>
  <c r="M68" i="3"/>
  <c r="M60" i="3"/>
  <c r="M52" i="3"/>
  <c r="M44" i="3"/>
  <c r="M36" i="3"/>
  <c r="M28" i="3"/>
  <c r="M402" i="3"/>
  <c r="M391" i="3"/>
  <c r="M370" i="3"/>
  <c r="M359" i="3"/>
  <c r="M338" i="3"/>
  <c r="M327" i="3"/>
  <c r="M306" i="3"/>
  <c r="M295" i="3"/>
  <c r="M258" i="3"/>
  <c r="M255" i="3"/>
  <c r="M247" i="3"/>
  <c r="M239" i="3"/>
  <c r="M231" i="3"/>
  <c r="M223" i="3"/>
  <c r="M213" i="3"/>
  <c r="M205" i="3"/>
  <c r="M197" i="3"/>
  <c r="M189" i="3"/>
  <c r="M459" i="3"/>
  <c r="M431" i="3"/>
  <c r="M417" i="3"/>
  <c r="M279" i="3"/>
  <c r="M214" i="3"/>
  <c r="M206" i="3"/>
  <c r="M198" i="3"/>
  <c r="M190" i="3"/>
  <c r="M182" i="3"/>
  <c r="M174" i="3"/>
  <c r="M166" i="3"/>
  <c r="M158" i="3"/>
  <c r="M150" i="3"/>
  <c r="M142" i="3"/>
  <c r="M134" i="3"/>
  <c r="M126" i="3"/>
  <c r="M118" i="3"/>
  <c r="M110" i="3"/>
  <c r="M102" i="3"/>
  <c r="M94" i="3"/>
  <c r="M86" i="3"/>
  <c r="M78" i="3"/>
  <c r="M70" i="3"/>
  <c r="M62" i="3"/>
  <c r="M54" i="3"/>
  <c r="M46" i="3"/>
  <c r="M38" i="3"/>
  <c r="M488" i="3"/>
  <c r="M455" i="3"/>
  <c r="M451" i="3"/>
  <c r="M415" i="3"/>
  <c r="M394" i="3"/>
  <c r="M383" i="3"/>
  <c r="M362" i="3"/>
  <c r="M351" i="3"/>
  <c r="M330" i="3"/>
  <c r="M319" i="3"/>
  <c r="M298" i="3"/>
  <c r="M276" i="3"/>
  <c r="M271" i="3"/>
  <c r="M262" i="3"/>
  <c r="M248" i="3"/>
  <c r="M240" i="3"/>
  <c r="M232" i="3"/>
  <c r="M224" i="3"/>
  <c r="M215" i="3"/>
  <c r="M207" i="3"/>
  <c r="M199" i="3"/>
  <c r="M191" i="3"/>
  <c r="M183" i="3"/>
  <c r="M175" i="3"/>
  <c r="M167" i="3"/>
  <c r="M159" i="3"/>
  <c r="M151" i="3"/>
  <c r="M143" i="3"/>
  <c r="M135" i="3"/>
  <c r="M127" i="3"/>
  <c r="M119" i="3"/>
  <c r="M111" i="3"/>
  <c r="M103" i="3"/>
  <c r="M95" i="3"/>
  <c r="M87" i="3"/>
  <c r="M79" i="3"/>
  <c r="M71" i="3"/>
  <c r="M63" i="3"/>
  <c r="M55" i="3"/>
  <c r="M47" i="3"/>
  <c r="M39" i="3"/>
  <c r="M447" i="3"/>
  <c r="M426" i="3"/>
  <c r="M284" i="3"/>
  <c r="M282" i="3"/>
  <c r="M274" i="3"/>
  <c r="M268" i="3"/>
  <c r="M256" i="3"/>
  <c r="M252" i="3"/>
  <c r="M244" i="3"/>
  <c r="M236" i="3"/>
  <c r="M228" i="3"/>
  <c r="M220" i="3"/>
  <c r="M216" i="3"/>
  <c r="M208" i="3"/>
  <c r="M200" i="3"/>
  <c r="M192" i="3"/>
  <c r="M184" i="3"/>
  <c r="M176" i="3"/>
  <c r="M168" i="3"/>
  <c r="M160" i="3"/>
  <c r="M152" i="3"/>
  <c r="M144" i="3"/>
  <c r="M136" i="3"/>
  <c r="M128" i="3"/>
  <c r="M120" i="3"/>
  <c r="M112" i="3"/>
  <c r="M104" i="3"/>
  <c r="M96" i="3"/>
  <c r="M88" i="3"/>
  <c r="M80" i="3"/>
  <c r="M72" i="3"/>
  <c r="M64" i="3"/>
  <c r="M56" i="3"/>
  <c r="M48" i="3"/>
  <c r="M40" i="3"/>
  <c r="M32" i="3"/>
  <c r="M24" i="3"/>
  <c r="M475" i="3"/>
  <c r="M407" i="3"/>
  <c r="M386" i="3"/>
  <c r="M375" i="3"/>
  <c r="M354" i="3"/>
  <c r="M343" i="3"/>
  <c r="M322" i="3"/>
  <c r="M311" i="3"/>
  <c r="M287" i="3"/>
  <c r="M266" i="3"/>
  <c r="M263" i="3"/>
  <c r="M253" i="3"/>
  <c r="M245" i="3"/>
  <c r="M237" i="3"/>
  <c r="M229" i="3"/>
  <c r="M221" i="3"/>
  <c r="M209" i="3"/>
  <c r="M201" i="3"/>
  <c r="M193" i="3"/>
  <c r="M185" i="3"/>
  <c r="M177" i="3"/>
  <c r="M169" i="3"/>
  <c r="M161" i="3"/>
  <c r="M153" i="3"/>
  <c r="M145" i="3"/>
  <c r="M137" i="3"/>
  <c r="M129" i="3"/>
  <c r="M121" i="3"/>
  <c r="M113" i="3"/>
  <c r="M105" i="3"/>
  <c r="M97" i="3"/>
  <c r="M89" i="3"/>
  <c r="M81" i="3"/>
  <c r="M73" i="3"/>
  <c r="M65" i="3"/>
  <c r="M57" i="3"/>
  <c r="M49" i="3"/>
  <c r="M41" i="3"/>
  <c r="M33" i="3"/>
  <c r="M25" i="3"/>
  <c r="K2" i="3"/>
  <c r="M442" i="3"/>
  <c r="M217" i="3"/>
  <c r="M210" i="3"/>
  <c r="M202" i="3"/>
  <c r="M194" i="3"/>
  <c r="M186" i="3"/>
  <c r="M178" i="3"/>
  <c r="M170" i="3"/>
  <c r="M162" i="3"/>
  <c r="M154" i="3"/>
  <c r="M146" i="3"/>
  <c r="M138" i="3"/>
  <c r="M130" i="3"/>
  <c r="M122" i="3"/>
  <c r="M114" i="3"/>
  <c r="M5" i="3"/>
  <c r="M13" i="3"/>
  <c r="M21" i="3"/>
  <c r="M27" i="3"/>
  <c r="M141" i="3"/>
  <c r="M149" i="3"/>
  <c r="M157" i="3"/>
  <c r="M165" i="3"/>
  <c r="M173" i="3"/>
  <c r="M181" i="3"/>
  <c r="M51" i="4"/>
  <c r="M72" i="4"/>
  <c r="M115" i="4"/>
  <c r="M33" i="4"/>
  <c r="M46" i="4"/>
  <c r="M48" i="4"/>
  <c r="M107" i="4"/>
  <c r="R117" i="4"/>
  <c r="S117" i="4" s="1"/>
  <c r="R154" i="4"/>
  <c r="S154" i="4" s="1"/>
  <c r="R186" i="4"/>
  <c r="S186" i="4" s="1"/>
  <c r="R193" i="4"/>
  <c r="S193" i="4" s="1"/>
  <c r="M5" i="4"/>
  <c r="M13" i="4"/>
  <c r="M21" i="4"/>
  <c r="R23" i="4"/>
  <c r="S23" i="4" s="1"/>
  <c r="R29" i="4"/>
  <c r="S29" i="4" s="1"/>
  <c r="M32" i="4"/>
  <c r="M36" i="4"/>
  <c r="M59" i="4"/>
  <c r="M99" i="4"/>
  <c r="R109" i="4"/>
  <c r="S109" i="4" s="1"/>
  <c r="M259" i="4"/>
  <c r="M4" i="4"/>
  <c r="M12" i="4"/>
  <c r="M20" i="4"/>
  <c r="R22" i="4"/>
  <c r="S22" i="4" s="1"/>
  <c r="M28" i="4"/>
  <c r="M43" i="4"/>
  <c r="R48" i="4"/>
  <c r="S48" i="4" s="1"/>
  <c r="R61" i="4"/>
  <c r="S61" i="4" s="1"/>
  <c r="M91" i="4"/>
  <c r="R1000" i="4"/>
  <c r="S1000" i="4" s="1"/>
  <c r="R999" i="4"/>
  <c r="S999" i="4" s="1"/>
  <c r="R998" i="4"/>
  <c r="S998" i="4" s="1"/>
  <c r="R997" i="4"/>
  <c r="S997" i="4" s="1"/>
  <c r="R995" i="4"/>
  <c r="S995" i="4" s="1"/>
  <c r="R993" i="4"/>
  <c r="S993" i="4" s="1"/>
  <c r="R991" i="4"/>
  <c r="S991" i="4" s="1"/>
  <c r="R989" i="4"/>
  <c r="S989" i="4" s="1"/>
  <c r="R987" i="4"/>
  <c r="S987" i="4" s="1"/>
  <c r="R985" i="4"/>
  <c r="S985" i="4" s="1"/>
  <c r="R983" i="4"/>
  <c r="S983" i="4" s="1"/>
  <c r="R981" i="4"/>
  <c r="S981" i="4" s="1"/>
  <c r="R979" i="4"/>
  <c r="S979" i="4" s="1"/>
  <c r="R977" i="4"/>
  <c r="S977" i="4" s="1"/>
  <c r="R975" i="4"/>
  <c r="S975" i="4" s="1"/>
  <c r="R973" i="4"/>
  <c r="S973" i="4" s="1"/>
  <c r="R971" i="4"/>
  <c r="S971" i="4" s="1"/>
  <c r="R969" i="4"/>
  <c r="S969" i="4" s="1"/>
  <c r="R967" i="4"/>
  <c r="S967" i="4" s="1"/>
  <c r="R965" i="4"/>
  <c r="S965" i="4" s="1"/>
  <c r="R963" i="4"/>
  <c r="S963" i="4" s="1"/>
  <c r="R961" i="4"/>
  <c r="S961" i="4" s="1"/>
  <c r="R953" i="4"/>
  <c r="S953" i="4" s="1"/>
  <c r="R945" i="4"/>
  <c r="S945" i="4" s="1"/>
  <c r="R954" i="4"/>
  <c r="S954" i="4" s="1"/>
  <c r="R946" i="4"/>
  <c r="S946" i="4" s="1"/>
  <c r="R938" i="4"/>
  <c r="S938" i="4" s="1"/>
  <c r="R930" i="4"/>
  <c r="S930" i="4" s="1"/>
  <c r="R922" i="4"/>
  <c r="S922" i="4" s="1"/>
  <c r="R996" i="4"/>
  <c r="S996" i="4" s="1"/>
  <c r="R994" i="4"/>
  <c r="S994" i="4" s="1"/>
  <c r="R992" i="4"/>
  <c r="S992" i="4" s="1"/>
  <c r="R990" i="4"/>
  <c r="S990" i="4" s="1"/>
  <c r="R988" i="4"/>
  <c r="S988" i="4" s="1"/>
  <c r="R986" i="4"/>
  <c r="S986" i="4" s="1"/>
  <c r="R984" i="4"/>
  <c r="S984" i="4" s="1"/>
  <c r="R982" i="4"/>
  <c r="S982" i="4" s="1"/>
  <c r="R980" i="4"/>
  <c r="S980" i="4" s="1"/>
  <c r="R978" i="4"/>
  <c r="S978" i="4" s="1"/>
  <c r="R976" i="4"/>
  <c r="S976" i="4" s="1"/>
  <c r="R974" i="4"/>
  <c r="S974" i="4" s="1"/>
  <c r="R972" i="4"/>
  <c r="S972" i="4" s="1"/>
  <c r="R970" i="4"/>
  <c r="S970" i="4" s="1"/>
  <c r="R968" i="4"/>
  <c r="S968" i="4" s="1"/>
  <c r="R966" i="4"/>
  <c r="S966" i="4" s="1"/>
  <c r="R964" i="4"/>
  <c r="S964" i="4" s="1"/>
  <c r="R962" i="4"/>
  <c r="S962" i="4" s="1"/>
  <c r="R957" i="4"/>
  <c r="S957" i="4" s="1"/>
  <c r="R949" i="4"/>
  <c r="S949" i="4" s="1"/>
  <c r="R941" i="4"/>
  <c r="S941" i="4" s="1"/>
  <c r="R958" i="4"/>
  <c r="S958" i="4" s="1"/>
  <c r="R950" i="4"/>
  <c r="S950" i="4" s="1"/>
  <c r="R942" i="4"/>
  <c r="S942" i="4" s="1"/>
  <c r="R934" i="4"/>
  <c r="S934" i="4" s="1"/>
  <c r="R926" i="4"/>
  <c r="S926" i="4" s="1"/>
  <c r="R933" i="4"/>
  <c r="S933" i="4" s="1"/>
  <c r="R909" i="4"/>
  <c r="S909" i="4" s="1"/>
  <c r="R901" i="4"/>
  <c r="S901" i="4" s="1"/>
  <c r="R893" i="4"/>
  <c r="S893" i="4" s="1"/>
  <c r="R885" i="4"/>
  <c r="S885" i="4" s="1"/>
  <c r="R877" i="4"/>
  <c r="S877" i="4" s="1"/>
  <c r="R869" i="4"/>
  <c r="S869" i="4" s="1"/>
  <c r="R861" i="4"/>
  <c r="S861" i="4" s="1"/>
  <c r="R853" i="4"/>
  <c r="S853" i="4" s="1"/>
  <c r="R845" i="4"/>
  <c r="S845" i="4" s="1"/>
  <c r="R960" i="4"/>
  <c r="S960" i="4" s="1"/>
  <c r="R956" i="4"/>
  <c r="S956" i="4" s="1"/>
  <c r="R952" i="4"/>
  <c r="S952" i="4" s="1"/>
  <c r="R948" i="4"/>
  <c r="S948" i="4" s="1"/>
  <c r="R944" i="4"/>
  <c r="S944" i="4" s="1"/>
  <c r="R940" i="4"/>
  <c r="S940" i="4" s="1"/>
  <c r="R931" i="4"/>
  <c r="S931" i="4" s="1"/>
  <c r="R924" i="4"/>
  <c r="S924" i="4" s="1"/>
  <c r="R916" i="4"/>
  <c r="S916" i="4" s="1"/>
  <c r="R910" i="4"/>
  <c r="S910" i="4" s="1"/>
  <c r="R902" i="4"/>
  <c r="S902" i="4" s="1"/>
  <c r="R894" i="4"/>
  <c r="S894" i="4" s="1"/>
  <c r="R886" i="4"/>
  <c r="S886" i="4" s="1"/>
  <c r="R878" i="4"/>
  <c r="S878" i="4" s="1"/>
  <c r="R870" i="4"/>
  <c r="S870" i="4" s="1"/>
  <c r="R862" i="4"/>
  <c r="S862" i="4" s="1"/>
  <c r="R854" i="4"/>
  <c r="S854" i="4" s="1"/>
  <c r="R846" i="4"/>
  <c r="S846" i="4" s="1"/>
  <c r="R929" i="4"/>
  <c r="S929" i="4" s="1"/>
  <c r="R917" i="4"/>
  <c r="S917" i="4" s="1"/>
  <c r="R911" i="4"/>
  <c r="S911" i="4" s="1"/>
  <c r="R903" i="4"/>
  <c r="S903" i="4" s="1"/>
  <c r="R895" i="4"/>
  <c r="S895" i="4" s="1"/>
  <c r="R887" i="4"/>
  <c r="S887" i="4" s="1"/>
  <c r="R879" i="4"/>
  <c r="S879" i="4" s="1"/>
  <c r="R936" i="4"/>
  <c r="S936" i="4" s="1"/>
  <c r="R927" i="4"/>
  <c r="S927" i="4" s="1"/>
  <c r="R920" i="4"/>
  <c r="S920" i="4" s="1"/>
  <c r="R912" i="4"/>
  <c r="S912" i="4" s="1"/>
  <c r="R904" i="4"/>
  <c r="S904" i="4" s="1"/>
  <c r="R896" i="4"/>
  <c r="S896" i="4" s="1"/>
  <c r="R888" i="4"/>
  <c r="S888" i="4" s="1"/>
  <c r="R880" i="4"/>
  <c r="S880" i="4" s="1"/>
  <c r="R872" i="4"/>
  <c r="S872" i="4" s="1"/>
  <c r="R864" i="4"/>
  <c r="S864" i="4" s="1"/>
  <c r="R925" i="4"/>
  <c r="S925" i="4" s="1"/>
  <c r="R913" i="4"/>
  <c r="S913" i="4" s="1"/>
  <c r="R905" i="4"/>
  <c r="S905" i="4" s="1"/>
  <c r="R897" i="4"/>
  <c r="S897" i="4" s="1"/>
  <c r="R889" i="4"/>
  <c r="S889" i="4" s="1"/>
  <c r="R881" i="4"/>
  <c r="S881" i="4" s="1"/>
  <c r="R873" i="4"/>
  <c r="S873" i="4" s="1"/>
  <c r="R865" i="4"/>
  <c r="S865" i="4" s="1"/>
  <c r="R857" i="4"/>
  <c r="S857" i="4" s="1"/>
  <c r="R849" i="4"/>
  <c r="S849" i="4" s="1"/>
  <c r="R959" i="4"/>
  <c r="S959" i="4" s="1"/>
  <c r="R955" i="4"/>
  <c r="S955" i="4" s="1"/>
  <c r="R951" i="4"/>
  <c r="S951" i="4" s="1"/>
  <c r="R947" i="4"/>
  <c r="S947" i="4" s="1"/>
  <c r="R943" i="4"/>
  <c r="S943" i="4" s="1"/>
  <c r="R939" i="4"/>
  <c r="S939" i="4" s="1"/>
  <c r="R932" i="4"/>
  <c r="S932" i="4" s="1"/>
  <c r="R923" i="4"/>
  <c r="S923" i="4" s="1"/>
  <c r="R918" i="4"/>
  <c r="S918" i="4" s="1"/>
  <c r="R914" i="4"/>
  <c r="S914" i="4" s="1"/>
  <c r="R906" i="4"/>
  <c r="S906" i="4" s="1"/>
  <c r="R898" i="4"/>
  <c r="S898" i="4" s="1"/>
  <c r="R890" i="4"/>
  <c r="S890" i="4" s="1"/>
  <c r="R882" i="4"/>
  <c r="S882" i="4" s="1"/>
  <c r="R874" i="4"/>
  <c r="S874" i="4" s="1"/>
  <c r="R937" i="4"/>
  <c r="S937" i="4" s="1"/>
  <c r="R921" i="4"/>
  <c r="S921" i="4" s="1"/>
  <c r="R915" i="4"/>
  <c r="S915" i="4" s="1"/>
  <c r="R907" i="4"/>
  <c r="S907" i="4" s="1"/>
  <c r="R899" i="4"/>
  <c r="S899" i="4" s="1"/>
  <c r="R891" i="4"/>
  <c r="S891" i="4" s="1"/>
  <c r="R883" i="4"/>
  <c r="S883" i="4" s="1"/>
  <c r="R875" i="4"/>
  <c r="S875" i="4" s="1"/>
  <c r="R867" i="4"/>
  <c r="S867" i="4" s="1"/>
  <c r="R859" i="4"/>
  <c r="S859" i="4" s="1"/>
  <c r="R851" i="4"/>
  <c r="S851" i="4" s="1"/>
  <c r="R843" i="4"/>
  <c r="S843" i="4" s="1"/>
  <c r="R935" i="4"/>
  <c r="S935" i="4" s="1"/>
  <c r="R928" i="4"/>
  <c r="S928" i="4" s="1"/>
  <c r="R919" i="4"/>
  <c r="S919" i="4" s="1"/>
  <c r="R908" i="4"/>
  <c r="S908" i="4" s="1"/>
  <c r="R900" i="4"/>
  <c r="S900" i="4" s="1"/>
  <c r="R860" i="4"/>
  <c r="S860" i="4" s="1"/>
  <c r="R852" i="4"/>
  <c r="S852" i="4" s="1"/>
  <c r="R844" i="4"/>
  <c r="S844" i="4" s="1"/>
  <c r="R837" i="4"/>
  <c r="S837" i="4" s="1"/>
  <c r="R829" i="4"/>
  <c r="S829" i="4" s="1"/>
  <c r="R821" i="4"/>
  <c r="S821" i="4" s="1"/>
  <c r="R813" i="4"/>
  <c r="S813" i="4" s="1"/>
  <c r="R868" i="4"/>
  <c r="S868" i="4" s="1"/>
  <c r="R863" i="4"/>
  <c r="S863" i="4" s="1"/>
  <c r="R855" i="4"/>
  <c r="S855" i="4" s="1"/>
  <c r="R847" i="4"/>
  <c r="S847" i="4" s="1"/>
  <c r="R838" i="4"/>
  <c r="S838" i="4" s="1"/>
  <c r="R830" i="4"/>
  <c r="S830" i="4" s="1"/>
  <c r="R822" i="4"/>
  <c r="S822" i="4" s="1"/>
  <c r="R814" i="4"/>
  <c r="S814" i="4" s="1"/>
  <c r="R806" i="4"/>
  <c r="S806" i="4" s="1"/>
  <c r="R798" i="4"/>
  <c r="S798" i="4" s="1"/>
  <c r="R858" i="4"/>
  <c r="S858" i="4" s="1"/>
  <c r="R850" i="4"/>
  <c r="S850" i="4" s="1"/>
  <c r="R839" i="4"/>
  <c r="S839" i="4" s="1"/>
  <c r="R831" i="4"/>
  <c r="S831" i="4" s="1"/>
  <c r="R823" i="4"/>
  <c r="S823" i="4" s="1"/>
  <c r="R866" i="4"/>
  <c r="S866" i="4" s="1"/>
  <c r="R856" i="4"/>
  <c r="S856" i="4" s="1"/>
  <c r="R848" i="4"/>
  <c r="S848" i="4" s="1"/>
  <c r="R840" i="4"/>
  <c r="S840" i="4" s="1"/>
  <c r="R832" i="4"/>
  <c r="S832" i="4" s="1"/>
  <c r="R824" i="4"/>
  <c r="S824" i="4" s="1"/>
  <c r="R816" i="4"/>
  <c r="S816" i="4" s="1"/>
  <c r="R892" i="4"/>
  <c r="S892" i="4" s="1"/>
  <c r="R884" i="4"/>
  <c r="S884" i="4" s="1"/>
  <c r="R871" i="4"/>
  <c r="S871" i="4" s="1"/>
  <c r="R841" i="4"/>
  <c r="S841" i="4" s="1"/>
  <c r="R833" i="4"/>
  <c r="S833" i="4" s="1"/>
  <c r="R825" i="4"/>
  <c r="S825" i="4" s="1"/>
  <c r="R817" i="4"/>
  <c r="S817" i="4" s="1"/>
  <c r="R809" i="4"/>
  <c r="S809" i="4" s="1"/>
  <c r="R801" i="4"/>
  <c r="S801" i="4" s="1"/>
  <c r="R876" i="4"/>
  <c r="S876" i="4" s="1"/>
  <c r="R842" i="4"/>
  <c r="S842" i="4" s="1"/>
  <c r="R834" i="4"/>
  <c r="S834" i="4" s="1"/>
  <c r="R826" i="4"/>
  <c r="S826" i="4" s="1"/>
  <c r="R818" i="4"/>
  <c r="S818" i="4" s="1"/>
  <c r="R810" i="4"/>
  <c r="S810" i="4" s="1"/>
  <c r="R802" i="4"/>
  <c r="S802" i="4" s="1"/>
  <c r="R836" i="4"/>
  <c r="S836" i="4" s="1"/>
  <c r="R828" i="4"/>
  <c r="S828" i="4" s="1"/>
  <c r="R820" i="4"/>
  <c r="S820" i="4" s="1"/>
  <c r="R812" i="4"/>
  <c r="S812" i="4" s="1"/>
  <c r="R804" i="4"/>
  <c r="S804" i="4" s="1"/>
  <c r="R815" i="4"/>
  <c r="S815" i="4" s="1"/>
  <c r="R807" i="4"/>
  <c r="S807" i="4" s="1"/>
  <c r="R793" i="4"/>
  <c r="S793" i="4" s="1"/>
  <c r="R789" i="4"/>
  <c r="S789" i="4" s="1"/>
  <c r="R785" i="4"/>
  <c r="S785" i="4" s="1"/>
  <c r="R781" i="4"/>
  <c r="S781" i="4" s="1"/>
  <c r="R777" i="4"/>
  <c r="S777" i="4" s="1"/>
  <c r="R773" i="4"/>
  <c r="S773" i="4" s="1"/>
  <c r="R769" i="4"/>
  <c r="S769" i="4" s="1"/>
  <c r="R765" i="4"/>
  <c r="S765" i="4" s="1"/>
  <c r="R761" i="4"/>
  <c r="S761" i="4" s="1"/>
  <c r="R757" i="4"/>
  <c r="S757" i="4" s="1"/>
  <c r="R753" i="4"/>
  <c r="S753" i="4" s="1"/>
  <c r="R749" i="4"/>
  <c r="S749" i="4" s="1"/>
  <c r="R745" i="4"/>
  <c r="S745" i="4" s="1"/>
  <c r="R741" i="4"/>
  <c r="S741" i="4" s="1"/>
  <c r="R735" i="4"/>
  <c r="S735" i="4" s="1"/>
  <c r="R727" i="4"/>
  <c r="S727" i="4" s="1"/>
  <c r="R719" i="4"/>
  <c r="S719" i="4" s="1"/>
  <c r="R711" i="4"/>
  <c r="S711" i="4" s="1"/>
  <c r="R703" i="4"/>
  <c r="S703" i="4" s="1"/>
  <c r="R695" i="4"/>
  <c r="S695" i="4" s="1"/>
  <c r="R687" i="4"/>
  <c r="S687" i="4" s="1"/>
  <c r="R679" i="4"/>
  <c r="S679" i="4" s="1"/>
  <c r="R805" i="4"/>
  <c r="S805" i="4" s="1"/>
  <c r="R835" i="4"/>
  <c r="S835" i="4" s="1"/>
  <c r="R794" i="4"/>
  <c r="S794" i="4" s="1"/>
  <c r="R790" i="4"/>
  <c r="S790" i="4" s="1"/>
  <c r="R786" i="4"/>
  <c r="S786" i="4" s="1"/>
  <c r="R782" i="4"/>
  <c r="S782" i="4" s="1"/>
  <c r="R778" i="4"/>
  <c r="S778" i="4" s="1"/>
  <c r="R774" i="4"/>
  <c r="S774" i="4" s="1"/>
  <c r="R770" i="4"/>
  <c r="S770" i="4" s="1"/>
  <c r="R766" i="4"/>
  <c r="S766" i="4" s="1"/>
  <c r="R762" i="4"/>
  <c r="S762" i="4" s="1"/>
  <c r="R758" i="4"/>
  <c r="S758" i="4" s="1"/>
  <c r="R754" i="4"/>
  <c r="S754" i="4" s="1"/>
  <c r="R750" i="4"/>
  <c r="S750" i="4" s="1"/>
  <c r="R746" i="4"/>
  <c r="S746" i="4" s="1"/>
  <c r="R742" i="4"/>
  <c r="S742" i="4" s="1"/>
  <c r="R737" i="4"/>
  <c r="S737" i="4" s="1"/>
  <c r="R729" i="4"/>
  <c r="S729" i="4" s="1"/>
  <c r="R721" i="4"/>
  <c r="S721" i="4" s="1"/>
  <c r="R713" i="4"/>
  <c r="S713" i="4" s="1"/>
  <c r="R705" i="4"/>
  <c r="S705" i="4" s="1"/>
  <c r="R697" i="4"/>
  <c r="S697" i="4" s="1"/>
  <c r="R689" i="4"/>
  <c r="S689" i="4" s="1"/>
  <c r="R681" i="4"/>
  <c r="S681" i="4" s="1"/>
  <c r="R673" i="4"/>
  <c r="S673" i="4" s="1"/>
  <c r="R808" i="4"/>
  <c r="S808" i="4" s="1"/>
  <c r="R738" i="4"/>
  <c r="S738" i="4" s="1"/>
  <c r="R827" i="4"/>
  <c r="S827" i="4" s="1"/>
  <c r="R811" i="4"/>
  <c r="S811" i="4" s="1"/>
  <c r="R799" i="4"/>
  <c r="S799" i="4" s="1"/>
  <c r="R795" i="4"/>
  <c r="S795" i="4" s="1"/>
  <c r="R791" i="4"/>
  <c r="S791" i="4" s="1"/>
  <c r="R787" i="4"/>
  <c r="S787" i="4" s="1"/>
  <c r="R783" i="4"/>
  <c r="S783" i="4" s="1"/>
  <c r="R779" i="4"/>
  <c r="S779" i="4" s="1"/>
  <c r="R775" i="4"/>
  <c r="S775" i="4" s="1"/>
  <c r="R771" i="4"/>
  <c r="S771" i="4" s="1"/>
  <c r="R767" i="4"/>
  <c r="S767" i="4" s="1"/>
  <c r="R763" i="4"/>
  <c r="S763" i="4" s="1"/>
  <c r="R759" i="4"/>
  <c r="S759" i="4" s="1"/>
  <c r="R755" i="4"/>
  <c r="S755" i="4" s="1"/>
  <c r="R751" i="4"/>
  <c r="S751" i="4" s="1"/>
  <c r="R747" i="4"/>
  <c r="S747" i="4" s="1"/>
  <c r="R743" i="4"/>
  <c r="S743" i="4" s="1"/>
  <c r="R739" i="4"/>
  <c r="S739" i="4" s="1"/>
  <c r="R731" i="4"/>
  <c r="S731" i="4" s="1"/>
  <c r="R723" i="4"/>
  <c r="S723" i="4" s="1"/>
  <c r="R715" i="4"/>
  <c r="S715" i="4" s="1"/>
  <c r="R707" i="4"/>
  <c r="S707" i="4" s="1"/>
  <c r="R699" i="4"/>
  <c r="S699" i="4" s="1"/>
  <c r="R691" i="4"/>
  <c r="S691" i="4" s="1"/>
  <c r="R683" i="4"/>
  <c r="S683" i="4" s="1"/>
  <c r="R675" i="4"/>
  <c r="S675" i="4" s="1"/>
  <c r="R667" i="4"/>
  <c r="S667" i="4" s="1"/>
  <c r="R803" i="4"/>
  <c r="S803" i="4" s="1"/>
  <c r="R800" i="4"/>
  <c r="S800" i="4" s="1"/>
  <c r="R796" i="4"/>
  <c r="S796" i="4" s="1"/>
  <c r="R792" i="4"/>
  <c r="S792" i="4" s="1"/>
  <c r="R788" i="4"/>
  <c r="S788" i="4" s="1"/>
  <c r="R784" i="4"/>
  <c r="S784" i="4" s="1"/>
  <c r="R780" i="4"/>
  <c r="S780" i="4" s="1"/>
  <c r="R776" i="4"/>
  <c r="S776" i="4" s="1"/>
  <c r="R772" i="4"/>
  <c r="S772" i="4" s="1"/>
  <c r="R768" i="4"/>
  <c r="S768" i="4" s="1"/>
  <c r="R764" i="4"/>
  <c r="S764" i="4" s="1"/>
  <c r="R760" i="4"/>
  <c r="S760" i="4" s="1"/>
  <c r="R756" i="4"/>
  <c r="S756" i="4" s="1"/>
  <c r="R752" i="4"/>
  <c r="S752" i="4" s="1"/>
  <c r="R748" i="4"/>
  <c r="S748" i="4" s="1"/>
  <c r="R744" i="4"/>
  <c r="S744" i="4" s="1"/>
  <c r="R740" i="4"/>
  <c r="S740" i="4" s="1"/>
  <c r="R733" i="4"/>
  <c r="S733" i="4" s="1"/>
  <c r="R725" i="4"/>
  <c r="S725" i="4" s="1"/>
  <c r="R717" i="4"/>
  <c r="S717" i="4" s="1"/>
  <c r="R709" i="4"/>
  <c r="S709" i="4" s="1"/>
  <c r="R701" i="4"/>
  <c r="S701" i="4" s="1"/>
  <c r="R693" i="4"/>
  <c r="S693" i="4" s="1"/>
  <c r="R685" i="4"/>
  <c r="S685" i="4" s="1"/>
  <c r="R677" i="4"/>
  <c r="S677" i="4" s="1"/>
  <c r="R669" i="4"/>
  <c r="S669" i="4" s="1"/>
  <c r="R661" i="4"/>
  <c r="S661" i="4" s="1"/>
  <c r="R819" i="4"/>
  <c r="S819" i="4" s="1"/>
  <c r="R732" i="4"/>
  <c r="S732" i="4" s="1"/>
  <c r="R724" i="4"/>
  <c r="S724" i="4" s="1"/>
  <c r="R716" i="4"/>
  <c r="S716" i="4" s="1"/>
  <c r="R708" i="4"/>
  <c r="S708" i="4" s="1"/>
  <c r="R700" i="4"/>
  <c r="S700" i="4" s="1"/>
  <c r="R692" i="4"/>
  <c r="S692" i="4" s="1"/>
  <c r="R684" i="4"/>
  <c r="S684" i="4" s="1"/>
  <c r="R676" i="4"/>
  <c r="S676" i="4" s="1"/>
  <c r="R666" i="4"/>
  <c r="S666" i="4" s="1"/>
  <c r="R655" i="4"/>
  <c r="S655" i="4" s="1"/>
  <c r="R730" i="4"/>
  <c r="S730" i="4" s="1"/>
  <c r="R722" i="4"/>
  <c r="S722" i="4" s="1"/>
  <c r="R714" i="4"/>
  <c r="S714" i="4" s="1"/>
  <c r="R706" i="4"/>
  <c r="S706" i="4" s="1"/>
  <c r="R698" i="4"/>
  <c r="S698" i="4" s="1"/>
  <c r="R690" i="4"/>
  <c r="S690" i="4" s="1"/>
  <c r="R682" i="4"/>
  <c r="S682" i="4" s="1"/>
  <c r="R670" i="4"/>
  <c r="S670" i="4" s="1"/>
  <c r="R736" i="4"/>
  <c r="S736" i="4" s="1"/>
  <c r="R728" i="4"/>
  <c r="S728" i="4" s="1"/>
  <c r="R720" i="4"/>
  <c r="S720" i="4" s="1"/>
  <c r="R712" i="4"/>
  <c r="S712" i="4" s="1"/>
  <c r="R704" i="4"/>
  <c r="S704" i="4" s="1"/>
  <c r="R696" i="4"/>
  <c r="S696" i="4" s="1"/>
  <c r="R688" i="4"/>
  <c r="S688" i="4" s="1"/>
  <c r="R674" i="4"/>
  <c r="S674" i="4" s="1"/>
  <c r="R671" i="4"/>
  <c r="S671" i="4" s="1"/>
  <c r="R668" i="4"/>
  <c r="S668" i="4" s="1"/>
  <c r="R664" i="4"/>
  <c r="S664" i="4" s="1"/>
  <c r="R658" i="4"/>
  <c r="S658" i="4" s="1"/>
  <c r="R651" i="4"/>
  <c r="S651" i="4" s="1"/>
  <c r="R734" i="4"/>
  <c r="S734" i="4" s="1"/>
  <c r="R726" i="4"/>
  <c r="S726" i="4" s="1"/>
  <c r="R718" i="4"/>
  <c r="S718" i="4" s="1"/>
  <c r="R710" i="4"/>
  <c r="S710" i="4" s="1"/>
  <c r="R702" i="4"/>
  <c r="S702" i="4" s="1"/>
  <c r="R694" i="4"/>
  <c r="S694" i="4" s="1"/>
  <c r="R797" i="4"/>
  <c r="S797" i="4" s="1"/>
  <c r="R672" i="4"/>
  <c r="S672" i="4" s="1"/>
  <c r="R665" i="4"/>
  <c r="S665" i="4" s="1"/>
  <c r="R659" i="4"/>
  <c r="S659" i="4" s="1"/>
  <c r="R653" i="4"/>
  <c r="S653" i="4" s="1"/>
  <c r="R680" i="4"/>
  <c r="S680" i="4" s="1"/>
  <c r="R657" i="4"/>
  <c r="S657" i="4" s="1"/>
  <c r="R654" i="4"/>
  <c r="S654" i="4" s="1"/>
  <c r="R647" i="4"/>
  <c r="S647" i="4" s="1"/>
  <c r="R643" i="4"/>
  <c r="S643" i="4" s="1"/>
  <c r="R639" i="4"/>
  <c r="S639" i="4" s="1"/>
  <c r="R635" i="4"/>
  <c r="S635" i="4" s="1"/>
  <c r="R631" i="4"/>
  <c r="S631" i="4" s="1"/>
  <c r="R627" i="4"/>
  <c r="S627" i="4" s="1"/>
  <c r="R623" i="4"/>
  <c r="S623" i="4" s="1"/>
  <c r="R619" i="4"/>
  <c r="S619" i="4" s="1"/>
  <c r="R615" i="4"/>
  <c r="S615" i="4" s="1"/>
  <c r="R611" i="4"/>
  <c r="S611" i="4" s="1"/>
  <c r="R607" i="4"/>
  <c r="S607" i="4" s="1"/>
  <c r="R603" i="4"/>
  <c r="S603" i="4" s="1"/>
  <c r="R599" i="4"/>
  <c r="S599" i="4" s="1"/>
  <c r="R595" i="4"/>
  <c r="S595" i="4" s="1"/>
  <c r="R591" i="4"/>
  <c r="S591" i="4" s="1"/>
  <c r="R587" i="4"/>
  <c r="S587" i="4" s="1"/>
  <c r="R583" i="4"/>
  <c r="S583" i="4" s="1"/>
  <c r="R575" i="4"/>
  <c r="S575" i="4" s="1"/>
  <c r="R567" i="4"/>
  <c r="S567" i="4" s="1"/>
  <c r="R559" i="4"/>
  <c r="S559" i="4" s="1"/>
  <c r="R551" i="4"/>
  <c r="S551" i="4" s="1"/>
  <c r="R543" i="4"/>
  <c r="S543" i="4" s="1"/>
  <c r="R535" i="4"/>
  <c r="S535" i="4" s="1"/>
  <c r="R527" i="4"/>
  <c r="S527" i="4" s="1"/>
  <c r="R519" i="4"/>
  <c r="S519" i="4" s="1"/>
  <c r="R686" i="4"/>
  <c r="S686" i="4" s="1"/>
  <c r="R663" i="4"/>
  <c r="S663" i="4" s="1"/>
  <c r="R660" i="4"/>
  <c r="S660" i="4" s="1"/>
  <c r="R576" i="4"/>
  <c r="S576" i="4" s="1"/>
  <c r="R568" i="4"/>
  <c r="S568" i="4" s="1"/>
  <c r="R560" i="4"/>
  <c r="S560" i="4" s="1"/>
  <c r="R552" i="4"/>
  <c r="S552" i="4" s="1"/>
  <c r="R678" i="4"/>
  <c r="S678" i="4" s="1"/>
  <c r="R648" i="4"/>
  <c r="S648" i="4" s="1"/>
  <c r="R644" i="4"/>
  <c r="S644" i="4" s="1"/>
  <c r="R640" i="4"/>
  <c r="S640" i="4" s="1"/>
  <c r="R636" i="4"/>
  <c r="S636" i="4" s="1"/>
  <c r="R632" i="4"/>
  <c r="S632" i="4" s="1"/>
  <c r="R628" i="4"/>
  <c r="S628" i="4" s="1"/>
  <c r="R624" i="4"/>
  <c r="S624" i="4" s="1"/>
  <c r="R620" i="4"/>
  <c r="S620" i="4" s="1"/>
  <c r="R616" i="4"/>
  <c r="S616" i="4" s="1"/>
  <c r="R612" i="4"/>
  <c r="S612" i="4" s="1"/>
  <c r="R608" i="4"/>
  <c r="S608" i="4" s="1"/>
  <c r="R604" i="4"/>
  <c r="S604" i="4" s="1"/>
  <c r="R600" i="4"/>
  <c r="S600" i="4" s="1"/>
  <c r="R596" i="4"/>
  <c r="S596" i="4" s="1"/>
  <c r="R592" i="4"/>
  <c r="S592" i="4" s="1"/>
  <c r="R588" i="4"/>
  <c r="S588" i="4" s="1"/>
  <c r="R584" i="4"/>
  <c r="S584" i="4" s="1"/>
  <c r="R577" i="4"/>
  <c r="S577" i="4" s="1"/>
  <c r="R569" i="4"/>
  <c r="S569" i="4" s="1"/>
  <c r="R561" i="4"/>
  <c r="S561" i="4" s="1"/>
  <c r="R553" i="4"/>
  <c r="S553" i="4" s="1"/>
  <c r="R545" i="4"/>
  <c r="S545" i="4" s="1"/>
  <c r="R537" i="4"/>
  <c r="S537" i="4" s="1"/>
  <c r="R529" i="4"/>
  <c r="S529" i="4" s="1"/>
  <c r="R521" i="4"/>
  <c r="S521" i="4" s="1"/>
  <c r="R513" i="4"/>
  <c r="S513" i="4" s="1"/>
  <c r="R652" i="4"/>
  <c r="S652" i="4" s="1"/>
  <c r="R578" i="4"/>
  <c r="S578" i="4" s="1"/>
  <c r="R570" i="4"/>
  <c r="S570" i="4" s="1"/>
  <c r="R562" i="4"/>
  <c r="S562" i="4" s="1"/>
  <c r="R649" i="4"/>
  <c r="S649" i="4" s="1"/>
  <c r="R645" i="4"/>
  <c r="S645" i="4" s="1"/>
  <c r="R641" i="4"/>
  <c r="S641" i="4" s="1"/>
  <c r="R637" i="4"/>
  <c r="S637" i="4" s="1"/>
  <c r="R633" i="4"/>
  <c r="S633" i="4" s="1"/>
  <c r="R629" i="4"/>
  <c r="S629" i="4" s="1"/>
  <c r="R625" i="4"/>
  <c r="S625" i="4" s="1"/>
  <c r="R621" i="4"/>
  <c r="S621" i="4" s="1"/>
  <c r="R617" i="4"/>
  <c r="S617" i="4" s="1"/>
  <c r="R613" i="4"/>
  <c r="S613" i="4" s="1"/>
  <c r="R609" i="4"/>
  <c r="S609" i="4" s="1"/>
  <c r="R605" i="4"/>
  <c r="S605" i="4" s="1"/>
  <c r="R601" i="4"/>
  <c r="S601" i="4" s="1"/>
  <c r="R597" i="4"/>
  <c r="S597" i="4" s="1"/>
  <c r="R593" i="4"/>
  <c r="S593" i="4" s="1"/>
  <c r="R589" i="4"/>
  <c r="S589" i="4" s="1"/>
  <c r="R585" i="4"/>
  <c r="S585" i="4" s="1"/>
  <c r="R579" i="4"/>
  <c r="S579" i="4" s="1"/>
  <c r="R571" i="4"/>
  <c r="S571" i="4" s="1"/>
  <c r="R563" i="4"/>
  <c r="S563" i="4" s="1"/>
  <c r="R555" i="4"/>
  <c r="S555" i="4" s="1"/>
  <c r="R547" i="4"/>
  <c r="S547" i="4" s="1"/>
  <c r="R539" i="4"/>
  <c r="S539" i="4" s="1"/>
  <c r="R531" i="4"/>
  <c r="S531" i="4" s="1"/>
  <c r="R523" i="4"/>
  <c r="S523" i="4" s="1"/>
  <c r="R656" i="4"/>
  <c r="S656" i="4" s="1"/>
  <c r="R580" i="4"/>
  <c r="S580" i="4" s="1"/>
  <c r="R572" i="4"/>
  <c r="S572" i="4" s="1"/>
  <c r="R564" i="4"/>
  <c r="S564" i="4" s="1"/>
  <c r="R556" i="4"/>
  <c r="S556" i="4" s="1"/>
  <c r="R548" i="4"/>
  <c r="S548" i="4" s="1"/>
  <c r="R540" i="4"/>
  <c r="S540" i="4" s="1"/>
  <c r="R650" i="4"/>
  <c r="S650" i="4" s="1"/>
  <c r="R646" i="4"/>
  <c r="S646" i="4" s="1"/>
  <c r="R642" i="4"/>
  <c r="S642" i="4" s="1"/>
  <c r="R638" i="4"/>
  <c r="S638" i="4" s="1"/>
  <c r="R634" i="4"/>
  <c r="S634" i="4" s="1"/>
  <c r="R630" i="4"/>
  <c r="S630" i="4" s="1"/>
  <c r="R626" i="4"/>
  <c r="S626" i="4" s="1"/>
  <c r="R622" i="4"/>
  <c r="S622" i="4" s="1"/>
  <c r="R618" i="4"/>
  <c r="S618" i="4" s="1"/>
  <c r="R614" i="4"/>
  <c r="S614" i="4" s="1"/>
  <c r="R610" i="4"/>
  <c r="S610" i="4" s="1"/>
  <c r="R606" i="4"/>
  <c r="S606" i="4" s="1"/>
  <c r="R602" i="4"/>
  <c r="S602" i="4" s="1"/>
  <c r="R598" i="4"/>
  <c r="S598" i="4" s="1"/>
  <c r="R594" i="4"/>
  <c r="S594" i="4" s="1"/>
  <c r="R590" i="4"/>
  <c r="S590" i="4" s="1"/>
  <c r="R586" i="4"/>
  <c r="S586" i="4" s="1"/>
  <c r="R581" i="4"/>
  <c r="S581" i="4" s="1"/>
  <c r="R573" i="4"/>
  <c r="S573" i="4" s="1"/>
  <c r="R565" i="4"/>
  <c r="S565" i="4" s="1"/>
  <c r="R557" i="4"/>
  <c r="S557" i="4" s="1"/>
  <c r="R549" i="4"/>
  <c r="S549" i="4" s="1"/>
  <c r="R541" i="4"/>
  <c r="S541" i="4" s="1"/>
  <c r="R533" i="4"/>
  <c r="S533" i="4" s="1"/>
  <c r="R525" i="4"/>
  <c r="S525" i="4" s="1"/>
  <c r="R517" i="4"/>
  <c r="S517" i="4" s="1"/>
  <c r="R574" i="4"/>
  <c r="S574" i="4" s="1"/>
  <c r="R554" i="4"/>
  <c r="S554" i="4" s="1"/>
  <c r="R538" i="4"/>
  <c r="S538" i="4" s="1"/>
  <c r="R530" i="4"/>
  <c r="S530" i="4" s="1"/>
  <c r="R522" i="4"/>
  <c r="S522" i="4" s="1"/>
  <c r="R505" i="4"/>
  <c r="S505" i="4" s="1"/>
  <c r="R497" i="4"/>
  <c r="S497" i="4" s="1"/>
  <c r="R582" i="4"/>
  <c r="S582" i="4" s="1"/>
  <c r="R550" i="4"/>
  <c r="S550" i="4" s="1"/>
  <c r="R516" i="4"/>
  <c r="S516" i="4" s="1"/>
  <c r="R506" i="4"/>
  <c r="S506" i="4" s="1"/>
  <c r="R498" i="4"/>
  <c r="S498" i="4" s="1"/>
  <c r="R536" i="4"/>
  <c r="S536" i="4" s="1"/>
  <c r="R528" i="4"/>
  <c r="S528" i="4" s="1"/>
  <c r="R662" i="4"/>
  <c r="S662" i="4" s="1"/>
  <c r="R546" i="4"/>
  <c r="S546" i="4" s="1"/>
  <c r="R520" i="4"/>
  <c r="S520" i="4" s="1"/>
  <c r="R508" i="4"/>
  <c r="S508" i="4" s="1"/>
  <c r="R544" i="4"/>
  <c r="S544" i="4" s="1"/>
  <c r="R534" i="4"/>
  <c r="S534" i="4" s="1"/>
  <c r="R526" i="4"/>
  <c r="S526" i="4" s="1"/>
  <c r="R514" i="4"/>
  <c r="S514" i="4" s="1"/>
  <c r="R509" i="4"/>
  <c r="S509" i="4" s="1"/>
  <c r="R501" i="4"/>
  <c r="S501" i="4" s="1"/>
  <c r="R510" i="4"/>
  <c r="S510" i="4" s="1"/>
  <c r="R502" i="4"/>
  <c r="S502" i="4" s="1"/>
  <c r="R542" i="4"/>
  <c r="S542" i="4" s="1"/>
  <c r="R532" i="4"/>
  <c r="S532" i="4" s="1"/>
  <c r="R524" i="4"/>
  <c r="S524" i="4" s="1"/>
  <c r="R518" i="4"/>
  <c r="S518" i="4" s="1"/>
  <c r="R511" i="4"/>
  <c r="S511" i="4" s="1"/>
  <c r="R503" i="4"/>
  <c r="S503" i="4" s="1"/>
  <c r="R558" i="4"/>
  <c r="S558" i="4" s="1"/>
  <c r="R489" i="4"/>
  <c r="S489" i="4" s="1"/>
  <c r="R481" i="4"/>
  <c r="S481" i="4" s="1"/>
  <c r="R473" i="4"/>
  <c r="S473" i="4" s="1"/>
  <c r="R465" i="4"/>
  <c r="S465" i="4" s="1"/>
  <c r="R457" i="4"/>
  <c r="S457" i="4" s="1"/>
  <c r="R370" i="4"/>
  <c r="S370" i="4" s="1"/>
  <c r="R362" i="4"/>
  <c r="S362" i="4" s="1"/>
  <c r="R354" i="4"/>
  <c r="S354" i="4" s="1"/>
  <c r="R346" i="4"/>
  <c r="S346" i="4" s="1"/>
  <c r="R515" i="4"/>
  <c r="S515" i="4" s="1"/>
  <c r="R492" i="4"/>
  <c r="S492" i="4" s="1"/>
  <c r="R484" i="4"/>
  <c r="S484" i="4" s="1"/>
  <c r="R476" i="4"/>
  <c r="S476" i="4" s="1"/>
  <c r="R468" i="4"/>
  <c r="S468" i="4" s="1"/>
  <c r="R460" i="4"/>
  <c r="S460" i="4" s="1"/>
  <c r="R454" i="4"/>
  <c r="S454" i="4" s="1"/>
  <c r="R450" i="4"/>
  <c r="S450" i="4" s="1"/>
  <c r="R446" i="4"/>
  <c r="S446" i="4" s="1"/>
  <c r="R442" i="4"/>
  <c r="S442" i="4" s="1"/>
  <c r="R438" i="4"/>
  <c r="S438" i="4" s="1"/>
  <c r="R434" i="4"/>
  <c r="S434" i="4" s="1"/>
  <c r="R430" i="4"/>
  <c r="S430" i="4" s="1"/>
  <c r="R426" i="4"/>
  <c r="S426" i="4" s="1"/>
  <c r="R422" i="4"/>
  <c r="S422" i="4" s="1"/>
  <c r="R418" i="4"/>
  <c r="S418" i="4" s="1"/>
  <c r="R414" i="4"/>
  <c r="S414" i="4" s="1"/>
  <c r="R410" i="4"/>
  <c r="S410" i="4" s="1"/>
  <c r="R406" i="4"/>
  <c r="S406" i="4" s="1"/>
  <c r="R402" i="4"/>
  <c r="S402" i="4" s="1"/>
  <c r="R398" i="4"/>
  <c r="S398" i="4" s="1"/>
  <c r="R394" i="4"/>
  <c r="S394" i="4" s="1"/>
  <c r="R390" i="4"/>
  <c r="S390" i="4" s="1"/>
  <c r="R386" i="4"/>
  <c r="S386" i="4" s="1"/>
  <c r="R382" i="4"/>
  <c r="S382" i="4" s="1"/>
  <c r="R378" i="4"/>
  <c r="S378" i="4" s="1"/>
  <c r="R371" i="4"/>
  <c r="S371" i="4" s="1"/>
  <c r="R363" i="4"/>
  <c r="S363" i="4" s="1"/>
  <c r="R355" i="4"/>
  <c r="S355" i="4" s="1"/>
  <c r="R347" i="4"/>
  <c r="S347" i="4" s="1"/>
  <c r="R339" i="4"/>
  <c r="S339" i="4" s="1"/>
  <c r="R338" i="4"/>
  <c r="S338" i="4" s="1"/>
  <c r="R337" i="4"/>
  <c r="S337" i="4" s="1"/>
  <c r="R336" i="4"/>
  <c r="S336" i="4" s="1"/>
  <c r="R335" i="4"/>
  <c r="S335" i="4" s="1"/>
  <c r="R334" i="4"/>
  <c r="S334" i="4" s="1"/>
  <c r="R333" i="4"/>
  <c r="S333" i="4" s="1"/>
  <c r="R332" i="4"/>
  <c r="S332" i="4" s="1"/>
  <c r="R331" i="4"/>
  <c r="S331" i="4" s="1"/>
  <c r="R330" i="4"/>
  <c r="S330" i="4" s="1"/>
  <c r="R329" i="4"/>
  <c r="S329" i="4" s="1"/>
  <c r="R328" i="4"/>
  <c r="S328" i="4" s="1"/>
  <c r="R327" i="4"/>
  <c r="S327" i="4" s="1"/>
  <c r="R326" i="4"/>
  <c r="S326" i="4" s="1"/>
  <c r="R325" i="4"/>
  <c r="S325" i="4" s="1"/>
  <c r="R324" i="4"/>
  <c r="S324" i="4" s="1"/>
  <c r="R323" i="4"/>
  <c r="S323" i="4" s="1"/>
  <c r="R322" i="4"/>
  <c r="S322" i="4" s="1"/>
  <c r="R321" i="4"/>
  <c r="S321" i="4" s="1"/>
  <c r="R320" i="4"/>
  <c r="S320" i="4" s="1"/>
  <c r="R319" i="4"/>
  <c r="S319" i="4" s="1"/>
  <c r="R318" i="4"/>
  <c r="S318" i="4" s="1"/>
  <c r="R317" i="4"/>
  <c r="S317" i="4" s="1"/>
  <c r="R316" i="4"/>
  <c r="S316" i="4" s="1"/>
  <c r="R315" i="4"/>
  <c r="S315" i="4" s="1"/>
  <c r="R314" i="4"/>
  <c r="S314" i="4" s="1"/>
  <c r="R313" i="4"/>
  <c r="S313" i="4" s="1"/>
  <c r="R312" i="4"/>
  <c r="S312" i="4" s="1"/>
  <c r="R311" i="4"/>
  <c r="S311" i="4" s="1"/>
  <c r="R310" i="4"/>
  <c r="S310" i="4" s="1"/>
  <c r="R309" i="4"/>
  <c r="S309" i="4" s="1"/>
  <c r="R308" i="4"/>
  <c r="S308" i="4" s="1"/>
  <c r="R307" i="4"/>
  <c r="S307" i="4" s="1"/>
  <c r="R306" i="4"/>
  <c r="S306" i="4" s="1"/>
  <c r="R305" i="4"/>
  <c r="S305" i="4" s="1"/>
  <c r="R304" i="4"/>
  <c r="S304" i="4" s="1"/>
  <c r="R303" i="4"/>
  <c r="S303" i="4" s="1"/>
  <c r="R302" i="4"/>
  <c r="S302" i="4" s="1"/>
  <c r="R301" i="4"/>
  <c r="S301" i="4" s="1"/>
  <c r="R300" i="4"/>
  <c r="S300" i="4" s="1"/>
  <c r="R299" i="4"/>
  <c r="S299" i="4" s="1"/>
  <c r="R298" i="4"/>
  <c r="S298" i="4" s="1"/>
  <c r="R297" i="4"/>
  <c r="S297" i="4" s="1"/>
  <c r="R296" i="4"/>
  <c r="S296" i="4" s="1"/>
  <c r="R295" i="4"/>
  <c r="S295" i="4" s="1"/>
  <c r="R294" i="4"/>
  <c r="S294" i="4" s="1"/>
  <c r="R293" i="4"/>
  <c r="S293" i="4" s="1"/>
  <c r="R292" i="4"/>
  <c r="S292" i="4" s="1"/>
  <c r="R291" i="4"/>
  <c r="S291" i="4" s="1"/>
  <c r="R290" i="4"/>
  <c r="S290" i="4" s="1"/>
  <c r="R289" i="4"/>
  <c r="S289" i="4" s="1"/>
  <c r="R288" i="4"/>
  <c r="S288" i="4" s="1"/>
  <c r="R566" i="4"/>
  <c r="S566" i="4" s="1"/>
  <c r="R499" i="4"/>
  <c r="S499" i="4" s="1"/>
  <c r="R495" i="4"/>
  <c r="S495" i="4" s="1"/>
  <c r="R487" i="4"/>
  <c r="S487" i="4" s="1"/>
  <c r="R479" i="4"/>
  <c r="S479" i="4" s="1"/>
  <c r="R471" i="4"/>
  <c r="S471" i="4" s="1"/>
  <c r="R463" i="4"/>
  <c r="S463" i="4" s="1"/>
  <c r="R372" i="4"/>
  <c r="S372" i="4" s="1"/>
  <c r="R364" i="4"/>
  <c r="S364" i="4" s="1"/>
  <c r="R356" i="4"/>
  <c r="S356" i="4" s="1"/>
  <c r="R348" i="4"/>
  <c r="S348" i="4" s="1"/>
  <c r="R340" i="4"/>
  <c r="S340" i="4" s="1"/>
  <c r="R490" i="4"/>
  <c r="S490" i="4" s="1"/>
  <c r="R482" i="4"/>
  <c r="S482" i="4" s="1"/>
  <c r="R474" i="4"/>
  <c r="S474" i="4" s="1"/>
  <c r="R466" i="4"/>
  <c r="S466" i="4" s="1"/>
  <c r="R458" i="4"/>
  <c r="S458" i="4" s="1"/>
  <c r="R455" i="4"/>
  <c r="S455" i="4" s="1"/>
  <c r="R451" i="4"/>
  <c r="S451" i="4" s="1"/>
  <c r="R447" i="4"/>
  <c r="S447" i="4" s="1"/>
  <c r="R443" i="4"/>
  <c r="S443" i="4" s="1"/>
  <c r="R439" i="4"/>
  <c r="S439" i="4" s="1"/>
  <c r="R435" i="4"/>
  <c r="S435" i="4" s="1"/>
  <c r="R431" i="4"/>
  <c r="S431" i="4" s="1"/>
  <c r="R427" i="4"/>
  <c r="S427" i="4" s="1"/>
  <c r="R423" i="4"/>
  <c r="S423" i="4" s="1"/>
  <c r="R419" i="4"/>
  <c r="S419" i="4" s="1"/>
  <c r="R415" i="4"/>
  <c r="S415" i="4" s="1"/>
  <c r="R411" i="4"/>
  <c r="S411" i="4" s="1"/>
  <c r="R407" i="4"/>
  <c r="S407" i="4" s="1"/>
  <c r="R403" i="4"/>
  <c r="S403" i="4" s="1"/>
  <c r="R399" i="4"/>
  <c r="S399" i="4" s="1"/>
  <c r="R395" i="4"/>
  <c r="S395" i="4" s="1"/>
  <c r="R391" i="4"/>
  <c r="S391" i="4" s="1"/>
  <c r="R387" i="4"/>
  <c r="S387" i="4" s="1"/>
  <c r="R383" i="4"/>
  <c r="S383" i="4" s="1"/>
  <c r="R379" i="4"/>
  <c r="S379" i="4" s="1"/>
  <c r="R373" i="4"/>
  <c r="S373" i="4" s="1"/>
  <c r="R365" i="4"/>
  <c r="S365" i="4" s="1"/>
  <c r="R357" i="4"/>
  <c r="S357" i="4" s="1"/>
  <c r="R349" i="4"/>
  <c r="S349" i="4" s="1"/>
  <c r="R500" i="4"/>
  <c r="S500" i="4" s="1"/>
  <c r="R496" i="4"/>
  <c r="S496" i="4" s="1"/>
  <c r="R493" i="4"/>
  <c r="S493" i="4" s="1"/>
  <c r="R485" i="4"/>
  <c r="S485" i="4" s="1"/>
  <c r="R477" i="4"/>
  <c r="S477" i="4" s="1"/>
  <c r="R469" i="4"/>
  <c r="S469" i="4" s="1"/>
  <c r="R461" i="4"/>
  <c r="S461" i="4" s="1"/>
  <c r="R374" i="4"/>
  <c r="S374" i="4" s="1"/>
  <c r="R512" i="4"/>
  <c r="S512" i="4" s="1"/>
  <c r="R507" i="4"/>
  <c r="S507" i="4" s="1"/>
  <c r="R491" i="4"/>
  <c r="S491" i="4" s="1"/>
  <c r="R483" i="4"/>
  <c r="S483" i="4" s="1"/>
  <c r="R475" i="4"/>
  <c r="S475" i="4" s="1"/>
  <c r="R467" i="4"/>
  <c r="S467" i="4" s="1"/>
  <c r="R459" i="4"/>
  <c r="S459" i="4" s="1"/>
  <c r="R494" i="4"/>
  <c r="S494" i="4" s="1"/>
  <c r="R462" i="4"/>
  <c r="S462" i="4" s="1"/>
  <c r="R444" i="4"/>
  <c r="S444" i="4" s="1"/>
  <c r="R441" i="4"/>
  <c r="S441" i="4" s="1"/>
  <c r="R412" i="4"/>
  <c r="S412" i="4" s="1"/>
  <c r="R404" i="4"/>
  <c r="S404" i="4" s="1"/>
  <c r="R396" i="4"/>
  <c r="S396" i="4" s="1"/>
  <c r="R388" i="4"/>
  <c r="S388" i="4" s="1"/>
  <c r="R380" i="4"/>
  <c r="S380" i="4" s="1"/>
  <c r="R368" i="4"/>
  <c r="S368" i="4" s="1"/>
  <c r="R284" i="4"/>
  <c r="S284" i="4" s="1"/>
  <c r="R276" i="4"/>
  <c r="S276" i="4" s="1"/>
  <c r="R268" i="4"/>
  <c r="S268" i="4" s="1"/>
  <c r="R260" i="4"/>
  <c r="S260" i="4" s="1"/>
  <c r="R252" i="4"/>
  <c r="S252" i="4" s="1"/>
  <c r="R488" i="4"/>
  <c r="S488" i="4" s="1"/>
  <c r="R456" i="4"/>
  <c r="S456" i="4" s="1"/>
  <c r="R453" i="4"/>
  <c r="S453" i="4" s="1"/>
  <c r="R424" i="4"/>
  <c r="S424" i="4" s="1"/>
  <c r="R421" i="4"/>
  <c r="S421" i="4" s="1"/>
  <c r="R366" i="4"/>
  <c r="S366" i="4" s="1"/>
  <c r="R360" i="4"/>
  <c r="S360" i="4" s="1"/>
  <c r="R345" i="4"/>
  <c r="S345" i="4" s="1"/>
  <c r="R285" i="4"/>
  <c r="S285" i="4" s="1"/>
  <c r="R504" i="4"/>
  <c r="S504" i="4" s="1"/>
  <c r="R486" i="4"/>
  <c r="S486" i="4" s="1"/>
  <c r="R436" i="4"/>
  <c r="S436" i="4" s="1"/>
  <c r="R433" i="4"/>
  <c r="S433" i="4" s="1"/>
  <c r="R375" i="4"/>
  <c r="S375" i="4" s="1"/>
  <c r="R358" i="4"/>
  <c r="S358" i="4" s="1"/>
  <c r="R352" i="4"/>
  <c r="S352" i="4" s="1"/>
  <c r="R343" i="4"/>
  <c r="S343" i="4" s="1"/>
  <c r="R286" i="4"/>
  <c r="S286" i="4" s="1"/>
  <c r="R278" i="4"/>
  <c r="S278" i="4" s="1"/>
  <c r="R270" i="4"/>
  <c r="S270" i="4" s="1"/>
  <c r="R262" i="4"/>
  <c r="S262" i="4" s="1"/>
  <c r="R254" i="4"/>
  <c r="S254" i="4" s="1"/>
  <c r="R246" i="4"/>
  <c r="S246" i="4" s="1"/>
  <c r="R238" i="4"/>
  <c r="S238" i="4" s="1"/>
  <c r="R230" i="4"/>
  <c r="S230" i="4" s="1"/>
  <c r="R222" i="4"/>
  <c r="S222" i="4" s="1"/>
  <c r="R214" i="4"/>
  <c r="S214" i="4" s="1"/>
  <c r="R206" i="4"/>
  <c r="S206" i="4" s="1"/>
  <c r="R480" i="4"/>
  <c r="S480" i="4" s="1"/>
  <c r="R448" i="4"/>
  <c r="S448" i="4" s="1"/>
  <c r="R445" i="4"/>
  <c r="S445" i="4" s="1"/>
  <c r="R416" i="4"/>
  <c r="S416" i="4" s="1"/>
  <c r="R413" i="4"/>
  <c r="S413" i="4" s="1"/>
  <c r="R405" i="4"/>
  <c r="S405" i="4" s="1"/>
  <c r="R397" i="4"/>
  <c r="S397" i="4" s="1"/>
  <c r="R389" i="4"/>
  <c r="S389" i="4" s="1"/>
  <c r="R381" i="4"/>
  <c r="S381" i="4" s="1"/>
  <c r="R350" i="4"/>
  <c r="S350" i="4" s="1"/>
  <c r="R287" i="4"/>
  <c r="S287" i="4" s="1"/>
  <c r="R279" i="4"/>
  <c r="S279" i="4" s="1"/>
  <c r="R478" i="4"/>
  <c r="S478" i="4" s="1"/>
  <c r="R428" i="4"/>
  <c r="S428" i="4" s="1"/>
  <c r="R425" i="4"/>
  <c r="S425" i="4" s="1"/>
  <c r="R408" i="4"/>
  <c r="S408" i="4" s="1"/>
  <c r="R400" i="4"/>
  <c r="S400" i="4" s="1"/>
  <c r="R392" i="4"/>
  <c r="S392" i="4" s="1"/>
  <c r="R384" i="4"/>
  <c r="S384" i="4" s="1"/>
  <c r="R369" i="4"/>
  <c r="S369" i="4" s="1"/>
  <c r="R367" i="4"/>
  <c r="S367" i="4" s="1"/>
  <c r="R280" i="4"/>
  <c r="S280" i="4" s="1"/>
  <c r="R272" i="4"/>
  <c r="S272" i="4" s="1"/>
  <c r="R264" i="4"/>
  <c r="S264" i="4" s="1"/>
  <c r="R256" i="4"/>
  <c r="S256" i="4" s="1"/>
  <c r="R248" i="4"/>
  <c r="S248" i="4" s="1"/>
  <c r="R240" i="4"/>
  <c r="S240" i="4" s="1"/>
  <c r="R232" i="4"/>
  <c r="S232" i="4" s="1"/>
  <c r="R224" i="4"/>
  <c r="S224" i="4" s="1"/>
  <c r="R216" i="4"/>
  <c r="S216" i="4" s="1"/>
  <c r="R208" i="4"/>
  <c r="S208" i="4" s="1"/>
  <c r="R200" i="4"/>
  <c r="S200" i="4" s="1"/>
  <c r="R192" i="4"/>
  <c r="S192" i="4" s="1"/>
  <c r="R470" i="4"/>
  <c r="S470" i="4" s="1"/>
  <c r="R452" i="4"/>
  <c r="S452" i="4" s="1"/>
  <c r="R449" i="4"/>
  <c r="S449" i="4" s="1"/>
  <c r="R420" i="4"/>
  <c r="S420" i="4" s="1"/>
  <c r="R417" i="4"/>
  <c r="S417" i="4" s="1"/>
  <c r="R353" i="4"/>
  <c r="S353" i="4" s="1"/>
  <c r="R351" i="4"/>
  <c r="S351" i="4" s="1"/>
  <c r="R344" i="4"/>
  <c r="S344" i="4" s="1"/>
  <c r="R341" i="4"/>
  <c r="S341" i="4" s="1"/>
  <c r="R282" i="4"/>
  <c r="S282" i="4" s="1"/>
  <c r="R274" i="4"/>
  <c r="S274" i="4" s="1"/>
  <c r="R266" i="4"/>
  <c r="S266" i="4" s="1"/>
  <c r="R258" i="4"/>
  <c r="S258" i="4" s="1"/>
  <c r="R250" i="4"/>
  <c r="S250" i="4" s="1"/>
  <c r="R242" i="4"/>
  <c r="S242" i="4" s="1"/>
  <c r="R234" i="4"/>
  <c r="S234" i="4" s="1"/>
  <c r="R226" i="4"/>
  <c r="S226" i="4" s="1"/>
  <c r="R218" i="4"/>
  <c r="S218" i="4" s="1"/>
  <c r="R210" i="4"/>
  <c r="S210" i="4" s="1"/>
  <c r="R202" i="4"/>
  <c r="S202" i="4" s="1"/>
  <c r="R194" i="4"/>
  <c r="S194" i="4" s="1"/>
  <c r="R464" i="4"/>
  <c r="S464" i="4" s="1"/>
  <c r="R432" i="4"/>
  <c r="S432" i="4" s="1"/>
  <c r="R429" i="4"/>
  <c r="S429" i="4" s="1"/>
  <c r="R409" i="4"/>
  <c r="S409" i="4" s="1"/>
  <c r="R401" i="4"/>
  <c r="S401" i="4" s="1"/>
  <c r="R393" i="4"/>
  <c r="S393" i="4" s="1"/>
  <c r="R385" i="4"/>
  <c r="S385" i="4" s="1"/>
  <c r="R377" i="4"/>
  <c r="S377" i="4" s="1"/>
  <c r="R342" i="4"/>
  <c r="S342" i="4" s="1"/>
  <c r="R361" i="4"/>
  <c r="S361" i="4" s="1"/>
  <c r="R237" i="4"/>
  <c r="S237" i="4" s="1"/>
  <c r="R221" i="4"/>
  <c r="S221" i="4" s="1"/>
  <c r="R205" i="4"/>
  <c r="S205" i="4" s="1"/>
  <c r="R198" i="4"/>
  <c r="S198" i="4" s="1"/>
  <c r="R188" i="4"/>
  <c r="S188" i="4" s="1"/>
  <c r="R440" i="4"/>
  <c r="S440" i="4" s="1"/>
  <c r="R437" i="4"/>
  <c r="S437" i="4" s="1"/>
  <c r="R277" i="4"/>
  <c r="S277" i="4" s="1"/>
  <c r="R269" i="4"/>
  <c r="S269" i="4" s="1"/>
  <c r="R261" i="4"/>
  <c r="S261" i="4" s="1"/>
  <c r="R253" i="4"/>
  <c r="S253" i="4" s="1"/>
  <c r="R376" i="4"/>
  <c r="S376" i="4" s="1"/>
  <c r="R247" i="4"/>
  <c r="S247" i="4" s="1"/>
  <c r="R244" i="4"/>
  <c r="S244" i="4" s="1"/>
  <c r="R241" i="4"/>
  <c r="S241" i="4" s="1"/>
  <c r="R231" i="4"/>
  <c r="S231" i="4" s="1"/>
  <c r="R228" i="4"/>
  <c r="S228" i="4" s="1"/>
  <c r="R225" i="4"/>
  <c r="S225" i="4" s="1"/>
  <c r="R215" i="4"/>
  <c r="S215" i="4" s="1"/>
  <c r="R212" i="4"/>
  <c r="S212" i="4" s="1"/>
  <c r="R209" i="4"/>
  <c r="S209" i="4" s="1"/>
  <c r="R199" i="4"/>
  <c r="S199" i="4" s="1"/>
  <c r="R190" i="4"/>
  <c r="S190" i="4" s="1"/>
  <c r="R182" i="4"/>
  <c r="S182" i="4" s="1"/>
  <c r="R174" i="4"/>
  <c r="S174" i="4" s="1"/>
  <c r="R166" i="4"/>
  <c r="S166" i="4" s="1"/>
  <c r="R158" i="4"/>
  <c r="S158" i="4" s="1"/>
  <c r="R275" i="4"/>
  <c r="S275" i="4" s="1"/>
  <c r="R267" i="4"/>
  <c r="S267" i="4" s="1"/>
  <c r="R259" i="4"/>
  <c r="S259" i="4" s="1"/>
  <c r="R251" i="4"/>
  <c r="S251" i="4" s="1"/>
  <c r="R235" i="4"/>
  <c r="S235" i="4" s="1"/>
  <c r="R219" i="4"/>
  <c r="S219" i="4" s="1"/>
  <c r="R203" i="4"/>
  <c r="S203" i="4" s="1"/>
  <c r="R196" i="4"/>
  <c r="S196" i="4" s="1"/>
  <c r="R191" i="4"/>
  <c r="S191" i="4" s="1"/>
  <c r="R183" i="4"/>
  <c r="S183" i="4" s="1"/>
  <c r="R175" i="4"/>
  <c r="S175" i="4" s="1"/>
  <c r="R167" i="4"/>
  <c r="S167" i="4" s="1"/>
  <c r="R159" i="4"/>
  <c r="S159" i="4" s="1"/>
  <c r="R472" i="4"/>
  <c r="S472" i="4" s="1"/>
  <c r="R283" i="4"/>
  <c r="S283" i="4" s="1"/>
  <c r="R245" i="4"/>
  <c r="S245" i="4" s="1"/>
  <c r="R229" i="4"/>
  <c r="S229" i="4" s="1"/>
  <c r="R213" i="4"/>
  <c r="S213" i="4" s="1"/>
  <c r="R184" i="4"/>
  <c r="S184" i="4" s="1"/>
  <c r="R176" i="4"/>
  <c r="S176" i="4" s="1"/>
  <c r="R168" i="4"/>
  <c r="S168" i="4" s="1"/>
  <c r="R160" i="4"/>
  <c r="S160" i="4" s="1"/>
  <c r="R152" i="4"/>
  <c r="S152" i="4" s="1"/>
  <c r="R281" i="4"/>
  <c r="S281" i="4" s="1"/>
  <c r="R249" i="4"/>
  <c r="S249" i="4" s="1"/>
  <c r="R239" i="4"/>
  <c r="S239" i="4" s="1"/>
  <c r="R236" i="4"/>
  <c r="S236" i="4" s="1"/>
  <c r="R233" i="4"/>
  <c r="S233" i="4" s="1"/>
  <c r="R223" i="4"/>
  <c r="S223" i="4" s="1"/>
  <c r="R220" i="4"/>
  <c r="S220" i="4" s="1"/>
  <c r="R217" i="4"/>
  <c r="S217" i="4" s="1"/>
  <c r="R207" i="4"/>
  <c r="S207" i="4" s="1"/>
  <c r="R204" i="4"/>
  <c r="S204" i="4" s="1"/>
  <c r="R201" i="4"/>
  <c r="S201" i="4" s="1"/>
  <c r="R359" i="4"/>
  <c r="S359" i="4" s="1"/>
  <c r="R271" i="4"/>
  <c r="S271" i="4" s="1"/>
  <c r="R263" i="4"/>
  <c r="S263" i="4" s="1"/>
  <c r="R255" i="4"/>
  <c r="S255" i="4" s="1"/>
  <c r="R243" i="4"/>
  <c r="S243" i="4" s="1"/>
  <c r="R227" i="4"/>
  <c r="S227" i="4" s="1"/>
  <c r="R211" i="4"/>
  <c r="S211" i="4" s="1"/>
  <c r="R187" i="4"/>
  <c r="S187" i="4" s="1"/>
  <c r="R179" i="4"/>
  <c r="S179" i="4" s="1"/>
  <c r="R171" i="4"/>
  <c r="S171" i="4" s="1"/>
  <c r="R163" i="4"/>
  <c r="S163" i="4" s="1"/>
  <c r="R173" i="4"/>
  <c r="S173" i="4" s="1"/>
  <c r="R162" i="4"/>
  <c r="S162" i="4" s="1"/>
  <c r="R144" i="4"/>
  <c r="S144" i="4" s="1"/>
  <c r="R136" i="4"/>
  <c r="S136" i="4" s="1"/>
  <c r="R128" i="4"/>
  <c r="S128" i="4" s="1"/>
  <c r="R120" i="4"/>
  <c r="S120" i="4" s="1"/>
  <c r="R112" i="4"/>
  <c r="S112" i="4" s="1"/>
  <c r="R104" i="4"/>
  <c r="S104" i="4" s="1"/>
  <c r="R96" i="4"/>
  <c r="S96" i="4" s="1"/>
  <c r="R88" i="4"/>
  <c r="S88" i="4" s="1"/>
  <c r="R80" i="4"/>
  <c r="S80" i="4" s="1"/>
  <c r="R72" i="4"/>
  <c r="S72" i="4" s="1"/>
  <c r="R64" i="4"/>
  <c r="S64" i="4" s="1"/>
  <c r="R56" i="4"/>
  <c r="S56" i="4" s="1"/>
  <c r="R257" i="4"/>
  <c r="S257" i="4" s="1"/>
  <c r="R165" i="4"/>
  <c r="S165" i="4" s="1"/>
  <c r="R156" i="4"/>
  <c r="S156" i="4" s="1"/>
  <c r="R145" i="4"/>
  <c r="S145" i="4" s="1"/>
  <c r="R137" i="4"/>
  <c r="S137" i="4" s="1"/>
  <c r="R129" i="4"/>
  <c r="S129" i="4" s="1"/>
  <c r="R121" i="4"/>
  <c r="S121" i="4" s="1"/>
  <c r="R113" i="4"/>
  <c r="S113" i="4" s="1"/>
  <c r="R105" i="4"/>
  <c r="S105" i="4" s="1"/>
  <c r="R97" i="4"/>
  <c r="S97" i="4" s="1"/>
  <c r="R89" i="4"/>
  <c r="S89" i="4" s="1"/>
  <c r="R81" i="4"/>
  <c r="S81" i="4" s="1"/>
  <c r="R73" i="4"/>
  <c r="S73" i="4" s="1"/>
  <c r="R65" i="4"/>
  <c r="S65" i="4" s="1"/>
  <c r="R57" i="4"/>
  <c r="S57" i="4" s="1"/>
  <c r="R49" i="4"/>
  <c r="S49" i="4" s="1"/>
  <c r="R41" i="4"/>
  <c r="S41" i="4" s="1"/>
  <c r="R33" i="4"/>
  <c r="S33" i="4" s="1"/>
  <c r="R197" i="4"/>
  <c r="S197" i="4" s="1"/>
  <c r="R146" i="4"/>
  <c r="S146" i="4" s="1"/>
  <c r="R138" i="4"/>
  <c r="S138" i="4" s="1"/>
  <c r="R130" i="4"/>
  <c r="S130" i="4" s="1"/>
  <c r="R122" i="4"/>
  <c r="S122" i="4" s="1"/>
  <c r="R114" i="4"/>
  <c r="S114" i="4" s="1"/>
  <c r="R106" i="4"/>
  <c r="S106" i="4" s="1"/>
  <c r="R98" i="4"/>
  <c r="S98" i="4" s="1"/>
  <c r="R90" i="4"/>
  <c r="S90" i="4" s="1"/>
  <c r="R82" i="4"/>
  <c r="S82" i="4" s="1"/>
  <c r="R74" i="4"/>
  <c r="S74" i="4" s="1"/>
  <c r="R265" i="4"/>
  <c r="S265" i="4" s="1"/>
  <c r="R185" i="4"/>
  <c r="S185" i="4" s="1"/>
  <c r="R180" i="4"/>
  <c r="S180" i="4" s="1"/>
  <c r="R153" i="4"/>
  <c r="S153" i="4" s="1"/>
  <c r="R147" i="4"/>
  <c r="S147" i="4" s="1"/>
  <c r="R139" i="4"/>
  <c r="S139" i="4" s="1"/>
  <c r="R131" i="4"/>
  <c r="S131" i="4" s="1"/>
  <c r="R123" i="4"/>
  <c r="S123" i="4" s="1"/>
  <c r="R115" i="4"/>
  <c r="S115" i="4" s="1"/>
  <c r="R107" i="4"/>
  <c r="S107" i="4" s="1"/>
  <c r="R99" i="4"/>
  <c r="S99" i="4" s="1"/>
  <c r="R91" i="4"/>
  <c r="S91" i="4" s="1"/>
  <c r="R83" i="4"/>
  <c r="S83" i="4" s="1"/>
  <c r="R75" i="4"/>
  <c r="S75" i="4" s="1"/>
  <c r="R67" i="4"/>
  <c r="S67" i="4" s="1"/>
  <c r="R59" i="4"/>
  <c r="S59" i="4" s="1"/>
  <c r="R51" i="4"/>
  <c r="S51" i="4" s="1"/>
  <c r="R43" i="4"/>
  <c r="S43" i="4" s="1"/>
  <c r="R35" i="4"/>
  <c r="S35" i="4" s="1"/>
  <c r="R273" i="4"/>
  <c r="S273" i="4" s="1"/>
  <c r="R195" i="4"/>
  <c r="S195" i="4" s="1"/>
  <c r="R177" i="4"/>
  <c r="S177" i="4" s="1"/>
  <c r="R172" i="4"/>
  <c r="S172" i="4" s="1"/>
  <c r="R157" i="4"/>
  <c r="S157" i="4" s="1"/>
  <c r="R148" i="4"/>
  <c r="S148" i="4" s="1"/>
  <c r="R140" i="4"/>
  <c r="S140" i="4" s="1"/>
  <c r="R132" i="4"/>
  <c r="S132" i="4" s="1"/>
  <c r="R124" i="4"/>
  <c r="S124" i="4" s="1"/>
  <c r="R116" i="4"/>
  <c r="S116" i="4" s="1"/>
  <c r="R108" i="4"/>
  <c r="S108" i="4" s="1"/>
  <c r="R100" i="4"/>
  <c r="S100" i="4" s="1"/>
  <c r="R92" i="4"/>
  <c r="S92" i="4" s="1"/>
  <c r="R84" i="4"/>
  <c r="S84" i="4" s="1"/>
  <c r="R76" i="4"/>
  <c r="S76" i="4" s="1"/>
  <c r="R68" i="4"/>
  <c r="S68" i="4" s="1"/>
  <c r="R60" i="4"/>
  <c r="S60" i="4" s="1"/>
  <c r="R52" i="4"/>
  <c r="S52" i="4" s="1"/>
  <c r="R44" i="4"/>
  <c r="S44" i="4" s="1"/>
  <c r="R36" i="4"/>
  <c r="S36" i="4" s="1"/>
  <c r="R178" i="4"/>
  <c r="S178" i="4" s="1"/>
  <c r="R161" i="4"/>
  <c r="S161" i="4" s="1"/>
  <c r="R150" i="4"/>
  <c r="S150" i="4" s="1"/>
  <c r="R142" i="4"/>
  <c r="S142" i="4" s="1"/>
  <c r="R134" i="4"/>
  <c r="S134" i="4" s="1"/>
  <c r="R126" i="4"/>
  <c r="S126" i="4" s="1"/>
  <c r="R118" i="4"/>
  <c r="S118" i="4" s="1"/>
  <c r="R110" i="4"/>
  <c r="S110" i="4" s="1"/>
  <c r="R102" i="4"/>
  <c r="S102" i="4" s="1"/>
  <c r="R94" i="4"/>
  <c r="S94" i="4" s="1"/>
  <c r="R86" i="4"/>
  <c r="S86" i="4" s="1"/>
  <c r="R78" i="4"/>
  <c r="S78" i="4" s="1"/>
  <c r="R70" i="4"/>
  <c r="S70" i="4" s="1"/>
  <c r="R62" i="4"/>
  <c r="S62" i="4" s="1"/>
  <c r="R54" i="4"/>
  <c r="S54" i="4" s="1"/>
  <c r="R46" i="4"/>
  <c r="S46" i="4" s="1"/>
  <c r="R38" i="4"/>
  <c r="S38" i="4" s="1"/>
  <c r="R189" i="4"/>
  <c r="S189" i="4" s="1"/>
  <c r="R181" i="4"/>
  <c r="S181" i="4" s="1"/>
  <c r="R170" i="4"/>
  <c r="S170" i="4" s="1"/>
  <c r="R155" i="4"/>
  <c r="S155" i="4" s="1"/>
  <c r="R151" i="4"/>
  <c r="S151" i="4" s="1"/>
  <c r="R143" i="4"/>
  <c r="S143" i="4" s="1"/>
  <c r="R135" i="4"/>
  <c r="S135" i="4" s="1"/>
  <c r="R127" i="4"/>
  <c r="S127" i="4" s="1"/>
  <c r="R119" i="4"/>
  <c r="S119" i="4" s="1"/>
  <c r="R111" i="4"/>
  <c r="S111" i="4" s="1"/>
  <c r="R103" i="4"/>
  <c r="S103" i="4" s="1"/>
  <c r="R95" i="4"/>
  <c r="S95" i="4" s="1"/>
  <c r="R87" i="4"/>
  <c r="S87" i="4" s="1"/>
  <c r="R79" i="4"/>
  <c r="S79" i="4" s="1"/>
  <c r="R71" i="4"/>
  <c r="S71" i="4" s="1"/>
  <c r="R63" i="4"/>
  <c r="S63" i="4" s="1"/>
  <c r="R55" i="4"/>
  <c r="S55" i="4" s="1"/>
  <c r="R47" i="4"/>
  <c r="S47" i="4" s="1"/>
  <c r="R39" i="4"/>
  <c r="S39" i="4" s="1"/>
  <c r="R31" i="4"/>
  <c r="S31" i="4" s="1"/>
  <c r="L2" i="4"/>
  <c r="M3" i="4"/>
  <c r="R5" i="4"/>
  <c r="S5" i="4" s="1"/>
  <c r="M11" i="4"/>
  <c r="R13" i="4"/>
  <c r="S13" i="4" s="1"/>
  <c r="M19" i="4"/>
  <c r="R21" i="4"/>
  <c r="S21" i="4" s="1"/>
  <c r="M27" i="4"/>
  <c r="R32" i="4"/>
  <c r="S32" i="4" s="1"/>
  <c r="M38" i="4"/>
  <c r="M40" i="4"/>
  <c r="M56" i="4"/>
  <c r="M67" i="4"/>
  <c r="M83" i="4"/>
  <c r="R93" i="4"/>
  <c r="S93" i="4" s="1"/>
  <c r="M147" i="4"/>
  <c r="M2" i="4"/>
  <c r="M10" i="4"/>
  <c r="M18" i="4"/>
  <c r="R20" i="4"/>
  <c r="S20" i="4" s="1"/>
  <c r="M26" i="4"/>
  <c r="R28" i="4"/>
  <c r="S28" i="4" s="1"/>
  <c r="M35" i="4"/>
  <c r="R45" i="4"/>
  <c r="S45" i="4" s="1"/>
  <c r="R50" i="4"/>
  <c r="S50" i="4" s="1"/>
  <c r="R69" i="4"/>
  <c r="S69" i="4" s="1"/>
  <c r="M75" i="4"/>
  <c r="R85" i="4"/>
  <c r="S85" i="4" s="1"/>
  <c r="M139" i="4"/>
  <c r="R149" i="4"/>
  <c r="S149" i="4" s="1"/>
  <c r="M9" i="4"/>
  <c r="R11" i="4"/>
  <c r="S11" i="4" s="1"/>
  <c r="M17" i="4"/>
  <c r="R19" i="4"/>
  <c r="S19" i="4" s="1"/>
  <c r="M25" i="4"/>
  <c r="R27" i="4"/>
  <c r="S27" i="4" s="1"/>
  <c r="M30" i="4"/>
  <c r="R40" i="4"/>
  <c r="S40" i="4" s="1"/>
  <c r="M64" i="4"/>
  <c r="R77" i="4"/>
  <c r="S77" i="4" s="1"/>
  <c r="R141" i="4"/>
  <c r="S141" i="4" s="1"/>
  <c r="R164" i="4"/>
  <c r="S164" i="4" s="1"/>
  <c r="M8" i="4"/>
  <c r="M16" i="4"/>
  <c r="M24" i="4"/>
  <c r="R26" i="4"/>
  <c r="S26" i="4" s="1"/>
  <c r="M54" i="4"/>
  <c r="K29" i="4"/>
  <c r="L29" i="4" s="1"/>
  <c r="M80" i="4"/>
  <c r="M41" i="4"/>
  <c r="M42" i="4"/>
  <c r="M44" i="4"/>
  <c r="M29" i="4"/>
  <c r="M34" i="4"/>
  <c r="R58" i="4"/>
  <c r="S58" i="4" s="1"/>
  <c r="M123" i="4"/>
  <c r="R133" i="4"/>
  <c r="S133" i="4" s="1"/>
  <c r="M37" i="4"/>
  <c r="M45" i="4"/>
  <c r="M53" i="4"/>
  <c r="M61" i="4"/>
  <c r="M69" i="4"/>
  <c r="M77" i="4"/>
  <c r="M85" i="4"/>
  <c r="M93" i="4"/>
  <c r="M101" i="4"/>
  <c r="M109" i="4"/>
  <c r="M117" i="4"/>
  <c r="M125" i="4"/>
  <c r="M133" i="4"/>
  <c r="M141" i="4"/>
  <c r="M149" i="4"/>
  <c r="M191" i="4"/>
  <c r="M219" i="4"/>
  <c r="M52" i="4"/>
  <c r="M60" i="4"/>
  <c r="M68" i="4"/>
  <c r="M76" i="4"/>
  <c r="M84" i="4"/>
  <c r="M92" i="4"/>
  <c r="M100" i="4"/>
  <c r="M108" i="4"/>
  <c r="M116" i="4"/>
  <c r="M124" i="4"/>
  <c r="M132" i="4"/>
  <c r="M140" i="4"/>
  <c r="M148" i="4"/>
  <c r="M203" i="4"/>
  <c r="M287" i="4"/>
  <c r="M50" i="4"/>
  <c r="M58" i="4"/>
  <c r="M66" i="4"/>
  <c r="M74" i="4"/>
  <c r="M82" i="4"/>
  <c r="M90" i="4"/>
  <c r="M98" i="4"/>
  <c r="M106" i="4"/>
  <c r="M114" i="4"/>
  <c r="M122" i="4"/>
  <c r="M130" i="4"/>
  <c r="M138" i="4"/>
  <c r="M146" i="4"/>
  <c r="M275" i="4"/>
  <c r="M49" i="4"/>
  <c r="M57" i="4"/>
  <c r="M65" i="4"/>
  <c r="M73" i="4"/>
  <c r="M81" i="4"/>
  <c r="M89" i="4"/>
  <c r="M97" i="4"/>
  <c r="M105" i="4"/>
  <c r="M113" i="4"/>
  <c r="M121" i="4"/>
  <c r="M129" i="4"/>
  <c r="M137" i="4"/>
  <c r="M145" i="4"/>
  <c r="M192" i="4"/>
  <c r="M267" i="4"/>
  <c r="M88" i="4"/>
  <c r="M96" i="4"/>
  <c r="M104" i="4"/>
  <c r="M112" i="4"/>
  <c r="M120" i="4"/>
  <c r="M128" i="4"/>
  <c r="M136" i="4"/>
  <c r="M144" i="4"/>
  <c r="M194"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6" i="4"/>
  <c r="M915" i="4"/>
  <c r="M907" i="4"/>
  <c r="M899" i="4"/>
  <c r="M891" i="4"/>
  <c r="M883" i="4"/>
  <c r="M875" i="4"/>
  <c r="M867" i="4"/>
  <c r="M859" i="4"/>
  <c r="M851" i="4"/>
  <c r="M919" i="4"/>
  <c r="M908" i="4"/>
  <c r="M900" i="4"/>
  <c r="M892" i="4"/>
  <c r="M884" i="4"/>
  <c r="M876" i="4"/>
  <c r="M868" i="4"/>
  <c r="M860" i="4"/>
  <c r="M852" i="4"/>
  <c r="M909" i="4"/>
  <c r="M901" i="4"/>
  <c r="M893" i="4"/>
  <c r="M885" i="4"/>
  <c r="M910" i="4"/>
  <c r="M902" i="4"/>
  <c r="M894" i="4"/>
  <c r="M886" i="4"/>
  <c r="M878" i="4"/>
  <c r="M870" i="4"/>
  <c r="M917" i="4"/>
  <c r="M911" i="4"/>
  <c r="M903" i="4"/>
  <c r="M895" i="4"/>
  <c r="M887" i="4"/>
  <c r="M879" i="4"/>
  <c r="M871" i="4"/>
  <c r="M863" i="4"/>
  <c r="M855" i="4"/>
  <c r="M847" i="4"/>
  <c r="M912" i="4"/>
  <c r="M904" i="4"/>
  <c r="M896" i="4"/>
  <c r="M888" i="4"/>
  <c r="M880" i="4"/>
  <c r="M913" i="4"/>
  <c r="M905" i="4"/>
  <c r="M897" i="4"/>
  <c r="M889" i="4"/>
  <c r="M881" i="4"/>
  <c r="M873" i="4"/>
  <c r="M865" i="4"/>
  <c r="M857" i="4"/>
  <c r="M849" i="4"/>
  <c r="M918" i="4"/>
  <c r="M914" i="4"/>
  <c r="M906" i="4"/>
  <c r="M874" i="4"/>
  <c r="M872" i="4"/>
  <c r="M843" i="4"/>
  <c r="M835" i="4"/>
  <c r="M827" i="4"/>
  <c r="M819" i="4"/>
  <c r="M836" i="4"/>
  <c r="M828" i="4"/>
  <c r="M820" i="4"/>
  <c r="M812" i="4"/>
  <c r="M804" i="4"/>
  <c r="M796" i="4"/>
  <c r="M877" i="4"/>
  <c r="M844" i="4"/>
  <c r="M837" i="4"/>
  <c r="M829" i="4"/>
  <c r="M838" i="4"/>
  <c r="M830" i="4"/>
  <c r="M822" i="4"/>
  <c r="M861" i="4"/>
  <c r="M858" i="4"/>
  <c r="M853" i="4"/>
  <c r="M850" i="4"/>
  <c r="M845" i="4"/>
  <c r="M839" i="4"/>
  <c r="M831" i="4"/>
  <c r="M823" i="4"/>
  <c r="M815" i="4"/>
  <c r="M807" i="4"/>
  <c r="M866" i="4"/>
  <c r="M864" i="4"/>
  <c r="M856" i="4"/>
  <c r="M848" i="4"/>
  <c r="M840" i="4"/>
  <c r="M832" i="4"/>
  <c r="M824" i="4"/>
  <c r="M816" i="4"/>
  <c r="M808" i="4"/>
  <c r="M800" i="4"/>
  <c r="M869" i="4"/>
  <c r="M898" i="4"/>
  <c r="M890" i="4"/>
  <c r="M882" i="4"/>
  <c r="M862" i="4"/>
  <c r="M854" i="4"/>
  <c r="M846" i="4"/>
  <c r="M842" i="4"/>
  <c r="M834" i="4"/>
  <c r="M826" i="4"/>
  <c r="M818" i="4"/>
  <c r="M810" i="4"/>
  <c r="M817" i="4"/>
  <c r="M792" i="4"/>
  <c r="M788" i="4"/>
  <c r="M784" i="4"/>
  <c r="M780" i="4"/>
  <c r="M776" i="4"/>
  <c r="M772" i="4"/>
  <c r="M768" i="4"/>
  <c r="M764" i="4"/>
  <c r="M760" i="4"/>
  <c r="M756" i="4"/>
  <c r="M752" i="4"/>
  <c r="M748" i="4"/>
  <c r="M744" i="4"/>
  <c r="M740" i="4"/>
  <c r="M733" i="4"/>
  <c r="M725" i="4"/>
  <c r="M717" i="4"/>
  <c r="M709" i="4"/>
  <c r="M701" i="4"/>
  <c r="M693" i="4"/>
  <c r="M685" i="4"/>
  <c r="M841" i="4"/>
  <c r="M801" i="4"/>
  <c r="M797" i="4"/>
  <c r="M813" i="4"/>
  <c r="M793" i="4"/>
  <c r="M789" i="4"/>
  <c r="M785" i="4"/>
  <c r="M781" i="4"/>
  <c r="M777" i="4"/>
  <c r="M773" i="4"/>
  <c r="M769" i="4"/>
  <c r="M765" i="4"/>
  <c r="M761" i="4"/>
  <c r="M757" i="4"/>
  <c r="M753" i="4"/>
  <c r="M749" i="4"/>
  <c r="M745" i="4"/>
  <c r="M741" i="4"/>
  <c r="M735" i="4"/>
  <c r="M727" i="4"/>
  <c r="M719" i="4"/>
  <c r="M711" i="4"/>
  <c r="M703" i="4"/>
  <c r="M695" i="4"/>
  <c r="M687" i="4"/>
  <c r="M679" i="4"/>
  <c r="M671" i="4"/>
  <c r="M833" i="4"/>
  <c r="M805" i="4"/>
  <c r="M798" i="4"/>
  <c r="M802" i="4"/>
  <c r="M794" i="4"/>
  <c r="M790" i="4"/>
  <c r="M786" i="4"/>
  <c r="M782" i="4"/>
  <c r="M778" i="4"/>
  <c r="M774" i="4"/>
  <c r="M770" i="4"/>
  <c r="M766" i="4"/>
  <c r="M762" i="4"/>
  <c r="M758" i="4"/>
  <c r="M754" i="4"/>
  <c r="M750" i="4"/>
  <c r="M746" i="4"/>
  <c r="M742" i="4"/>
  <c r="M737" i="4"/>
  <c r="M729" i="4"/>
  <c r="M721" i="4"/>
  <c r="M713" i="4"/>
  <c r="M705" i="4"/>
  <c r="M697" i="4"/>
  <c r="M689" i="4"/>
  <c r="M681" i="4"/>
  <c r="M673" i="4"/>
  <c r="M825" i="4"/>
  <c r="M821" i="4"/>
  <c r="M814" i="4"/>
  <c r="M811" i="4"/>
  <c r="M806" i="4"/>
  <c r="M799" i="4"/>
  <c r="M795" i="4"/>
  <c r="M791" i="4"/>
  <c r="M787" i="4"/>
  <c r="M783" i="4"/>
  <c r="M779" i="4"/>
  <c r="M775" i="4"/>
  <c r="M771" i="4"/>
  <c r="M767" i="4"/>
  <c r="M763" i="4"/>
  <c r="M759" i="4"/>
  <c r="M755" i="4"/>
  <c r="M751" i="4"/>
  <c r="M747" i="4"/>
  <c r="M743" i="4"/>
  <c r="M739" i="4"/>
  <c r="M731" i="4"/>
  <c r="M723" i="4"/>
  <c r="M715" i="4"/>
  <c r="M707" i="4"/>
  <c r="M699" i="4"/>
  <c r="M691" i="4"/>
  <c r="M683" i="4"/>
  <c r="M675" i="4"/>
  <c r="M667" i="4"/>
  <c r="M659" i="4"/>
  <c r="M803" i="4"/>
  <c r="M734" i="4"/>
  <c r="M726" i="4"/>
  <c r="M718" i="4"/>
  <c r="M710" i="4"/>
  <c r="M702" i="4"/>
  <c r="M694" i="4"/>
  <c r="M686" i="4"/>
  <c r="M678" i="4"/>
  <c r="M672" i="4"/>
  <c r="M669" i="4"/>
  <c r="M665" i="4"/>
  <c r="M653" i="4"/>
  <c r="M732" i="4"/>
  <c r="M724" i="4"/>
  <c r="M716" i="4"/>
  <c r="M708" i="4"/>
  <c r="M700" i="4"/>
  <c r="M692" i="4"/>
  <c r="M684" i="4"/>
  <c r="M738" i="4"/>
  <c r="M730" i="4"/>
  <c r="M722" i="4"/>
  <c r="M714" i="4"/>
  <c r="M706" i="4"/>
  <c r="M698" i="4"/>
  <c r="M690" i="4"/>
  <c r="M677" i="4"/>
  <c r="M662" i="4"/>
  <c r="M657"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736" i="4"/>
  <c r="M728" i="4"/>
  <c r="M720" i="4"/>
  <c r="M712" i="4"/>
  <c r="M704" i="4"/>
  <c r="M696" i="4"/>
  <c r="M809" i="4"/>
  <c r="M674" i="4"/>
  <c r="M668" i="4"/>
  <c r="M664" i="4"/>
  <c r="M658" i="4"/>
  <c r="M651" i="4"/>
  <c r="M650" i="4"/>
  <c r="M688" i="4"/>
  <c r="M682" i="4"/>
  <c r="M680" i="4"/>
  <c r="M654" i="4"/>
  <c r="M663" i="4"/>
  <c r="M660" i="4"/>
  <c r="M676" i="4"/>
  <c r="M670" i="4"/>
  <c r="M655" i="4"/>
  <c r="M666" i="4"/>
  <c r="M661" i="4"/>
  <c r="M652" i="4"/>
  <c r="M511" i="4"/>
  <c r="M503"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512" i="4"/>
  <c r="M504" i="4"/>
  <c r="M496" i="4"/>
  <c r="M507" i="4"/>
  <c r="M656" i="4"/>
  <c r="M508" i="4"/>
  <c r="M500" i="4"/>
  <c r="M509" i="4"/>
  <c r="M376" i="4"/>
  <c r="M368" i="4"/>
  <c r="M360" i="4"/>
  <c r="M352" i="4"/>
  <c r="M344" i="4"/>
  <c r="M510" i="4"/>
  <c r="M498" i="4"/>
  <c r="M377" i="4"/>
  <c r="M369" i="4"/>
  <c r="M361" i="4"/>
  <c r="M353" i="4"/>
  <c r="M345" i="4"/>
  <c r="M505" i="4"/>
  <c r="M502" i="4"/>
  <c r="M370" i="4"/>
  <c r="M362" i="4"/>
  <c r="M354" i="4"/>
  <c r="M346" i="4"/>
  <c r="M371" i="4"/>
  <c r="M363" i="4"/>
  <c r="M355" i="4"/>
  <c r="M506" i="4"/>
  <c r="M499" i="4"/>
  <c r="M501" i="4"/>
  <c r="M373" i="4"/>
  <c r="M356" i="4"/>
  <c r="M351" i="4"/>
  <c r="M341" i="4"/>
  <c r="M337" i="4"/>
  <c r="M333" i="4"/>
  <c r="M329" i="4"/>
  <c r="M325" i="4"/>
  <c r="M321" i="4"/>
  <c r="M317" i="4"/>
  <c r="M313" i="4"/>
  <c r="M309" i="4"/>
  <c r="M305" i="4"/>
  <c r="M301" i="4"/>
  <c r="M297" i="4"/>
  <c r="M293" i="4"/>
  <c r="M289" i="4"/>
  <c r="M282" i="4"/>
  <c r="M274" i="4"/>
  <c r="M266" i="4"/>
  <c r="M258" i="4"/>
  <c r="M365" i="4"/>
  <c r="M348" i="4"/>
  <c r="M342" i="4"/>
  <c r="M374" i="4"/>
  <c r="M357" i="4"/>
  <c r="M338" i="4"/>
  <c r="M334" i="4"/>
  <c r="M330" i="4"/>
  <c r="M326" i="4"/>
  <c r="M322" i="4"/>
  <c r="M318" i="4"/>
  <c r="M314" i="4"/>
  <c r="M310" i="4"/>
  <c r="M306" i="4"/>
  <c r="M302" i="4"/>
  <c r="M298" i="4"/>
  <c r="M294" i="4"/>
  <c r="M290" i="4"/>
  <c r="M284" i="4"/>
  <c r="M276" i="4"/>
  <c r="M268" i="4"/>
  <c r="M260" i="4"/>
  <c r="M252" i="4"/>
  <c r="M244" i="4"/>
  <c r="M236" i="4"/>
  <c r="M228" i="4"/>
  <c r="M220" i="4"/>
  <c r="M212" i="4"/>
  <c r="M204" i="4"/>
  <c r="M497" i="4"/>
  <c r="M366" i="4"/>
  <c r="M349" i="4"/>
  <c r="M285" i="4"/>
  <c r="M375" i="4"/>
  <c r="M358" i="4"/>
  <c r="M343" i="4"/>
  <c r="M339" i="4"/>
  <c r="M335" i="4"/>
  <c r="M331" i="4"/>
  <c r="M327" i="4"/>
  <c r="M323" i="4"/>
  <c r="M319" i="4"/>
  <c r="M315" i="4"/>
  <c r="M311" i="4"/>
  <c r="M307" i="4"/>
  <c r="M303" i="4"/>
  <c r="M299" i="4"/>
  <c r="M295" i="4"/>
  <c r="M291" i="4"/>
  <c r="M286" i="4"/>
  <c r="M278" i="4"/>
  <c r="M270" i="4"/>
  <c r="M262" i="4"/>
  <c r="M254" i="4"/>
  <c r="M246" i="4"/>
  <c r="M238" i="4"/>
  <c r="M230" i="4"/>
  <c r="M222" i="4"/>
  <c r="M214" i="4"/>
  <c r="M206" i="4"/>
  <c r="M198"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372" i="4"/>
  <c r="M367" i="4"/>
  <c r="M340" i="4"/>
  <c r="M336" i="4"/>
  <c r="M332" i="4"/>
  <c r="M328" i="4"/>
  <c r="M324" i="4"/>
  <c r="M320" i="4"/>
  <c r="M316" i="4"/>
  <c r="M312" i="4"/>
  <c r="M308" i="4"/>
  <c r="M304" i="4"/>
  <c r="M300" i="4"/>
  <c r="M296" i="4"/>
  <c r="M292" i="4"/>
  <c r="M288" i="4"/>
  <c r="M280" i="4"/>
  <c r="M272" i="4"/>
  <c r="M264" i="4"/>
  <c r="M256" i="4"/>
  <c r="M248" i="4"/>
  <c r="M240" i="4"/>
  <c r="M232" i="4"/>
  <c r="M224" i="4"/>
  <c r="M216" i="4"/>
  <c r="M208" i="4"/>
  <c r="M200" i="4"/>
  <c r="M364" i="4"/>
  <c r="M359" i="4"/>
  <c r="M347" i="4"/>
  <c r="M281" i="4"/>
  <c r="M249" i="4"/>
  <c r="M239" i="4"/>
  <c r="M233" i="4"/>
  <c r="M223" i="4"/>
  <c r="M217" i="4"/>
  <c r="M207" i="4"/>
  <c r="M201" i="4"/>
  <c r="M193" i="4"/>
  <c r="M279" i="4"/>
  <c r="M271" i="4"/>
  <c r="M263" i="4"/>
  <c r="M255" i="4"/>
  <c r="M243" i="4"/>
  <c r="M227" i="4"/>
  <c r="M211" i="4"/>
  <c r="M350" i="4"/>
  <c r="M250" i="4"/>
  <c r="M237" i="4"/>
  <c r="M234" i="4"/>
  <c r="M221" i="4"/>
  <c r="M218" i="4"/>
  <c r="M205" i="4"/>
  <c r="M202" i="4"/>
  <c r="M277" i="4"/>
  <c r="M269" i="4"/>
  <c r="M261" i="4"/>
  <c r="M253" i="4"/>
  <c r="M195" i="4"/>
  <c r="M247" i="4"/>
  <c r="M241" i="4"/>
  <c r="M231" i="4"/>
  <c r="M225" i="4"/>
  <c r="M215" i="4"/>
  <c r="M209" i="4"/>
  <c r="M199" i="4"/>
  <c r="M283" i="4"/>
  <c r="M245" i="4"/>
  <c r="M242" i="4"/>
  <c r="M229" i="4"/>
  <c r="M226" i="4"/>
  <c r="M213" i="4"/>
  <c r="M210" i="4"/>
  <c r="M273" i="4"/>
  <c r="M265" i="4"/>
  <c r="M257" i="4"/>
  <c r="M197" i="4"/>
  <c r="M31" i="4"/>
  <c r="M39" i="4"/>
  <c r="M47" i="4"/>
  <c r="M55" i="4"/>
  <c r="M63" i="4"/>
  <c r="M71" i="4"/>
  <c r="M79" i="4"/>
  <c r="M87" i="4"/>
  <c r="M95" i="4"/>
  <c r="M103" i="4"/>
  <c r="M111" i="4"/>
  <c r="M119" i="4"/>
  <c r="M127" i="4"/>
  <c r="M135" i="4"/>
  <c r="M143" i="4"/>
  <c r="M151" i="4"/>
  <c r="M62" i="4"/>
  <c r="M70" i="4"/>
  <c r="M78" i="4"/>
  <c r="M86" i="4"/>
  <c r="M94" i="4"/>
  <c r="M102" i="4"/>
  <c r="M110" i="4"/>
  <c r="M118" i="4"/>
  <c r="M126" i="4"/>
  <c r="M134" i="4"/>
  <c r="M142" i="4"/>
  <c r="M150" i="4"/>
  <c r="M196" i="4"/>
  <c r="M235" i="4"/>
  <c r="M251" i="4"/>
  <c r="L16" i="2" l="1"/>
  <c r="M16" i="2" s="1"/>
  <c r="A16" i="2"/>
  <c r="I3" i="2"/>
  <c r="K3" i="2" s="1"/>
  <c r="L3" i="2" s="1"/>
  <c r="M3" i="2" s="1"/>
  <c r="A3" i="2"/>
  <c r="L7" i="2"/>
  <c r="M7" i="2" s="1"/>
  <c r="A7" i="2"/>
  <c r="K37" i="2"/>
  <c r="L37" i="2" s="1"/>
  <c r="M37" i="2" s="1"/>
  <c r="A37" i="2"/>
  <c r="L21" i="2"/>
  <c r="M21" i="2" s="1"/>
  <c r="A21" i="2"/>
  <c r="L15" i="2"/>
  <c r="M15" i="2" s="1"/>
  <c r="A15" i="2"/>
  <c r="L41" i="2"/>
  <c r="M41" i="2" s="1"/>
  <c r="A41" i="2"/>
  <c r="I31" i="2"/>
  <c r="K31" i="2" s="1"/>
  <c r="L31" i="2" s="1"/>
  <c r="M31" i="2" s="1"/>
  <c r="A31" i="2"/>
  <c r="I27" i="2"/>
  <c r="K27" i="2" s="1"/>
  <c r="L27" i="2" s="1"/>
  <c r="M27" i="2" s="1"/>
  <c r="A27" i="2"/>
  <c r="L36" i="2"/>
  <c r="M36" i="2" s="1"/>
  <c r="A36" i="2"/>
  <c r="L14" i="2"/>
  <c r="M14" i="2" s="1"/>
  <c r="A14" i="2"/>
  <c r="L42" i="2"/>
  <c r="M42" i="2" s="1"/>
  <c r="A42" i="2"/>
  <c r="I29" i="2"/>
  <c r="K29" i="2" s="1"/>
  <c r="L29" i="2" s="1"/>
  <c r="M29" i="2" s="1"/>
  <c r="A29" i="2"/>
  <c r="L19" i="2"/>
  <c r="M19" i="2" s="1"/>
  <c r="A19" i="2"/>
  <c r="I6" i="2"/>
  <c r="K6" i="2" s="1"/>
  <c r="L6" i="2" s="1"/>
  <c r="M6" i="2" s="1"/>
  <c r="A6" i="2"/>
  <c r="I34" i="2"/>
  <c r="K34" i="2" s="1"/>
  <c r="L34" i="2" s="1"/>
  <c r="M34" i="2" s="1"/>
  <c r="A34" i="2"/>
  <c r="I5" i="2"/>
  <c r="K5" i="2" s="1"/>
  <c r="L5" i="2" s="1"/>
  <c r="M5" i="2" s="1"/>
  <c r="A5" i="2"/>
  <c r="K26" i="2"/>
  <c r="L26" i="2" s="1"/>
  <c r="M26" i="2" s="1"/>
  <c r="A26" i="2"/>
  <c r="L9" i="2"/>
  <c r="M9" i="2" s="1"/>
  <c r="A9" i="2"/>
  <c r="L39" i="2"/>
  <c r="M39" i="2" s="1"/>
  <c r="A39" i="2"/>
  <c r="I28" i="2"/>
  <c r="K28" i="2" s="1"/>
  <c r="L28" i="2" s="1"/>
  <c r="M28" i="2" s="1"/>
  <c r="A28" i="2"/>
  <c r="L18" i="2"/>
  <c r="M18" i="2" s="1"/>
  <c r="A18" i="2"/>
  <c r="L13" i="2"/>
  <c r="M13" i="2" s="1"/>
  <c r="A13" i="2"/>
  <c r="L17" i="2"/>
  <c r="M17" i="2" s="1"/>
  <c r="A17" i="2"/>
  <c r="L20" i="2"/>
  <c r="M20" i="2" s="1"/>
  <c r="A20" i="2"/>
  <c r="L10" i="2"/>
  <c r="M10" i="2" s="1"/>
  <c r="A10" i="2"/>
  <c r="L12" i="2"/>
  <c r="M12" i="2" s="1"/>
  <c r="A12" i="2"/>
  <c r="L24" i="2"/>
  <c r="M24" i="2" s="1"/>
  <c r="A24" i="2"/>
  <c r="I4" i="2"/>
  <c r="K4" i="2" s="1"/>
  <c r="L4" i="2" s="1"/>
  <c r="M4" i="2" s="1"/>
  <c r="A4" i="2"/>
  <c r="L35" i="2"/>
  <c r="M35" i="2" s="1"/>
  <c r="A35" i="2"/>
  <c r="L11" i="2"/>
  <c r="M11" i="2" s="1"/>
  <c r="A11" i="2"/>
  <c r="I32" i="2"/>
  <c r="K32" i="2" s="1"/>
  <c r="L32" i="2" s="1"/>
  <c r="M32" i="2" s="1"/>
  <c r="A32" i="2"/>
  <c r="I25" i="2"/>
  <c r="K25" i="2" s="1"/>
  <c r="L25" i="2" s="1"/>
  <c r="M25" i="2" s="1"/>
  <c r="A25" i="2"/>
  <c r="L22" i="2"/>
  <c r="M22" i="2" s="1"/>
  <c r="A22" i="2"/>
  <c r="I2" i="2"/>
  <c r="K2" i="2" s="1"/>
  <c r="T212" i="2"/>
  <c r="T205" i="2"/>
  <c r="T211" i="2"/>
  <c r="T240" i="2"/>
  <c r="T201" i="2"/>
  <c r="T221" i="2"/>
  <c r="T229" i="2"/>
  <c r="T559" i="2"/>
  <c r="T213" i="2"/>
  <c r="T217" i="2"/>
  <c r="T225" i="2"/>
  <c r="T233" i="2"/>
  <c r="R993" i="3"/>
  <c r="S993" i="3" s="1"/>
  <c r="R985" i="3"/>
  <c r="S985" i="3" s="1"/>
  <c r="R977" i="3"/>
  <c r="S977" i="3" s="1"/>
  <c r="R969" i="3"/>
  <c r="S969" i="3" s="1"/>
  <c r="R961" i="3"/>
  <c r="S961" i="3" s="1"/>
  <c r="R953" i="3"/>
  <c r="S953" i="3" s="1"/>
  <c r="R945" i="3"/>
  <c r="S945" i="3" s="1"/>
  <c r="R937" i="3"/>
  <c r="S937" i="3" s="1"/>
  <c r="R994" i="3"/>
  <c r="S994" i="3" s="1"/>
  <c r="R986" i="3"/>
  <c r="S986" i="3" s="1"/>
  <c r="R978" i="3"/>
  <c r="S978" i="3" s="1"/>
  <c r="R970" i="3"/>
  <c r="S970" i="3" s="1"/>
  <c r="R962" i="3"/>
  <c r="S962" i="3" s="1"/>
  <c r="R954" i="3"/>
  <c r="S954" i="3" s="1"/>
  <c r="R946" i="3"/>
  <c r="S946" i="3" s="1"/>
  <c r="R938" i="3"/>
  <c r="S938" i="3" s="1"/>
  <c r="R995" i="3"/>
  <c r="S995" i="3" s="1"/>
  <c r="R987" i="3"/>
  <c r="S987" i="3" s="1"/>
  <c r="R979" i="3"/>
  <c r="S979" i="3" s="1"/>
  <c r="R971" i="3"/>
  <c r="S971" i="3" s="1"/>
  <c r="R963" i="3"/>
  <c r="S963" i="3" s="1"/>
  <c r="R955" i="3"/>
  <c r="S955" i="3" s="1"/>
  <c r="R947" i="3"/>
  <c r="S947" i="3" s="1"/>
  <c r="R939" i="3"/>
  <c r="S939" i="3" s="1"/>
  <c r="R996" i="3"/>
  <c r="S996" i="3" s="1"/>
  <c r="R988" i="3"/>
  <c r="S988" i="3" s="1"/>
  <c r="R980" i="3"/>
  <c r="S980" i="3" s="1"/>
  <c r="R972" i="3"/>
  <c r="S972" i="3" s="1"/>
  <c r="R964" i="3"/>
  <c r="S964" i="3" s="1"/>
  <c r="R956" i="3"/>
  <c r="S956" i="3" s="1"/>
  <c r="R948" i="3"/>
  <c r="S948" i="3" s="1"/>
  <c r="R940" i="3"/>
  <c r="S940" i="3" s="1"/>
  <c r="R997" i="3"/>
  <c r="S997" i="3" s="1"/>
  <c r="R989" i="3"/>
  <c r="S989" i="3" s="1"/>
  <c r="R981" i="3"/>
  <c r="S981" i="3" s="1"/>
  <c r="R973" i="3"/>
  <c r="S973" i="3" s="1"/>
  <c r="R965" i="3"/>
  <c r="S965" i="3" s="1"/>
  <c r="R957" i="3"/>
  <c r="S957" i="3" s="1"/>
  <c r="R949" i="3"/>
  <c r="S949" i="3" s="1"/>
  <c r="R941" i="3"/>
  <c r="S941" i="3" s="1"/>
  <c r="R933" i="3"/>
  <c r="S933" i="3" s="1"/>
  <c r="R932" i="3"/>
  <c r="S932" i="3" s="1"/>
  <c r="R931" i="3"/>
  <c r="S931" i="3" s="1"/>
  <c r="R930" i="3"/>
  <c r="S930" i="3" s="1"/>
  <c r="R929" i="3"/>
  <c r="S929" i="3" s="1"/>
  <c r="R998" i="3"/>
  <c r="S998" i="3" s="1"/>
  <c r="R990" i="3"/>
  <c r="S990" i="3" s="1"/>
  <c r="R982" i="3"/>
  <c r="S982" i="3" s="1"/>
  <c r="R974" i="3"/>
  <c r="S974" i="3" s="1"/>
  <c r="R966" i="3"/>
  <c r="S966" i="3" s="1"/>
  <c r="R958" i="3"/>
  <c r="S958" i="3" s="1"/>
  <c r="R950" i="3"/>
  <c r="S950" i="3" s="1"/>
  <c r="R942" i="3"/>
  <c r="S942" i="3" s="1"/>
  <c r="R934" i="3"/>
  <c r="S934" i="3" s="1"/>
  <c r="R999" i="3"/>
  <c r="S999" i="3" s="1"/>
  <c r="R991" i="3"/>
  <c r="S991" i="3" s="1"/>
  <c r="R983" i="3"/>
  <c r="S983" i="3" s="1"/>
  <c r="R975" i="3"/>
  <c r="S975" i="3" s="1"/>
  <c r="R1000" i="3"/>
  <c r="S1000" i="3" s="1"/>
  <c r="R952" i="3"/>
  <c r="S952" i="3" s="1"/>
  <c r="R927" i="3"/>
  <c r="S927" i="3" s="1"/>
  <c r="R919" i="3"/>
  <c r="S919" i="3" s="1"/>
  <c r="R911" i="3"/>
  <c r="S911" i="3" s="1"/>
  <c r="R903" i="3"/>
  <c r="S903" i="3" s="1"/>
  <c r="R895" i="3"/>
  <c r="S895" i="3" s="1"/>
  <c r="R887" i="3"/>
  <c r="S887" i="3" s="1"/>
  <c r="R879" i="3"/>
  <c r="S879" i="3" s="1"/>
  <c r="R871" i="3"/>
  <c r="S871" i="3" s="1"/>
  <c r="R863" i="3"/>
  <c r="S863" i="3" s="1"/>
  <c r="R855" i="3"/>
  <c r="S855" i="3" s="1"/>
  <c r="R847" i="3"/>
  <c r="S847" i="3" s="1"/>
  <c r="R839" i="3"/>
  <c r="S839" i="3" s="1"/>
  <c r="R831" i="3"/>
  <c r="S831" i="3" s="1"/>
  <c r="R823" i="3"/>
  <c r="S823" i="3" s="1"/>
  <c r="R959" i="3"/>
  <c r="S959" i="3" s="1"/>
  <c r="R928" i="3"/>
  <c r="S928" i="3" s="1"/>
  <c r="R920" i="3"/>
  <c r="S920" i="3" s="1"/>
  <c r="R912" i="3"/>
  <c r="S912" i="3" s="1"/>
  <c r="R904" i="3"/>
  <c r="S904" i="3" s="1"/>
  <c r="R896" i="3"/>
  <c r="S896" i="3" s="1"/>
  <c r="R888" i="3"/>
  <c r="S888" i="3" s="1"/>
  <c r="R880" i="3"/>
  <c r="S880" i="3" s="1"/>
  <c r="R872" i="3"/>
  <c r="S872" i="3" s="1"/>
  <c r="R864" i="3"/>
  <c r="S864" i="3" s="1"/>
  <c r="R856" i="3"/>
  <c r="S856" i="3" s="1"/>
  <c r="R848" i="3"/>
  <c r="S848" i="3" s="1"/>
  <c r="R840" i="3"/>
  <c r="S840" i="3" s="1"/>
  <c r="R832" i="3"/>
  <c r="S832" i="3" s="1"/>
  <c r="R824" i="3"/>
  <c r="S824" i="3" s="1"/>
  <c r="R816" i="3"/>
  <c r="S816" i="3" s="1"/>
  <c r="R984" i="3"/>
  <c r="S984" i="3" s="1"/>
  <c r="R968" i="3"/>
  <c r="S968" i="3" s="1"/>
  <c r="R935" i="3"/>
  <c r="S935" i="3" s="1"/>
  <c r="R921" i="3"/>
  <c r="S921" i="3" s="1"/>
  <c r="R913" i="3"/>
  <c r="S913" i="3" s="1"/>
  <c r="R905" i="3"/>
  <c r="S905" i="3" s="1"/>
  <c r="R897" i="3"/>
  <c r="S897" i="3" s="1"/>
  <c r="R889" i="3"/>
  <c r="S889" i="3" s="1"/>
  <c r="R881" i="3"/>
  <c r="S881" i="3" s="1"/>
  <c r="R873" i="3"/>
  <c r="S873" i="3" s="1"/>
  <c r="R865" i="3"/>
  <c r="S865" i="3" s="1"/>
  <c r="R857" i="3"/>
  <c r="S857" i="3" s="1"/>
  <c r="R849" i="3"/>
  <c r="S849" i="3" s="1"/>
  <c r="R841" i="3"/>
  <c r="S841" i="3" s="1"/>
  <c r="R833" i="3"/>
  <c r="S833" i="3" s="1"/>
  <c r="R825" i="3"/>
  <c r="S825" i="3" s="1"/>
  <c r="R944" i="3"/>
  <c r="S944" i="3" s="1"/>
  <c r="R922" i="3"/>
  <c r="S922" i="3" s="1"/>
  <c r="R914" i="3"/>
  <c r="S914" i="3" s="1"/>
  <c r="R906" i="3"/>
  <c r="S906" i="3" s="1"/>
  <c r="R898" i="3"/>
  <c r="S898" i="3" s="1"/>
  <c r="R890" i="3"/>
  <c r="S890" i="3" s="1"/>
  <c r="R882" i="3"/>
  <c r="S882" i="3" s="1"/>
  <c r="R874" i="3"/>
  <c r="S874" i="3" s="1"/>
  <c r="R866" i="3"/>
  <c r="S866" i="3" s="1"/>
  <c r="R858" i="3"/>
  <c r="S858" i="3" s="1"/>
  <c r="R850" i="3"/>
  <c r="S850" i="3" s="1"/>
  <c r="R842" i="3"/>
  <c r="S842" i="3" s="1"/>
  <c r="R834" i="3"/>
  <c r="S834" i="3" s="1"/>
  <c r="R826" i="3"/>
  <c r="S826" i="3" s="1"/>
  <c r="R951" i="3"/>
  <c r="S951" i="3" s="1"/>
  <c r="R923" i="3"/>
  <c r="S923" i="3" s="1"/>
  <c r="R915" i="3"/>
  <c r="S915" i="3" s="1"/>
  <c r="R907" i="3"/>
  <c r="S907" i="3" s="1"/>
  <c r="R899" i="3"/>
  <c r="S899" i="3" s="1"/>
  <c r="R891" i="3"/>
  <c r="S891" i="3" s="1"/>
  <c r="R883" i="3"/>
  <c r="S883" i="3" s="1"/>
  <c r="R875" i="3"/>
  <c r="S875" i="3" s="1"/>
  <c r="R867" i="3"/>
  <c r="S867" i="3" s="1"/>
  <c r="R859" i="3"/>
  <c r="S859" i="3" s="1"/>
  <c r="R851" i="3"/>
  <c r="S851" i="3" s="1"/>
  <c r="R843" i="3"/>
  <c r="S843" i="3" s="1"/>
  <c r="R835" i="3"/>
  <c r="S835" i="3" s="1"/>
  <c r="R827" i="3"/>
  <c r="S827" i="3" s="1"/>
  <c r="R819" i="3"/>
  <c r="S819" i="3" s="1"/>
  <c r="R811" i="3"/>
  <c r="S811" i="3" s="1"/>
  <c r="R976" i="3"/>
  <c r="S976" i="3" s="1"/>
  <c r="R960" i="3"/>
  <c r="S960" i="3" s="1"/>
  <c r="R924" i="3"/>
  <c r="S924" i="3" s="1"/>
  <c r="R916" i="3"/>
  <c r="S916" i="3" s="1"/>
  <c r="R908" i="3"/>
  <c r="S908" i="3" s="1"/>
  <c r="R900" i="3"/>
  <c r="S900" i="3" s="1"/>
  <c r="R892" i="3"/>
  <c r="S892" i="3" s="1"/>
  <c r="R884" i="3"/>
  <c r="S884" i="3" s="1"/>
  <c r="R876" i="3"/>
  <c r="S876" i="3" s="1"/>
  <c r="R868" i="3"/>
  <c r="S868" i="3" s="1"/>
  <c r="R860" i="3"/>
  <c r="S860" i="3" s="1"/>
  <c r="R852" i="3"/>
  <c r="S852" i="3" s="1"/>
  <c r="R844" i="3"/>
  <c r="S844" i="3" s="1"/>
  <c r="R836" i="3"/>
  <c r="S836" i="3" s="1"/>
  <c r="R828" i="3"/>
  <c r="S828" i="3" s="1"/>
  <c r="R820" i="3"/>
  <c r="S820" i="3" s="1"/>
  <c r="R812" i="3"/>
  <c r="S812" i="3" s="1"/>
  <c r="R967" i="3"/>
  <c r="S967" i="3" s="1"/>
  <c r="R936" i="3"/>
  <c r="S936" i="3" s="1"/>
  <c r="R925" i="3"/>
  <c r="S925" i="3" s="1"/>
  <c r="R917" i="3"/>
  <c r="S917" i="3" s="1"/>
  <c r="R909" i="3"/>
  <c r="S909" i="3" s="1"/>
  <c r="R901" i="3"/>
  <c r="S901" i="3" s="1"/>
  <c r="R893" i="3"/>
  <c r="S893" i="3" s="1"/>
  <c r="R885" i="3"/>
  <c r="S885" i="3" s="1"/>
  <c r="R877" i="3"/>
  <c r="S877" i="3" s="1"/>
  <c r="R869" i="3"/>
  <c r="S869" i="3" s="1"/>
  <c r="R861" i="3"/>
  <c r="S861" i="3" s="1"/>
  <c r="R853" i="3"/>
  <c r="S853" i="3" s="1"/>
  <c r="R845" i="3"/>
  <c r="S845" i="3" s="1"/>
  <c r="R837" i="3"/>
  <c r="S837" i="3" s="1"/>
  <c r="R829" i="3"/>
  <c r="S829" i="3" s="1"/>
  <c r="R821" i="3"/>
  <c r="S821" i="3" s="1"/>
  <c r="R992" i="3"/>
  <c r="S992" i="3" s="1"/>
  <c r="R943" i="3"/>
  <c r="S943" i="3" s="1"/>
  <c r="R926" i="3"/>
  <c r="S926" i="3" s="1"/>
  <c r="R918" i="3"/>
  <c r="S918" i="3" s="1"/>
  <c r="R910" i="3"/>
  <c r="S910" i="3" s="1"/>
  <c r="R894" i="3"/>
  <c r="S894" i="3" s="1"/>
  <c r="R813" i="3"/>
  <c r="S813" i="3" s="1"/>
  <c r="R785" i="3"/>
  <c r="S785" i="3" s="1"/>
  <c r="R777" i="3"/>
  <c r="S777" i="3" s="1"/>
  <c r="R769" i="3"/>
  <c r="S769" i="3" s="1"/>
  <c r="R761" i="3"/>
  <c r="S761" i="3" s="1"/>
  <c r="R753" i="3"/>
  <c r="S753" i="3" s="1"/>
  <c r="R745" i="3"/>
  <c r="S745" i="3" s="1"/>
  <c r="R737" i="3"/>
  <c r="S737" i="3" s="1"/>
  <c r="R729" i="3"/>
  <c r="S729" i="3" s="1"/>
  <c r="R721" i="3"/>
  <c r="S721" i="3" s="1"/>
  <c r="R713" i="3"/>
  <c r="S713" i="3" s="1"/>
  <c r="R705" i="3"/>
  <c r="S705" i="3" s="1"/>
  <c r="R697" i="3"/>
  <c r="S697" i="3" s="1"/>
  <c r="R854" i="3"/>
  <c r="S854" i="3" s="1"/>
  <c r="R810" i="3"/>
  <c r="S810" i="3" s="1"/>
  <c r="R806" i="3"/>
  <c r="S806" i="3" s="1"/>
  <c r="R802" i="3"/>
  <c r="S802" i="3" s="1"/>
  <c r="R798" i="3"/>
  <c r="S798" i="3" s="1"/>
  <c r="R794" i="3"/>
  <c r="S794" i="3" s="1"/>
  <c r="R790" i="3"/>
  <c r="S790" i="3" s="1"/>
  <c r="R786" i="3"/>
  <c r="S786" i="3" s="1"/>
  <c r="R778" i="3"/>
  <c r="S778" i="3" s="1"/>
  <c r="R770" i="3"/>
  <c r="S770" i="3" s="1"/>
  <c r="R762" i="3"/>
  <c r="S762" i="3" s="1"/>
  <c r="R754" i="3"/>
  <c r="S754" i="3" s="1"/>
  <c r="R746" i="3"/>
  <c r="S746" i="3" s="1"/>
  <c r="R738" i="3"/>
  <c r="S738" i="3" s="1"/>
  <c r="R730" i="3"/>
  <c r="S730" i="3" s="1"/>
  <c r="R722" i="3"/>
  <c r="S722" i="3" s="1"/>
  <c r="R714" i="3"/>
  <c r="S714" i="3" s="1"/>
  <c r="R706" i="3"/>
  <c r="S706" i="3" s="1"/>
  <c r="R698" i="3"/>
  <c r="S698" i="3" s="1"/>
  <c r="R878" i="3"/>
  <c r="S878" i="3" s="1"/>
  <c r="R817" i="3"/>
  <c r="S817" i="3" s="1"/>
  <c r="R814" i="3"/>
  <c r="S814" i="3" s="1"/>
  <c r="R779" i="3"/>
  <c r="S779" i="3" s="1"/>
  <c r="R771" i="3"/>
  <c r="S771" i="3" s="1"/>
  <c r="R763" i="3"/>
  <c r="S763" i="3" s="1"/>
  <c r="R755" i="3"/>
  <c r="S755" i="3" s="1"/>
  <c r="R747" i="3"/>
  <c r="S747" i="3" s="1"/>
  <c r="R739" i="3"/>
  <c r="S739" i="3" s="1"/>
  <c r="R731" i="3"/>
  <c r="S731" i="3" s="1"/>
  <c r="R723" i="3"/>
  <c r="S723" i="3" s="1"/>
  <c r="R715" i="3"/>
  <c r="S715" i="3" s="1"/>
  <c r="R707" i="3"/>
  <c r="S707" i="3" s="1"/>
  <c r="R699" i="3"/>
  <c r="S699" i="3" s="1"/>
  <c r="R902" i="3"/>
  <c r="S902" i="3" s="1"/>
  <c r="R815" i="3"/>
  <c r="S815" i="3" s="1"/>
  <c r="R807" i="3"/>
  <c r="S807" i="3" s="1"/>
  <c r="R803" i="3"/>
  <c r="S803" i="3" s="1"/>
  <c r="R799" i="3"/>
  <c r="S799" i="3" s="1"/>
  <c r="R795" i="3"/>
  <c r="S795" i="3" s="1"/>
  <c r="R791" i="3"/>
  <c r="S791" i="3" s="1"/>
  <c r="R787" i="3"/>
  <c r="S787" i="3" s="1"/>
  <c r="R780" i="3"/>
  <c r="S780" i="3" s="1"/>
  <c r="R772" i="3"/>
  <c r="S772" i="3" s="1"/>
  <c r="R764" i="3"/>
  <c r="S764" i="3" s="1"/>
  <c r="R756" i="3"/>
  <c r="S756" i="3" s="1"/>
  <c r="R748" i="3"/>
  <c r="S748" i="3" s="1"/>
  <c r="R740" i="3"/>
  <c r="S740" i="3" s="1"/>
  <c r="R732" i="3"/>
  <c r="S732" i="3" s="1"/>
  <c r="R724" i="3"/>
  <c r="S724" i="3" s="1"/>
  <c r="R716" i="3"/>
  <c r="S716" i="3" s="1"/>
  <c r="R708" i="3"/>
  <c r="S708" i="3" s="1"/>
  <c r="R700" i="3"/>
  <c r="S700" i="3" s="1"/>
  <c r="R862" i="3"/>
  <c r="S862" i="3" s="1"/>
  <c r="R846" i="3"/>
  <c r="S846" i="3" s="1"/>
  <c r="R838" i="3"/>
  <c r="S838" i="3" s="1"/>
  <c r="R830" i="3"/>
  <c r="S830" i="3" s="1"/>
  <c r="R818" i="3"/>
  <c r="S818" i="3" s="1"/>
  <c r="R781" i="3"/>
  <c r="S781" i="3" s="1"/>
  <c r="R773" i="3"/>
  <c r="S773" i="3" s="1"/>
  <c r="R765" i="3"/>
  <c r="S765" i="3" s="1"/>
  <c r="R757" i="3"/>
  <c r="S757" i="3" s="1"/>
  <c r="R749" i="3"/>
  <c r="S749" i="3" s="1"/>
  <c r="R741" i="3"/>
  <c r="S741" i="3" s="1"/>
  <c r="R733" i="3"/>
  <c r="S733" i="3" s="1"/>
  <c r="R725" i="3"/>
  <c r="S725" i="3" s="1"/>
  <c r="R717" i="3"/>
  <c r="S717" i="3" s="1"/>
  <c r="R709" i="3"/>
  <c r="S709" i="3" s="1"/>
  <c r="R886" i="3"/>
  <c r="S886" i="3" s="1"/>
  <c r="R808" i="3"/>
  <c r="S808" i="3" s="1"/>
  <c r="R804" i="3"/>
  <c r="S804" i="3" s="1"/>
  <c r="R800" i="3"/>
  <c r="S800" i="3" s="1"/>
  <c r="R796" i="3"/>
  <c r="S796" i="3" s="1"/>
  <c r="R792" i="3"/>
  <c r="S792" i="3" s="1"/>
  <c r="R788" i="3"/>
  <c r="S788" i="3" s="1"/>
  <c r="R782" i="3"/>
  <c r="S782" i="3" s="1"/>
  <c r="R774" i="3"/>
  <c r="S774" i="3" s="1"/>
  <c r="R766" i="3"/>
  <c r="S766" i="3" s="1"/>
  <c r="R758" i="3"/>
  <c r="S758" i="3" s="1"/>
  <c r="R750" i="3"/>
  <c r="S750" i="3" s="1"/>
  <c r="R742" i="3"/>
  <c r="S742" i="3" s="1"/>
  <c r="R734" i="3"/>
  <c r="S734" i="3" s="1"/>
  <c r="R726" i="3"/>
  <c r="S726" i="3" s="1"/>
  <c r="R718" i="3"/>
  <c r="S718" i="3" s="1"/>
  <c r="R710" i="3"/>
  <c r="S710" i="3" s="1"/>
  <c r="R702" i="3"/>
  <c r="S702" i="3" s="1"/>
  <c r="R694" i="3"/>
  <c r="S694" i="3" s="1"/>
  <c r="R693" i="3"/>
  <c r="S693" i="3" s="1"/>
  <c r="R692" i="3"/>
  <c r="S692" i="3" s="1"/>
  <c r="R691" i="3"/>
  <c r="S691" i="3" s="1"/>
  <c r="R690" i="3"/>
  <c r="S690" i="3" s="1"/>
  <c r="R689" i="3"/>
  <c r="S689" i="3" s="1"/>
  <c r="R688" i="3"/>
  <c r="S688" i="3" s="1"/>
  <c r="R687" i="3"/>
  <c r="S687" i="3" s="1"/>
  <c r="R686" i="3"/>
  <c r="S686" i="3" s="1"/>
  <c r="R685" i="3"/>
  <c r="S685" i="3" s="1"/>
  <c r="R684" i="3"/>
  <c r="S684" i="3" s="1"/>
  <c r="R683" i="3"/>
  <c r="S683" i="3" s="1"/>
  <c r="R682" i="3"/>
  <c r="S682" i="3" s="1"/>
  <c r="R681" i="3"/>
  <c r="S681" i="3" s="1"/>
  <c r="R680" i="3"/>
  <c r="S680" i="3" s="1"/>
  <c r="R679" i="3"/>
  <c r="S679" i="3" s="1"/>
  <c r="R678" i="3"/>
  <c r="S678" i="3" s="1"/>
  <c r="R822" i="3"/>
  <c r="S822" i="3" s="1"/>
  <c r="R783" i="3"/>
  <c r="S783" i="3" s="1"/>
  <c r="R775" i="3"/>
  <c r="S775" i="3" s="1"/>
  <c r="R767" i="3"/>
  <c r="S767" i="3" s="1"/>
  <c r="R759" i="3"/>
  <c r="S759" i="3" s="1"/>
  <c r="R751" i="3"/>
  <c r="S751" i="3" s="1"/>
  <c r="R743" i="3"/>
  <c r="S743" i="3" s="1"/>
  <c r="R735" i="3"/>
  <c r="S735" i="3" s="1"/>
  <c r="R727" i="3"/>
  <c r="S727" i="3" s="1"/>
  <c r="R719" i="3"/>
  <c r="S719" i="3" s="1"/>
  <c r="R711" i="3"/>
  <c r="S711" i="3" s="1"/>
  <c r="R703" i="3"/>
  <c r="S703" i="3" s="1"/>
  <c r="R870" i="3"/>
  <c r="S870" i="3" s="1"/>
  <c r="R784" i="3"/>
  <c r="S784" i="3" s="1"/>
  <c r="R720" i="3"/>
  <c r="S720" i="3" s="1"/>
  <c r="R676" i="3"/>
  <c r="S676" i="3" s="1"/>
  <c r="R672" i="3"/>
  <c r="S672" i="3" s="1"/>
  <c r="R668" i="3"/>
  <c r="S668" i="3" s="1"/>
  <c r="R664" i="3"/>
  <c r="S664" i="3" s="1"/>
  <c r="R660" i="3"/>
  <c r="S660" i="3" s="1"/>
  <c r="R656" i="3"/>
  <c r="S656" i="3" s="1"/>
  <c r="R652" i="3"/>
  <c r="S652" i="3" s="1"/>
  <c r="R648" i="3"/>
  <c r="S648" i="3" s="1"/>
  <c r="R644" i="3"/>
  <c r="S644" i="3" s="1"/>
  <c r="R640" i="3"/>
  <c r="S640" i="3" s="1"/>
  <c r="R636" i="3"/>
  <c r="S636" i="3" s="1"/>
  <c r="R632" i="3"/>
  <c r="S632" i="3" s="1"/>
  <c r="R628" i="3"/>
  <c r="S628" i="3" s="1"/>
  <c r="R624" i="3"/>
  <c r="S624" i="3" s="1"/>
  <c r="R620" i="3"/>
  <c r="S620" i="3" s="1"/>
  <c r="R616" i="3"/>
  <c r="S616" i="3" s="1"/>
  <c r="R612" i="3"/>
  <c r="S612" i="3" s="1"/>
  <c r="R608" i="3"/>
  <c r="S608" i="3" s="1"/>
  <c r="R604" i="3"/>
  <c r="S604" i="3" s="1"/>
  <c r="R600" i="3"/>
  <c r="S600" i="3" s="1"/>
  <c r="R596" i="3"/>
  <c r="S596" i="3" s="1"/>
  <c r="R592" i="3"/>
  <c r="S592" i="3" s="1"/>
  <c r="R588" i="3"/>
  <c r="S588" i="3" s="1"/>
  <c r="R584" i="3"/>
  <c r="S584" i="3" s="1"/>
  <c r="R580" i="3"/>
  <c r="S580" i="3" s="1"/>
  <c r="R576" i="3"/>
  <c r="S576" i="3" s="1"/>
  <c r="R572" i="3"/>
  <c r="S572" i="3" s="1"/>
  <c r="R568" i="3"/>
  <c r="S568" i="3" s="1"/>
  <c r="R564" i="3"/>
  <c r="S564" i="3" s="1"/>
  <c r="R560" i="3"/>
  <c r="S560" i="3" s="1"/>
  <c r="R556" i="3"/>
  <c r="S556" i="3" s="1"/>
  <c r="R552" i="3"/>
  <c r="S552" i="3" s="1"/>
  <c r="R548" i="3"/>
  <c r="S548" i="3" s="1"/>
  <c r="R544" i="3"/>
  <c r="S544" i="3" s="1"/>
  <c r="R540" i="3"/>
  <c r="S540" i="3" s="1"/>
  <c r="R536" i="3"/>
  <c r="S536" i="3" s="1"/>
  <c r="R532" i="3"/>
  <c r="S532" i="3" s="1"/>
  <c r="R528" i="3"/>
  <c r="S528" i="3" s="1"/>
  <c r="R524" i="3"/>
  <c r="S524" i="3" s="1"/>
  <c r="R520" i="3"/>
  <c r="S520" i="3" s="1"/>
  <c r="R516" i="3"/>
  <c r="S516" i="3" s="1"/>
  <c r="R512" i="3"/>
  <c r="S512" i="3" s="1"/>
  <c r="R508" i="3"/>
  <c r="S508" i="3" s="1"/>
  <c r="R504" i="3"/>
  <c r="S504" i="3" s="1"/>
  <c r="R500" i="3"/>
  <c r="S500" i="3" s="1"/>
  <c r="R496" i="3"/>
  <c r="S496" i="3" s="1"/>
  <c r="R492" i="3"/>
  <c r="S492" i="3" s="1"/>
  <c r="R484" i="3"/>
  <c r="S484" i="3" s="1"/>
  <c r="R476" i="3"/>
  <c r="S476" i="3" s="1"/>
  <c r="R468" i="3"/>
  <c r="S468" i="3" s="1"/>
  <c r="R460" i="3"/>
  <c r="S460" i="3" s="1"/>
  <c r="R701" i="3"/>
  <c r="S701" i="3" s="1"/>
  <c r="R695" i="3"/>
  <c r="S695" i="3" s="1"/>
  <c r="R728" i="3"/>
  <c r="S728" i="3" s="1"/>
  <c r="R677" i="3"/>
  <c r="S677" i="3" s="1"/>
  <c r="R673" i="3"/>
  <c r="S673" i="3" s="1"/>
  <c r="R669" i="3"/>
  <c r="S669" i="3" s="1"/>
  <c r="R665" i="3"/>
  <c r="S665" i="3" s="1"/>
  <c r="R661" i="3"/>
  <c r="S661" i="3" s="1"/>
  <c r="R657" i="3"/>
  <c r="S657" i="3" s="1"/>
  <c r="R653" i="3"/>
  <c r="S653" i="3" s="1"/>
  <c r="R649" i="3"/>
  <c r="S649" i="3" s="1"/>
  <c r="R645" i="3"/>
  <c r="S645" i="3" s="1"/>
  <c r="R641" i="3"/>
  <c r="S641" i="3" s="1"/>
  <c r="R637" i="3"/>
  <c r="S637" i="3" s="1"/>
  <c r="R633" i="3"/>
  <c r="S633" i="3" s="1"/>
  <c r="R629" i="3"/>
  <c r="S629" i="3" s="1"/>
  <c r="R625" i="3"/>
  <c r="S625" i="3" s="1"/>
  <c r="R621" i="3"/>
  <c r="S621" i="3" s="1"/>
  <c r="R617" i="3"/>
  <c r="S617" i="3" s="1"/>
  <c r="R613" i="3"/>
  <c r="S613" i="3" s="1"/>
  <c r="R609" i="3"/>
  <c r="S609" i="3" s="1"/>
  <c r="R605" i="3"/>
  <c r="S605" i="3" s="1"/>
  <c r="R601" i="3"/>
  <c r="S601" i="3" s="1"/>
  <c r="R597" i="3"/>
  <c r="S597" i="3" s="1"/>
  <c r="R593" i="3"/>
  <c r="S593" i="3" s="1"/>
  <c r="R589" i="3"/>
  <c r="S589" i="3" s="1"/>
  <c r="R585" i="3"/>
  <c r="S585" i="3" s="1"/>
  <c r="R581" i="3"/>
  <c r="S581" i="3" s="1"/>
  <c r="R577" i="3"/>
  <c r="S577" i="3" s="1"/>
  <c r="R573" i="3"/>
  <c r="S573" i="3" s="1"/>
  <c r="R569" i="3"/>
  <c r="S569" i="3" s="1"/>
  <c r="R565" i="3"/>
  <c r="S565" i="3" s="1"/>
  <c r="R561" i="3"/>
  <c r="S561" i="3" s="1"/>
  <c r="R557" i="3"/>
  <c r="S557" i="3" s="1"/>
  <c r="R553" i="3"/>
  <c r="S553" i="3" s="1"/>
  <c r="R549" i="3"/>
  <c r="S549" i="3" s="1"/>
  <c r="R545" i="3"/>
  <c r="S545" i="3" s="1"/>
  <c r="R541" i="3"/>
  <c r="S541" i="3" s="1"/>
  <c r="R537" i="3"/>
  <c r="S537" i="3" s="1"/>
  <c r="R533" i="3"/>
  <c r="S533" i="3" s="1"/>
  <c r="R529" i="3"/>
  <c r="S529" i="3" s="1"/>
  <c r="R525" i="3"/>
  <c r="S525" i="3" s="1"/>
  <c r="R521" i="3"/>
  <c r="S521" i="3" s="1"/>
  <c r="R517" i="3"/>
  <c r="S517" i="3" s="1"/>
  <c r="R513" i="3"/>
  <c r="S513" i="3" s="1"/>
  <c r="R509" i="3"/>
  <c r="S509" i="3" s="1"/>
  <c r="R505" i="3"/>
  <c r="S505" i="3" s="1"/>
  <c r="R501" i="3"/>
  <c r="S501" i="3" s="1"/>
  <c r="R497" i="3"/>
  <c r="S497" i="3" s="1"/>
  <c r="R493" i="3"/>
  <c r="S493" i="3" s="1"/>
  <c r="R486" i="3"/>
  <c r="S486" i="3" s="1"/>
  <c r="R478" i="3"/>
  <c r="S478" i="3" s="1"/>
  <c r="R470" i="3"/>
  <c r="S470" i="3" s="1"/>
  <c r="R462" i="3"/>
  <c r="S462" i="3" s="1"/>
  <c r="R454" i="3"/>
  <c r="S454" i="3" s="1"/>
  <c r="R446" i="3"/>
  <c r="S446" i="3" s="1"/>
  <c r="R438" i="3"/>
  <c r="S438" i="3" s="1"/>
  <c r="R430" i="3"/>
  <c r="S430" i="3" s="1"/>
  <c r="R422" i="3"/>
  <c r="S422" i="3" s="1"/>
  <c r="R760" i="3"/>
  <c r="S760" i="3" s="1"/>
  <c r="R752" i="3"/>
  <c r="S752" i="3" s="1"/>
  <c r="R744" i="3"/>
  <c r="S744" i="3" s="1"/>
  <c r="R736" i="3"/>
  <c r="S736" i="3" s="1"/>
  <c r="R768" i="3"/>
  <c r="S768" i="3" s="1"/>
  <c r="R696" i="3"/>
  <c r="S696" i="3" s="1"/>
  <c r="R674" i="3"/>
  <c r="S674" i="3" s="1"/>
  <c r="R670" i="3"/>
  <c r="S670" i="3" s="1"/>
  <c r="R666" i="3"/>
  <c r="S666" i="3" s="1"/>
  <c r="R662" i="3"/>
  <c r="S662" i="3" s="1"/>
  <c r="R658" i="3"/>
  <c r="S658" i="3" s="1"/>
  <c r="R654" i="3"/>
  <c r="S654" i="3" s="1"/>
  <c r="R650" i="3"/>
  <c r="S650" i="3" s="1"/>
  <c r="R646" i="3"/>
  <c r="S646" i="3" s="1"/>
  <c r="R642" i="3"/>
  <c r="S642" i="3" s="1"/>
  <c r="R638" i="3"/>
  <c r="S638" i="3" s="1"/>
  <c r="R634" i="3"/>
  <c r="S634" i="3" s="1"/>
  <c r="R630" i="3"/>
  <c r="S630" i="3" s="1"/>
  <c r="R626" i="3"/>
  <c r="S626" i="3" s="1"/>
  <c r="R622" i="3"/>
  <c r="S622" i="3" s="1"/>
  <c r="R618" i="3"/>
  <c r="S618" i="3" s="1"/>
  <c r="R614" i="3"/>
  <c r="S614" i="3" s="1"/>
  <c r="R610" i="3"/>
  <c r="S610" i="3" s="1"/>
  <c r="R606" i="3"/>
  <c r="S606" i="3" s="1"/>
  <c r="R602" i="3"/>
  <c r="S602" i="3" s="1"/>
  <c r="R598" i="3"/>
  <c r="S598" i="3" s="1"/>
  <c r="R594" i="3"/>
  <c r="S594" i="3" s="1"/>
  <c r="R590" i="3"/>
  <c r="S590" i="3" s="1"/>
  <c r="R586" i="3"/>
  <c r="S586" i="3" s="1"/>
  <c r="R582" i="3"/>
  <c r="S582" i="3" s="1"/>
  <c r="R578" i="3"/>
  <c r="S578" i="3" s="1"/>
  <c r="R574" i="3"/>
  <c r="S574" i="3" s="1"/>
  <c r="R570" i="3"/>
  <c r="S570" i="3" s="1"/>
  <c r="R566" i="3"/>
  <c r="S566" i="3" s="1"/>
  <c r="R562" i="3"/>
  <c r="S562" i="3" s="1"/>
  <c r="R558" i="3"/>
  <c r="S558" i="3" s="1"/>
  <c r="R554" i="3"/>
  <c r="S554" i="3" s="1"/>
  <c r="R550" i="3"/>
  <c r="S550" i="3" s="1"/>
  <c r="R546" i="3"/>
  <c r="S546" i="3" s="1"/>
  <c r="R542" i="3"/>
  <c r="S542" i="3" s="1"/>
  <c r="R538" i="3"/>
  <c r="S538" i="3" s="1"/>
  <c r="R534" i="3"/>
  <c r="S534" i="3" s="1"/>
  <c r="R530" i="3"/>
  <c r="S530" i="3" s="1"/>
  <c r="R526" i="3"/>
  <c r="S526" i="3" s="1"/>
  <c r="R522" i="3"/>
  <c r="S522" i="3" s="1"/>
  <c r="R518" i="3"/>
  <c r="S518" i="3" s="1"/>
  <c r="R514" i="3"/>
  <c r="S514" i="3" s="1"/>
  <c r="R510" i="3"/>
  <c r="S510" i="3" s="1"/>
  <c r="R506" i="3"/>
  <c r="S506" i="3" s="1"/>
  <c r="R502" i="3"/>
  <c r="S502" i="3" s="1"/>
  <c r="R498" i="3"/>
  <c r="S498" i="3" s="1"/>
  <c r="R494" i="3"/>
  <c r="S494" i="3" s="1"/>
  <c r="R488" i="3"/>
  <c r="S488" i="3" s="1"/>
  <c r="R480" i="3"/>
  <c r="S480" i="3" s="1"/>
  <c r="R472" i="3"/>
  <c r="S472" i="3" s="1"/>
  <c r="R464" i="3"/>
  <c r="S464" i="3" s="1"/>
  <c r="R456" i="3"/>
  <c r="S456" i="3" s="1"/>
  <c r="R448" i="3"/>
  <c r="S448" i="3" s="1"/>
  <c r="R809" i="3"/>
  <c r="S809" i="3" s="1"/>
  <c r="R805" i="3"/>
  <c r="S805" i="3" s="1"/>
  <c r="R801" i="3"/>
  <c r="S801" i="3" s="1"/>
  <c r="R797" i="3"/>
  <c r="S797" i="3" s="1"/>
  <c r="R793" i="3"/>
  <c r="S793" i="3" s="1"/>
  <c r="R789" i="3"/>
  <c r="S789" i="3" s="1"/>
  <c r="R776" i="3"/>
  <c r="S776" i="3" s="1"/>
  <c r="R712" i="3"/>
  <c r="S712" i="3" s="1"/>
  <c r="R704" i="3"/>
  <c r="S704" i="3" s="1"/>
  <c r="R675" i="3"/>
  <c r="S675" i="3" s="1"/>
  <c r="R671" i="3"/>
  <c r="S671" i="3" s="1"/>
  <c r="R667" i="3"/>
  <c r="S667" i="3" s="1"/>
  <c r="R663" i="3"/>
  <c r="S663" i="3" s="1"/>
  <c r="R659" i="3"/>
  <c r="S659" i="3" s="1"/>
  <c r="R655" i="3"/>
  <c r="S655" i="3" s="1"/>
  <c r="R651" i="3"/>
  <c r="S651" i="3" s="1"/>
  <c r="R647" i="3"/>
  <c r="S647" i="3" s="1"/>
  <c r="R643" i="3"/>
  <c r="S643" i="3" s="1"/>
  <c r="R639" i="3"/>
  <c r="S639" i="3" s="1"/>
  <c r="R635" i="3"/>
  <c r="S635" i="3" s="1"/>
  <c r="R631" i="3"/>
  <c r="S631" i="3" s="1"/>
  <c r="R627" i="3"/>
  <c r="S627" i="3" s="1"/>
  <c r="R623" i="3"/>
  <c r="S623" i="3" s="1"/>
  <c r="R619" i="3"/>
  <c r="S619" i="3" s="1"/>
  <c r="R615" i="3"/>
  <c r="S615" i="3" s="1"/>
  <c r="R611" i="3"/>
  <c r="S611" i="3" s="1"/>
  <c r="R607" i="3"/>
  <c r="S607" i="3" s="1"/>
  <c r="R603" i="3"/>
  <c r="S603" i="3" s="1"/>
  <c r="R599" i="3"/>
  <c r="S599" i="3" s="1"/>
  <c r="R595" i="3"/>
  <c r="S595" i="3" s="1"/>
  <c r="R591" i="3"/>
  <c r="S591" i="3" s="1"/>
  <c r="R587" i="3"/>
  <c r="S587" i="3" s="1"/>
  <c r="R583" i="3"/>
  <c r="S583" i="3" s="1"/>
  <c r="R579" i="3"/>
  <c r="S579" i="3" s="1"/>
  <c r="R575" i="3"/>
  <c r="S575" i="3" s="1"/>
  <c r="R571" i="3"/>
  <c r="S571" i="3" s="1"/>
  <c r="R567" i="3"/>
  <c r="S567" i="3" s="1"/>
  <c r="R563" i="3"/>
  <c r="S563" i="3" s="1"/>
  <c r="R559" i="3"/>
  <c r="S559" i="3" s="1"/>
  <c r="R555" i="3"/>
  <c r="S555" i="3" s="1"/>
  <c r="R551" i="3"/>
  <c r="S551" i="3" s="1"/>
  <c r="R547" i="3"/>
  <c r="S547" i="3" s="1"/>
  <c r="R531" i="3"/>
  <c r="S531" i="3" s="1"/>
  <c r="R515" i="3"/>
  <c r="S515" i="3" s="1"/>
  <c r="R499" i="3"/>
  <c r="S499" i="3" s="1"/>
  <c r="R489" i="3"/>
  <c r="S489" i="3" s="1"/>
  <c r="R473" i="3"/>
  <c r="S473" i="3" s="1"/>
  <c r="R433" i="3"/>
  <c r="S433" i="3" s="1"/>
  <c r="R417" i="3"/>
  <c r="S417" i="3" s="1"/>
  <c r="R410" i="3"/>
  <c r="S410" i="3" s="1"/>
  <c r="R402" i="3"/>
  <c r="S402" i="3" s="1"/>
  <c r="R394" i="3"/>
  <c r="S394" i="3" s="1"/>
  <c r="R386" i="3"/>
  <c r="S386" i="3" s="1"/>
  <c r="R378" i="3"/>
  <c r="S378" i="3" s="1"/>
  <c r="R370" i="3"/>
  <c r="S370" i="3" s="1"/>
  <c r="R362" i="3"/>
  <c r="S362" i="3" s="1"/>
  <c r="R354" i="3"/>
  <c r="S354" i="3" s="1"/>
  <c r="R346" i="3"/>
  <c r="S346" i="3" s="1"/>
  <c r="R338" i="3"/>
  <c r="S338" i="3" s="1"/>
  <c r="R330" i="3"/>
  <c r="S330" i="3" s="1"/>
  <c r="R322" i="3"/>
  <c r="S322" i="3" s="1"/>
  <c r="R314" i="3"/>
  <c r="S314" i="3" s="1"/>
  <c r="R306" i="3"/>
  <c r="S306" i="3" s="1"/>
  <c r="R298" i="3"/>
  <c r="S298" i="3" s="1"/>
  <c r="R290" i="3"/>
  <c r="S290" i="3" s="1"/>
  <c r="R282" i="3"/>
  <c r="S282" i="3" s="1"/>
  <c r="R274" i="3"/>
  <c r="S274" i="3" s="1"/>
  <c r="R266" i="3"/>
  <c r="S266" i="3" s="1"/>
  <c r="R483" i="3"/>
  <c r="S483" i="3" s="1"/>
  <c r="R467" i="3"/>
  <c r="S467" i="3" s="1"/>
  <c r="R457" i="3"/>
  <c r="S457" i="3" s="1"/>
  <c r="R453" i="3"/>
  <c r="S453" i="3" s="1"/>
  <c r="R449" i="3"/>
  <c r="S449" i="3" s="1"/>
  <c r="R444" i="3"/>
  <c r="S444" i="3" s="1"/>
  <c r="R439" i="3"/>
  <c r="S439" i="3" s="1"/>
  <c r="R434" i="3"/>
  <c r="S434" i="3" s="1"/>
  <c r="R428" i="3"/>
  <c r="S428" i="3" s="1"/>
  <c r="R423" i="3"/>
  <c r="S423" i="3" s="1"/>
  <c r="R418" i="3"/>
  <c r="S418" i="3" s="1"/>
  <c r="R411" i="3"/>
  <c r="S411" i="3" s="1"/>
  <c r="R403" i="3"/>
  <c r="S403" i="3" s="1"/>
  <c r="R395" i="3"/>
  <c r="S395" i="3" s="1"/>
  <c r="R387" i="3"/>
  <c r="S387" i="3" s="1"/>
  <c r="R379" i="3"/>
  <c r="S379" i="3" s="1"/>
  <c r="R371" i="3"/>
  <c r="S371" i="3" s="1"/>
  <c r="R363" i="3"/>
  <c r="S363" i="3" s="1"/>
  <c r="R355" i="3"/>
  <c r="S355" i="3" s="1"/>
  <c r="R347" i="3"/>
  <c r="S347" i="3" s="1"/>
  <c r="R339" i="3"/>
  <c r="S339" i="3" s="1"/>
  <c r="R331" i="3"/>
  <c r="S331" i="3" s="1"/>
  <c r="R323" i="3"/>
  <c r="S323" i="3" s="1"/>
  <c r="R315" i="3"/>
  <c r="S315" i="3" s="1"/>
  <c r="R307" i="3"/>
  <c r="S307" i="3" s="1"/>
  <c r="R299" i="3"/>
  <c r="S299" i="3" s="1"/>
  <c r="R291" i="3"/>
  <c r="S291" i="3" s="1"/>
  <c r="R283" i="3"/>
  <c r="S283" i="3" s="1"/>
  <c r="R275" i="3"/>
  <c r="S275" i="3" s="1"/>
  <c r="R267" i="3"/>
  <c r="S267" i="3" s="1"/>
  <c r="R259" i="3"/>
  <c r="S259" i="3" s="1"/>
  <c r="R251" i="3"/>
  <c r="S251" i="3" s="1"/>
  <c r="R243" i="3"/>
  <c r="S243" i="3" s="1"/>
  <c r="R235" i="3"/>
  <c r="S235" i="3" s="1"/>
  <c r="R227" i="3"/>
  <c r="S227" i="3" s="1"/>
  <c r="R219" i="3"/>
  <c r="S219" i="3" s="1"/>
  <c r="R527" i="3"/>
  <c r="S527" i="3" s="1"/>
  <c r="R511" i="3"/>
  <c r="S511" i="3" s="1"/>
  <c r="R495" i="3"/>
  <c r="S495" i="3" s="1"/>
  <c r="R477" i="3"/>
  <c r="S477" i="3" s="1"/>
  <c r="R461" i="3"/>
  <c r="S461" i="3" s="1"/>
  <c r="R445" i="3"/>
  <c r="S445" i="3" s="1"/>
  <c r="R429" i="3"/>
  <c r="S429" i="3" s="1"/>
  <c r="R543" i="3"/>
  <c r="S543" i="3" s="1"/>
  <c r="R490" i="3"/>
  <c r="S490" i="3" s="1"/>
  <c r="R487" i="3"/>
  <c r="S487" i="3" s="1"/>
  <c r="R474" i="3"/>
  <c r="S474" i="3" s="1"/>
  <c r="R471" i="3"/>
  <c r="S471" i="3" s="1"/>
  <c r="R458" i="3"/>
  <c r="S458" i="3" s="1"/>
  <c r="R450" i="3"/>
  <c r="S450" i="3" s="1"/>
  <c r="R440" i="3"/>
  <c r="S440" i="3" s="1"/>
  <c r="R435" i="3"/>
  <c r="S435" i="3" s="1"/>
  <c r="R424" i="3"/>
  <c r="S424" i="3" s="1"/>
  <c r="R419" i="3"/>
  <c r="S419" i="3" s="1"/>
  <c r="R413" i="3"/>
  <c r="S413" i="3" s="1"/>
  <c r="R405" i="3"/>
  <c r="S405" i="3" s="1"/>
  <c r="R397" i="3"/>
  <c r="S397" i="3" s="1"/>
  <c r="R389" i="3"/>
  <c r="S389" i="3" s="1"/>
  <c r="R381" i="3"/>
  <c r="S381" i="3" s="1"/>
  <c r="R373" i="3"/>
  <c r="S373" i="3" s="1"/>
  <c r="R365" i="3"/>
  <c r="S365" i="3" s="1"/>
  <c r="R357" i="3"/>
  <c r="S357" i="3" s="1"/>
  <c r="R349" i="3"/>
  <c r="S349" i="3" s="1"/>
  <c r="R341" i="3"/>
  <c r="S341" i="3" s="1"/>
  <c r="R333" i="3"/>
  <c r="S333" i="3" s="1"/>
  <c r="R325" i="3"/>
  <c r="S325" i="3" s="1"/>
  <c r="R317" i="3"/>
  <c r="S317" i="3" s="1"/>
  <c r="R309" i="3"/>
  <c r="S309" i="3" s="1"/>
  <c r="R301" i="3"/>
  <c r="S301" i="3" s="1"/>
  <c r="R293" i="3"/>
  <c r="S293" i="3" s="1"/>
  <c r="R285" i="3"/>
  <c r="S285" i="3" s="1"/>
  <c r="R277" i="3"/>
  <c r="S277" i="3" s="1"/>
  <c r="R269" i="3"/>
  <c r="S269" i="3" s="1"/>
  <c r="R261" i="3"/>
  <c r="S261" i="3" s="1"/>
  <c r="R253" i="3"/>
  <c r="S253" i="3" s="1"/>
  <c r="R245" i="3"/>
  <c r="S245" i="3" s="1"/>
  <c r="R237" i="3"/>
  <c r="S237" i="3" s="1"/>
  <c r="R229" i="3"/>
  <c r="S229" i="3" s="1"/>
  <c r="R221" i="3"/>
  <c r="S221" i="3" s="1"/>
  <c r="R539" i="3"/>
  <c r="S539" i="3" s="1"/>
  <c r="R523" i="3"/>
  <c r="S523" i="3" s="1"/>
  <c r="R507" i="3"/>
  <c r="S507" i="3" s="1"/>
  <c r="R481" i="3"/>
  <c r="S481" i="3" s="1"/>
  <c r="R465" i="3"/>
  <c r="S465" i="3" s="1"/>
  <c r="R441" i="3"/>
  <c r="S441" i="3" s="1"/>
  <c r="R425" i="3"/>
  <c r="S425" i="3" s="1"/>
  <c r="R414" i="3"/>
  <c r="S414" i="3" s="1"/>
  <c r="R406" i="3"/>
  <c r="S406" i="3" s="1"/>
  <c r="R398" i="3"/>
  <c r="S398" i="3" s="1"/>
  <c r="R390" i="3"/>
  <c r="S390" i="3" s="1"/>
  <c r="R382" i="3"/>
  <c r="S382" i="3" s="1"/>
  <c r="R374" i="3"/>
  <c r="S374" i="3" s="1"/>
  <c r="R366" i="3"/>
  <c r="S366" i="3" s="1"/>
  <c r="R358" i="3"/>
  <c r="S358" i="3" s="1"/>
  <c r="R350" i="3"/>
  <c r="S350" i="3" s="1"/>
  <c r="R342" i="3"/>
  <c r="S342" i="3" s="1"/>
  <c r="R334" i="3"/>
  <c r="S334" i="3" s="1"/>
  <c r="R326" i="3"/>
  <c r="S326" i="3" s="1"/>
  <c r="R318" i="3"/>
  <c r="S318" i="3" s="1"/>
  <c r="R310" i="3"/>
  <c r="S310" i="3" s="1"/>
  <c r="R302" i="3"/>
  <c r="S302" i="3" s="1"/>
  <c r="R294" i="3"/>
  <c r="S294" i="3" s="1"/>
  <c r="R491" i="3"/>
  <c r="S491" i="3" s="1"/>
  <c r="R475" i="3"/>
  <c r="S475" i="3" s="1"/>
  <c r="R459" i="3"/>
  <c r="S459" i="3" s="1"/>
  <c r="R455" i="3"/>
  <c r="S455" i="3" s="1"/>
  <c r="R451" i="3"/>
  <c r="S451" i="3" s="1"/>
  <c r="R447" i="3"/>
  <c r="S447" i="3" s="1"/>
  <c r="R442" i="3"/>
  <c r="S442" i="3" s="1"/>
  <c r="R436" i="3"/>
  <c r="S436" i="3" s="1"/>
  <c r="R431" i="3"/>
  <c r="S431" i="3" s="1"/>
  <c r="R426" i="3"/>
  <c r="S426" i="3" s="1"/>
  <c r="R420" i="3"/>
  <c r="S420" i="3" s="1"/>
  <c r="R415" i="3"/>
  <c r="S415" i="3" s="1"/>
  <c r="R407" i="3"/>
  <c r="S407" i="3" s="1"/>
  <c r="R399" i="3"/>
  <c r="S399" i="3" s="1"/>
  <c r="R391" i="3"/>
  <c r="S391" i="3" s="1"/>
  <c r="R383" i="3"/>
  <c r="S383" i="3" s="1"/>
  <c r="R375" i="3"/>
  <c r="S375" i="3" s="1"/>
  <c r="R367" i="3"/>
  <c r="S367" i="3" s="1"/>
  <c r="R359" i="3"/>
  <c r="S359" i="3" s="1"/>
  <c r="R351" i="3"/>
  <c r="S351" i="3" s="1"/>
  <c r="R343" i="3"/>
  <c r="S343" i="3" s="1"/>
  <c r="R335" i="3"/>
  <c r="S335" i="3" s="1"/>
  <c r="R327" i="3"/>
  <c r="S327" i="3" s="1"/>
  <c r="R319" i="3"/>
  <c r="S319" i="3" s="1"/>
  <c r="R311" i="3"/>
  <c r="S311" i="3" s="1"/>
  <c r="R303" i="3"/>
  <c r="S303" i="3" s="1"/>
  <c r="R295" i="3"/>
  <c r="S295" i="3" s="1"/>
  <c r="R287" i="3"/>
  <c r="S287" i="3" s="1"/>
  <c r="R279" i="3"/>
  <c r="S279" i="3" s="1"/>
  <c r="R271" i="3"/>
  <c r="S271" i="3" s="1"/>
  <c r="R263" i="3"/>
  <c r="S263" i="3" s="1"/>
  <c r="R255" i="3"/>
  <c r="S255" i="3" s="1"/>
  <c r="R535" i="3"/>
  <c r="S535" i="3" s="1"/>
  <c r="R519" i="3"/>
  <c r="S519" i="3" s="1"/>
  <c r="R503" i="3"/>
  <c r="S503" i="3" s="1"/>
  <c r="R485" i="3"/>
  <c r="S485" i="3" s="1"/>
  <c r="R469" i="3"/>
  <c r="S469" i="3" s="1"/>
  <c r="R437" i="3"/>
  <c r="S437" i="3" s="1"/>
  <c r="R421" i="3"/>
  <c r="S421" i="3" s="1"/>
  <c r="R408" i="3"/>
  <c r="S408" i="3" s="1"/>
  <c r="R400" i="3"/>
  <c r="S400" i="3" s="1"/>
  <c r="R392" i="3"/>
  <c r="S392" i="3" s="1"/>
  <c r="R384" i="3"/>
  <c r="S384" i="3" s="1"/>
  <c r="R376" i="3"/>
  <c r="S376" i="3" s="1"/>
  <c r="R368" i="3"/>
  <c r="S368" i="3" s="1"/>
  <c r="R360" i="3"/>
  <c r="S360" i="3" s="1"/>
  <c r="R352" i="3"/>
  <c r="S352" i="3" s="1"/>
  <c r="R344" i="3"/>
  <c r="S344" i="3" s="1"/>
  <c r="R336" i="3"/>
  <c r="S336" i="3" s="1"/>
  <c r="R328" i="3"/>
  <c r="S328" i="3" s="1"/>
  <c r="R320" i="3"/>
  <c r="S320" i="3" s="1"/>
  <c r="R312" i="3"/>
  <c r="S312" i="3" s="1"/>
  <c r="R304" i="3"/>
  <c r="S304" i="3" s="1"/>
  <c r="R296" i="3"/>
  <c r="S296" i="3" s="1"/>
  <c r="R288" i="3"/>
  <c r="S288" i="3" s="1"/>
  <c r="R280" i="3"/>
  <c r="S280" i="3" s="1"/>
  <c r="R482" i="3"/>
  <c r="S482" i="3" s="1"/>
  <c r="R427" i="3"/>
  <c r="S427" i="3" s="1"/>
  <c r="R412" i="3"/>
  <c r="S412" i="3" s="1"/>
  <c r="R393" i="3"/>
  <c r="S393" i="3" s="1"/>
  <c r="R380" i="3"/>
  <c r="S380" i="3" s="1"/>
  <c r="R361" i="3"/>
  <c r="S361" i="3" s="1"/>
  <c r="R348" i="3"/>
  <c r="S348" i="3" s="1"/>
  <c r="R329" i="3"/>
  <c r="S329" i="3" s="1"/>
  <c r="R316" i="3"/>
  <c r="S316" i="3" s="1"/>
  <c r="R297" i="3"/>
  <c r="S297" i="3" s="1"/>
  <c r="R258" i="3"/>
  <c r="S258" i="3" s="1"/>
  <c r="R247" i="3"/>
  <c r="S247" i="3" s="1"/>
  <c r="R239" i="3"/>
  <c r="S239" i="3" s="1"/>
  <c r="R231" i="3"/>
  <c r="S231" i="3" s="1"/>
  <c r="R223" i="3"/>
  <c r="S223" i="3" s="1"/>
  <c r="R213" i="3"/>
  <c r="S213" i="3" s="1"/>
  <c r="R205" i="3"/>
  <c r="S205" i="3" s="1"/>
  <c r="R197" i="3"/>
  <c r="S197" i="3" s="1"/>
  <c r="R189" i="3"/>
  <c r="S189" i="3" s="1"/>
  <c r="R181" i="3"/>
  <c r="S181" i="3" s="1"/>
  <c r="R173" i="3"/>
  <c r="S173" i="3" s="1"/>
  <c r="R165" i="3"/>
  <c r="S165" i="3" s="1"/>
  <c r="R157" i="3"/>
  <c r="S157" i="3" s="1"/>
  <c r="R149" i="3"/>
  <c r="S149" i="3" s="1"/>
  <c r="R141" i="3"/>
  <c r="S141" i="3" s="1"/>
  <c r="R133" i="3"/>
  <c r="S133" i="3" s="1"/>
  <c r="R125" i="3"/>
  <c r="S125" i="3" s="1"/>
  <c r="R117" i="3"/>
  <c r="S117" i="3" s="1"/>
  <c r="R109" i="3"/>
  <c r="S109" i="3" s="1"/>
  <c r="R101" i="3"/>
  <c r="S101" i="3" s="1"/>
  <c r="R93" i="3"/>
  <c r="S93" i="3" s="1"/>
  <c r="R85" i="3"/>
  <c r="S85" i="3" s="1"/>
  <c r="R77" i="3"/>
  <c r="S77" i="3" s="1"/>
  <c r="R69" i="3"/>
  <c r="S69" i="3" s="1"/>
  <c r="R61" i="3"/>
  <c r="S61" i="3" s="1"/>
  <c r="R53" i="3"/>
  <c r="S53" i="3" s="1"/>
  <c r="R45" i="3"/>
  <c r="S45" i="3" s="1"/>
  <c r="R37" i="3"/>
  <c r="S37" i="3" s="1"/>
  <c r="R29" i="3"/>
  <c r="S29" i="3" s="1"/>
  <c r="R463" i="3"/>
  <c r="S463" i="3" s="1"/>
  <c r="R286" i="3"/>
  <c r="S286" i="3" s="1"/>
  <c r="R281" i="3"/>
  <c r="S281" i="3" s="1"/>
  <c r="R273" i="3"/>
  <c r="S273" i="3" s="1"/>
  <c r="R214" i="3"/>
  <c r="S214" i="3" s="1"/>
  <c r="R206" i="3"/>
  <c r="S206" i="3" s="1"/>
  <c r="R198" i="3"/>
  <c r="S198" i="3" s="1"/>
  <c r="R190" i="3"/>
  <c r="S190" i="3" s="1"/>
  <c r="R182" i="3"/>
  <c r="S182" i="3" s="1"/>
  <c r="R174" i="3"/>
  <c r="S174" i="3" s="1"/>
  <c r="R166" i="3"/>
  <c r="S166" i="3" s="1"/>
  <c r="R158" i="3"/>
  <c r="S158" i="3" s="1"/>
  <c r="R150" i="3"/>
  <c r="S150" i="3" s="1"/>
  <c r="R142" i="3"/>
  <c r="S142" i="3" s="1"/>
  <c r="R134" i="3"/>
  <c r="S134" i="3" s="1"/>
  <c r="R126" i="3"/>
  <c r="S126" i="3" s="1"/>
  <c r="R118" i="3"/>
  <c r="S118" i="3" s="1"/>
  <c r="R110" i="3"/>
  <c r="S110" i="3" s="1"/>
  <c r="R102" i="3"/>
  <c r="S102" i="3" s="1"/>
  <c r="R94" i="3"/>
  <c r="S94" i="3" s="1"/>
  <c r="R86" i="3"/>
  <c r="S86" i="3" s="1"/>
  <c r="R78" i="3"/>
  <c r="S78" i="3" s="1"/>
  <c r="R70" i="3"/>
  <c r="S70" i="3" s="1"/>
  <c r="R62" i="3"/>
  <c r="S62" i="3" s="1"/>
  <c r="R54" i="3"/>
  <c r="S54" i="3" s="1"/>
  <c r="R46" i="3"/>
  <c r="S46" i="3" s="1"/>
  <c r="R38" i="3"/>
  <c r="S38" i="3" s="1"/>
  <c r="R30" i="3"/>
  <c r="S30" i="3" s="1"/>
  <c r="R443" i="3"/>
  <c r="S443" i="3" s="1"/>
  <c r="R404" i="3"/>
  <c r="S404" i="3" s="1"/>
  <c r="R385" i="3"/>
  <c r="S385" i="3" s="1"/>
  <c r="R372" i="3"/>
  <c r="S372" i="3" s="1"/>
  <c r="R353" i="3"/>
  <c r="S353" i="3" s="1"/>
  <c r="R340" i="3"/>
  <c r="S340" i="3" s="1"/>
  <c r="R321" i="3"/>
  <c r="S321" i="3" s="1"/>
  <c r="R308" i="3"/>
  <c r="S308" i="3" s="1"/>
  <c r="R276" i="3"/>
  <c r="S276" i="3" s="1"/>
  <c r="R265" i="3"/>
  <c r="S265" i="3" s="1"/>
  <c r="R262" i="3"/>
  <c r="S262" i="3" s="1"/>
  <c r="R248" i="3"/>
  <c r="S248" i="3" s="1"/>
  <c r="R240" i="3"/>
  <c r="S240" i="3" s="1"/>
  <c r="R232" i="3"/>
  <c r="S232" i="3" s="1"/>
  <c r="R224" i="3"/>
  <c r="S224" i="3" s="1"/>
  <c r="R215" i="3"/>
  <c r="S215" i="3" s="1"/>
  <c r="R207" i="3"/>
  <c r="S207" i="3" s="1"/>
  <c r="R199" i="3"/>
  <c r="S199" i="3" s="1"/>
  <c r="R191" i="3"/>
  <c r="S191" i="3" s="1"/>
  <c r="R183" i="3"/>
  <c r="S183" i="3" s="1"/>
  <c r="R284" i="3"/>
  <c r="S284" i="3" s="1"/>
  <c r="R268" i="3"/>
  <c r="S268" i="3" s="1"/>
  <c r="R256" i="3"/>
  <c r="S256" i="3" s="1"/>
  <c r="R252" i="3"/>
  <c r="S252" i="3" s="1"/>
  <c r="R244" i="3"/>
  <c r="S244" i="3" s="1"/>
  <c r="R236" i="3"/>
  <c r="S236" i="3" s="1"/>
  <c r="R228" i="3"/>
  <c r="S228" i="3" s="1"/>
  <c r="R220" i="3"/>
  <c r="S220" i="3" s="1"/>
  <c r="R216" i="3"/>
  <c r="S216" i="3" s="1"/>
  <c r="R208" i="3"/>
  <c r="S208" i="3" s="1"/>
  <c r="R200" i="3"/>
  <c r="S200" i="3" s="1"/>
  <c r="R192" i="3"/>
  <c r="S192" i="3" s="1"/>
  <c r="R184" i="3"/>
  <c r="S184" i="3" s="1"/>
  <c r="R176" i="3"/>
  <c r="S176" i="3" s="1"/>
  <c r="R168" i="3"/>
  <c r="S168" i="3" s="1"/>
  <c r="R160" i="3"/>
  <c r="S160" i="3" s="1"/>
  <c r="R152" i="3"/>
  <c r="S152" i="3" s="1"/>
  <c r="R144" i="3"/>
  <c r="S144" i="3" s="1"/>
  <c r="R136" i="3"/>
  <c r="S136" i="3" s="1"/>
  <c r="R128" i="3"/>
  <c r="S128" i="3" s="1"/>
  <c r="R120" i="3"/>
  <c r="S120" i="3" s="1"/>
  <c r="R112" i="3"/>
  <c r="S112" i="3" s="1"/>
  <c r="R104" i="3"/>
  <c r="S104" i="3" s="1"/>
  <c r="R96" i="3"/>
  <c r="S96" i="3" s="1"/>
  <c r="R88" i="3"/>
  <c r="S88" i="3" s="1"/>
  <c r="R80" i="3"/>
  <c r="S80" i="3" s="1"/>
  <c r="R72" i="3"/>
  <c r="S72" i="3" s="1"/>
  <c r="R64" i="3"/>
  <c r="S64" i="3" s="1"/>
  <c r="R56" i="3"/>
  <c r="S56" i="3" s="1"/>
  <c r="R48" i="3"/>
  <c r="S48" i="3" s="1"/>
  <c r="R40" i="3"/>
  <c r="S40" i="3" s="1"/>
  <c r="R32" i="3"/>
  <c r="S32" i="3" s="1"/>
  <c r="R479" i="3"/>
  <c r="S479" i="3" s="1"/>
  <c r="R409" i="3"/>
  <c r="S409" i="3" s="1"/>
  <c r="R396" i="3"/>
  <c r="S396" i="3" s="1"/>
  <c r="R377" i="3"/>
  <c r="S377" i="3" s="1"/>
  <c r="R364" i="3"/>
  <c r="S364" i="3" s="1"/>
  <c r="R345" i="3"/>
  <c r="S345" i="3" s="1"/>
  <c r="R332" i="3"/>
  <c r="S332" i="3" s="1"/>
  <c r="R313" i="3"/>
  <c r="S313" i="3" s="1"/>
  <c r="R300" i="3"/>
  <c r="S300" i="3" s="1"/>
  <c r="R289" i="3"/>
  <c r="S289" i="3" s="1"/>
  <c r="R209" i="3"/>
  <c r="S209" i="3" s="1"/>
  <c r="R201" i="3"/>
  <c r="S201" i="3" s="1"/>
  <c r="R193" i="3"/>
  <c r="S193" i="3" s="1"/>
  <c r="R185" i="3"/>
  <c r="S185" i="3" s="1"/>
  <c r="R177" i="3"/>
  <c r="S177" i="3" s="1"/>
  <c r="R169" i="3"/>
  <c r="S169" i="3" s="1"/>
  <c r="R161" i="3"/>
  <c r="S161" i="3" s="1"/>
  <c r="R153" i="3"/>
  <c r="S153" i="3" s="1"/>
  <c r="R145" i="3"/>
  <c r="S145" i="3" s="1"/>
  <c r="R137" i="3"/>
  <c r="S137" i="3" s="1"/>
  <c r="R129" i="3"/>
  <c r="S129" i="3" s="1"/>
  <c r="R121" i="3"/>
  <c r="S121" i="3" s="1"/>
  <c r="R113" i="3"/>
  <c r="S113" i="3" s="1"/>
  <c r="R105" i="3"/>
  <c r="S105" i="3" s="1"/>
  <c r="R97" i="3"/>
  <c r="S97" i="3" s="1"/>
  <c r="R89" i="3"/>
  <c r="S89" i="3" s="1"/>
  <c r="R81" i="3"/>
  <c r="S81" i="3" s="1"/>
  <c r="R73" i="3"/>
  <c r="S73" i="3" s="1"/>
  <c r="R65" i="3"/>
  <c r="S65" i="3" s="1"/>
  <c r="R57" i="3"/>
  <c r="S57" i="3" s="1"/>
  <c r="R49" i="3"/>
  <c r="S49" i="3" s="1"/>
  <c r="R41" i="3"/>
  <c r="S41" i="3" s="1"/>
  <c r="R33" i="3"/>
  <c r="S33" i="3" s="1"/>
  <c r="R466" i="3"/>
  <c r="S466" i="3" s="1"/>
  <c r="R432" i="3"/>
  <c r="S432" i="3" s="1"/>
  <c r="R249" i="3"/>
  <c r="S249" i="3" s="1"/>
  <c r="R241" i="3"/>
  <c r="S241" i="3" s="1"/>
  <c r="R233" i="3"/>
  <c r="S233" i="3" s="1"/>
  <c r="R225" i="3"/>
  <c r="S225" i="3" s="1"/>
  <c r="R217" i="3"/>
  <c r="S217" i="3" s="1"/>
  <c r="R210" i="3"/>
  <c r="S210" i="3" s="1"/>
  <c r="R202" i="3"/>
  <c r="S202" i="3" s="1"/>
  <c r="R194" i="3"/>
  <c r="S194" i="3" s="1"/>
  <c r="R186" i="3"/>
  <c r="S186" i="3" s="1"/>
  <c r="R178" i="3"/>
  <c r="S178" i="3" s="1"/>
  <c r="R170" i="3"/>
  <c r="S170" i="3" s="1"/>
  <c r="R162" i="3"/>
  <c r="S162" i="3" s="1"/>
  <c r="R154" i="3"/>
  <c r="S154" i="3" s="1"/>
  <c r="R146" i="3"/>
  <c r="S146" i="3" s="1"/>
  <c r="R138" i="3"/>
  <c r="S138" i="3" s="1"/>
  <c r="R130" i="3"/>
  <c r="S130" i="3" s="1"/>
  <c r="R122" i="3"/>
  <c r="S122" i="3" s="1"/>
  <c r="R114" i="3"/>
  <c r="S114" i="3" s="1"/>
  <c r="R106" i="3"/>
  <c r="S106" i="3" s="1"/>
  <c r="R98" i="3"/>
  <c r="S98" i="3" s="1"/>
  <c r="R90" i="3"/>
  <c r="S90" i="3" s="1"/>
  <c r="R82" i="3"/>
  <c r="S82" i="3" s="1"/>
  <c r="R74" i="3"/>
  <c r="S74" i="3" s="1"/>
  <c r="R66" i="3"/>
  <c r="S66" i="3" s="1"/>
  <c r="R58" i="3"/>
  <c r="S58" i="3" s="1"/>
  <c r="R50" i="3"/>
  <c r="S50" i="3" s="1"/>
  <c r="R42" i="3"/>
  <c r="S42" i="3" s="1"/>
  <c r="R34" i="3"/>
  <c r="S34" i="3" s="1"/>
  <c r="R26" i="3"/>
  <c r="S26" i="3" s="1"/>
  <c r="L2" i="3"/>
  <c r="R452" i="3"/>
  <c r="S452" i="3" s="1"/>
  <c r="R416" i="3"/>
  <c r="S416" i="3" s="1"/>
  <c r="R401" i="3"/>
  <c r="S401" i="3" s="1"/>
  <c r="R388" i="3"/>
  <c r="S388" i="3" s="1"/>
  <c r="R369" i="3"/>
  <c r="S369" i="3" s="1"/>
  <c r="R356" i="3"/>
  <c r="S356" i="3" s="1"/>
  <c r="R337" i="3"/>
  <c r="S337" i="3" s="1"/>
  <c r="R324" i="3"/>
  <c r="S324" i="3" s="1"/>
  <c r="R305" i="3"/>
  <c r="S305" i="3" s="1"/>
  <c r="R292" i="3"/>
  <c r="S292" i="3" s="1"/>
  <c r="R278" i="3"/>
  <c r="S278" i="3" s="1"/>
  <c r="R272" i="3"/>
  <c r="S272" i="3" s="1"/>
  <c r="R260" i="3"/>
  <c r="S260" i="3" s="1"/>
  <c r="R257" i="3"/>
  <c r="S257" i="3" s="1"/>
  <c r="R254" i="3"/>
  <c r="S254" i="3" s="1"/>
  <c r="R246" i="3"/>
  <c r="S246" i="3" s="1"/>
  <c r="R238" i="3"/>
  <c r="S238" i="3" s="1"/>
  <c r="R230" i="3"/>
  <c r="S230" i="3" s="1"/>
  <c r="R222" i="3"/>
  <c r="S222" i="3" s="1"/>
  <c r="R211" i="3"/>
  <c r="S211" i="3" s="1"/>
  <c r="R203" i="3"/>
  <c r="S203" i="3" s="1"/>
  <c r="R195" i="3"/>
  <c r="S195" i="3" s="1"/>
  <c r="R187" i="3"/>
  <c r="S187" i="3" s="1"/>
  <c r="R179" i="3"/>
  <c r="S179" i="3" s="1"/>
  <c r="R171" i="3"/>
  <c r="S171" i="3" s="1"/>
  <c r="R163" i="3"/>
  <c r="S163" i="3" s="1"/>
  <c r="R155" i="3"/>
  <c r="S155" i="3" s="1"/>
  <c r="R147" i="3"/>
  <c r="S147" i="3" s="1"/>
  <c r="R139" i="3"/>
  <c r="S139" i="3" s="1"/>
  <c r="R131" i="3"/>
  <c r="S131" i="3" s="1"/>
  <c r="R123" i="3"/>
  <c r="S123" i="3" s="1"/>
  <c r="R115" i="3"/>
  <c r="S115" i="3" s="1"/>
  <c r="R107" i="3"/>
  <c r="S107" i="3" s="1"/>
  <c r="R99" i="3"/>
  <c r="S99" i="3" s="1"/>
  <c r="R91" i="3"/>
  <c r="S91" i="3" s="1"/>
  <c r="R83" i="3"/>
  <c r="S83" i="3" s="1"/>
  <c r="R75" i="3"/>
  <c r="S75" i="3" s="1"/>
  <c r="R67" i="3"/>
  <c r="S67" i="3" s="1"/>
  <c r="R59" i="3"/>
  <c r="S59" i="3" s="1"/>
  <c r="R51" i="3"/>
  <c r="S51" i="3" s="1"/>
  <c r="R43" i="3"/>
  <c r="S43" i="3" s="1"/>
  <c r="R35" i="3"/>
  <c r="S35" i="3" s="1"/>
  <c r="R27" i="3"/>
  <c r="S27" i="3" s="1"/>
  <c r="R270" i="3"/>
  <c r="S270" i="3" s="1"/>
  <c r="R264" i="3"/>
  <c r="S264" i="3" s="1"/>
  <c r="R250" i="3"/>
  <c r="S250" i="3" s="1"/>
  <c r="R242" i="3"/>
  <c r="S242" i="3" s="1"/>
  <c r="R234" i="3"/>
  <c r="S234" i="3" s="1"/>
  <c r="R226" i="3"/>
  <c r="S226" i="3" s="1"/>
  <c r="R218" i="3"/>
  <c r="S218" i="3" s="1"/>
  <c r="R212" i="3"/>
  <c r="S212" i="3" s="1"/>
  <c r="R204" i="3"/>
  <c r="S204" i="3" s="1"/>
  <c r="R196" i="3"/>
  <c r="S196" i="3" s="1"/>
  <c r="R188" i="3"/>
  <c r="S188" i="3" s="1"/>
  <c r="R180" i="3"/>
  <c r="S180" i="3" s="1"/>
  <c r="R172" i="3"/>
  <c r="S172" i="3" s="1"/>
  <c r="R164" i="3"/>
  <c r="S164" i="3" s="1"/>
  <c r="R156" i="3"/>
  <c r="S156" i="3" s="1"/>
  <c r="R148" i="3"/>
  <c r="S148" i="3" s="1"/>
  <c r="R140" i="3"/>
  <c r="S140" i="3" s="1"/>
  <c r="R132" i="3"/>
  <c r="S132" i="3" s="1"/>
  <c r="R124" i="3"/>
  <c r="S124" i="3" s="1"/>
  <c r="R116" i="3"/>
  <c r="S116" i="3" s="1"/>
  <c r="R175" i="3"/>
  <c r="S175" i="3" s="1"/>
  <c r="R167" i="3"/>
  <c r="S167" i="3" s="1"/>
  <c r="R159" i="3"/>
  <c r="S159" i="3" s="1"/>
  <c r="R151" i="3"/>
  <c r="S151" i="3" s="1"/>
  <c r="R143" i="3"/>
  <c r="S143" i="3" s="1"/>
  <c r="R19" i="3"/>
  <c r="S19" i="3" s="1"/>
  <c r="R11" i="3"/>
  <c r="S11" i="3" s="1"/>
  <c r="R3" i="3"/>
  <c r="S3" i="3" s="1"/>
  <c r="R108" i="3"/>
  <c r="S108" i="3" s="1"/>
  <c r="R95" i="3"/>
  <c r="S95" i="3" s="1"/>
  <c r="R76" i="3"/>
  <c r="S76" i="3" s="1"/>
  <c r="R63" i="3"/>
  <c r="S63" i="3" s="1"/>
  <c r="R44" i="3"/>
  <c r="S44" i="3" s="1"/>
  <c r="R31" i="3"/>
  <c r="S31" i="3" s="1"/>
  <c r="R28" i="3"/>
  <c r="S28" i="3" s="1"/>
  <c r="R25" i="3"/>
  <c r="S25" i="3" s="1"/>
  <c r="R22" i="3"/>
  <c r="S22" i="3" s="1"/>
  <c r="R14" i="3"/>
  <c r="S14" i="3" s="1"/>
  <c r="R6" i="3"/>
  <c r="S6" i="3" s="1"/>
  <c r="R17" i="3"/>
  <c r="S17" i="3" s="1"/>
  <c r="R9" i="3"/>
  <c r="S9" i="3" s="1"/>
  <c r="R23" i="3"/>
  <c r="S23" i="3" s="1"/>
  <c r="R15" i="3"/>
  <c r="S15" i="3" s="1"/>
  <c r="R7" i="3"/>
  <c r="S7" i="3" s="1"/>
  <c r="R119" i="3"/>
  <c r="S119" i="3" s="1"/>
  <c r="R111" i="3"/>
  <c r="S111" i="3" s="1"/>
  <c r="R92" i="3"/>
  <c r="S92" i="3" s="1"/>
  <c r="R79" i="3"/>
  <c r="S79" i="3" s="1"/>
  <c r="R60" i="3"/>
  <c r="S60" i="3" s="1"/>
  <c r="R47" i="3"/>
  <c r="S47" i="3" s="1"/>
  <c r="R18" i="3"/>
  <c r="S18" i="3" s="1"/>
  <c r="R10" i="3"/>
  <c r="S10" i="3" s="1"/>
  <c r="R2" i="3"/>
  <c r="S2" i="3" s="1"/>
  <c r="R127" i="3"/>
  <c r="S127" i="3" s="1"/>
  <c r="R21" i="3"/>
  <c r="S21" i="3" s="1"/>
  <c r="R13" i="3"/>
  <c r="S13" i="3" s="1"/>
  <c r="R5" i="3"/>
  <c r="S5" i="3" s="1"/>
  <c r="R135" i="3"/>
  <c r="S135" i="3" s="1"/>
  <c r="R103" i="3"/>
  <c r="S103" i="3" s="1"/>
  <c r="R84" i="3"/>
  <c r="S84" i="3" s="1"/>
  <c r="R71" i="3"/>
  <c r="S71" i="3" s="1"/>
  <c r="R52" i="3"/>
  <c r="S52" i="3" s="1"/>
  <c r="R39" i="3"/>
  <c r="S39" i="3" s="1"/>
  <c r="R24" i="3"/>
  <c r="S24" i="3" s="1"/>
  <c r="R16" i="3"/>
  <c r="S16" i="3" s="1"/>
  <c r="R8" i="3"/>
  <c r="S8" i="3" s="1"/>
  <c r="R55" i="3"/>
  <c r="S55" i="3" s="1"/>
  <c r="R20" i="3"/>
  <c r="S20" i="3" s="1"/>
  <c r="R36" i="3"/>
  <c r="S36" i="3" s="1"/>
  <c r="R12" i="3"/>
  <c r="S12" i="3" s="1"/>
  <c r="R100" i="3"/>
  <c r="S100" i="3" s="1"/>
  <c r="R4" i="3"/>
  <c r="S4" i="3" s="1"/>
  <c r="R87" i="3"/>
  <c r="S87" i="3" s="1"/>
  <c r="R68" i="3"/>
  <c r="S68" i="3" s="1"/>
  <c r="T300" i="2"/>
  <c r="T320" i="2"/>
  <c r="T235" i="2"/>
  <c r="T438" i="2"/>
  <c r="T246" i="2"/>
  <c r="T277" i="2"/>
  <c r="T256" i="2"/>
  <c r="T268" i="2"/>
  <c r="T276" i="2"/>
  <c r="T294" i="2"/>
  <c r="T450" i="2"/>
  <c r="T514" i="2"/>
  <c r="T578" i="2"/>
  <c r="T290" i="2"/>
  <c r="T426" i="2"/>
  <c r="T490" i="2"/>
  <c r="T554" i="2"/>
  <c r="T618" i="2"/>
  <c r="T368" i="2"/>
  <c r="T410" i="2"/>
  <c r="T480" i="2"/>
  <c r="T544" i="2"/>
  <c r="T608" i="2"/>
  <c r="T376" i="2"/>
  <c r="T418" i="2"/>
  <c r="T475" i="2"/>
  <c r="T539" i="2"/>
  <c r="T603" i="2"/>
  <c r="T706" i="2"/>
  <c r="T292" i="2"/>
  <c r="T387" i="2"/>
  <c r="T432" i="2"/>
  <c r="T496" i="2"/>
  <c r="T560" i="2"/>
  <c r="T624" i="2"/>
  <c r="T289" i="2"/>
  <c r="T321" i="2"/>
  <c r="T353" i="2"/>
  <c r="T385" i="2"/>
  <c r="T417" i="2"/>
  <c r="T449" i="2"/>
  <c r="T481" i="2"/>
  <c r="T513" i="2"/>
  <c r="T545" i="2"/>
  <c r="T577" i="2"/>
  <c r="T609" i="2"/>
  <c r="T641" i="2"/>
  <c r="T665" i="2"/>
  <c r="T681" i="2"/>
  <c r="T697" i="2"/>
  <c r="T648" i="2"/>
  <c r="T359" i="2"/>
  <c r="T391" i="2"/>
  <c r="T423" i="2"/>
  <c r="T455" i="2"/>
  <c r="T487" i="2"/>
  <c r="T519" i="2"/>
  <c r="T551" i="2"/>
  <c r="T583" i="2"/>
  <c r="T615" i="2"/>
  <c r="T647" i="2"/>
  <c r="T668" i="2"/>
  <c r="T684" i="2"/>
  <c r="T700" i="2"/>
  <c r="T646" i="2"/>
  <c r="T309" i="2"/>
  <c r="T341" i="2"/>
  <c r="T373" i="2"/>
  <c r="T405" i="2"/>
  <c r="T437" i="2"/>
  <c r="T469" i="2"/>
  <c r="T501" i="2"/>
  <c r="T533" i="2"/>
  <c r="T565" i="2"/>
  <c r="T597" i="2"/>
  <c r="T629" i="2"/>
  <c r="T659" i="2"/>
  <c r="T675" i="2"/>
  <c r="T691" i="2"/>
  <c r="T707" i="2"/>
  <c r="T270" i="2"/>
  <c r="T334" i="2"/>
  <c r="T206" i="2"/>
  <c r="T234" i="2"/>
  <c r="T312" i="2"/>
  <c r="T338" i="2"/>
  <c r="T251" i="2"/>
  <c r="T562" i="2"/>
  <c r="T214" i="2"/>
  <c r="T222" i="2"/>
  <c r="T230" i="2"/>
  <c r="T261" i="2"/>
  <c r="T448" i="2"/>
  <c r="T339" i="2"/>
  <c r="T531" i="2"/>
  <c r="T249" i="2"/>
  <c r="T280" i="2"/>
  <c r="T526" i="2"/>
  <c r="T323" i="2"/>
  <c r="T237" i="2"/>
  <c r="T424" i="2"/>
  <c r="T236" i="2"/>
  <c r="T284" i="2"/>
  <c r="T590" i="2"/>
  <c r="T488" i="2"/>
  <c r="T552" i="2"/>
  <c r="T616" i="2"/>
  <c r="T340" i="2"/>
  <c r="T258" i="2"/>
  <c r="T336" i="2"/>
  <c r="T374" i="2"/>
  <c r="T371" i="2"/>
  <c r="T430" i="2"/>
  <c r="T494" i="2"/>
  <c r="T558" i="2"/>
  <c r="T622" i="2"/>
  <c r="T328" i="2"/>
  <c r="T379" i="2"/>
  <c r="T263" i="2"/>
  <c r="T299" i="2"/>
  <c r="T342" i="2"/>
  <c r="T446" i="2"/>
  <c r="T510" i="2"/>
  <c r="T574" i="2"/>
  <c r="T638" i="2"/>
  <c r="T392" i="2"/>
  <c r="T642" i="2"/>
  <c r="T436" i="2"/>
  <c r="T468" i="2"/>
  <c r="T500" i="2"/>
  <c r="T532" i="2"/>
  <c r="T564" i="2"/>
  <c r="T596" i="2"/>
  <c r="T628" i="2"/>
  <c r="T318" i="2"/>
  <c r="T286" i="2"/>
  <c r="T467" i="2"/>
  <c r="T215" i="2"/>
  <c r="T223" i="2"/>
  <c r="T231" i="2"/>
  <c r="T264" i="2"/>
  <c r="T327" i="2"/>
  <c r="T434" i="2"/>
  <c r="T241" i="2"/>
  <c r="T248" i="2"/>
  <c r="T502" i="2"/>
  <c r="T566" i="2"/>
  <c r="T630" i="2"/>
  <c r="T347" i="2"/>
  <c r="T394" i="2"/>
  <c r="T686" i="2"/>
  <c r="T343" i="2"/>
  <c r="T435" i="2"/>
  <c r="T499" i="2"/>
  <c r="T563" i="2"/>
  <c r="T627" i="2"/>
  <c r="T335" i="2"/>
  <c r="T398" i="2"/>
  <c r="T451" i="2"/>
  <c r="T515" i="2"/>
  <c r="T579" i="2"/>
  <c r="T395" i="2"/>
  <c r="T458" i="2"/>
  <c r="T522" i="2"/>
  <c r="T586" i="2"/>
  <c r="T297" i="2"/>
  <c r="T329" i="2"/>
  <c r="T361" i="2"/>
  <c r="T393" i="2"/>
  <c r="T425" i="2"/>
  <c r="T457" i="2"/>
  <c r="T489" i="2"/>
  <c r="T521" i="2"/>
  <c r="T553" i="2"/>
  <c r="T585" i="2"/>
  <c r="T617" i="2"/>
  <c r="T649" i="2"/>
  <c r="T669" i="2"/>
  <c r="T685" i="2"/>
  <c r="T701" i="2"/>
  <c r="T656" i="2"/>
  <c r="T367" i="2"/>
  <c r="T399" i="2"/>
  <c r="T431" i="2"/>
  <c r="T463" i="2"/>
  <c r="T495" i="2"/>
  <c r="T527" i="2"/>
  <c r="T591" i="2"/>
  <c r="T623" i="2"/>
  <c r="T655" i="2"/>
  <c r="T672" i="2"/>
  <c r="T688" i="2"/>
  <c r="T704" i="2"/>
  <c r="T654" i="2"/>
  <c r="T285" i="2"/>
  <c r="T317" i="2"/>
  <c r="T349" i="2"/>
  <c r="T381" i="2"/>
  <c r="T413" i="2"/>
  <c r="T445" i="2"/>
  <c r="T477" i="2"/>
  <c r="T509" i="2"/>
  <c r="T541" i="2"/>
  <c r="T573" i="2"/>
  <c r="T605" i="2"/>
  <c r="T637" i="2"/>
  <c r="T663" i="2"/>
  <c r="T679" i="2"/>
  <c r="T695" i="2"/>
  <c r="T348" i="2"/>
  <c r="T208" i="2"/>
  <c r="T694" i="2"/>
  <c r="T302" i="2"/>
  <c r="T288" i="2"/>
  <c r="T210" i="2"/>
  <c r="T216" i="2"/>
  <c r="T224" i="2"/>
  <c r="T232" i="2"/>
  <c r="T278" i="2"/>
  <c r="T269" i="2"/>
  <c r="T355" i="2"/>
  <c r="T662" i="2"/>
  <c r="T253" i="2"/>
  <c r="T626" i="2"/>
  <c r="T319" i="2"/>
  <c r="T498" i="2"/>
  <c r="T507" i="2"/>
  <c r="T571" i="2"/>
  <c r="T635" i="2"/>
  <c r="T267" i="2"/>
  <c r="T308" i="2"/>
  <c r="T464" i="2"/>
  <c r="T528" i="2"/>
  <c r="T592" i="2"/>
  <c r="T266" i="2"/>
  <c r="T304" i="2"/>
  <c r="T388" i="2"/>
  <c r="T440" i="2"/>
  <c r="T504" i="2"/>
  <c r="T568" i="2"/>
  <c r="T632" i="2"/>
  <c r="T382" i="2"/>
  <c r="T650" i="2"/>
  <c r="T296" i="2"/>
  <c r="T390" i="2"/>
  <c r="T442" i="2"/>
  <c r="T506" i="2"/>
  <c r="T570" i="2"/>
  <c r="T634" i="2"/>
  <c r="T239" i="2"/>
  <c r="T271" i="2"/>
  <c r="T310" i="2"/>
  <c r="T670" i="2"/>
  <c r="T666" i="2"/>
  <c r="T444" i="2"/>
  <c r="T476" i="2"/>
  <c r="T508" i="2"/>
  <c r="T540" i="2"/>
  <c r="T572" i="2"/>
  <c r="T604" i="2"/>
  <c r="T636" i="2"/>
  <c r="T576" i="2"/>
  <c r="T281" i="2"/>
  <c r="T298" i="2"/>
  <c r="T651" i="2"/>
  <c r="T272" i="2"/>
  <c r="T260" i="2"/>
  <c r="T364" i="2"/>
  <c r="T351" i="2"/>
  <c r="T245" i="2"/>
  <c r="T512" i="2"/>
  <c r="T658" i="2"/>
  <c r="T315" i="2"/>
  <c r="T416" i="2"/>
  <c r="T478" i="2"/>
  <c r="T542" i="2"/>
  <c r="T606" i="2"/>
  <c r="T311" i="2"/>
  <c r="T354" i="2"/>
  <c r="T454" i="2"/>
  <c r="T518" i="2"/>
  <c r="T582" i="2"/>
  <c r="T643" i="2"/>
  <c r="T303" i="2"/>
  <c r="T346" i="2"/>
  <c r="T356" i="2"/>
  <c r="T412" i="2"/>
  <c r="T406" i="2"/>
  <c r="T305" i="2"/>
  <c r="T337" i="2"/>
  <c r="T369" i="2"/>
  <c r="T401" i="2"/>
  <c r="T433" i="2"/>
  <c r="T465" i="2"/>
  <c r="T497" i="2"/>
  <c r="T529" i="2"/>
  <c r="T561" i="2"/>
  <c r="T593" i="2"/>
  <c r="T625" i="2"/>
  <c r="T657" i="2"/>
  <c r="T673" i="2"/>
  <c r="T689" i="2"/>
  <c r="T705" i="2"/>
  <c r="T375" i="2"/>
  <c r="T407" i="2"/>
  <c r="T439" i="2"/>
  <c r="T471" i="2"/>
  <c r="T503" i="2"/>
  <c r="T535" i="2"/>
  <c r="T567" i="2"/>
  <c r="T599" i="2"/>
  <c r="T631" i="2"/>
  <c r="T660" i="2"/>
  <c r="T676" i="2"/>
  <c r="T692" i="2"/>
  <c r="T708" i="2"/>
  <c r="T293" i="2"/>
  <c r="T325" i="2"/>
  <c r="T357" i="2"/>
  <c r="T389" i="2"/>
  <c r="T421" i="2"/>
  <c r="T453" i="2"/>
  <c r="T485" i="2"/>
  <c r="T517" i="2"/>
  <c r="T549" i="2"/>
  <c r="T581" i="2"/>
  <c r="T613" i="2"/>
  <c r="T645" i="2"/>
  <c r="T667" i="2"/>
  <c r="T683" i="2"/>
  <c r="T699" i="2"/>
  <c r="T316" i="2"/>
  <c r="T414" i="2"/>
  <c r="T209" i="2"/>
  <c r="T462" i="2"/>
  <c r="T207" i="2"/>
  <c r="T306" i="2"/>
  <c r="T218" i="2"/>
  <c r="T226" i="2"/>
  <c r="T330" i="2"/>
  <c r="T283" i="2"/>
  <c r="T287" i="2"/>
  <c r="T252" i="2"/>
  <c r="T595" i="2"/>
  <c r="T259" i="2"/>
  <c r="T358" i="2"/>
  <c r="T275" i="2"/>
  <c r="T366" i="2"/>
  <c r="T419" i="2"/>
  <c r="T483" i="2"/>
  <c r="T547" i="2"/>
  <c r="T611" i="2"/>
  <c r="T242" i="2"/>
  <c r="T274" i="2"/>
  <c r="T459" i="2"/>
  <c r="T523" i="2"/>
  <c r="T587" i="2"/>
  <c r="T350" i="2"/>
  <c r="T396" i="2"/>
  <c r="T466" i="2"/>
  <c r="T530" i="2"/>
  <c r="T594" i="2"/>
  <c r="T678" i="2"/>
  <c r="T404" i="2"/>
  <c r="T247" i="2"/>
  <c r="T279" i="2"/>
  <c r="T362" i="2"/>
  <c r="T482" i="2"/>
  <c r="T546" i="2"/>
  <c r="T610" i="2"/>
  <c r="T702" i="2"/>
  <c r="T472" i="2"/>
  <c r="T536" i="2"/>
  <c r="T600" i="2"/>
  <c r="T698" i="2"/>
  <c r="T420" i="2"/>
  <c r="T452" i="2"/>
  <c r="T484" i="2"/>
  <c r="T516" i="2"/>
  <c r="T548" i="2"/>
  <c r="T580" i="2"/>
  <c r="T612" i="2"/>
  <c r="T644" i="2"/>
  <c r="T200" i="2"/>
  <c r="T332" i="2"/>
  <c r="T411" i="2"/>
  <c r="T262" i="2"/>
  <c r="T344" i="2"/>
  <c r="T352" i="2"/>
  <c r="T219" i="2"/>
  <c r="T227" i="2"/>
  <c r="T254" i="2"/>
  <c r="T386" i="2"/>
  <c r="T238" i="2"/>
  <c r="T291" i="2"/>
  <c r="T372" i="2"/>
  <c r="T378" i="2"/>
  <c r="T474" i="2"/>
  <c r="T538" i="2"/>
  <c r="T602" i="2"/>
  <c r="T690" i="2"/>
  <c r="T326" i="2"/>
  <c r="T322" i="2"/>
  <c r="T360" i="2"/>
  <c r="T402" i="2"/>
  <c r="T314" i="2"/>
  <c r="T456" i="2"/>
  <c r="T520" i="2"/>
  <c r="T584" i="2"/>
  <c r="T674" i="2"/>
  <c r="T324" i="2"/>
  <c r="T422" i="2"/>
  <c r="T486" i="2"/>
  <c r="T550" i="2"/>
  <c r="T614" i="2"/>
  <c r="T313" i="2"/>
  <c r="T345" i="2"/>
  <c r="T377" i="2"/>
  <c r="T409" i="2"/>
  <c r="T441" i="2"/>
  <c r="T473" i="2"/>
  <c r="T505" i="2"/>
  <c r="T537" i="2"/>
  <c r="T569" i="2"/>
  <c r="T601" i="2"/>
  <c r="T633" i="2"/>
  <c r="T661" i="2"/>
  <c r="T677" i="2"/>
  <c r="T693" i="2"/>
  <c r="T640" i="2"/>
  <c r="T383" i="2"/>
  <c r="T415" i="2"/>
  <c r="T447" i="2"/>
  <c r="T479" i="2"/>
  <c r="T511" i="2"/>
  <c r="T543" i="2"/>
  <c r="T575" i="2"/>
  <c r="T607" i="2"/>
  <c r="T639" i="2"/>
  <c r="T664" i="2"/>
  <c r="T680" i="2"/>
  <c r="T696" i="2"/>
  <c r="T301" i="2"/>
  <c r="T333" i="2"/>
  <c r="T365" i="2"/>
  <c r="T397" i="2"/>
  <c r="T429" i="2"/>
  <c r="T461" i="2"/>
  <c r="T493" i="2"/>
  <c r="T525" i="2"/>
  <c r="T557" i="2"/>
  <c r="T589" i="2"/>
  <c r="T621" i="2"/>
  <c r="T653" i="2"/>
  <c r="T671" i="2"/>
  <c r="T687" i="2"/>
  <c r="T703" i="2"/>
  <c r="T203" i="2"/>
  <c r="T244" i="2"/>
  <c r="T220" i="2"/>
  <c r="T228" i="2"/>
  <c r="T257" i="2"/>
  <c r="T243" i="2"/>
  <c r="T307" i="2"/>
  <c r="T443" i="2"/>
  <c r="T295" i="2"/>
  <c r="T400" i="2"/>
  <c r="T265" i="2"/>
  <c r="T408" i="2"/>
  <c r="T273" i="2"/>
  <c r="T403" i="2"/>
  <c r="T380" i="2"/>
  <c r="T250" i="2"/>
  <c r="T282" i="2"/>
  <c r="T363" i="2"/>
  <c r="T682" i="2"/>
  <c r="T470" i="2"/>
  <c r="T534" i="2"/>
  <c r="T598" i="2"/>
  <c r="T255" i="2"/>
  <c r="T331" i="2"/>
  <c r="T384" i="2"/>
  <c r="T370" i="2"/>
  <c r="T427" i="2"/>
  <c r="T491" i="2"/>
  <c r="T555" i="2"/>
  <c r="T619" i="2"/>
  <c r="T428" i="2"/>
  <c r="T460" i="2"/>
  <c r="T492" i="2"/>
  <c r="T524" i="2"/>
  <c r="T556" i="2"/>
  <c r="T588" i="2"/>
  <c r="T620" i="2"/>
  <c r="T652" i="2"/>
  <c r="N521" i="2" l="1"/>
  <c r="N503" i="2"/>
  <c r="N357" i="2"/>
  <c r="N266" i="2"/>
  <c r="N446" i="2"/>
  <c r="N518" i="2"/>
  <c r="N254" i="2"/>
  <c r="N37" i="2"/>
  <c r="N348" i="2"/>
  <c r="N376" i="2"/>
  <c r="N527" i="2"/>
  <c r="N134" i="2"/>
  <c r="N292" i="2"/>
  <c r="N580" i="2"/>
  <c r="N224" i="2"/>
  <c r="N430" i="2"/>
  <c r="N11" i="2"/>
  <c r="N362" i="2"/>
  <c r="N573" i="2"/>
  <c r="N318" i="2"/>
  <c r="N159" i="2"/>
  <c r="N391" i="2"/>
  <c r="N112" i="2"/>
  <c r="N61" i="2"/>
  <c r="N306" i="2"/>
  <c r="N618" i="2"/>
  <c r="N455" i="2"/>
  <c r="N226" i="2"/>
  <c r="N179" i="2"/>
  <c r="N330" i="2"/>
  <c r="N522" i="2"/>
  <c r="N548" i="2"/>
  <c r="N177" i="2"/>
  <c r="N86" i="2"/>
  <c r="N377" i="2"/>
  <c r="N645" i="2"/>
  <c r="N586" i="2"/>
  <c r="N340" i="2"/>
  <c r="N408" i="2"/>
  <c r="N119" i="2"/>
  <c r="N551" i="2"/>
  <c r="N401" i="2"/>
  <c r="N381" i="2"/>
  <c r="N87" i="2"/>
  <c r="N615" i="2"/>
  <c r="N272" i="2"/>
  <c r="N111" i="2"/>
  <c r="N102" i="2"/>
  <c r="N568" i="2"/>
  <c r="N695" i="2"/>
  <c r="N209" i="2"/>
  <c r="N496" i="2"/>
  <c r="N320" i="2"/>
  <c r="N492" i="2"/>
  <c r="N431" i="2"/>
  <c r="N296" i="2"/>
  <c r="N372" i="2"/>
  <c r="N255" i="2"/>
  <c r="N533" i="2"/>
  <c r="N90" i="2"/>
  <c r="N629" i="2"/>
  <c r="N273" i="2"/>
  <c r="N76" i="2"/>
  <c r="N233" i="2"/>
  <c r="N276" i="2"/>
  <c r="N451" i="2"/>
  <c r="N81" i="2"/>
  <c r="N375" i="2"/>
  <c r="N623" i="2"/>
  <c r="N513" i="2"/>
  <c r="N639" i="2"/>
  <c r="N15" i="2"/>
  <c r="N244" i="2"/>
  <c r="N235" i="2"/>
  <c r="N597" i="2"/>
  <c r="N58" i="2"/>
  <c r="N675" i="2"/>
  <c r="N29" i="2"/>
  <c r="N49" i="2"/>
  <c r="N672" i="2"/>
  <c r="N608" i="2"/>
  <c r="N545" i="2"/>
  <c r="N125" i="2"/>
  <c r="N337" i="2"/>
  <c r="N498" i="2"/>
  <c r="N117" i="2"/>
  <c r="N321" i="2"/>
  <c r="N142" i="2"/>
  <c r="N614" i="2"/>
  <c r="N397" i="2"/>
  <c r="N541" i="2"/>
  <c r="N27" i="2"/>
  <c r="N557" i="2"/>
  <c r="N633" i="2"/>
  <c r="N32" i="2"/>
  <c r="N247" i="2"/>
  <c r="N529" i="2"/>
  <c r="N285" i="2"/>
  <c r="N69" i="2"/>
  <c r="N93" i="2"/>
  <c r="N289" i="2"/>
  <c r="N7" i="2"/>
  <c r="N56" i="2"/>
  <c r="N606" i="2"/>
  <c r="N70" i="2"/>
  <c r="N512" i="2"/>
  <c r="N525" i="2"/>
  <c r="N663" i="2"/>
  <c r="N17" i="2"/>
  <c r="N621" i="2"/>
  <c r="N410" i="2"/>
  <c r="N221" i="2"/>
  <c r="N217" i="2"/>
  <c r="N343" i="2"/>
  <c r="N547" i="2"/>
  <c r="N79" i="2"/>
  <c r="N31" i="2"/>
  <c r="N275" i="2"/>
  <c r="N265" i="2"/>
  <c r="N51" i="2"/>
  <c r="N390" i="2"/>
  <c r="N176" i="2"/>
  <c r="N604" i="2"/>
  <c r="N132" i="2"/>
  <c r="N67" i="2"/>
  <c r="N315" i="2"/>
  <c r="N47" i="2"/>
  <c r="N379" i="2"/>
  <c r="N74" i="2"/>
  <c r="N170" i="2"/>
  <c r="N407" i="2"/>
  <c r="N611" i="2"/>
  <c r="N83" i="2"/>
  <c r="N33" i="2"/>
  <c r="N40" i="2"/>
  <c r="N258" i="2"/>
  <c r="N152" i="2"/>
  <c r="N322" i="2"/>
  <c r="N279" i="2"/>
  <c r="N642" i="2"/>
  <c r="N195" i="2"/>
  <c r="N628" i="2"/>
  <c r="N489" i="2"/>
  <c r="N674" i="2"/>
  <c r="N104" i="2"/>
  <c r="N172" i="2"/>
  <c r="N304" i="2"/>
  <c r="N559" i="2"/>
  <c r="N207" i="2"/>
  <c r="N589" i="2"/>
  <c r="N267" i="2"/>
  <c r="N445" i="2"/>
  <c r="N257" i="2"/>
  <c r="N610" i="2"/>
  <c r="N350" i="2"/>
  <c r="N354" i="2"/>
  <c r="N234" i="2"/>
  <c r="N625" i="2"/>
  <c r="N16" i="2"/>
  <c r="N325" i="2"/>
  <c r="N28" i="2"/>
  <c r="N587" i="2"/>
  <c r="N421" i="2"/>
  <c r="N345" i="2"/>
  <c r="N3" i="2"/>
  <c r="N619" i="2"/>
  <c r="N382" i="2"/>
  <c r="N39" i="2"/>
  <c r="N627" i="2"/>
  <c r="N252" i="2"/>
  <c r="N197" i="2"/>
  <c r="N165" i="2"/>
  <c r="N68" i="2"/>
  <c r="N443" i="2"/>
  <c r="N243" i="2"/>
  <c r="N180" i="2"/>
  <c r="N288" i="2"/>
  <c r="N106" i="2"/>
  <c r="N187" i="2"/>
  <c r="N100" i="2"/>
  <c r="N665" i="2"/>
  <c r="N307" i="2"/>
  <c r="N63" i="2"/>
  <c r="N213" i="2"/>
  <c r="N113" i="2"/>
  <c r="N605" i="2"/>
  <c r="N220" i="2"/>
  <c r="N208" i="2"/>
  <c r="N561" i="2"/>
  <c r="N528" i="2"/>
  <c r="N218" i="2"/>
  <c r="N240" i="2"/>
  <c r="N278" i="2"/>
  <c r="N418" i="2"/>
  <c r="N35" i="2"/>
  <c r="N651" i="2"/>
  <c r="N485" i="2"/>
  <c r="N465" i="2"/>
  <c r="N456" i="2"/>
  <c r="N670" i="2"/>
  <c r="N148" i="2"/>
  <c r="N22" i="2"/>
  <c r="N687" i="2"/>
  <c r="N143" i="2"/>
  <c r="N626" i="2"/>
  <c r="N225" i="2"/>
  <c r="N212" i="2"/>
  <c r="N509" i="2"/>
  <c r="N435" i="2"/>
  <c r="N54" i="2"/>
  <c r="N612" i="2"/>
  <c r="N316" i="2"/>
  <c r="N115" i="2"/>
  <c r="N175" i="2"/>
  <c r="N293" i="2"/>
  <c r="N467" i="2"/>
  <c r="N341" i="2"/>
  <c r="N181" i="2"/>
  <c r="N8" i="2"/>
  <c r="N147" i="2"/>
  <c r="N127" i="2"/>
  <c r="N45" i="2"/>
  <c r="N486" i="2"/>
  <c r="N393" i="2"/>
  <c r="N290" i="2"/>
  <c r="N553" i="2"/>
  <c r="N232" i="2"/>
  <c r="N253" i="2"/>
  <c r="N245" i="2"/>
  <c r="N219" i="2"/>
  <c r="N347" i="2"/>
  <c r="N479" i="2"/>
  <c r="N472" i="2"/>
  <c r="N178" i="2"/>
  <c r="N184" i="2"/>
  <c r="N36" i="2"/>
  <c r="N704" i="2"/>
  <c r="N108" i="2"/>
  <c r="N601" i="2"/>
  <c r="N683" i="2"/>
  <c r="N91" i="2"/>
  <c r="N284" i="2"/>
  <c r="N303" i="2"/>
  <c r="N206" i="2"/>
  <c r="N367" i="2"/>
  <c r="N157" i="2"/>
  <c r="N342" i="2"/>
  <c r="N309" i="2"/>
  <c r="N693" i="2"/>
  <c r="N678" i="2"/>
  <c r="N457" i="2"/>
  <c r="N149" i="2"/>
  <c r="N52" i="2"/>
  <c r="N310" i="2"/>
  <c r="N438" i="2"/>
  <c r="N705" i="2"/>
  <c r="N505" i="2"/>
  <c r="N494" i="2"/>
  <c r="N188" i="2"/>
  <c r="N406" i="2"/>
  <c r="N216" i="2"/>
  <c r="N420" i="2"/>
  <c r="N313" i="2"/>
  <c r="N194" i="2"/>
  <c r="N411" i="2"/>
  <c r="N543" i="2"/>
  <c r="N600" i="2"/>
  <c r="N146" i="2"/>
  <c r="N140" i="2"/>
  <c r="N259" i="2"/>
  <c r="N38" i="2"/>
  <c r="N388" i="2"/>
  <c r="N25" i="2"/>
  <c r="N210" i="2"/>
  <c r="N555" i="2"/>
  <c r="N565" i="2"/>
  <c r="N487" i="2"/>
  <c r="N352" i="2"/>
  <c r="N229" i="2"/>
  <c r="N483" i="2"/>
  <c r="N493" i="2"/>
  <c r="N415" i="2"/>
  <c r="N269" i="2"/>
  <c r="N122" i="2"/>
  <c r="N458" i="2"/>
  <c r="N283" i="2"/>
  <c r="N654" i="2"/>
  <c r="N576" i="2"/>
  <c r="N23" i="2"/>
  <c r="N298" i="2"/>
  <c r="N523" i="2"/>
  <c r="N469" i="2"/>
  <c r="N327" i="2"/>
  <c r="N636" i="2"/>
  <c r="N20" i="2"/>
  <c r="N578" i="2"/>
  <c r="N413" i="2"/>
  <c r="N574" i="2"/>
  <c r="N248" i="2"/>
  <c r="N380" i="2"/>
  <c r="N65" i="2"/>
  <c r="N43" i="2"/>
  <c r="N64" i="2"/>
  <c r="N562" i="2"/>
  <c r="N680" i="2"/>
  <c r="N384" i="2"/>
  <c r="N497" i="2"/>
  <c r="N237" i="2"/>
  <c r="N151" i="2"/>
  <c r="N344" i="2"/>
  <c r="N294" i="2"/>
  <c r="N517" i="2"/>
  <c r="N392" i="2"/>
  <c r="N300" i="2"/>
  <c r="N481" i="2"/>
  <c r="N41" i="2"/>
  <c r="N579" i="2"/>
  <c r="N685" i="2"/>
  <c r="N478" i="2"/>
  <c r="N44" i="2"/>
  <c r="N214" i="2"/>
  <c r="N77" i="2"/>
  <c r="N706" i="2"/>
  <c r="N441" i="2"/>
  <c r="N336" i="2"/>
  <c r="N199" i="2"/>
  <c r="N10" i="2"/>
  <c r="N383" i="2"/>
  <c r="N369" i="2"/>
  <c r="N136" i="2"/>
  <c r="N631" i="2"/>
  <c r="N346" i="2"/>
  <c r="N364" i="2"/>
  <c r="N153" i="2"/>
  <c r="N168" i="2"/>
  <c r="N202" i="2"/>
  <c r="N697" i="2"/>
  <c r="N5" i="2"/>
  <c r="N581" i="2"/>
  <c r="N473" i="2"/>
  <c r="N282" i="2"/>
  <c r="N121" i="2"/>
  <c r="N250" i="2"/>
  <c r="N189" i="2"/>
  <c r="N708" i="2"/>
  <c r="N620" i="2"/>
  <c r="N71" i="2"/>
  <c r="N482" i="2"/>
  <c r="N641" i="2"/>
  <c r="N270" i="2"/>
  <c r="N238" i="2"/>
  <c r="N595" i="2"/>
  <c r="N592" i="2"/>
  <c r="N433" i="2"/>
  <c r="N133" i="2"/>
  <c r="N425" i="2"/>
  <c r="N13" i="2"/>
  <c r="N227" i="2"/>
  <c r="N491" i="2"/>
  <c r="N501" i="2"/>
  <c r="N423" i="2"/>
  <c r="N277" i="2"/>
  <c r="N594" i="2"/>
  <c r="N419" i="2"/>
  <c r="N429" i="2"/>
  <c r="N351" i="2"/>
  <c r="N560" i="2"/>
  <c r="N154" i="2"/>
  <c r="N694" i="2"/>
  <c r="N652" i="2"/>
  <c r="N692" i="2"/>
  <c r="N448" i="2"/>
  <c r="N34" i="2"/>
  <c r="N634" i="2"/>
  <c r="N459" i="2"/>
  <c r="N405" i="2"/>
  <c r="N526" i="2"/>
  <c r="N508" i="2"/>
  <c r="N19" i="2"/>
  <c r="N450" i="2"/>
  <c r="N688" i="2"/>
  <c r="N398" i="2"/>
  <c r="N632" i="2"/>
  <c r="N241" i="2"/>
  <c r="N97" i="2"/>
  <c r="N75" i="2"/>
  <c r="N96" i="2"/>
  <c r="N434" i="2"/>
  <c r="N575" i="2"/>
  <c r="N468" i="2"/>
  <c r="N374" i="2"/>
  <c r="N274" i="2"/>
  <c r="N183" i="2"/>
  <c r="N62" i="2"/>
  <c r="N223" i="2"/>
  <c r="N389" i="2"/>
  <c r="N510" i="2"/>
  <c r="N582" i="2"/>
  <c r="N236" i="2"/>
  <c r="N73" i="2"/>
  <c r="N371" i="2"/>
  <c r="N412" i="2"/>
  <c r="N251" i="2"/>
  <c r="N116" i="2"/>
  <c r="N59" i="2"/>
  <c r="N109" i="2"/>
  <c r="N571" i="2"/>
  <c r="N484" i="2"/>
  <c r="N476" i="2"/>
  <c r="N84" i="2"/>
  <c r="N99" i="2"/>
  <c r="N386" i="2"/>
  <c r="N260" i="2"/>
  <c r="N138" i="2"/>
  <c r="N399" i="2"/>
  <c r="N516" i="2"/>
  <c r="N394" i="2"/>
  <c r="N78" i="2"/>
  <c r="N12" i="2"/>
  <c r="N514" i="2"/>
  <c r="L2" i="2"/>
  <c r="S3" i="2" s="1"/>
  <c r="T3" i="2" s="1"/>
  <c r="N649" i="2"/>
  <c r="N174" i="2"/>
  <c r="N488" i="2"/>
  <c r="N9" i="2"/>
  <c r="N602" i="2"/>
  <c r="N427" i="2"/>
  <c r="N437" i="2"/>
  <c r="N359" i="2"/>
  <c r="N572" i="2"/>
  <c r="N530" i="2"/>
  <c r="N355" i="2"/>
  <c r="N365" i="2"/>
  <c r="N287" i="2"/>
  <c r="N432" i="2"/>
  <c r="N186" i="2"/>
  <c r="N662" i="2"/>
  <c r="N699" i="2"/>
  <c r="N660" i="2"/>
  <c r="N550" i="2"/>
  <c r="N66" i="2"/>
  <c r="N570" i="2"/>
  <c r="N395" i="2"/>
  <c r="N684" i="2"/>
  <c r="N414" i="2"/>
  <c r="N409" i="2"/>
  <c r="N30" i="2"/>
  <c r="N658" i="2"/>
  <c r="N591" i="2"/>
  <c r="N470" i="2"/>
  <c r="N504" i="2"/>
  <c r="N305" i="2"/>
  <c r="N129" i="2"/>
  <c r="N107" i="2"/>
  <c r="N128" i="2"/>
  <c r="N643" i="2"/>
  <c r="N447" i="2"/>
  <c r="N648" i="2"/>
  <c r="N286" i="2"/>
  <c r="N402" i="2"/>
  <c r="N60" i="2"/>
  <c r="N94" i="2"/>
  <c r="N554" i="2"/>
  <c r="N676" i="2"/>
  <c r="N370" i="2"/>
  <c r="N454" i="2"/>
  <c r="N333" i="2"/>
  <c r="N105" i="2"/>
  <c r="N679" i="2"/>
  <c r="N534" i="2"/>
  <c r="N566" i="2"/>
  <c r="N328" i="2"/>
  <c r="N131" i="2"/>
  <c r="N141" i="2"/>
  <c r="N339" i="2"/>
  <c r="N638" i="2"/>
  <c r="N416" i="2"/>
  <c r="N196" i="2"/>
  <c r="N211" i="2"/>
  <c r="N617" i="2"/>
  <c r="N135" i="2"/>
  <c r="N546" i="2"/>
  <c r="N400" i="2"/>
  <c r="N329" i="2"/>
  <c r="N95" i="2"/>
  <c r="N150" i="2"/>
  <c r="N53" i="2"/>
  <c r="N682" i="2"/>
  <c r="N2" i="2"/>
  <c r="N280" i="2"/>
  <c r="N262" i="2"/>
  <c r="N89" i="2"/>
  <c r="N50" i="2"/>
  <c r="N538" i="2"/>
  <c r="N363" i="2"/>
  <c r="N373" i="2"/>
  <c r="N295" i="2"/>
  <c r="N444" i="2"/>
  <c r="N466" i="2"/>
  <c r="N291" i="2"/>
  <c r="N696" i="2"/>
  <c r="N588" i="2"/>
  <c r="N349" i="2"/>
  <c r="N215" i="2"/>
  <c r="N603" i="2"/>
  <c r="N667" i="2"/>
  <c r="N599" i="2"/>
  <c r="N422" i="2"/>
  <c r="N98" i="2"/>
  <c r="N506" i="2"/>
  <c r="N331" i="2"/>
  <c r="N647" i="2"/>
  <c r="N681" i="2"/>
  <c r="N317" i="2"/>
  <c r="N26" i="2"/>
  <c r="N531" i="2"/>
  <c r="N463" i="2"/>
  <c r="N353" i="2"/>
  <c r="N385" i="2"/>
  <c r="N436" i="2"/>
  <c r="N161" i="2"/>
  <c r="N139" i="2"/>
  <c r="N160" i="2"/>
  <c r="N515" i="2"/>
  <c r="N319" i="2"/>
  <c r="N537" i="2"/>
  <c r="N540" i="2"/>
  <c r="N246" i="2"/>
  <c r="N92" i="2"/>
  <c r="N126" i="2"/>
  <c r="N426" i="2"/>
  <c r="N567" i="2"/>
  <c r="N657" i="2"/>
  <c r="N360" i="2"/>
  <c r="N268" i="2"/>
  <c r="N137" i="2"/>
  <c r="N461" i="2"/>
  <c r="N558" i="2"/>
  <c r="N609" i="2"/>
  <c r="N57" i="2"/>
  <c r="N326" i="2"/>
  <c r="N173" i="2"/>
  <c r="N637" i="2"/>
  <c r="N338" i="2"/>
  <c r="N424" i="2"/>
  <c r="N630" i="2"/>
  <c r="N88" i="2"/>
  <c r="N404" i="2"/>
  <c r="N204" i="2"/>
  <c r="N690" i="2"/>
  <c r="N378" i="2"/>
  <c r="N669" i="2"/>
  <c r="N167" i="2"/>
  <c r="N222" i="2"/>
  <c r="N85" i="2"/>
  <c r="N499" i="2"/>
  <c r="N301" i="2"/>
  <c r="N42" i="2"/>
  <c r="N302" i="2"/>
  <c r="N440" i="2"/>
  <c r="N103" i="2"/>
  <c r="N198" i="2"/>
  <c r="N21" i="2"/>
  <c r="N490" i="2"/>
  <c r="N677" i="2"/>
  <c r="N80" i="2"/>
  <c r="N585" i="2"/>
  <c r="N72" i="2"/>
  <c r="N511" i="2"/>
  <c r="N101" i="2"/>
  <c r="N264" i="2"/>
  <c r="N155" i="2"/>
  <c r="N477" i="2"/>
  <c r="N228" i="2"/>
  <c r="N163" i="2"/>
  <c r="N428" i="2"/>
  <c r="N191" i="2"/>
  <c r="N82" i="2"/>
  <c r="N474" i="2"/>
  <c r="N299" i="2"/>
  <c r="N700" i="2"/>
  <c r="N590" i="2"/>
  <c r="N356" i="2"/>
  <c r="N698" i="2"/>
  <c r="N703" i="2"/>
  <c r="N664" i="2"/>
  <c r="N460" i="2"/>
  <c r="N577" i="2"/>
  <c r="N231" i="2"/>
  <c r="N539" i="2"/>
  <c r="N613" i="2"/>
  <c r="N535" i="2"/>
  <c r="N334" i="2"/>
  <c r="N130" i="2"/>
  <c r="N442" i="2"/>
  <c r="N691" i="2"/>
  <c r="N583" i="2"/>
  <c r="N536" i="2"/>
  <c r="N689" i="2"/>
  <c r="N24" i="2"/>
  <c r="N403" i="2"/>
  <c r="N335" i="2"/>
  <c r="N661" i="2"/>
  <c r="N297" i="2"/>
  <c r="N249" i="2"/>
  <c r="N193" i="2"/>
  <c r="N171" i="2"/>
  <c r="N192" i="2"/>
  <c r="N387" i="2"/>
  <c r="N524" i="2"/>
  <c r="N396" i="2"/>
  <c r="N564" i="2"/>
  <c r="N6" i="2"/>
  <c r="N124" i="2"/>
  <c r="N158" i="2"/>
  <c r="N635" i="2"/>
  <c r="N439" i="2"/>
  <c r="N449" i="2"/>
  <c r="N281" i="2"/>
  <c r="N366" i="2"/>
  <c r="N169" i="2"/>
  <c r="N655" i="2"/>
  <c r="N368" i="2"/>
  <c r="N673" i="2"/>
  <c r="N145" i="2"/>
  <c r="N48" i="2"/>
  <c r="N205" i="2"/>
  <c r="N453" i="2"/>
  <c r="N532" i="2"/>
  <c r="N500" i="2"/>
  <c r="N110" i="2"/>
  <c r="N200" i="2"/>
  <c r="N480" i="2"/>
  <c r="N46" i="2"/>
  <c r="N563" i="2"/>
  <c r="N624" i="2"/>
  <c r="N464" i="2"/>
  <c r="N308" i="2"/>
  <c r="N14" i="2"/>
  <c r="N144" i="2"/>
  <c r="N263" i="2"/>
  <c r="N114" i="2"/>
  <c r="N702" i="2"/>
  <c r="N707" i="2"/>
  <c r="N668" i="2"/>
  <c r="N462" i="2"/>
  <c r="N584" i="2"/>
  <c r="N666" i="2"/>
  <c r="N671" i="2"/>
  <c r="N607" i="2"/>
  <c r="N593" i="2"/>
  <c r="N656" i="2"/>
  <c r="N650" i="2"/>
  <c r="N475" i="2"/>
  <c r="N549" i="2"/>
  <c r="N471" i="2"/>
  <c r="N261" i="2"/>
  <c r="N162" i="2"/>
  <c r="N686" i="2"/>
  <c r="N659" i="2"/>
  <c r="N519" i="2"/>
  <c r="N417" i="2"/>
  <c r="N520" i="2"/>
  <c r="N18" i="2"/>
  <c r="N644" i="2"/>
  <c r="N569" i="2"/>
  <c r="N544" i="2"/>
  <c r="N542" i="2"/>
  <c r="N239" i="2"/>
  <c r="N312" i="2"/>
  <c r="N203" i="2"/>
  <c r="N361" i="2"/>
  <c r="N653" i="2"/>
  <c r="N640" i="2"/>
  <c r="N314" i="2"/>
  <c r="N616" i="2"/>
  <c r="N55" i="2"/>
  <c r="N156" i="2"/>
  <c r="N190" i="2"/>
  <c r="N507" i="2"/>
  <c r="N311" i="2"/>
  <c r="N622" i="2"/>
  <c r="N701" i="2"/>
  <c r="N242" i="2"/>
  <c r="N201" i="2"/>
  <c r="N495" i="2"/>
  <c r="N256" i="2"/>
  <c r="N502" i="2"/>
  <c r="N185" i="2"/>
  <c r="N120" i="2"/>
  <c r="N332" i="2"/>
  <c r="N646" i="2"/>
  <c r="N556" i="2"/>
  <c r="N552" i="2"/>
  <c r="N182" i="2"/>
  <c r="N4" i="2"/>
  <c r="N452" i="2"/>
  <c r="N118" i="2"/>
  <c r="N323" i="2"/>
  <c r="N324" i="2"/>
  <c r="N358" i="2"/>
  <c r="N164" i="2"/>
  <c r="N596" i="2"/>
  <c r="N166" i="2"/>
  <c r="N123" i="2"/>
  <c r="N230" i="2"/>
  <c r="N598" i="2"/>
  <c r="N271" i="2"/>
  <c r="S128" i="2"/>
  <c r="T128" i="2" s="1"/>
  <c r="S53" i="2" l="1"/>
  <c r="T53" i="2" s="1"/>
  <c r="S154" i="2"/>
  <c r="T154" i="2" s="1"/>
  <c r="S121" i="2"/>
  <c r="T121" i="2" s="1"/>
  <c r="S93" i="2"/>
  <c r="T93" i="2" s="1"/>
  <c r="S18" i="2"/>
  <c r="T18" i="2" s="1"/>
  <c r="S66" i="2"/>
  <c r="T66" i="2" s="1"/>
  <c r="S139" i="2"/>
  <c r="T139" i="2" s="1"/>
  <c r="S118" i="2"/>
  <c r="T118" i="2" s="1"/>
  <c r="S55" i="2"/>
  <c r="T55" i="2" s="1"/>
  <c r="S83" i="2"/>
  <c r="T83" i="2" s="1"/>
  <c r="S184" i="2"/>
  <c r="T184" i="2" s="1"/>
  <c r="S188" i="2"/>
  <c r="T188" i="2" s="1"/>
  <c r="S172" i="2"/>
  <c r="T172" i="2" s="1"/>
  <c r="S39" i="2"/>
  <c r="T39" i="2" s="1"/>
  <c r="S111" i="2"/>
  <c r="T111" i="2" s="1"/>
  <c r="S106" i="2"/>
  <c r="T106" i="2" s="1"/>
  <c r="S96" i="2"/>
  <c r="T96" i="2" s="1"/>
  <c r="S157" i="2"/>
  <c r="T157" i="2" s="1"/>
  <c r="S192" i="2"/>
  <c r="T192" i="2" s="1"/>
  <c r="S116" i="2"/>
  <c r="T116" i="2" s="1"/>
  <c r="S60" i="2"/>
  <c r="T60" i="2" s="1"/>
  <c r="S4" i="2"/>
  <c r="T4" i="2" s="1"/>
  <c r="S160" i="2"/>
  <c r="T160" i="2" s="1"/>
  <c r="S129" i="2"/>
  <c r="T129" i="2" s="1"/>
  <c r="S187" i="2"/>
  <c r="T187" i="2" s="1"/>
  <c r="S21" i="2"/>
  <c r="T21" i="2" s="1"/>
  <c r="S51" i="2"/>
  <c r="T51" i="2" s="1"/>
  <c r="S166" i="2"/>
  <c r="T166" i="2" s="1"/>
  <c r="S62" i="2"/>
  <c r="T62" i="2" s="1"/>
  <c r="S88" i="2"/>
  <c r="T88" i="2" s="1"/>
  <c r="S194" i="2"/>
  <c r="T194" i="2" s="1"/>
  <c r="S141" i="2"/>
  <c r="T141" i="2" s="1"/>
  <c r="S24" i="2"/>
  <c r="T24" i="2" s="1"/>
  <c r="S64" i="2"/>
  <c r="T64" i="2" s="1"/>
  <c r="S56" i="2"/>
  <c r="T56" i="2" s="1"/>
  <c r="S125" i="2"/>
  <c r="T125" i="2" s="1"/>
  <c r="S175" i="2"/>
  <c r="T175" i="2" s="1"/>
  <c r="S82" i="2"/>
  <c r="T82" i="2" s="1"/>
  <c r="S70" i="2"/>
  <c r="T70" i="2" s="1"/>
  <c r="S122" i="2"/>
  <c r="T122" i="2" s="1"/>
  <c r="S198" i="2"/>
  <c r="T198" i="2" s="1"/>
  <c r="S196" i="2"/>
  <c r="T196" i="2" s="1"/>
  <c r="S87" i="2"/>
  <c r="T87" i="2" s="1"/>
  <c r="S105" i="2"/>
  <c r="T105" i="2" s="1"/>
  <c r="S144" i="2"/>
  <c r="T144" i="2" s="1"/>
  <c r="S169" i="2"/>
  <c r="T169" i="2" s="1"/>
  <c r="S44" i="2"/>
  <c r="T44" i="2" s="1"/>
  <c r="S92" i="2"/>
  <c r="T92" i="2" s="1"/>
  <c r="S2" i="2"/>
  <c r="T2" i="2" s="1"/>
  <c r="S115" i="2"/>
  <c r="T115" i="2" s="1"/>
  <c r="S140" i="2"/>
  <c r="T140" i="2" s="1"/>
  <c r="S30" i="2"/>
  <c r="T30" i="2" s="1"/>
  <c r="S36" i="2"/>
  <c r="T36" i="2" s="1"/>
  <c r="S147" i="2"/>
  <c r="T147" i="2" s="1"/>
  <c r="S173" i="2"/>
  <c r="T173" i="2" s="1"/>
  <c r="S101" i="2"/>
  <c r="T101" i="2" s="1"/>
  <c r="S168" i="2"/>
  <c r="T168" i="2" s="1"/>
  <c r="S109" i="2"/>
  <c r="T109" i="2" s="1"/>
  <c r="S193" i="2"/>
  <c r="T193" i="2" s="1"/>
  <c r="S124" i="2"/>
  <c r="T124" i="2" s="1"/>
  <c r="S185" i="2"/>
  <c r="T185" i="2" s="1"/>
  <c r="S61" i="2"/>
  <c r="T61" i="2" s="1"/>
  <c r="S151" i="2"/>
  <c r="T151" i="2" s="1"/>
  <c r="S182" i="2"/>
  <c r="T182" i="2" s="1"/>
  <c r="S58" i="2"/>
  <c r="T58" i="2" s="1"/>
  <c r="S84" i="2"/>
  <c r="T84" i="2" s="1"/>
  <c r="S103" i="2"/>
  <c r="T103" i="2" s="1"/>
  <c r="S10" i="2"/>
  <c r="T10" i="2" s="1"/>
  <c r="S97" i="2"/>
  <c r="T97" i="2" s="1"/>
  <c r="S57" i="2"/>
  <c r="T57" i="2" s="1"/>
  <c r="S47" i="2"/>
  <c r="T47" i="2" s="1"/>
  <c r="S145" i="2"/>
  <c r="T145" i="2" s="1"/>
  <c r="S35" i="2"/>
  <c r="T35" i="2" s="1"/>
  <c r="M2" i="2"/>
  <c r="S59" i="2"/>
  <c r="T59" i="2" s="1"/>
  <c r="S148" i="2"/>
  <c r="T148" i="2" s="1"/>
  <c r="S114" i="2"/>
  <c r="T114" i="2" s="1"/>
  <c r="S99" i="2"/>
  <c r="T99" i="2" s="1"/>
  <c r="S190" i="2"/>
  <c r="T190" i="2" s="1"/>
  <c r="S37" i="2"/>
  <c r="T37" i="2" s="1"/>
  <c r="S74" i="2"/>
  <c r="T74" i="2" s="1"/>
  <c r="S34" i="2"/>
  <c r="T34" i="2" s="1"/>
  <c r="S94" i="2"/>
  <c r="T94" i="2" s="1"/>
  <c r="S117" i="2"/>
  <c r="T117" i="2" s="1"/>
  <c r="S22" i="2"/>
  <c r="T22" i="2" s="1"/>
  <c r="S33" i="2"/>
  <c r="T33" i="2" s="1"/>
  <c r="S104" i="2"/>
  <c r="T104" i="2" s="1"/>
  <c r="S43" i="2"/>
  <c r="T43" i="2" s="1"/>
  <c r="S177" i="2"/>
  <c r="T177" i="2" s="1"/>
  <c r="S77" i="2"/>
  <c r="T77" i="2" s="1"/>
  <c r="S146" i="2"/>
  <c r="T146" i="2" s="1"/>
  <c r="S110" i="2"/>
  <c r="T110" i="2" s="1"/>
  <c r="S191" i="2"/>
  <c r="T191" i="2" s="1"/>
  <c r="S178" i="2"/>
  <c r="T178" i="2" s="1"/>
  <c r="S98" i="2"/>
  <c r="T98" i="2" s="1"/>
  <c r="S143" i="2"/>
  <c r="T143" i="2" s="1"/>
  <c r="S7" i="2"/>
  <c r="T7" i="2" s="1"/>
  <c r="S197" i="2"/>
  <c r="T197" i="2" s="1"/>
  <c r="S183" i="2"/>
  <c r="T183" i="2" s="1"/>
  <c r="S26" i="2"/>
  <c r="T26" i="2" s="1"/>
  <c r="S164" i="2"/>
  <c r="T164" i="2" s="1"/>
  <c r="S6" i="2"/>
  <c r="T6" i="2" s="1"/>
  <c r="S20" i="2"/>
  <c r="T20" i="2" s="1"/>
  <c r="S174" i="2"/>
  <c r="T174" i="2" s="1"/>
  <c r="S137" i="2"/>
  <c r="T137" i="2" s="1"/>
  <c r="S163" i="2"/>
  <c r="T163" i="2" s="1"/>
  <c r="S136" i="2"/>
  <c r="T136" i="2" s="1"/>
  <c r="S38" i="2"/>
  <c r="S32" i="2"/>
  <c r="T32" i="2" s="1"/>
  <c r="S79" i="2"/>
  <c r="T79" i="2" s="1"/>
  <c r="S9" i="2"/>
  <c r="T9" i="2" s="1"/>
  <c r="S113" i="2"/>
  <c r="T113" i="2" s="1"/>
  <c r="S107" i="2"/>
  <c r="T107" i="2" s="1"/>
  <c r="S27" i="2"/>
  <c r="T27" i="2" s="1"/>
  <c r="S189" i="2"/>
  <c r="T189" i="2" s="1"/>
  <c r="S80" i="2"/>
  <c r="T80" i="2" s="1"/>
  <c r="S68" i="2"/>
  <c r="T68" i="2" s="1"/>
  <c r="S127" i="2"/>
  <c r="T127" i="2" s="1"/>
  <c r="S16" i="2"/>
  <c r="T16" i="2" s="1"/>
  <c r="S89" i="2"/>
  <c r="T89" i="2" s="1"/>
  <c r="S176" i="2"/>
  <c r="T176" i="2" s="1"/>
  <c r="S48" i="2"/>
  <c r="T48" i="2" s="1"/>
  <c r="S90" i="2"/>
  <c r="T90" i="2" s="1"/>
  <c r="S29" i="2"/>
  <c r="T29" i="2" s="1"/>
  <c r="S181" i="2"/>
  <c r="T181" i="2" s="1"/>
  <c r="S170" i="2"/>
  <c r="T170" i="2" s="1"/>
  <c r="S69" i="2"/>
  <c r="T69" i="2" s="1"/>
  <c r="S95" i="2"/>
  <c r="T95" i="2" s="1"/>
  <c r="S130" i="2"/>
  <c r="T130" i="2" s="1"/>
  <c r="S41" i="2"/>
  <c r="T41" i="2" s="1"/>
  <c r="S50" i="2"/>
  <c r="T50" i="2" s="1"/>
  <c r="S161" i="2"/>
  <c r="T161" i="2" s="1"/>
  <c r="S15" i="2"/>
  <c r="T15" i="2" s="1"/>
  <c r="S28" i="2"/>
  <c r="T28" i="2" s="1"/>
  <c r="S52" i="2"/>
  <c r="T52" i="2" s="1"/>
  <c r="S142" i="2"/>
  <c r="T142" i="2" s="1"/>
  <c r="S152" i="2"/>
  <c r="T152" i="2" s="1"/>
  <c r="S195" i="2"/>
  <c r="T195" i="2" s="1"/>
  <c r="S134" i="2"/>
  <c r="T134" i="2" s="1"/>
  <c r="S23" i="2"/>
  <c r="T23" i="2" s="1"/>
  <c r="S155" i="2"/>
  <c r="T155" i="2" s="1"/>
  <c r="S150" i="2"/>
  <c r="T150" i="2" s="1"/>
  <c r="S86" i="2"/>
  <c r="T86" i="2" s="1"/>
  <c r="S25" i="2"/>
  <c r="T25" i="2" s="1"/>
  <c r="S135" i="2"/>
  <c r="T135" i="2" s="1"/>
  <c r="S54" i="2"/>
  <c r="T54" i="2" s="1"/>
  <c r="S75" i="2"/>
  <c r="T75" i="2" s="1"/>
  <c r="S165" i="2"/>
  <c r="T165" i="2" s="1"/>
  <c r="S81" i="2"/>
  <c r="T81" i="2" s="1"/>
  <c r="S40" i="2"/>
  <c r="T40" i="2" s="1"/>
  <c r="S138" i="2"/>
  <c r="T138" i="2" s="1"/>
  <c r="S73" i="2"/>
  <c r="T73" i="2" s="1"/>
  <c r="S13" i="2"/>
  <c r="T13" i="2" s="1"/>
  <c r="S133" i="2"/>
  <c r="T133" i="2" s="1"/>
  <c r="S159" i="2"/>
  <c r="T159" i="2" s="1"/>
  <c r="S149" i="2"/>
  <c r="T149" i="2" s="1"/>
  <c r="S102" i="2"/>
  <c r="T102" i="2" s="1"/>
  <c r="S11" i="2"/>
  <c r="T11" i="2" s="1"/>
  <c r="S167" i="2"/>
  <c r="T167" i="2" s="1"/>
  <c r="S180" i="2"/>
  <c r="T180" i="2" s="1"/>
  <c r="S85" i="2"/>
  <c r="T85" i="2" s="1"/>
  <c r="S186" i="2"/>
  <c r="T186" i="2" s="1"/>
  <c r="S119" i="2"/>
  <c r="T119" i="2" s="1"/>
  <c r="S153" i="2"/>
  <c r="T153" i="2" s="1"/>
  <c r="S100" i="2"/>
  <c r="T100" i="2" s="1"/>
  <c r="S14" i="2"/>
  <c r="T14" i="2" s="1"/>
  <c r="S17" i="2"/>
  <c r="T17" i="2" s="1"/>
  <c r="S131" i="2"/>
  <c r="T131" i="2" s="1"/>
  <c r="S156" i="2"/>
  <c r="T156" i="2" s="1"/>
  <c r="S179" i="2"/>
  <c r="T179" i="2" s="1"/>
  <c r="S158" i="2"/>
  <c r="T158" i="2" s="1"/>
  <c r="S132" i="2"/>
  <c r="T132" i="2" s="1"/>
  <c r="S46" i="2"/>
  <c r="T46" i="2" s="1"/>
  <c r="S76" i="2"/>
  <c r="T76" i="2" s="1"/>
  <c r="S171" i="2"/>
  <c r="T171" i="2" s="1"/>
  <c r="S49" i="2"/>
  <c r="T49" i="2" s="1"/>
  <c r="S65" i="2"/>
  <c r="T65" i="2" s="1"/>
  <c r="S123" i="2"/>
  <c r="T123" i="2" s="1"/>
  <c r="S67" i="2"/>
  <c r="T67" i="2" s="1"/>
  <c r="S72" i="2"/>
  <c r="T72" i="2" s="1"/>
  <c r="S91" i="2"/>
  <c r="T91" i="2" s="1"/>
  <c r="S162" i="2"/>
  <c r="T162" i="2" s="1"/>
  <c r="S8" i="2"/>
  <c r="T8" i="2" s="1"/>
  <c r="S120" i="2"/>
  <c r="T120" i="2" s="1"/>
  <c r="S112" i="2"/>
  <c r="T112" i="2" s="1"/>
  <c r="S19" i="2"/>
  <c r="T19" i="2" s="1"/>
  <c r="S45" i="2"/>
  <c r="T45" i="2" s="1"/>
  <c r="S71" i="2"/>
  <c r="T71" i="2" s="1"/>
  <c r="S12" i="2"/>
  <c r="T12" i="2" s="1"/>
  <c r="S63" i="2"/>
  <c r="T63" i="2" s="1"/>
  <c r="S42" i="2"/>
  <c r="T42" i="2" s="1"/>
  <c r="S108" i="2"/>
  <c r="T108" i="2" s="1"/>
  <c r="S78" i="2"/>
  <c r="T78" i="2" s="1"/>
  <c r="S126" i="2"/>
  <c r="T126" i="2" s="1"/>
  <c r="S5" i="2"/>
  <c r="T5" i="2" s="1"/>
  <c r="S31" i="2"/>
  <c r="T31" i="2" s="1"/>
  <c r="S199" i="2"/>
  <c r="T19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rPr>
          <t>PRODUCT NAME + URL TO SUPPLIER LISTING</t>
        </r>
      </text>
    </comment>
    <comment ref="D1" authorId="0" shapeId="0" xr:uid="{00000000-0006-0000-0000-000004000000}">
      <text>
        <r>
          <rPr>
            <sz val="10"/>
            <color rgb="FF000000"/>
            <rFont val="Arial"/>
          </rPr>
          <t>COST OF PRODUCT FROM SUPPLIER</t>
        </r>
      </text>
    </comment>
    <comment ref="I1" authorId="0" shapeId="0" xr:uid="{00000000-0006-0000-0000-000002000000}">
      <text>
        <r>
          <rPr>
            <sz val="10"/>
            <color rgb="FF000000"/>
            <rFont val="Arial"/>
          </rPr>
          <t>SUPPLIER NAME</t>
        </r>
      </text>
    </comment>
    <comment ref="K1" authorId="0" shapeId="0" xr:uid="{00000000-0006-0000-0000-000005000000}">
      <text>
        <r>
          <rPr>
            <sz val="10"/>
            <color rgb="FF000000"/>
            <rFont val="Arial"/>
          </rPr>
          <t>COST OF SHIPPING FROM SUPPLIER</t>
        </r>
      </text>
    </comment>
    <comment ref="L1" authorId="0" shapeId="0" xr:uid="{00000000-0006-0000-0000-000006000000}">
      <text>
        <r>
          <rPr>
            <sz val="10"/>
            <color rgb="FF000000"/>
            <rFont val="Arial"/>
          </rPr>
          <t>TOTAL COST OF PRODUCT FROM SUPPLIER</t>
        </r>
      </text>
    </comment>
    <comment ref="M1" authorId="0" shapeId="0" xr:uid="{00000000-0006-0000-0000-000007000000}">
      <text>
        <r>
          <rPr>
            <sz val="10"/>
            <color rgb="FF000000"/>
            <rFont val="Arial"/>
          </rPr>
          <t>PRICE CUSTOMER PAYS FOR PRODUCT</t>
        </r>
      </text>
    </comment>
    <comment ref="N1" authorId="0" shapeId="0" xr:uid="{00000000-0006-0000-0000-000008000000}">
      <text>
        <r>
          <rPr>
            <sz val="10"/>
            <color rgb="FF000000"/>
            <rFont val="Arial"/>
          </rPr>
          <t>PRICE CUSTOMER PAYS FOR SHIPPING</t>
        </r>
      </text>
    </comment>
    <comment ref="O1" authorId="0" shapeId="0" xr:uid="{00000000-0006-0000-0000-000009000000}">
      <text>
        <r>
          <rPr>
            <sz val="10"/>
            <color rgb="FF000000"/>
            <rFont val="Arial"/>
          </rPr>
          <t>TOTAL PRICE CUSTOMER PAYS</t>
        </r>
      </text>
    </comment>
    <comment ref="P1" authorId="0" shapeId="0" xr:uid="{00000000-0006-0000-0000-00000A000000}">
      <text>
        <r>
          <rPr>
            <sz val="10"/>
            <color rgb="FF000000"/>
            <rFont val="Arial"/>
          </rPr>
          <t>GROSS PROFIT</t>
        </r>
      </text>
    </comment>
    <comment ref="Q1" authorId="0" shapeId="0" xr:uid="{00000000-0006-0000-0000-00000B000000}">
      <text>
        <r>
          <rPr>
            <sz val="10"/>
            <color rgb="FF000000"/>
            <rFont val="Arial"/>
          </rPr>
          <t>EXPECTED GROSS MARGIN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color rgb="FF000000"/>
            <rFont val="Arial"/>
          </rPr>
          <t>PRODUCT NAME + URL TO SUPPLIER LISTING</t>
        </r>
      </text>
    </comment>
    <comment ref="F1" authorId="0" shapeId="0" xr:uid="{00000000-0006-0000-0100-000002000000}">
      <text>
        <r>
          <rPr>
            <sz val="10"/>
            <color rgb="FF000000"/>
            <rFont val="Arial"/>
          </rPr>
          <t>DATE CUSTOMER MADE PURCHASE</t>
        </r>
      </text>
    </comment>
    <comment ref="G1" authorId="0" shapeId="0" xr:uid="{00000000-0006-0000-0100-000003000000}">
      <text>
        <r>
          <rPr>
            <sz val="10"/>
            <color rgb="FF000000"/>
            <rFont val="Arial"/>
          </rPr>
          <t>DATE ORDER WAS FULFILLED</t>
        </r>
      </text>
    </comment>
    <comment ref="H1" authorId="0" shapeId="0" xr:uid="{00000000-0006-0000-0100-000007000000}">
      <text>
        <r>
          <rPr>
            <sz val="10"/>
            <color rgb="FF000000"/>
            <rFont val="Arial"/>
          </rPr>
          <t>TOTAL PRICE PAID TO MERCHANT</t>
        </r>
      </text>
    </comment>
    <comment ref="I1" authorId="0" shapeId="0" xr:uid="{00000000-0006-0000-0100-000008000000}">
      <text>
        <r>
          <rPr>
            <sz val="10"/>
            <color rgb="FF000000"/>
            <rFont val="Arial"/>
          </rPr>
          <t>BASE ORDER PRICE PAID BY CUSTOMER</t>
        </r>
      </text>
    </comment>
    <comment ref="J1" authorId="0" shapeId="0" xr:uid="{00000000-0006-0000-0100-000009000000}">
      <text>
        <r>
          <rPr>
            <sz val="10"/>
            <color rgb="FF000000"/>
            <rFont val="Arial"/>
          </rPr>
          <t>PRICE CUSTOMER PAID FOR SHIPPING</t>
        </r>
      </text>
    </comment>
    <comment ref="K1" authorId="0" shapeId="0" xr:uid="{00000000-0006-0000-0100-00000A000000}">
      <text>
        <r>
          <rPr>
            <sz val="10"/>
            <color rgb="FF000000"/>
            <rFont val="Arial"/>
          </rPr>
          <t>SUBTOTAL CUSTOMER PAID</t>
        </r>
      </text>
    </comment>
    <comment ref="L1" authorId="0" shapeId="0" xr:uid="{00000000-0006-0000-0100-00000B000000}">
      <text>
        <r>
          <rPr>
            <sz val="10"/>
            <color rgb="FF000000"/>
            <rFont val="Arial"/>
          </rPr>
          <t>NET PROFIT AFTER PURCHASING OF PRODUCT FROM SUPPLIER AND MONEY COLLECTED FROM CUSTOMER</t>
        </r>
      </text>
    </comment>
    <comment ref="M1" authorId="0" shapeId="0" xr:uid="{00000000-0006-0000-0100-00000C000000}">
      <text>
        <r>
          <rPr>
            <sz val="10"/>
            <color rgb="FF000000"/>
            <rFont val="Arial"/>
          </rPr>
          <t>NET MARGIN PER SALE</t>
        </r>
      </text>
    </comment>
    <comment ref="O1" authorId="0" shapeId="0" xr:uid="{00000000-0006-0000-0100-00000D000000}">
      <text>
        <r>
          <rPr>
            <sz val="10"/>
            <color rgb="FF000000"/>
            <rFont val="Arial"/>
          </rPr>
          <t>TOTAL PROFIT TO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30967C1B-4C29-4E8A-872F-C1169BE822B3}">
      <text>
        <r>
          <rPr>
            <sz val="10"/>
            <color rgb="FF000000"/>
            <rFont val="Arial"/>
          </rPr>
          <t>PRODUCT NAME + URL TO SUPPLIER LISTING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PRODUCT NAME + URL TO SUPPLIER LISTING</t>
        </r>
      </text>
    </comment>
    <comment ref="F1" authorId="0" shapeId="0" xr:uid="{00000000-0006-0000-0200-000002000000}">
      <text>
        <r>
          <rPr>
            <sz val="10"/>
            <color rgb="FF000000"/>
            <rFont val="Arial"/>
          </rPr>
          <t>CALCULATES BSED ON DATE ORDERED AND DATE DELIVERED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PRODUCT NAME + URL TO SUPPLIER LISTING</t>
        </r>
      </text>
    </comment>
    <comment ref="F1" authorId="0" shapeId="0" xr:uid="{00000000-0006-0000-0300-000002000000}">
      <text>
        <r>
          <rPr>
            <sz val="10"/>
            <color rgb="FF000000"/>
            <rFont val="Arial"/>
          </rPr>
          <t>CALCULATES BSED ON DATE ORDERED AND DATE DELIVERED</t>
        </r>
      </text>
    </comment>
  </commentList>
</comments>
</file>

<file path=xl/sharedStrings.xml><?xml version="1.0" encoding="utf-8"?>
<sst xmlns="http://schemas.openxmlformats.org/spreadsheetml/2006/main" count="619" uniqueCount="386">
  <si>
    <t>PRODUCT</t>
  </si>
  <si>
    <t>SUPPLIER</t>
  </si>
  <si>
    <t>CUST. SHIP PRICE</t>
  </si>
  <si>
    <t>EXAMPLE</t>
  </si>
  <si>
    <t>PURCHASED</t>
  </si>
  <si>
    <t>FULFILLED</t>
  </si>
  <si>
    <t>SHIPPED</t>
  </si>
  <si>
    <t>DELIVERED</t>
  </si>
  <si>
    <t>SHIP. TIME</t>
  </si>
  <si>
    <t>CUST. PRICE</t>
  </si>
  <si>
    <t>CUST. SUBTOTAL</t>
  </si>
  <si>
    <t>TOTAL SALES</t>
  </si>
  <si>
    <t>MISC. EXPENSES</t>
  </si>
  <si>
    <t>DATE</t>
  </si>
  <si>
    <t>COST</t>
  </si>
  <si>
    <t>TOTAL SPEND</t>
  </si>
  <si>
    <t>TOTAL MARGINS</t>
  </si>
  <si>
    <t>SUPL. TOTAL PRICE</t>
  </si>
  <si>
    <t>GROSS PROFIT</t>
  </si>
  <si>
    <t>GROSS MARGIN</t>
  </si>
  <si>
    <t>TOTAL NET PROFIT</t>
  </si>
  <si>
    <t>Title</t>
  </si>
  <si>
    <t>Quantity</t>
  </si>
  <si>
    <t>Price</t>
  </si>
  <si>
    <t>Description</t>
  </si>
  <si>
    <t>Tags</t>
  </si>
  <si>
    <t>Link</t>
  </si>
  <si>
    <t>Address</t>
  </si>
  <si>
    <t>City</t>
  </si>
  <si>
    <t>Zip</t>
  </si>
  <si>
    <t>State</t>
  </si>
  <si>
    <t>Among Us Crewmate Plushies Each</t>
  </si>
  <si>
    <t>Among Us Crewmate Airpod Case Airpod 1 2 Airpod Pro Each</t>
  </si>
  <si>
    <t>Rick &amp; Morty Airpod Cases For Airpods 1 2 Only Each</t>
  </si>
  <si>
    <t>Pringles Rick Airpod Cases For Airpods 1 2 Only Each</t>
  </si>
  <si>
    <t>Among Us Mario &amp; Pikachu Airpod Gen 1 2 pro Each</t>
  </si>
  <si>
    <t>PS5 Controller Airpod Case Gen 1 2 Pro Each</t>
  </si>
  <si>
    <t>Rick &amp; Morty Rick Morty Meeseeks Pickle Rick Airpod Cases For Airpods 1 2 Only Each</t>
  </si>
  <si>
    <t>Among Us Crewmate Plushies Each Christmas Xmas</t>
  </si>
  <si>
    <t>Among Us Crewmate Plushies Each Dead</t>
  </si>
  <si>
    <t>Bluetooth App LED Mask Customize</t>
  </si>
  <si>
    <t>Disinfectanct sprayer handheld rechargable COVID-19</t>
  </si>
  <si>
    <t>F</t>
  </si>
  <si>
    <t>https://www.walmart.com/ip/LED-Face-Mask-Luminous-Programmable-Message-Display-Mask-Rechargeable/978504239</t>
  </si>
  <si>
    <t>https://www.ebay.com/itm/Among-Us-Santas-Crew-Face-Mask-Fits-All-Size-Washable-Breathable/174538952798?</t>
  </si>
  <si>
    <t>https://www.ebay.com/itm/Funny-Among-Us-Pattern-Face-mask-Washable-Reusable/393011758385?</t>
  </si>
  <si>
    <t>https://www.ebay.com/itm/Kid-face-mask-There-Is-An-Imposter-Among-Us/324355785359?</t>
  </si>
  <si>
    <t>https://www.ebay.com/itm/Among-Us-Pink-Too-Cute-Face-Mask-Kids-Adults-Sizes-Available/324341206735?</t>
  </si>
  <si>
    <t>https://www.ebay.com/itm/Among-Us-Face-Mask-Kids-Adult-Washable-Reusable-Elastic-High-Quality-Face-Cover/124457849968?</t>
  </si>
  <si>
    <t>https://www.ebay.com/itm/Kids-Among-Us-Face-Mask-Game-Adjustable-Sus-Imposter-Mask-w-Filter/284087861191?</t>
  </si>
  <si>
    <t>https://www.ebay.com/itm/Kid-face-mask-Among-Us/324403097585?</t>
  </si>
  <si>
    <t>https://www.ebay.com/itm/adult-face-mask-Logo-Among-Us/324348294754?</t>
  </si>
  <si>
    <t>https://www.ebay.com/itm/Fortnite-Kids-Reuseable-Face-Mask/353307673258?</t>
  </si>
  <si>
    <t>https://www.ebay.com/itm/Face-Cloth-Fortnite-for-Kids-Masks-Small-Size-4-8Years/143732910184?</t>
  </si>
  <si>
    <t>https://www.ebay.com/itm/Among-Us-game-face-mask-Funny-Saying-that-cough-is-sus-Reusable-Washable/254784411067?</t>
  </si>
  <si>
    <t>https://www.ebay.com/itm/3-Pc-Lot-Mix-Or-Match-Kids-Fortnite-Mask-Face-Cover-Fast-Shipping-CA-USA/383693637899?</t>
  </si>
  <si>
    <t>Among Us Santas Crew Face Mask Adult Washable Breathable</t>
  </si>
  <si>
    <t>Funny Among Us Crewmate Pattern Face Mask Washable Reusable Dark Background</t>
  </si>
  <si>
    <t>Kid Face Mask There Is An Imposter Among Us Crewmate</t>
  </si>
  <si>
    <t>Among Us Face Mask Adult Washable Reusable</t>
  </si>
  <si>
    <t>Kids Among Us Face Mask Game Adjustable Sus Imposter Mask with Filter</t>
  </si>
  <si>
    <t>Among Us Crewmate Kid Face Mask Unisex</t>
  </si>
  <si>
    <t>Among Us Crewmate There Is An Imposter Among Us Adult Face Mask</t>
  </si>
  <si>
    <t>Fortnite Kids Reuseable Washable Face Mask</t>
  </si>
  <si>
    <t>Face Mask Fortnite for Kids Small Size 4 to 8 year old</t>
  </si>
  <si>
    <t>Among Us Pink Too Cute Face Mask Kids And Adults Sizes Available</t>
  </si>
  <si>
    <t>Among Us Crewmate That Cough Is Sus Face Mask Reusable Washable Dark And White</t>
  </si>
  <si>
    <t>Kids Fortnite Face Mask Fast Shipping GET BEFORE XMAS CHRISTMAS</t>
  </si>
  <si>
    <t>https://www.ebay.com/itm/6-Speed-Massage-Gun-Percussion-Massager-Tissue-Muscle-Vibrating-Relaxing/333701286608?</t>
  </si>
  <si>
    <t>Massage Gun Great For After Workout Fast Shipping GET BEFORE XMAS CHRISTMAS</t>
  </si>
  <si>
    <t>The Mandalorian Baby Yoda Airpod Case Gen 1 2 only</t>
  </si>
  <si>
    <t>Hasbro Star Wars Baby Yoda The Child Animatronic Edition Action Figure</t>
  </si>
  <si>
    <t>https://www.etsy.com/listing/913054259/among-us-crewmate-color-changing-cold?</t>
  </si>
  <si>
    <t>https://www.ebay.com/itm/17-Lamborghini-Urus-2020-Hot-Wheels-213/154231770896?</t>
  </si>
  <si>
    <t>https://www.ebay.com/itm/3-Button-Smart-Remote-Key-Fob-315MHz-Modified-as-Lamborghini-for-Audi-8T0959754C/282890586371?</t>
  </si>
  <si>
    <t>Among Us Crewmate Color Changing Cold Cup Orange Blue Green Purple EACH US SHIPPING</t>
  </si>
  <si>
    <t>2020 HW Exotics 1 out of 10 17 Lamborghini Urus</t>
  </si>
  <si>
    <t>Funny Lamborguini Prank with Lambo Remote and HW Car Bundle</t>
  </si>
  <si>
    <t>Lamborghini Button Smart Remote Key Fob</t>
  </si>
  <si>
    <t>ew 2020 tiara</t>
  </si>
  <si>
    <t>8 Inch Mini Plush Corgi Puppy Dog Brownie Stuffed Animal</t>
  </si>
  <si>
    <t>Dragon Vegeta Super Saiyan Goku Wireless Bluetooth Earphone Case For AirPods 1 2 EACH</t>
  </si>
  <si>
    <t>Corgi Plushie</t>
  </si>
  <si>
    <t>Weight Clips</t>
  </si>
  <si>
    <t>LED Dog Collars</t>
  </si>
  <si>
    <t>Reversible Happy Mad Octopus Plushies</t>
  </si>
  <si>
    <t>Collapsible Snow Shovel Adjustable Spade Roadside Emergency Trunk Vehicle Kit</t>
  </si>
  <si>
    <t>Bigfoot Long Handled Ice Chopper</t>
  </si>
  <si>
    <t>Folding Snow Shovel Collapsible Outdoor Car Compact Shovel Cleaning Tool 40Inch</t>
  </si>
  <si>
    <t>Snow Joe 2 In 1 Snow Broom Large Ice Scraper 18 Inch Foam Head Blue Durable</t>
  </si>
  <si>
    <t>https://www.ebay.com/itm/Car-Windshield-Ice-Snow-Remover-Scraper-Tool-Cone-Shaped-Round-Funnel-Cleaner/254384263622?</t>
  </si>
  <si>
    <t>Car Windshield Ice Snow Remover Scraper Tool Cone Shaped Round Funnel Cleaner</t>
  </si>
  <si>
    <t>https://www.ebay.com/itm/Chihuahua-Puppy-Sweater-Coat-Clothes-For-Small-Pet-Dog-Warm-Clothing-Apparel-USA/143408000639?</t>
  </si>
  <si>
    <t>Chihuahua Puppy Sweater Coat Clothes For Small Pet Dog Warm Clothing Apparel USA</t>
  </si>
  <si>
    <t>https://www.etsy.com/listing/835023158/mandalorian-mando-star-wars-vinyl-decal?</t>
  </si>
  <si>
    <t>https://www.etsy.com/listing/772944519/mandalorian-shirt-star-wars-shirt-boba?</t>
  </si>
  <si>
    <t>https://www.etsy.com/listing/823719533/the-mandalorian-and-child-decal-star?</t>
  </si>
  <si>
    <t>https://www.etsy.com/listing/807846321/the-mandalorian-dual-sided-etched-star?</t>
  </si>
  <si>
    <t>https://www.etsy.com/listing/825122438/masks-baby-yoda-inspiredstar-wars?</t>
  </si>
  <si>
    <t>https://www.etsy.com/listing/746403866/this-is-the-way-mandalorian-tee?</t>
  </si>
  <si>
    <t>https://www.etsy.com/listing/822457765/mandalorian-mudflap-girl-pair-vinyl?</t>
  </si>
  <si>
    <t>https://www.etsy.com/listing/831957580/this-is-the-way-the-mandalorian-vinyl?</t>
  </si>
  <si>
    <t>https://www.etsy.com/listing/841824725/mandalorian-face-mask-star-wars-face?</t>
  </si>
  <si>
    <t>Mandalorian Mando Star Wars Vinyl Decal Each</t>
  </si>
  <si>
    <t>Mandalorian Shirt Star Wars Shirt Boba Fett Each</t>
  </si>
  <si>
    <t>The Mandalorian and Child Decal Star Wars Each</t>
  </si>
  <si>
    <t>The Mandalorian Dual Sided Etched Star Each</t>
  </si>
  <si>
    <t>Baby Yoda Masks Star Wars Each</t>
  </si>
  <si>
    <t>This Is The Way Mandalorian TSHIRT Each</t>
  </si>
  <si>
    <t>This Is The Way The Mandalorian Vinyl Car Decal</t>
  </si>
  <si>
    <t>?</t>
  </si>
  <si>
    <t>Pet Clothes Windbreaker Dog Jacket Black The Dog Face Large Size French Bulldog</t>
  </si>
  <si>
    <t>Pupreme The Dog Face Raincoat Windbreaker</t>
  </si>
  <si>
    <t>The Mountain Pug Dog Face TShirt New Size 3XL</t>
  </si>
  <si>
    <t>https://www.etsy.com/listing/568835433/chinese-new-year-2021-year-of-the-ox?</t>
  </si>
  <si>
    <t>Chinese New Year 2021 Year of the Ox Party Scratch Off Fortune Cards  22 Count</t>
  </si>
  <si>
    <t>https://www.etsy.com/listing/850843546/selenite-sphere-selenite-ball-selenite?</t>
  </si>
  <si>
    <t>Selenite Cube Selenite Crystal</t>
  </si>
  <si>
    <t>https://www.etsy.com/listing/772157028/selenite-cube-selenite-crystal?</t>
  </si>
  <si>
    <t>https://www.etsy.com/listing/802405757/extra-large-selenite-bowl-selenite?</t>
  </si>
  <si>
    <t>https://www.etsy.com/listing/907428344/crystalsahoy-35-heart-shaped-orange?</t>
  </si>
  <si>
    <t>https://www.etsy.com/listing/860808573/4-pack-silicone-ear-saver-1-free-mask?</t>
  </si>
  <si>
    <t>https://www.etsy.com/listing/845629744/no-touch-door-opener-tool-non-contact?</t>
  </si>
  <si>
    <t>https://www.etsy.com/listing/885961844/among-us-sticker?</t>
  </si>
  <si>
    <t>Among Us Crewmate Sticker</t>
  </si>
  <si>
    <t>Mandalorian mudflap girl pair vinyl decal sticker</t>
  </si>
  <si>
    <t>Mandalorian Face Mask Star Wars</t>
  </si>
  <si>
    <t>Extra Large selenite bowl selenite bowl 6 inch selenite bowl</t>
  </si>
  <si>
    <t>No Touch Door Opener Tool Stylus Keychain for Outdoor Public Door Handle Key</t>
  </si>
  <si>
    <t>Selenite Sphere Selenite Ball Selenite Crystal</t>
  </si>
  <si>
    <t>three and a half inch Heart Shaped orange Selenite bowls</t>
  </si>
  <si>
    <t>Silicone EAR SAVER with lanyard  Adjustable Mask Holder for Adults and Kids</t>
  </si>
  <si>
    <t>State_Des</t>
  </si>
  <si>
    <t>size</t>
  </si>
  <si>
    <t>personal</t>
  </si>
  <si>
    <t>First_Name</t>
  </si>
  <si>
    <t>Last_Name</t>
  </si>
  <si>
    <t>color1</t>
  </si>
  <si>
    <t>color2</t>
  </si>
  <si>
    <t>Among Us Theme 24oz Tritan Sport Bottle Water Bottle</t>
  </si>
  <si>
    <t>C:/Users/erick/Desktop/FB Marketplace Selenium/Dropshipping Items/</t>
  </si>
  <si>
    <t>PIC_DIRECTORY</t>
  </si>
  <si>
    <t>Price for each! Order  ! USA Only I accept square, paypal, venmo, zelle, facebook pay, bitcoin/ethereum, cash app</t>
  </si>
  <si>
    <t>https://www.ebay.com/itm/8-Inch-Mini-Plush-Corgi-Puppy-Dog-Brownie-Stuffed-Animal/154079630829?</t>
  </si>
  <si>
    <t>https://www.aliexpress.com/item/1005001645016018.html?</t>
  </si>
  <si>
    <t>https://www.etsy.com/listing/914601579/among-us-theme-24oz-tritan-sport-bottle?</t>
  </si>
  <si>
    <t>Order_ID</t>
  </si>
  <si>
    <t>Tracking_Number</t>
  </si>
  <si>
    <t>Ship_Rate</t>
  </si>
  <si>
    <t>PRODUCT_COST</t>
  </si>
  <si>
    <t>SHIPPING_PRICE</t>
  </si>
  <si>
    <t>TOTAL_COST</t>
  </si>
  <si>
    <t>LIST_PRICE</t>
  </si>
  <si>
    <t>CUST_SHIP_PRICE</t>
  </si>
  <si>
    <t>TOTAL_CUST_PRICE</t>
  </si>
  <si>
    <t>PROJ_GROSS_PROFIT</t>
  </si>
  <si>
    <t>PROJ_GROSS_MARGIN</t>
  </si>
  <si>
    <t>MERCHANT_TOT_PRICE</t>
  </si>
  <si>
    <t>CUST_PRICE</t>
  </si>
  <si>
    <t>CUST_SUBTOTAL</t>
  </si>
  <si>
    <t>NET_PROFIT</t>
  </si>
  <si>
    <t>NET_MARGIN</t>
  </si>
  <si>
    <t>TOTAL_SALES</t>
  </si>
  <si>
    <t>MISC_EXPENSES</t>
  </si>
  <si>
    <t>TOTAL_SPEND</t>
  </si>
  <si>
    <t>TOTAL_PROFIT</t>
  </si>
  <si>
    <t>TOTAL_MARGINS</t>
  </si>
  <si>
    <t>FULL_NAME</t>
  </si>
  <si>
    <t>UNLISTED</t>
  </si>
  <si>
    <t>Margins</t>
  </si>
  <si>
    <t>Extendable Telescoping Car Windshield Ice Scraper Brush Auto</t>
  </si>
  <si>
    <t>I LOVE YOU in 100 languages Pendant Necklace Valentines Day</t>
  </si>
  <si>
    <t>Blue Camo 6in Small Teddy Bear</t>
  </si>
  <si>
    <t>https://www.ebay.com/itm/Dog-Cat-Coats-Jacket-Pet-Supplies-Clothes-Winter-Apparel-Clothing-Puppy-Costume/163916977909?</t>
  </si>
  <si>
    <t>Dog Cat Winter Coats Jacket Pet Supplies Clothes</t>
  </si>
  <si>
    <t>Snow Shovel Winter Detachable Cleaning Tool Ice Scrapper</t>
  </si>
  <si>
    <t>Winter Car Vehicle Snow Ice Scraper Snow</t>
  </si>
  <si>
    <t>Plush Pillow Boba Plush Toys Birthday Valentines Gift 2 feet Each</t>
  </si>
  <si>
    <t>Winter Warm Fingerless Mitts Fluffy Bear Cat Plush Paw Claw</t>
  </si>
  <si>
    <t>https://www.etsy.com/listing/793838356/fabric-glovewashable-gloves-protect?</t>
  </si>
  <si>
    <t>https://www.etsy.com/listing/875214604/warm-knit-gloveswoman-teen-touch-screen?</t>
  </si>
  <si>
    <t>Warm Knit Gloves Touch Screen Capability Winter Mittens</t>
  </si>
  <si>
    <t>https://www.etsy.com/listing/849848883/dinosaur-stuffed-animal-dragon-plush-toy?</t>
  </si>
  <si>
    <t>https://www.etsy.com/listing/870102925/penguin-stuffed-animal-kawaii-penguin?</t>
  </si>
  <si>
    <t>https://www.etsy.com/listing/769750268/cute-smiling-amigurumi-crochet-plush?</t>
  </si>
  <si>
    <t>Dinosaur Stuffed Animal Dragon Plush Toy T rex Plushie Doll</t>
  </si>
  <si>
    <t>Penguin Stuffed Animal 20 inch</t>
  </si>
  <si>
    <t>Cute Smiling Amigurumi Crochet Plush Carrot</t>
  </si>
  <si>
    <t>Microfiber Car Washing Cleaning Mitt</t>
  </si>
  <si>
    <t>https://www.aliexpress.com/item/1005001676709756.html?</t>
  </si>
  <si>
    <t>https://www.aliexpress.com/item/1005001870857325.html?</t>
  </si>
  <si>
    <t>https://www.aliexpress.com/item/1005001891375252.html?</t>
  </si>
  <si>
    <t>https://www.aliexpress.com/item/1005001502367734.html?</t>
  </si>
  <si>
    <t>https://www.aliexpress.com/item/1005001848284039.html?</t>
  </si>
  <si>
    <t>Boba airpods wireless PRO and GEN 1 2 Cases</t>
  </si>
  <si>
    <t>Lovely Boba Stuffed Plush Pillow 9 inch Each</t>
  </si>
  <si>
    <t>Fabric glove</t>
  </si>
  <si>
    <t>Glitter Sparkle Bling Cute Case For iPhone 12 Pro Max mini 11 XR XS MAX 7 8 Plus</t>
  </si>
  <si>
    <t>For iPhone 12 11 Pro Max XS XR 78+ Slim PU Leather Card Slot Holder Wallet Case</t>
  </si>
  <si>
    <t>For iPhone 12 11 Pro Max XR XS 7 8 + Slim TPU Leather Square Metal Corner Cover</t>
  </si>
  <si>
    <t xml:space="preserve"> For iPhone 12 11 Pro Max XS XR 6 7 8 Glitter Marble Butterfly Diamond Case Cover</t>
  </si>
  <si>
    <t>8Pcs Dragonball Z Dragon Ball DBZ Joint Movable Action Figures Kids Toys Gifts</t>
  </si>
  <si>
    <t>For iPhone 12 11 Pro MAX XR 7 8 Plus Case Glitter Shockproof Bumper Hybrid Cover</t>
  </si>
  <si>
    <t>Led Qi Wireless Charger Fast Charge Pad For Samsung iPhone XS Max X XR 11 Pro</t>
  </si>
  <si>
    <t>For iPhone 12 Pro Max 11 XS Max XR 6 7 8 Epoxy Glitter Sparkle Bling Case Cover</t>
  </si>
  <si>
    <t>Portable Electric Space Heater 3 Settings 1500w Fan Forced Adjustable Thermostat</t>
  </si>
  <si>
    <t>Space Portable Ceramic Electric Heater Adjustable Thermostat Timer Quiet Fan</t>
  </si>
  <si>
    <t>https://www.etsy.com/listing/671798665/lunar-new-year-hanging-cutouts?</t>
  </si>
  <si>
    <t>Lunar New Year Hanging Cutouts</t>
  </si>
  <si>
    <t>https://www.etsy.com/listing/836478710/iphone-11-pro-max-shining-diamond-case?</t>
  </si>
  <si>
    <t>https://www.etsy.com/listing/850766546/portable-heater-plug-in-electric?</t>
  </si>
  <si>
    <t>https://www.etsy.com/listing/930249917/500w-mini-portable-electric-heater-home?</t>
  </si>
  <si>
    <t>LED Fast Charging USB Charger Cable For iPhone 12 11 + Pro XS Max XR X 8 7</t>
  </si>
  <si>
    <t>500W Mini Portable Electric Heater Home Office Space Heating Portable Fan Silent</t>
  </si>
  <si>
    <t>iphone 11 pro max Shining Diamond Case Bling Glitter Case with Chain For iphone xs</t>
  </si>
  <si>
    <t>Portable Space Heater Heat Adjustable Thermostat 900W</t>
  </si>
  <si>
    <t>https://www.ebay.com/itm/Glitter-Sparkle-Bling-Cute-Case-For-iPhone-12-Pro-Max-mini-11-XR-XS-MAX-7-8-Plus/124415144657?</t>
  </si>
  <si>
    <t>https://www.ebay.com/itm/For-iPhone-12-11-Pro-Max-XS-XR-78-Slim-PU-Leather-Card-Slot-Holder-Wallet-Case/193743115720?</t>
  </si>
  <si>
    <t>https://www.ebay.com/itm/For-iPhone-12-11-Pro-Max-XR-XS-7-8-Slim-TPU-Leather-Square-Metal-Corner-Cover/402530203171?</t>
  </si>
  <si>
    <t>https://www.ebay.com/itm/LED-Fast-Charging-USB-Charger-Cable-For-iPhone-12-11-Pro-XS-Max-XR-X-8-7-8-PIN/202826530691?</t>
  </si>
  <si>
    <t>https://www.ebay.com/itm/For-iPhone-12-11-Pro-Max-XS-XR-6-7-8-Glitter-Marble-Butterfly-Diamond-Case-Cover/124395678371?</t>
  </si>
  <si>
    <t>https://www.ebay.com/itm/For-iPhone-12-11-Pro-MAX-XR-7-8-Plus-Case-Glitter-Shockproof-Bumper-Hybrid-Cover/353177015063?</t>
  </si>
  <si>
    <t>https://www.ebay.com/itm/Led-Qi-Wireless-Charger-Fast-Charge-Pad-For-Samsung-iPhone-XS-Max-X-XR-11-Pro/313241072342?</t>
  </si>
  <si>
    <t>https://www.ebay.com/itm/For-iPhone-12-Pro-Max-11-XS-Max-XR-6-7-8-Epoxy-Glitter-Sparkle-Bling-Case-Cover/124468393517?</t>
  </si>
  <si>
    <t>https://www.ebay.com/itm/Disney-Star-Wars-LED-Night-Light-The-Mandalorian-The-Child-Baby-Yoda-Grogu/203232473948?</t>
  </si>
  <si>
    <t>Disney Star Wars LED Night Light The Mandalorian The Child Baby Yoda Grogu</t>
  </si>
  <si>
    <t>https://www.etsy.com/listing/877076666/among-us-plush-cute-crewmate-inspired?</t>
  </si>
  <si>
    <t>https://www.etsy.com/listing/822505201/14k-white-gold-clustered-diamond-tennis?</t>
  </si>
  <si>
    <t>https://www.etsy.com/listing/710107907/vintage-sterling-silver-onyx-marcasite?</t>
  </si>
  <si>
    <t>Vintage Onyx Marcasite Pendant Necklace</t>
  </si>
  <si>
    <t>https://www.etsy.com/listing/814876941/green-labradorite-genuine-natural-stone?</t>
  </si>
  <si>
    <t>Green Labradorite Pendant Blue Flash Necklace</t>
  </si>
  <si>
    <t>https://www.etsy.com/listing/633919415/high-quality-cz-black-diamond-925?</t>
  </si>
  <si>
    <t>High Quality CZ Black Diamond Pendant</t>
  </si>
  <si>
    <t>Among Us Plush Cute Crewmate Inspired Stuffed Plush</t>
  </si>
  <si>
    <t>Fourteen Carat Gold Clustered Diamond Chain 18 and 22 inch</t>
  </si>
  <si>
    <t>Sterling Silver Cross with Dove Necklace</t>
  </si>
  <si>
    <t>https://www.etsy.com/listing/574571556/sterling-silver-cross-with-dove-necklace?</t>
  </si>
  <si>
    <t>https://www.etsy.com/listing/836295164/butterfly-necklace-gold-dainty-star?</t>
  </si>
  <si>
    <t>https://www.ebay.com/itm/193501573767?</t>
  </si>
  <si>
    <t>https://www.ebay.com/itm/332573427974?</t>
  </si>
  <si>
    <t>https://www.ebay.com/itm/112673492361?</t>
  </si>
  <si>
    <t>https://www.ebay.com/itm/ZOSI-8CH-1080N-HD-DVR-1TB-HDD-Outdoor-Dome-CCTV-Home-Security-Camera-System/293414926684?</t>
  </si>
  <si>
    <t>https://www.ebay.com/itm/KKmoon-H-265-16CH-1080P-AHD-DVR-5in1-CCTV-720P-Outdoor-Security-Camera-System/223571802239?</t>
  </si>
  <si>
    <t>HeimVision 1080P 8CH CCTV DVR 5MP HD Outdoor IR Night Security Camera System Kit</t>
  </si>
  <si>
    <t>https://www.ebay.com/itm/HeimVision-1080P-8CH-CCTV-DVR-5MP-HD-Outdoor-IR-Night-Security-Camera-System-Kit/402610099735?</t>
  </si>
  <si>
    <t>Gold Butterfly Necklace</t>
  </si>
  <si>
    <t>Security Camera System 720P Wired DVR Kit HD CCTV Outdoor or Indoor</t>
  </si>
  <si>
    <t>XVIM 8CH 1080P HDMI DVR Outdoor Night Vision 1920TVL CCTV</t>
  </si>
  <si>
    <t>XVIM 5in1 4CH 1080P DVR 1920TVI IR Night Vision Security Camera</t>
  </si>
  <si>
    <t>ZOSI 8CH 1080N HD DVR 1TB HDD Outdoor Security Camera System</t>
  </si>
  <si>
    <t>KKmoon H265 16CH 1080P AHD DVR 5in1 CCTV 720P Outdoor Security Camera System</t>
  </si>
  <si>
    <t>https://www.aliexpress.com/item/4001058117012.html?</t>
  </si>
  <si>
    <t>Car Seat Headrest Leather Rest U Shaped Pillow</t>
  </si>
  <si>
    <t>https://www.etsy.com/listing/683281459/st-christopher-necklace-gold-st?</t>
  </si>
  <si>
    <t>St Christopher Necklace Gold</t>
  </si>
  <si>
    <t>https://www.etsy.com/listing/661666022/be-my-galentine-valentines-gift-for?</t>
  </si>
  <si>
    <t>Be My Galentine Valentines Gift Candle</t>
  </si>
  <si>
    <t>Candy Heart Pin Valentine's Day Pin</t>
  </si>
  <si>
    <t>https://www.etsy.com/listing/757047584/candy-heart-pin-valentines-day-pin-wild?</t>
  </si>
  <si>
    <t>https://www.etsy.com/listing/657741997/best-friends-mugs-youre-my-person-gift?</t>
  </si>
  <si>
    <t>Best Friends Mugs You Are my Person</t>
  </si>
  <si>
    <t>https://www.etsy.com/listing/854982456/8-key-mini-clear-transparent-kalimba?</t>
  </si>
  <si>
    <t>Eight Key Mini Clear Transparent Kalimba Thumb Piano Charm Pendant</t>
  </si>
  <si>
    <t>When I think of You Unicorns Coffee or Tea Mug</t>
  </si>
  <si>
    <t>https://www.etsy.com/listing/601418919/when-i-think-of-you-unicorns-coffee-or?</t>
  </si>
  <si>
    <t>https://www.etsy.com/listing/860198091/custom-letter-initial-resin-keychain?</t>
  </si>
  <si>
    <t>Custom Letter Initial Resin Keychain Real Flower Gold Leaf Butterfly Charm</t>
  </si>
  <si>
    <t>Moon Phase Plate Mold Resin Lunar Jewelry Wall Hanging Holder</t>
  </si>
  <si>
    <t>https://www.etsy.com/listing/894238479/moon-phase-plate-mold-resin-lunar?</t>
  </si>
  <si>
    <t>https://www.etsy.com/listing/836778826/custom-resin-comb?</t>
  </si>
  <si>
    <t>Custom Resin Comb</t>
  </si>
  <si>
    <t>Flowers in Resin Trinket Jewelry Tray</t>
  </si>
  <si>
    <t>https://www.etsy.com/listing/880108845/flowers-in-resin-trinket-jewelry-tray?</t>
  </si>
  <si>
    <t>Resin Glitter Ashtray Jewelry tray</t>
  </si>
  <si>
    <t>https://www.etsy.com/listing/834665174/resin-glitter-ashtray-jewelry-dish?</t>
  </si>
  <si>
    <t>https://www.etsy.com/listing/806856406/orange-butterfly-resin-box?</t>
  </si>
  <si>
    <t>Orange Butterfly Resin Box</t>
  </si>
  <si>
    <t>Real flower earrings resin</t>
  </si>
  <si>
    <t>https://www.etsy.com/listing/826633028/real-flower-earrings-resin-flower?</t>
  </si>
  <si>
    <t>https://www.etsy.com/listing/779407650/woodland-moss-resin-dice-set?</t>
  </si>
  <si>
    <t>Woodland Moss Resin Dice Set</t>
  </si>
  <si>
    <t>https://www.etsy.com/listing/628450047/raw-blue-aquamarine-necklace-natural?</t>
  </si>
  <si>
    <t>Raw Blue Aquamarine Necklace Natural Gemstone Jewelry</t>
  </si>
  <si>
    <t>https://www.etsy.com/listing/869334327/skateboard-complete-standard-street?</t>
  </si>
  <si>
    <t>LMAI 22 INCH Bamboo Wood Cruiser Complete Skateboard</t>
  </si>
  <si>
    <t>https://www.etsy.com/listing/466216017/lmai-22-bamboo-wood-cruiser-complete?</t>
  </si>
  <si>
    <t>Real dried pressed rose petals resin keychain</t>
  </si>
  <si>
    <t>https://www.etsy.com/listing/842963072/real-dried-pressed-rose-petals-resin?</t>
  </si>
  <si>
    <t>Large Resin geode initials resin art boss lady office 13 INCH long</t>
  </si>
  <si>
    <t>https://www.etsy.com/listing/867831783/large-resin-geode-initials-resin-art?</t>
  </si>
  <si>
    <t>https://www.etsy.com/listing/800786583/assorted-variety-flower-mini-crystal?</t>
  </si>
  <si>
    <t>Assorted Variety Flower Mini Crystal Point Resin</t>
  </si>
  <si>
    <t>Jolie Tortoise Shell Ring</t>
  </si>
  <si>
    <t>https://www.etsy.com/listing/820414875/jolie-tortoise-shell-ring-classic?</t>
  </si>
  <si>
    <t>Jewelry Trinket Rotatable Box Resin</t>
  </si>
  <si>
    <t>https://www.etsy.com/listing/854311976/jewelry-trinket-rotatable-box-resin?</t>
  </si>
  <si>
    <t>https://www.ebay.com/itm/17-Key-Kalimba-Thumb-Piano-Finger-Mbira-Mahogany-Wood-Keyboard-Music-Instrument/254677854900?</t>
  </si>
  <si>
    <t>https://www.ebay.com/itm/35-Wind-Chimes-Aluminum-Tubes-Hanging-Ornament-Home-Outdoor-Garden-Yard-Decor/324116713369?</t>
  </si>
  <si>
    <t>https://www.ebay.com/itm/Waterproof-Bluetooth-Smart-Watch-Phone-Mate-Fitness-Tracker-For-All-Smart-Phone/164344074587?</t>
  </si>
  <si>
    <t>US Mini Portable Fast Heater Heated Heating Electric Hot Air Fan Space Desk 400W</t>
  </si>
  <si>
    <t>https://www.ebay.com/itm/US-Mini-Portable-Fast-Heater-Heated-Heating-Electric-Hot-Air-Fan-Space-Desk-400W/193752419857?</t>
  </si>
  <si>
    <t>https://www.ebay.com/itm/500W-Portable-Electric-Space-Heater-Infrared-Radiant-Quiet-2-Modes-Compact/114454941898?</t>
  </si>
  <si>
    <t>https://www.ebay.com/itm/Magneto-Bamboo-Cruiser-Longboard/193624501870?</t>
  </si>
  <si>
    <t>Magneto Bamboo Cruiser Longboard</t>
  </si>
  <si>
    <t>Thanos Infinity Gauntlet 3D night light</t>
  </si>
  <si>
    <t>https://www.etsy.com/listing/793998518/thanos-infinity-gauntlet-3d-night-light?</t>
  </si>
  <si>
    <t>Black Panther 3D Night Light</t>
  </si>
  <si>
    <t>https://www.etsy.com/listing/794030248/black-panther-3d-night-light?</t>
  </si>
  <si>
    <t>Deadpool 3D night light</t>
  </si>
  <si>
    <t>https://www.etsy.com/listing/794036208/deadpool-3d-night-light?</t>
  </si>
  <si>
    <t>https://www.etsy.com/listing/913725614/harry-styles-one-direction-3d-led-night?</t>
  </si>
  <si>
    <t>https://www.etsy.com/listing/856391379/skull-set-of-3-vibe-lamp-3d-effect-led?</t>
  </si>
  <si>
    <t>https://www.etsy.com/listing/873788067/3d-printing-moon-lamp-moonlight-usb-led?</t>
  </si>
  <si>
    <t>Skateboard 32 INCH BY 8 INCH Board</t>
  </si>
  <si>
    <t>https://www.aliexpress.com/item/1005001711425459.html?</t>
  </si>
  <si>
    <t>https://www.ebay.com/itm/Snow-Joe-2-In-1-Snow-Broom-Large-Ice-Scraper-18-Inch-Foam-Head-Blue-Durable/143882703376?</t>
  </si>
  <si>
    <t>https://www.aliexpress.com/item/1005001839954398.html?</t>
  </si>
  <si>
    <t>https://www.aliexpress.com/item/1005001769703394.html?</t>
  </si>
  <si>
    <t>https://www.aliexpress.com/item/1005001793049115.html?</t>
  </si>
  <si>
    <t>https://www.aliexpress.com/item/1005001817942222.html?</t>
  </si>
  <si>
    <t>https://www.aliexpress.com/item/1005001525366088.html?</t>
  </si>
  <si>
    <t>https://www.aliexpress.com/item/4001242415738.html?</t>
  </si>
  <si>
    <t>https://www.aliexpress.com/item/4001251956768.html?</t>
  </si>
  <si>
    <t>https://www.aliexpress.com/item/1005001814644084.html?</t>
  </si>
  <si>
    <t>https://www.aliexpress.com/item/1005001795714064.html?</t>
  </si>
  <si>
    <t>https://www.ebay.com/itm/LED-Programmable-Face-Mask-Custom-Sign-USB-Rechargeable-Halloween-Christmas-US/373235163331?</t>
  </si>
  <si>
    <t>https://www.ebay.com/itm/333749257307?</t>
  </si>
  <si>
    <t>https://www.etsy.com/listing/919425273/baby-yoda-airpod-case-for-airpods-gen-1?</t>
  </si>
  <si>
    <t>https://www.ebay.com/p/15037076293?</t>
  </si>
  <si>
    <t>https://www.ebay.com/itm/Hot-Air-Brush-One-Step-Hair-Dryer-Volumizer-3-in-1-Hair-Dryer-Brush-Styler/154208980497?</t>
  </si>
  <si>
    <t>https://www.ebay.com/itm/5-Pack-Reusable-Washable-Cotton-Cloth-Face-Mask-with-Valve-Pocket-PM2-5-Filter/203139615867?</t>
  </si>
  <si>
    <t>https://www.etsy.com/listing/910643693/schitts-creek-new-years-2020-tiara-nye?</t>
  </si>
  <si>
    <t>https://www.ebay.com/itm/LED-Selfie-Ring-Light-with-Cell-Phone-Holder-Stand-For-Live-Stream-and-Makeup/383598626335?</t>
  </si>
  <si>
    <t>https://www.ebay.com/itm/LED-Ring-Light-w-Selfie-Stick-Tripod-Stand-Kit-for-Phone-Video-Live-Stream-USA/313218161691?</t>
  </si>
  <si>
    <t>https://www.ebay.com/itm/10-LED-Ring-Light-w-Selfie-Stick-Tripod-Stand-Kit-for-Phone-Video-Live-Stream/363204581638?</t>
  </si>
  <si>
    <t>https://www.ebay.com/itm/Bigfoot-Long-Handled-Ice-Chopper-Model-1207/402539278825?</t>
  </si>
  <si>
    <t>https://www.ebay.com/itm/Collapsible-Snow-Shovel-Adjustable-Spade-Roadside-Emergency-Trunk-Vehicle-Kit/293867463666?</t>
  </si>
  <si>
    <t>https://www.ebay.com/itm/Folding-Snow-Shovel-Collapsible-Outdoor-Car-Compact-Shovel-Cleaning-Tool-40Inch/383802908525?</t>
  </si>
  <si>
    <t>https://www.ebay.com/itm/Pet-Clothes-Windbreaker-Dog-Jacket-Black-The-Dog-Face-Large-Size-French-Bulldog/193789129455?</t>
  </si>
  <si>
    <t>https://www.ebay.com/itm/Pupreme-The-Dog-Face-Raincoat-Windbreaker/324351274523?</t>
  </si>
  <si>
    <t>https://www.ebay.com/itm/The-Mountain-Pug-Dog-Face-T-Shirt-New-Size-3XL/193388793329?</t>
  </si>
  <si>
    <t>https://www.aliexpress.com/item/4000895960358.html?</t>
  </si>
  <si>
    <t>https://www.ebay.com/itm/Extendable-Telescoping-Car-Windshield-Ice-Scraper-Brush-Auto-Snow-Removal-Snow/162843916225?</t>
  </si>
  <si>
    <t>https://www.ebay.com/itm/I-LOVE-YOU-in-100-languages-Pendant-Necklace-Romantic-Day-Valentines-Day-gifts/303628273653?</t>
  </si>
  <si>
    <t>https://www.ebay.com/itm/Blue-Camo-6in-Small-Teddy-Bear/123927953090?</t>
  </si>
  <si>
    <t>https://www.ebay.com/itm/Snow-Shovel-Winter-Detachable-Prime-Cleaning-Tool-Ice-Scrapper-for-Garden-Road/154249956146?</t>
  </si>
  <si>
    <t>https://www.ebay.com/itm/Winter-Car-Vehicle-Snow-Shovel-Ice-Scraper-Snow-Broom-Removal-Tool-Shovel-Brush/184563643001?</t>
  </si>
  <si>
    <t>https://www.ebay.com/itm/8Pcs-Dragonball-Z-Dragon-Ball-DBZ-Joint-Movable-Action-Figures-Kids-Toys-Gifts/383325179404?</t>
  </si>
  <si>
    <t>https://www.ebay.com/itm/Portable-Electric-Space-Heater-3-Settings-1500w-Fan-Forced-Adjustable-Thermostat/392568609992?</t>
  </si>
  <si>
    <t>https://www.ebay.com/itm/Space-Portable-Ceramic-Electric-Heater-Adjustable-Thermostat-Timer-Quiet-Fan/373375111547?</t>
  </si>
  <si>
    <t>https://www.aliexpress.com/item/1005001683083554.html?</t>
  </si>
  <si>
    <t>https://www.aliexpress.com/item/4000730941280.html?</t>
  </si>
  <si>
    <t>https://www.aliexpress.com/item/4001095200869.html?</t>
  </si>
  <si>
    <t>https://www.aliexpress.com/item/4000691550618.html?</t>
  </si>
  <si>
    <t>Kalimba Cosmetic Tools Makeup Brush Lipstick Brush Cleaner Beauty &amp; Personal Care Facial Brush Hair Brush Pedicure/Manicure Tools Foot Care Nail Care Daily Use Kitchenware Bathroom Ware Consumer Electronics Smart Watch 3D Printing Pen CPU Fans Other 17 Key Kalimba Thumb Piano Finger Mbira Mahogany Wood Keyboard Music Instrument Product Description 17 Keys Kalimba Solid Wood Material Thumb Finger Hand Piano Sanza Mbira Likembe 17 Keys Kalimba Thumb Piano High-Quality Wood Mahogany Body Musical Instrument 100% Brand New &amp; High Quality M aterial:W ood,Metal Color:As see the pictures. Applicable People:Beginner,High-end Positioning,Home Education Package Included: 1 x 17 Keys Kalimba Custom name and design processes service available , Please do not feel hesitate to ask.( Need Pay extra c h a r g e and need wait 1-2 weeks ). For any updates inquires, like wood parts, hardware and inlay. ..Please contact us for more details. We provide wholesale program. Price is open for discussion. Description: The kalimba is an African musical instrument consisting of a wooden board (often collated with aresonator) with attached staggered metal tines, playing by holding the instrument in the hands and plucking the tines with the thumbs. Just need to use two thumbs to make a sound. The kalimba is classified as part of thelamellaphonefamily, and part of theidiophonefamily of musical instruments. Features: - Perfect for Beginners and Children Easy to use, simply pluck the kalimba tines to play, and practice your finger flexibility and coordination. Easy to learn and easy to explore and cultivate your musical talent. - Made of High-quality Wood A beautiful warm solidwood body creates comforting warm sound as only natural products can make. -Super Craftsmanship Our thumb piano keys are accurately tuned length of steel which delivers clear, crisp sound and tones. Fine workmanship will bring you beautiful music. - Security Protection Kalimba box can effectively protect kalimba regardless of performance or collection, preventing moisture, oxidation, scratches, falling, and very easy to carry. - Small Kalimba Music Instrument It is favored because of its compact size and simplicity. Our kalimba is lightweight and portable so you can make music anywhere anytime. - 17 Steel Keys and 2 Vibrato Holes The metal keys are mounted on a wooden box that acts as the resonating chamber. As you play you can uncover and cover the vibrato holes as you like to create personalized tones. Note :Light shooting and different displays may cause the color of the item in the picture a little different from the real thing. The measurement allowed error is +/- 1-2cm</t>
  </si>
  <si>
    <t>THIRTY FIVE INCH Wind Chimes Aluminum Tubes Hanging</t>
  </si>
  <si>
    <t>35" Wind Chimes Aluminum Tubes Hanging Ornament Home Outdoor Garden Yard Decor Product Description Features: â™ª The unique wind chimes made of 18pcs different length tube with its own unique tone each tube, the clear and beautiful sound they collides make you feel like in the embrace of nature,Let us enjoying this wonderful sound! â™ª Wind chimes are made of Premium quality aluminum alloy and sturdy red wood, Durable nylon braided cord resisting water and wind damage, that can last for long time use â™ª The entire wind chime is an S-shaped design with a total length of 35 inches. Unique design and moderate length perfect hanging in courtyards, patio, porch and indoors. â™ª Perfect gift choice on Mother's Day, Father's Day New Year and Christmas' Day for your friend, family, bring them safe, healthy and happy Specifications: Tube Color:Silver Material:aluminum &amp; wood Item size:approx 35" Package Include: 1 x Wind Chime Payment Shipping</t>
  </si>
  <si>
    <t>Best Friend Gifts For Bestie Gift For Bff Mug Galentines Day Gifts Best Friend</t>
  </si>
  <si>
    <t xml:space="preserve"> Product Details. This high quality 11oz &amp; 15oz. ceramic white mug has a premium hard coat that provides crisp and vibrant color reproduction sure to last for years. Perfect for all hot &amp; cold beverages. The highest quality printing possible is used. It will never fade no matter how many times you wash it. Material: 100% Ceramic. Printboth sides. Dishwasher and Microwave Safe. High Gloss + Premium White Finish.</t>
  </si>
  <si>
    <t>https://www.ebay.com/itm/Best-Friend-Gifts-For-Bestie-Gift-For-Bff-Mug-Galentines-Day-Gifts-Best-Friend/383346175175?</t>
  </si>
  <si>
    <t>Waterproof Bluetooth Smart Watch Phone Mate Fitness Tracker For All Smart Phone</t>
  </si>
  <si>
    <t xml:space="preserve"> Watch Specifications: You may need a SIM card and a Storage Card to get the full functions. * Waterproof for general daily use, but should not be used swimming or in shower. * Surface Treatment Technology: Stainless Steel Wire Drawing Primary Color * CPU: MTK6261D * Weight: 1.76oz / 50g * Dimensions: (9.65 x 1.57 x 0.49)" / (24.5 x 4 x 1.25) cm * LCD: 1.3â€²â€² inch TFT High Definition LCD * Resolution: 240 x 240 pixel * Frequency: 360MHz * Screen: OGS Capacitive Touch Screen * Bluetooth: Ver 3.0 * Battery of smartwatch: 350mAh Polymer Battery * Bluetooth Connection Standby: &gt;1 Week; * Capacity: 128M+64M; Support 32 GB Max. TF Storage Card (Not Included with the Product) * Compatibility: Android 4.2 and above, iOS system * G-sensor: Support Pedometer Analysis,Sedentary Remind,Sleep Monitoring; Anti-lost; Remote Take Picture * Language: English, Russian,German, Polish, French, Dutch, Spanish, Portuguese, Turkish, Italian,Arabic,Chinese</t>
  </si>
  <si>
    <t xml:space="preserve"> US Mini Portable Fast Heater Heated Heating Electric Hot Air Fan Space Desk 400W Item Description Note: This item comes with US plug, please confirm the voltage of your area before purchasing. Description Are you looking for a professional, yet affordable heater fan? Are you in search of a sturdy, trustworthy tool that can do multiple jobs at once? If yes, look no further! Our professional heater fan must meet you needs. It is one of the best choices for you. Features - Color: White/black - Material: ABS, PA - Size: 27.00X13.00X21.00cm/10.61X5.11X8.25in. - Rated power: 350-400W. - Rated frequency: 50Hz. - Rated voltage: AC220V. - Plug voltage: 110V. - Built-in high quality heating core, highly efficient heating. - Mini and portable, suitable for home or office use. - This small heater offers you a warm and comfortable space. - Low noise will not disturb your resting, sleeping, reading, work, etc. - Made of high grade material, durable in use. Package Included 1 x air heater Detail Images Shipment </t>
  </si>
  <si>
    <t>Portable Electric Space Heater 500W Infrared Radiant Quiet 2 Modes Compact</t>
  </si>
  <si>
    <t xml:space="preserve"> 500W Portable Electric Space Heater Infrared Radiant Quiet 2 Modes Compact Instant Heat for 200sq.Ft Air Choice infrared quartz heater features 2 quartz radiant heating elements, which can heat the room of 200sq.Ft immediately. The radiant quartz heater will convert 100 % electric energy into heat, which may save 30% on your electricity bill per month! Warm but not Dry Get rid of the air drying problems caused by the heater in winter! Instead of blowing out hot wind through a fan, Air Choice infrared quartz element heats the surrounding air directly. That is to say, there is no wind to take water molecules out of the air. This portable infrared heater helps to maintain the natural humidity within the air, resulting in moist, comfortable heat without drying out the room's air. This is the right environment for plants to thrive. 2 Adjustable Heating Modes Feel free to choose the temperature that works best for you! There are 2 Heating Modes in different temperature. The High Mode is designed for your whole room, which can warm up wide space quickly. And the Low Mode is softer, which is suitable for sleeping, studying or working. Itâ€™s our duty to provide the most comfortable environment for you! Sleep with No Noise Bring you quiet and warm night! Air Choice space heaters are not equipped with fans, which mean it doesn't make any noise while working. Itâ€™s the right choice for your bedroom, study and office. Upgrade Double Protection The Tip-Over and Overheat Protection are the basic security. The space radiant heater can automatically detect the temperature and will automatically shut-off if overheated. Once the quartz heater is tipped over, the internal control chip will automatically shut the quartz heater off. In addition to this, we promise that our products will never produce harmful radiation. It will be the best choice for your family! Easy to Take Anywhere Air Choice portable space heater is only 15 inches high and It doesn't weigh more than a laptop. There is a portable handle which is designed for easy carrying. Itâ€™s easy for a kid to take it everywhere. Moreover, the retractable support makes it easy to be stored in small area.</t>
  </si>
  <si>
    <t xml:space="preserve"> KICKTAIL CRUISER Longboard Cruise in Style The Kicktail Cruiser is inspired by the vibrant Carlsbad surf and skating community. The design really shows off the beautiful materials of the deck while keeping a clean and stylish look. Style is the name of the game with this longboard. Great for Beginners The Kicktail Cruiser is a great option for beginners and pros alike! The deck is nice and stable without much flexibility making it easy and safe to ride. The wheels are nice and soft for extra grip while turning and a super smooth ride over rougher roads. Whether this is your first board or another added to your quiver, you'll get a lot of joy out of this board. High Quality Materials and Components We used our typical high quality components to build out this board because beginners deserve great components just like advanced riders require. No compromises were made in the design of the Kicktail Cruiser. Aluminum Trucks The trucks are made from gravity cast aluminum which makes them strong and durable. They have a tumbled finish and are the standard longboard size. Bamboo Maple Deck The deck is made with bamboo veneer on top and bottom with a maple core to add strength and stiffness. Our logo is laser etched directly into the bamboo. Soft Urethane Wheels A 78A soft urethane is used for the 70mm wheels. With a cool translucent look, the wheels are sized perfectly for the cruising this board excels at.</t>
  </si>
  <si>
    <t>Each box is made unique to your liking!   The personalization section is for you to customize your item, feel free to be very specific! List if you would like flowers, butterflies, and/or gold flakes and what colors you would like. If the personalization section is unclear, I will reach out to clarify. If you do not answer within 2 days, I will begin your box using my own judgment as to get it to you in a timely manner! :)  Initials and/or name available to be added to the top.  Available in 3, 4, 5, and 6 tiers (number of levels)    Returns/Exchanges are not available due to the item being handmade and made to order. If any problems with your order, please message me within 48 hours of receiving the item! Thank you :)</t>
  </si>
  <si>
    <t>View the entire Night Lights Collection here: https://www..com/shop/JacksArtofSteel?ref=search_shop_redirect&amp;section_id=28815274   --&amp;gt; Laser-cut and Laser-engraved clear acrylic Light Plate.  --&amp;gt; Already have a 3D night light? Planning on buying more than one? Save money and buy just the Light Plate! It works with virtually any base from similar night lights, even ones from other manufacturers.  --&amp;gt; Remote Control operated Light Base. Touch sensor built into the base also allows for operation without remote.  --&amp;gt; Light Base has 16 solid color options and 4 options with constantly changing colors  --&amp;gt; Light Base can run off of 3 AA bateries (not included) or USB cord (included)  --&amp;gt; LED lights use very little energy and don&amp;#39;t get hot.  --&amp;gt;It can be put in bedroom, child room, living room, bar, shop, cafe, restaurant, etc. as decorative light</t>
  </si>
  <si>
    <t>Harry Styles One Direction 3D LED Night Light Lamp  Illusion Night Light Gift</t>
  </si>
  <si>
    <t>An energy-efficient LED lamp that looks like a 3-dimensional holographic object.Precision laser cutting allows the light to be internally reflected, tricking your eyes with an optical illusion creating an amazing &amp; attention grabbing3D holographic picture. With 7 different coloured LEDâ€™s you can create different moods in any room. Making you feel relaxed &amp; calm, energetic, meditative or just happy! The pattern can be made to be continuously cycling or maintain a steady colour. A calming light to suit any mood in any room. Makes a great gift for anyone of any age. Perfect for the bedroom,achildâ€™sroom,livingroom,bar,man cave, shop,cafÃ© and restaurant. Custom Logo Design If you would like something special &amp; original, we can make almost anything you can imagine into a 3D holographic lamp. Send us a message &amp; let us design &amp; create an original one-off piece for a unique birthday present, a business logo/display or something for a friend or yourself! We sell the original &amp; biggest 3D LED Lamps on the market. Donâ€™t be fooled by cheaper, smaller versions!  Features: * An original and creative piece of art light * Never gets hot â€“ safe to touch * Glowing low power LEDs * Highly detailed fine lines create holographic illusions * Only 5mm thick * Appears to be in 3 dimensions * Changes to 7 different Colours: * Red,Green,Blue,Yellow,Cyan,Pink,White * Touchbutton * Automaticcolourchangingmode * Connects to powersocketor USBport * Can run off 3 x AAA Batteries * Energy saving * Powerspend:0.012kw.h/24hours * LEDlifespan:10,000 hours * Looks awesome as a 3d optical illusion   ProductSize: * Approx: 20-25*15*10cm * Base:8.7*8.7*4.3cm * USBcable:75 â€“ 150cm * Poweradapter:Input100~240v, Output:5v,0.5A * Can run off 3 x AA Batteries Package Contents * 1 x 3D LED Lamp * 1 x Lamp Base * 1 x USB Cable * 1 x User Manual</t>
  </si>
  <si>
    <t>Set the mood to &amp;quot;weird&amp;quot; with our Creepsâ„¢ 3 Skull pack Vibe Lamps! Designed to give a 3D effect, and precision laser etched in  3mm acrylic, these lights will look fantastically bizarre wherever you place them.  The LED base can be powered by a USB connection (cable provided) or optionally by 3 AA batteries (not included). It has 16 colors and comes with a 4 mode remote.   Swap out the skulls on the included base or buy additional bases (as shown) for even more neon color ðŸ¤©ðŸŒˆðŸ’€!</t>
  </si>
  <si>
    <t>Package includes  One (1) 3D Moon Night Light Lamp One (1) Wooden Mount One (1) USB Charging Cable One (1) Remote control One (1) User Manual   Material: Biodegradable PLA Weight: 3 OZ (8cm), 5 OZ (12cm), 7 OZ (15cm), 9 OZ (18cm) Wattage: 1 W Light Colors: various colors Battery(s): Rechargeable Built-In Battery(s)  Charging Time: about 2 Hrs Working Time: 8 ~ 15 Hrs Power Supply: USB 5V Touch Sensor: Near charge plate</t>
  </si>
  <si>
    <t>Skull set of 3 Vibe Lamp 3D Effect LED Night Light</t>
  </si>
  <si>
    <t>3D Printing Moon Lamp Moonlight USB LED 18 cm</t>
  </si>
  <si>
    <t>SEVENTEEN Key Kalimba Thumb Piano Finger Mbira Mahogany</t>
  </si>
  <si>
    <t>durable Exercise Treadmill with Handrail Ultra-thin Foldable</t>
  </si>
  <si>
    <t>Cheap Treadmills, Buy Quality Sports &amp; Entertainment Directly  Suppliers:durable Exercise Treadmill with Handrail Ultra thin Foldable Running Walkingpad With LCD Display Indoor Mute Fitness Equipment Enjoy âœ“Free Shipping ! âœ“Limited Time Saleâœ“Easy Return.</t>
  </si>
  <si>
    <t>https://www.aliexpress.com/item/1005001805778039.html?</t>
  </si>
  <si>
    <t>US STORE Folding Electric Treadmill Ultra-thin Mini Fitness Equipment Home Machine</t>
  </si>
  <si>
    <t>Cheap Treadmills, Buy Quality Sports &amp; Entertainment Directly  Suppliers:US STORE Folding Electric Treadmill Home Electric Treadmill Ultra thin Mini Fitness Equipment Foldable Home Treadmill Machine Enjoy âœ“Free Shipping ! âœ“Limited Time Saleâœ“Easy Return.</t>
  </si>
  <si>
    <t>https://www.aliexpress.com/item/1005001873139959.html?</t>
  </si>
  <si>
    <t>Abdominal Muscle Trainer EMS Electric Muscle Exerciser</t>
  </si>
  <si>
    <t>Cheap Accessories, Buy Quality Sports &amp; Entertainment Directly  Suppliers:Abdominal Muscle Trainer EMS Electric Muscle Exerciser Machine For Body Slim Weight Loss Fat Burning Workout Home GymEquipment Enjoy âœ“Free Shipping ! âœ“Limited Time Saleâœ“Easy Return.</t>
  </si>
  <si>
    <t>https://www.aliexpress.com/item/4000163754909.html?</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</si>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</sst>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m/d"/>
  </numFmts>
  <fonts count="28">
    <font>
      <sz val="10"/>
      <color rgb="FF000000"/>
      <name val="Arial"/>
    </font>
    <font>
      <b/>
      <sz val="10"/>
      <color theme="1"/>
      <name val="Arial"/>
      <family val="2"/>
    </font>
    <font>
      <b/>
      <u/>
      <sz val="10"/>
      <color rgb="FF1155CC"/>
      <name val="Arial"/>
      <family val="2"/>
    </font>
    <font>
      <sz val="10"/>
      <color theme="1"/>
      <name val="Arial"/>
      <family val="2"/>
    </font>
    <font>
      <b/>
      <u/>
      <sz val="10"/>
      <color rgb="FF1155CC"/>
      <name val="Arial"/>
      <family val="2"/>
    </font>
    <font>
      <b/>
      <sz val="10"/>
      <color rgb="FF000000"/>
      <name val="Arial"/>
      <family val="2"/>
    </font>
    <font>
      <u/>
      <sz val="10"/>
      <color theme="10"/>
      <name val="Arial"/>
    </font>
    <font>
      <b/>
      <sz val="11"/>
      <color theme="1"/>
      <name val="Arial"/>
      <family val="2"/>
      <scheme val="minor"/>
    </font>
    <font>
      <sz val="8"/>
      <color rgb="FF000000"/>
      <name val="Arial"/>
      <family val="2"/>
    </font>
    <font>
      <sz val="10"/>
      <color rgb="FF000000"/>
      <name val="Arial"/>
      <family val="2"/>
    </font>
    <font>
      <sz val="7"/>
      <color rgb="FF333333"/>
      <name val="Arial"/>
      <family val="2"/>
    </font>
    <font>
      <sz val="7"/>
      <color rgb="FF000000"/>
      <name val="Arial"/>
      <family val="2"/>
    </font>
    <font>
      <sz val="11"/>
      <color rgb="FF333333"/>
      <name val="Skin-market-sans"/>
    </font>
    <font>
      <sz val="10"/>
      <name val="Arial"/>
      <family val="2"/>
    </font>
    <font>
      <sz val="10"/>
      <name val="Arial"/>
      <family val="2"/>
      <scheme val="major"/>
    </font>
    <font>
      <sz val="9"/>
      <color rgb="FF333333"/>
      <name val="Arial"/>
      <family val="2"/>
    </font>
    <font>
      <sz val="13"/>
      <name val="Segoe UI Historic"/>
      <family val="2"/>
    </font>
    <font>
      <sz val="11"/>
      <color rgb="FFE4E6EB"/>
      <name val="Segoe UI Historic"/>
      <family val="2"/>
    </font>
    <font>
      <sz val="8"/>
      <color rgb="FFE4E6EB"/>
      <name val="Segoe UI Historic"/>
      <family val="2"/>
    </font>
    <font>
      <b/>
      <u/>
      <sz val="10"/>
      <color theme="10"/>
      <name val="Arial"/>
      <family val="2"/>
    </font>
    <font>
      <sz val="9"/>
      <color rgb="FFE4E6EB"/>
      <name val="Segoe UI Historic"/>
      <family val="2"/>
    </font>
    <font>
      <sz val="10"/>
      <color rgb="FFE4E6EB"/>
      <name val="Segoe UI Historic"/>
      <family val="2"/>
    </font>
    <font>
      <sz val="7"/>
      <color rgb="FF1C1E21"/>
      <name val="Inherit"/>
    </font>
    <font>
      <sz val="7"/>
      <color rgb="FF1C1E21"/>
      <name val="Inherit"/>
    </font>
    <font>
      <sz val="11"/>
      <name val="Skin-market-sans"/>
    </font>
    <font>
      <b/>
      <sz val="11"/>
      <name val="Skin-market-sans"/>
    </font>
    <font>
      <b/>
      <sz val="10"/>
      <name val="Arial"/>
      <family val="2"/>
    </font>
    <font>
      <sz val="10"/>
      <name val="Arial"/>
    </font>
  </fonts>
  <fills count="18">
    <fill>
      <patternFill patternType="none"/>
    </fill>
    <fill>
      <patternFill patternType="gray125"/>
    </fill>
    <fill>
      <patternFill patternType="solid">
        <fgColor rgb="FFF1C232"/>
        <bgColor rgb="FFF1C232"/>
      </patternFill>
    </fill>
    <fill>
      <patternFill patternType="solid">
        <fgColor rgb="FFF6B26B"/>
        <bgColor rgb="FFF6B26B"/>
      </patternFill>
    </fill>
    <fill>
      <patternFill patternType="solid">
        <fgColor rgb="FFB4A7D6"/>
        <bgColor rgb="FFB4A7D6"/>
      </patternFill>
    </fill>
    <fill>
      <patternFill patternType="solid">
        <fgColor rgb="FF93C47D"/>
        <bgColor rgb="FF93C47D"/>
      </patternFill>
    </fill>
    <fill>
      <patternFill patternType="solid">
        <fgColor rgb="FFCC0000"/>
        <bgColor rgb="FFCC0000"/>
      </patternFill>
    </fill>
    <fill>
      <patternFill patternType="solid">
        <fgColor rgb="FF6AA84F"/>
        <bgColor rgb="FF6AA84F"/>
      </patternFill>
    </fill>
    <fill>
      <patternFill patternType="solid">
        <fgColor rgb="FFFFFF00"/>
        <bgColor indexed="64"/>
      </patternFill>
    </fill>
    <fill>
      <patternFill patternType="solid">
        <fgColor theme="5"/>
        <bgColor rgb="FFF1C232"/>
      </patternFill>
    </fill>
    <fill>
      <patternFill patternType="solid">
        <fgColor rgb="FFC00000"/>
        <bgColor indexed="64"/>
      </patternFill>
    </fill>
    <fill>
      <patternFill patternType="solid">
        <fgColor rgb="FFC00000"/>
        <bgColor rgb="FFF6B26B"/>
      </patternFill>
    </fill>
    <fill>
      <patternFill patternType="solid">
        <fgColor rgb="FFC00000"/>
        <bgColor rgb="FFF1C232"/>
      </patternFill>
    </fill>
    <fill>
      <patternFill patternType="solid">
        <fgColor theme="7" tint="0.59999389629810485"/>
        <bgColor indexed="64"/>
      </patternFill>
    </fill>
    <fill>
      <patternFill patternType="solid">
        <fgColor theme="7" tint="0.59999389629810485"/>
        <bgColor rgb="FFF1C232"/>
      </patternFill>
    </fill>
    <fill>
      <patternFill patternType="solid">
        <fgColor theme="7" tint="0.59999389629810485"/>
        <bgColor rgb="FFF6B26B"/>
      </patternFill>
    </fill>
    <fill>
      <patternFill patternType="solid">
        <fgColor theme="4" tint="0.59999389629810485"/>
        <bgColor indexed="64"/>
      </patternFill>
    </fill>
    <fill>
      <patternFill patternType="solid">
        <fgColor rgb="FFFF0000"/>
        <bgColor rgb="FFF1C232"/>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04">
    <xf numFmtId="0" fontId="0" fillId="0" borderId="0" xfId="0" applyFont="1" applyAlignment="1"/>
    <xf numFmtId="0" fontId="1" fillId="2" borderId="0" xfId="0" applyFont="1"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2" fillId="2" borderId="0" xfId="0" applyFont="1" applyFill="1" applyAlignment="1">
      <alignment horizontal="center"/>
    </xf>
    <xf numFmtId="0" fontId="1" fillId="2" borderId="0" xfId="0" applyFont="1" applyFill="1" applyAlignment="1">
      <alignment horizontal="center"/>
    </xf>
    <xf numFmtId="164" fontId="3" fillId="3" borderId="0" xfId="0" applyNumberFormat="1" applyFont="1" applyFill="1" applyAlignment="1"/>
    <xf numFmtId="164" fontId="3" fillId="4" borderId="0" xfId="0" applyNumberFormat="1" applyFont="1" applyFill="1" applyAlignment="1"/>
    <xf numFmtId="164" fontId="3" fillId="5" borderId="0" xfId="0" applyNumberFormat="1" applyFont="1" applyFill="1"/>
    <xf numFmtId="10" fontId="3" fillId="5" borderId="0" xfId="0" applyNumberFormat="1" applyFont="1" applyFill="1" applyAlignment="1">
      <alignment horizontal="right"/>
    </xf>
    <xf numFmtId="0" fontId="1" fillId="2" borderId="0" xfId="0" applyFont="1" applyFill="1" applyAlignment="1">
      <alignment horizontal="center"/>
    </xf>
    <xf numFmtId="164" fontId="3" fillId="3" borderId="0" xfId="0" applyNumberFormat="1" applyFont="1" applyFill="1"/>
    <xf numFmtId="164" fontId="3" fillId="4" borderId="0" xfId="0" applyNumberFormat="1" applyFont="1" applyFill="1"/>
    <xf numFmtId="0" fontId="1" fillId="5" borderId="0" xfId="0" applyFont="1" applyFill="1" applyAlignment="1">
      <alignment horizontal="center"/>
    </xf>
    <xf numFmtId="0" fontId="1" fillId="6" borderId="0" xfId="0" applyFont="1" applyFill="1" applyAlignment="1">
      <alignment horizontal="center"/>
    </xf>
    <xf numFmtId="164" fontId="1" fillId="6" borderId="0" xfId="0" applyNumberFormat="1" applyFont="1" applyFill="1" applyAlignment="1">
      <alignment horizontal="center"/>
    </xf>
    <xf numFmtId="0" fontId="1" fillId="7" borderId="0" xfId="0" applyFont="1" applyFill="1" applyAlignment="1">
      <alignment horizontal="center"/>
    </xf>
    <xf numFmtId="0" fontId="1" fillId="7" borderId="0" xfId="0" applyFont="1" applyFill="1" applyAlignment="1">
      <alignment horizontal="center"/>
    </xf>
    <xf numFmtId="0" fontId="4" fillId="2" borderId="0" xfId="0" applyFont="1" applyFill="1" applyAlignment="1">
      <alignment horizontal="center"/>
    </xf>
    <xf numFmtId="14" fontId="1" fillId="2" borderId="0" xfId="0" applyNumberFormat="1" applyFont="1" applyFill="1" applyAlignment="1"/>
    <xf numFmtId="164" fontId="3" fillId="2" borderId="0" xfId="0" applyNumberFormat="1" applyFont="1" applyFill="1" applyAlignment="1">
      <alignment horizontal="right"/>
    </xf>
    <xf numFmtId="164" fontId="3" fillId="6" borderId="0" xfId="0" applyNumberFormat="1" applyFont="1" applyFill="1" applyAlignment="1">
      <alignment horizontal="right"/>
    </xf>
    <xf numFmtId="164" fontId="1" fillId="7" borderId="0" xfId="0" applyNumberFormat="1" applyFont="1" applyFill="1" applyAlignment="1">
      <alignment horizontal="center"/>
    </xf>
    <xf numFmtId="10" fontId="3" fillId="7" borderId="0" xfId="0" applyNumberFormat="1" applyFont="1" applyFill="1" applyAlignment="1">
      <alignment horizontal="right"/>
    </xf>
    <xf numFmtId="165" fontId="1" fillId="6" borderId="0" xfId="0" applyNumberFormat="1" applyFont="1" applyFill="1" applyAlignment="1">
      <alignment horizontal="center"/>
    </xf>
    <xf numFmtId="164" fontId="3" fillId="6" borderId="0" xfId="0" applyNumberFormat="1" applyFont="1" applyFill="1" applyAlignment="1"/>
    <xf numFmtId="14" fontId="1" fillId="2" borderId="0" xfId="0" applyNumberFormat="1" applyFont="1" applyFill="1"/>
    <xf numFmtId="0" fontId="1" fillId="6" borderId="0" xfId="0" applyFont="1" applyFill="1" applyAlignment="1">
      <alignment horizontal="center"/>
    </xf>
    <xf numFmtId="164" fontId="1" fillId="6" borderId="0" xfId="0" applyNumberFormat="1" applyFont="1" applyFill="1" applyAlignment="1">
      <alignment horizontal="center"/>
    </xf>
    <xf numFmtId="0" fontId="1" fillId="7" borderId="0" xfId="0" applyFont="1" applyFill="1" applyAlignment="1">
      <alignment horizontal="center"/>
    </xf>
    <xf numFmtId="0" fontId="5" fillId="2" borderId="0" xfId="0" applyFont="1" applyFill="1" applyAlignment="1">
      <alignment horizontal="center"/>
    </xf>
    <xf numFmtId="14" fontId="1" fillId="2" borderId="0" xfId="0" applyNumberFormat="1" applyFont="1" applyFill="1" applyAlignment="1"/>
    <xf numFmtId="49" fontId="1" fillId="2" borderId="0" xfId="0" applyNumberFormat="1" applyFont="1" applyFill="1" applyAlignment="1">
      <alignment horizontal="right"/>
    </xf>
    <xf numFmtId="164" fontId="3" fillId="2" borderId="0" xfId="0" applyNumberFormat="1" applyFont="1" applyFill="1"/>
    <xf numFmtId="164" fontId="3" fillId="6" borderId="0" xfId="0" applyNumberFormat="1" applyFont="1" applyFill="1" applyAlignment="1"/>
    <xf numFmtId="164" fontId="3" fillId="6" borderId="0" xfId="0" applyNumberFormat="1" applyFont="1" applyFill="1"/>
    <xf numFmtId="164" fontId="1" fillId="7" borderId="0" xfId="0" applyNumberFormat="1" applyFont="1" applyFill="1" applyAlignment="1">
      <alignment horizontal="center"/>
    </xf>
    <xf numFmtId="10" fontId="3" fillId="7" borderId="0" xfId="0" applyNumberFormat="1" applyFont="1" applyFill="1"/>
    <xf numFmtId="0" fontId="3" fillId="5" borderId="0" xfId="0" applyFont="1" applyFill="1"/>
    <xf numFmtId="0" fontId="1" fillId="6" borderId="0" xfId="0" applyFont="1" applyFill="1" applyAlignment="1">
      <alignment horizontal="center"/>
    </xf>
    <xf numFmtId="14" fontId="1" fillId="2" borderId="0" xfId="0" applyNumberFormat="1" applyFont="1" applyFill="1"/>
    <xf numFmtId="0" fontId="6" fillId="2" borderId="0" xfId="1" applyFill="1" applyAlignment="1">
      <alignment horizontal="center"/>
    </xf>
    <xf numFmtId="0" fontId="7" fillId="8" borderId="0" xfId="0" applyFont="1" applyFill="1"/>
    <xf numFmtId="0" fontId="9" fillId="0" borderId="0" xfId="0" applyFont="1"/>
    <xf numFmtId="0" fontId="9" fillId="0" borderId="0" xfId="0" applyFont="1" applyAlignment="1"/>
    <xf numFmtId="0" fontId="10" fillId="0" borderId="0" xfId="0" applyFont="1" applyAlignment="1"/>
    <xf numFmtId="0" fontId="11" fillId="0" borderId="0" xfId="0" applyFont="1" applyAlignment="1"/>
    <xf numFmtId="0" fontId="6" fillId="0" borderId="0" xfId="1" applyAlignment="1"/>
    <xf numFmtId="0" fontId="8" fillId="0" borderId="0" xfId="0" applyFont="1" applyAlignment="1"/>
    <xf numFmtId="0" fontId="6" fillId="0" borderId="0" xfId="1" applyAlignment="1">
      <alignment wrapText="1"/>
    </xf>
    <xf numFmtId="0" fontId="6" fillId="0" borderId="0" xfId="1" applyAlignment="1">
      <alignment vertical="center" wrapText="1"/>
    </xf>
    <xf numFmtId="0" fontId="12" fillId="0" borderId="0" xfId="0" applyFont="1" applyAlignment="1"/>
    <xf numFmtId="0" fontId="14" fillId="2" borderId="0" xfId="0" applyFont="1" applyFill="1" applyAlignment="1">
      <alignment horizontal="left"/>
    </xf>
    <xf numFmtId="0" fontId="14" fillId="0" borderId="0" xfId="0" applyFont="1" applyAlignment="1">
      <alignment horizontal="left"/>
    </xf>
    <xf numFmtId="0" fontId="15" fillId="0" borderId="0" xfId="0" applyFont="1" applyAlignment="1"/>
    <xf numFmtId="0" fontId="16" fillId="0" borderId="0" xfId="0" applyFont="1" applyAlignment="1"/>
    <xf numFmtId="0" fontId="17" fillId="0" borderId="0" xfId="0" applyFont="1" applyAlignment="1"/>
    <xf numFmtId="0" fontId="18" fillId="0" borderId="0" xfId="0" applyFont="1" applyAlignment="1"/>
    <xf numFmtId="0" fontId="19" fillId="0" borderId="0" xfId="1" applyFont="1" applyAlignment="1">
      <alignment vertical="center" wrapText="1"/>
    </xf>
    <xf numFmtId="0" fontId="20" fillId="0" borderId="0" xfId="0" applyFont="1" applyAlignment="1"/>
    <xf numFmtId="0" fontId="21" fillId="0" borderId="0" xfId="0" applyFont="1" applyAlignment="1"/>
    <xf numFmtId="0" fontId="22" fillId="0" borderId="0" xfId="0" applyFont="1" applyAlignment="1">
      <alignment vertical="center" wrapText="1"/>
    </xf>
    <xf numFmtId="0" fontId="23" fillId="0" borderId="0" xfId="0" applyFont="1" applyAlignment="1">
      <alignment vertical="center" wrapText="1"/>
    </xf>
    <xf numFmtId="164" fontId="0" fillId="0" borderId="0" xfId="0" applyNumberFormat="1" applyFont="1" applyAlignment="1"/>
    <xf numFmtId="0" fontId="1" fillId="9" borderId="0" xfId="0" applyFont="1" applyFill="1" applyAlignment="1">
      <alignment horizontal="center"/>
    </xf>
    <xf numFmtId="0" fontId="7" fillId="10" borderId="0" xfId="0" applyFont="1" applyFill="1"/>
    <xf numFmtId="0" fontId="1" fillId="11" borderId="0" xfId="0" applyFont="1" applyFill="1" applyAlignment="1">
      <alignment horizontal="center"/>
    </xf>
    <xf numFmtId="0" fontId="1" fillId="12" borderId="0" xfId="0" applyFont="1" applyFill="1" applyAlignment="1">
      <alignment horizontal="center"/>
    </xf>
    <xf numFmtId="0" fontId="7" fillId="13" borderId="0" xfId="0" applyFont="1" applyFill="1"/>
    <xf numFmtId="0" fontId="0" fillId="13" borderId="0" xfId="0" applyFill="1"/>
    <xf numFmtId="0" fontId="1" fillId="13" borderId="0" xfId="0" applyFont="1" applyFill="1" applyAlignment="1">
      <alignment horizontal="center"/>
    </xf>
    <xf numFmtId="0" fontId="9" fillId="13" borderId="0" xfId="0" applyFont="1" applyFill="1" applyAlignment="1"/>
    <xf numFmtId="0" fontId="6" fillId="14" borderId="0" xfId="1" applyFill="1" applyAlignment="1">
      <alignment horizontal="center"/>
    </xf>
    <xf numFmtId="164" fontId="3" fillId="15" borderId="0" xfId="0" applyNumberFormat="1" applyFont="1" applyFill="1" applyAlignment="1"/>
    <xf numFmtId="0" fontId="9" fillId="13" borderId="0" xfId="0" applyFont="1" applyFill="1"/>
    <xf numFmtId="164" fontId="3" fillId="15" borderId="0" xfId="0" applyNumberFormat="1" applyFont="1" applyFill="1"/>
    <xf numFmtId="0" fontId="5" fillId="13" borderId="0" xfId="0" applyFont="1" applyFill="1" applyAlignment="1">
      <alignment horizontal="left" vertical="center" wrapText="1"/>
    </xf>
    <xf numFmtId="8" fontId="13" fillId="13" borderId="0" xfId="0" applyNumberFormat="1" applyFont="1" applyFill="1" applyAlignment="1"/>
    <xf numFmtId="0" fontId="12" fillId="13" borderId="0" xfId="0" applyFont="1" applyFill="1" applyAlignment="1"/>
    <xf numFmtId="0" fontId="6" fillId="13" borderId="0" xfId="1" applyFill="1" applyAlignment="1"/>
    <xf numFmtId="0" fontId="13" fillId="13" borderId="0" xfId="0" applyFont="1" applyFill="1" applyAlignment="1"/>
    <xf numFmtId="0" fontId="24" fillId="13" borderId="0" xfId="0" applyFont="1" applyFill="1" applyAlignment="1"/>
    <xf numFmtId="0" fontId="0" fillId="13" borderId="0" xfId="0" applyFont="1" applyFill="1" applyAlignment="1"/>
    <xf numFmtId="0" fontId="16" fillId="13" borderId="0" xfId="0" applyFont="1" applyFill="1" applyAlignment="1"/>
    <xf numFmtId="0" fontId="13" fillId="13" borderId="0" xfId="0" applyFont="1" applyFill="1" applyAlignment="1">
      <alignment vertical="center" wrapText="1"/>
    </xf>
    <xf numFmtId="0" fontId="1" fillId="14" borderId="0" xfId="0" applyFont="1" applyFill="1" applyAlignment="1">
      <alignment horizontal="center"/>
    </xf>
    <xf numFmtId="0" fontId="13" fillId="13" borderId="0" xfId="0" applyFont="1" applyFill="1" applyAlignment="1">
      <alignment horizontal="center"/>
    </xf>
    <xf numFmtId="0" fontId="13" fillId="13" borderId="0" xfId="0" applyFont="1" applyFill="1" applyAlignment="1">
      <alignment horizontal="left"/>
    </xf>
    <xf numFmtId="0" fontId="13" fillId="13" borderId="0" xfId="1" applyFont="1" applyFill="1" applyAlignment="1">
      <alignment horizontal="center"/>
    </xf>
    <xf numFmtId="0" fontId="13" fillId="13" borderId="0" xfId="1" applyFont="1" applyFill="1" applyAlignment="1">
      <alignment horizontal="left"/>
    </xf>
    <xf numFmtId="0" fontId="14" fillId="13" borderId="0" xfId="0" applyFont="1" applyFill="1" applyAlignment="1">
      <alignment vertical="center" wrapText="1"/>
    </xf>
    <xf numFmtId="0" fontId="25" fillId="13" borderId="0" xfId="0" applyFont="1" applyFill="1" applyAlignment="1"/>
    <xf numFmtId="0" fontId="26" fillId="14" borderId="0" xfId="0" applyFont="1" applyFill="1" applyAlignment="1">
      <alignment horizontal="center"/>
    </xf>
    <xf numFmtId="0" fontId="27" fillId="13" borderId="0" xfId="1" applyFont="1" applyFill="1" applyAlignment="1"/>
    <xf numFmtId="164" fontId="0" fillId="13" borderId="0" xfId="0" applyNumberFormat="1" applyFill="1"/>
    <xf numFmtId="0" fontId="7" fillId="16" borderId="0" xfId="0" applyFont="1" applyFill="1"/>
    <xf numFmtId="0" fontId="0" fillId="16" borderId="0" xfId="0" applyFill="1"/>
    <xf numFmtId="0" fontId="0" fillId="16" borderId="0" xfId="0" applyFont="1" applyFill="1" applyAlignment="1"/>
    <xf numFmtId="0" fontId="13" fillId="16" borderId="0" xfId="0" applyFont="1" applyFill="1" applyAlignment="1"/>
    <xf numFmtId="0" fontId="9" fillId="16" borderId="0" xfId="0" applyFont="1" applyFill="1" applyAlignment="1"/>
    <xf numFmtId="0" fontId="1" fillId="17" borderId="0" xfId="0" applyFont="1" applyFill="1" applyAlignment="1">
      <alignment horizontal="center"/>
    </xf>
    <xf numFmtId="0" fontId="1" fillId="15" borderId="0" xfId="0" applyFont="1" applyFill="1" applyAlignment="1">
      <alignment horizontal="center"/>
    </xf>
  </cellXfs>
  <cellStyles count="2">
    <cellStyle name="Hyperlink" xfId="1" builtinId="8"/>
    <cellStyle name="Normal" xfId="0" builtinId="0"/>
  </cellStyles>
  <dxfs count="37">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6AA84F"/>
          <bgColor rgb="FF6AA84F"/>
        </patternFill>
      </fill>
    </dxf>
    <dxf>
      <fill>
        <patternFill patternType="solid">
          <fgColor rgb="FF6AA84F"/>
          <bgColor rgb="FF6AA84F"/>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6AA84F"/>
          <bgColor rgb="FF6AA84F"/>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
      <fill>
        <patternFill patternType="solid">
          <fgColor rgb="FF6AA84F"/>
          <bgColor rgb="FF6AA84F"/>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
      <fill>
        <patternFill patternType="solid">
          <fgColor rgb="FF6AA84F"/>
          <bgColor rgb="FF6AA84F"/>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
      <fill>
        <patternFill patternType="solid">
          <fgColor rgb="FF6AA84F"/>
          <bgColor rgb="FF6AA84F"/>
        </patternFill>
      </fill>
    </dxf>
    <dxf>
      <fill>
        <patternFill patternType="solid">
          <fgColor rgb="FFCC0000"/>
          <bgColor rgb="FFCC0000"/>
        </patternFill>
      </fill>
    </dxf>
    <dxf>
      <fill>
        <patternFill patternType="solid">
          <fgColor rgb="FFCC0000"/>
          <bgColor rgb="FFCC0000"/>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NOVEMBER PROFIT NUMBERS</a:t>
            </a:r>
          </a:p>
        </c:rich>
      </c:tx>
      <c:overlay val="0"/>
    </c:title>
    <c:autoTitleDeleted val="0"/>
    <c:plotArea>
      <c:layout/>
      <c:lineChart>
        <c:grouping val="standard"/>
        <c:varyColors val="1"/>
        <c:ser>
          <c:idx val="0"/>
          <c:order val="0"/>
          <c:tx>
            <c:strRef>
              <c:f>'NOVEMBER 2020'!$K$1</c:f>
              <c:strCache>
                <c:ptCount val="1"/>
                <c:pt idx="0">
                  <c:v>GROSS PROFIT</c:v>
                </c:pt>
              </c:strCache>
            </c:strRef>
          </c:tx>
          <c:marker>
            <c:symbol val="circle"/>
            <c:size val="7"/>
            <c:spPr>
              <a:solidFill>
                <a:srgbClr val="93C47D"/>
              </a:solidFill>
              <a:ln cmpd="sng">
                <a:solidFill>
                  <a:srgbClr val="93C47D"/>
                </a:solidFill>
              </a:ln>
            </c:spPr>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'NOVEMBER 2020'!$B$2:$B$1000</c:f>
              <c:numCache>
                <c:formatCode>m/d/yyyy</c:formatCode>
                <c:ptCount val="999"/>
                <c:pt idx="0">
                  <c:v>44146</c:v>
                </c:pt>
                <c:pt idx="1">
                  <c:v>44148</c:v>
                </c:pt>
                <c:pt idx="2">
                  <c:v>44155</c:v>
                </c:pt>
              </c:numCache>
            </c:numRef>
          </c:cat>
          <c:val>
            <c:numRef>
              <c:f>'NOVEMBER 2020'!$K$2:$K$1000</c:f>
              <c:numCache>
                <c:formatCode>"$"#,##0.00</c:formatCode>
                <c:ptCount val="999"/>
                <c:pt idx="0">
                  <c:v>10</c:v>
                </c:pt>
                <c:pt idx="1">
                  <c:v>15</c:v>
                </c:pt>
                <c:pt idx="2">
                  <c:v>10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pt idx="18" formatCode="General">
                  <c:v>0</c:v>
                </c:pt>
                <c:pt idx="19" formatCode="General">
                  <c:v>0</c:v>
                </c:pt>
                <c:pt idx="20" formatCode="General">
                  <c:v>0</c:v>
                </c:pt>
                <c:pt idx="21" formatCode="General">
                  <c:v>0</c:v>
                </c:pt>
                <c:pt idx="22" formatCode="General">
                  <c:v>0</c:v>
                </c:pt>
                <c:pt idx="23" formatCode="General">
                  <c:v>0</c:v>
                </c:pt>
                <c:pt idx="24" formatCode="General">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pt idx="38" formatCode="General">
                  <c:v>0</c:v>
                </c:pt>
                <c:pt idx="39" formatCode="General">
                  <c:v>0</c:v>
                </c:pt>
                <c:pt idx="40" formatCode="General">
                  <c:v>0</c:v>
                </c:pt>
                <c:pt idx="41" formatCode="General">
                  <c:v>0</c:v>
                </c:pt>
                <c:pt idx="42" formatCode="General">
                  <c:v>0</c:v>
                </c:pt>
                <c:pt idx="43" formatCode="General">
                  <c:v>0</c:v>
                </c:pt>
                <c:pt idx="44" formatCode="General">
                  <c:v>0</c:v>
                </c:pt>
                <c:pt idx="45" formatCode="General">
                  <c:v>0</c:v>
                </c:pt>
                <c:pt idx="46" formatCode="General">
                  <c:v>0</c:v>
                </c:pt>
                <c:pt idx="47" formatCode="General">
                  <c:v>0</c:v>
                </c:pt>
                <c:pt idx="48" formatCode="General">
                  <c:v>0</c:v>
                </c:pt>
                <c:pt idx="49" formatCode="General">
                  <c:v>0</c:v>
                </c:pt>
                <c:pt idx="50" formatCode="General">
                  <c:v>0</c:v>
                </c:pt>
                <c:pt idx="51" formatCode="General">
                  <c:v>0</c:v>
                </c:pt>
                <c:pt idx="52" formatCode="General">
                  <c:v>0</c:v>
                </c:pt>
                <c:pt idx="53" formatCode="General">
                  <c:v>0</c:v>
                </c:pt>
                <c:pt idx="54" formatCode="General">
                  <c:v>0</c:v>
                </c:pt>
                <c:pt idx="55" formatCode="General">
                  <c:v>0</c:v>
                </c:pt>
                <c:pt idx="56" formatCode="General">
                  <c:v>0</c:v>
                </c:pt>
                <c:pt idx="57" formatCode="General">
                  <c:v>0</c:v>
                </c:pt>
                <c:pt idx="58" formatCode="General">
                  <c:v>0</c:v>
                </c:pt>
                <c:pt idx="59" formatCode="General">
                  <c:v>0</c:v>
                </c:pt>
                <c:pt idx="60" formatCode="General">
                  <c:v>0</c:v>
                </c:pt>
                <c:pt idx="61" formatCode="General">
                  <c:v>0</c:v>
                </c:pt>
                <c:pt idx="62" formatCode="General">
                  <c:v>0</c:v>
                </c:pt>
                <c:pt idx="63" formatCode="General">
                  <c:v>0</c:v>
                </c:pt>
                <c:pt idx="64" formatCode="General">
                  <c:v>0</c:v>
                </c:pt>
                <c:pt idx="65" formatCode="General">
                  <c:v>0</c:v>
                </c:pt>
                <c:pt idx="66" formatCode="General">
                  <c:v>0</c:v>
                </c:pt>
                <c:pt idx="67" formatCode="General">
                  <c:v>0</c:v>
                </c:pt>
                <c:pt idx="68" formatCode="General">
                  <c:v>0</c:v>
                </c:pt>
                <c:pt idx="69" formatCode="General">
                  <c:v>0</c:v>
                </c:pt>
                <c:pt idx="70" formatCode="General">
                  <c:v>0</c:v>
                </c:pt>
                <c:pt idx="71" formatCode="General">
                  <c:v>0</c:v>
                </c:pt>
                <c:pt idx="72" formatCode="General">
                  <c:v>0</c:v>
                </c:pt>
                <c:pt idx="73" formatCode="General">
                  <c:v>0</c:v>
                </c:pt>
                <c:pt idx="74" formatCode="General">
                  <c:v>0</c:v>
                </c:pt>
                <c:pt idx="75" formatCode="General">
                  <c:v>0</c:v>
                </c:pt>
                <c:pt idx="76" formatCode="General">
                  <c:v>0</c:v>
                </c:pt>
                <c:pt idx="77" formatCode="General">
                  <c:v>0</c:v>
                </c:pt>
                <c:pt idx="78" formatCode="General">
                  <c:v>0</c:v>
                </c:pt>
                <c:pt idx="79" formatCode="General">
                  <c:v>0</c:v>
                </c:pt>
                <c:pt idx="80" formatCode="General">
                  <c:v>0</c:v>
                </c:pt>
                <c:pt idx="81" formatCode="General">
                  <c:v>0</c:v>
                </c:pt>
                <c:pt idx="82" formatCode="General">
                  <c:v>0</c:v>
                </c:pt>
                <c:pt idx="83" formatCode="General">
                  <c:v>0</c:v>
                </c:pt>
                <c:pt idx="84" formatCode="General">
                  <c:v>0</c:v>
                </c:pt>
                <c:pt idx="85" formatCode="General">
                  <c:v>0</c:v>
                </c:pt>
                <c:pt idx="86" formatCode="General">
                  <c:v>0</c:v>
                </c:pt>
                <c:pt idx="87" formatCode="General">
                  <c:v>0</c:v>
                </c:pt>
                <c:pt idx="88" formatCode="General">
                  <c:v>0</c:v>
                </c:pt>
                <c:pt idx="89" formatCode="General">
                  <c:v>0</c:v>
                </c:pt>
                <c:pt idx="90" formatCode="General">
                  <c:v>0</c:v>
                </c:pt>
                <c:pt idx="91" formatCode="General">
                  <c:v>0</c:v>
                </c:pt>
                <c:pt idx="92" formatCode="General">
                  <c:v>0</c:v>
                </c:pt>
                <c:pt idx="93" formatCode="General">
                  <c:v>0</c:v>
                </c:pt>
                <c:pt idx="94" formatCode="General">
                  <c:v>0</c:v>
                </c:pt>
                <c:pt idx="95" formatCode="General">
                  <c:v>0</c:v>
                </c:pt>
                <c:pt idx="96" formatCode="General">
                  <c:v>0</c:v>
                </c:pt>
                <c:pt idx="97" formatCode="General">
                  <c:v>0</c:v>
                </c:pt>
                <c:pt idx="98" formatCode="General">
                  <c:v>0</c:v>
                </c:pt>
                <c:pt idx="99" formatCode="General">
                  <c:v>0</c:v>
                </c:pt>
                <c:pt idx="100" formatCode="General">
                  <c:v>0</c:v>
                </c:pt>
                <c:pt idx="101" formatCode="General">
                  <c:v>0</c:v>
                </c:pt>
                <c:pt idx="102" formatCode="General">
                  <c:v>0</c:v>
                </c:pt>
                <c:pt idx="103" formatCode="General">
                  <c:v>0</c:v>
                </c:pt>
                <c:pt idx="104" formatCode="General">
                  <c:v>0</c:v>
                </c:pt>
                <c:pt idx="105" formatCode="General">
                  <c:v>0</c:v>
                </c:pt>
                <c:pt idx="106" formatCode="General">
                  <c:v>0</c:v>
                </c:pt>
                <c:pt idx="107" formatCode="General">
                  <c:v>0</c:v>
                </c:pt>
                <c:pt idx="108" formatCode="General">
                  <c:v>0</c:v>
                </c:pt>
                <c:pt idx="109" formatCode="General">
                  <c:v>0</c:v>
                </c:pt>
                <c:pt idx="110" formatCode="General">
                  <c:v>0</c:v>
                </c:pt>
                <c:pt idx="111" formatCode="General">
                  <c:v>0</c:v>
                </c:pt>
                <c:pt idx="112" formatCode="General">
                  <c:v>0</c:v>
                </c:pt>
                <c:pt idx="113" formatCode="General">
                  <c:v>0</c:v>
                </c:pt>
                <c:pt idx="114" formatCode="General">
                  <c:v>0</c:v>
                </c:pt>
                <c:pt idx="115" formatCode="General">
                  <c:v>0</c:v>
                </c:pt>
                <c:pt idx="116" formatCode="General">
                  <c:v>0</c:v>
                </c:pt>
                <c:pt idx="117" formatCode="General">
                  <c:v>0</c:v>
                </c:pt>
                <c:pt idx="118" formatCode="General">
                  <c:v>0</c:v>
                </c:pt>
                <c:pt idx="119" formatCode="General">
                  <c:v>0</c:v>
                </c:pt>
                <c:pt idx="120" formatCode="General">
                  <c:v>0</c:v>
                </c:pt>
                <c:pt idx="121" formatCode="General">
                  <c:v>0</c:v>
                </c:pt>
                <c:pt idx="122" formatCode="General">
                  <c:v>0</c:v>
                </c:pt>
                <c:pt idx="123" formatCode="General">
                  <c:v>0</c:v>
                </c:pt>
                <c:pt idx="124" formatCode="General">
                  <c:v>0</c:v>
                </c:pt>
                <c:pt idx="125" formatCode="General">
                  <c:v>0</c:v>
                </c:pt>
                <c:pt idx="126" formatCode="General">
                  <c:v>0</c:v>
                </c:pt>
                <c:pt idx="127" formatCode="General">
                  <c:v>0</c:v>
                </c:pt>
                <c:pt idx="128" formatCode="General">
                  <c:v>0</c:v>
                </c:pt>
                <c:pt idx="129" formatCode="General">
                  <c:v>0</c:v>
                </c:pt>
                <c:pt idx="130" formatCode="General">
                  <c:v>0</c:v>
                </c:pt>
                <c:pt idx="131" formatCode="General">
                  <c:v>0</c:v>
                </c:pt>
                <c:pt idx="132" formatCode="General">
                  <c:v>0</c:v>
                </c:pt>
                <c:pt idx="133" formatCode="General">
                  <c:v>0</c:v>
                </c:pt>
                <c:pt idx="134" formatCode="General">
                  <c:v>0</c:v>
                </c:pt>
                <c:pt idx="135" formatCode="General">
                  <c:v>0</c:v>
                </c:pt>
                <c:pt idx="136" formatCode="General">
                  <c:v>0</c:v>
                </c:pt>
                <c:pt idx="137" formatCode="General">
                  <c:v>0</c:v>
                </c:pt>
                <c:pt idx="138" formatCode="General">
                  <c:v>0</c:v>
                </c:pt>
                <c:pt idx="139" formatCode="General">
                  <c:v>0</c:v>
                </c:pt>
                <c:pt idx="140" formatCode="General">
                  <c:v>0</c:v>
                </c:pt>
                <c:pt idx="141" formatCode="General">
                  <c:v>0</c:v>
                </c:pt>
                <c:pt idx="142" formatCode="General">
                  <c:v>0</c:v>
                </c:pt>
                <c:pt idx="143" formatCode="General">
                  <c:v>0</c:v>
                </c:pt>
                <c:pt idx="144" formatCode="General">
                  <c:v>0</c:v>
                </c:pt>
                <c:pt idx="145" formatCode="General">
                  <c:v>0</c:v>
                </c:pt>
                <c:pt idx="146" formatCode="General">
                  <c:v>0</c:v>
                </c:pt>
                <c:pt idx="147" formatCode="General">
                  <c:v>0</c:v>
                </c:pt>
                <c:pt idx="148" formatCode="General">
                  <c:v>0</c:v>
                </c:pt>
                <c:pt idx="149" formatCode="General">
                  <c:v>0</c:v>
                </c:pt>
                <c:pt idx="150" formatCode="General">
                  <c:v>0</c:v>
                </c:pt>
                <c:pt idx="151" formatCode="General">
                  <c:v>0</c:v>
                </c:pt>
                <c:pt idx="152" formatCode="General">
                  <c:v>0</c:v>
                </c:pt>
                <c:pt idx="153" formatCode="General">
                  <c:v>0</c:v>
                </c:pt>
                <c:pt idx="154" formatCode="General">
                  <c:v>0</c:v>
                </c:pt>
                <c:pt idx="155" formatCode="General">
                  <c:v>0</c:v>
                </c:pt>
                <c:pt idx="156" formatCode="General">
                  <c:v>0</c:v>
                </c:pt>
                <c:pt idx="157" formatCode="General">
                  <c:v>0</c:v>
                </c:pt>
                <c:pt idx="158" formatCode="General">
                  <c:v>0</c:v>
                </c:pt>
                <c:pt idx="159" formatCode="General">
                  <c:v>0</c:v>
                </c:pt>
                <c:pt idx="160" formatCode="General">
                  <c:v>0</c:v>
                </c:pt>
                <c:pt idx="161" formatCode="General">
                  <c:v>0</c:v>
                </c:pt>
                <c:pt idx="162" formatCode="General">
                  <c:v>0</c:v>
                </c:pt>
                <c:pt idx="163" formatCode="General">
                  <c:v>0</c:v>
                </c:pt>
                <c:pt idx="164" formatCode="General">
                  <c:v>0</c:v>
                </c:pt>
                <c:pt idx="165" formatCode="General">
                  <c:v>0</c:v>
                </c:pt>
                <c:pt idx="166" formatCode="General">
                  <c:v>0</c:v>
                </c:pt>
                <c:pt idx="167" formatCode="General">
                  <c:v>0</c:v>
                </c:pt>
                <c:pt idx="168" formatCode="General">
                  <c:v>0</c:v>
                </c:pt>
                <c:pt idx="169" formatCode="General">
                  <c:v>0</c:v>
                </c:pt>
                <c:pt idx="170" formatCode="General">
                  <c:v>0</c:v>
                </c:pt>
                <c:pt idx="171" formatCode="General">
                  <c:v>0</c:v>
                </c:pt>
                <c:pt idx="172" formatCode="General">
                  <c:v>0</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0</c:v>
                </c:pt>
                <c:pt idx="181" formatCode="General">
                  <c:v>0</c:v>
                </c:pt>
                <c:pt idx="182" formatCode="General">
                  <c:v>0</c:v>
                </c:pt>
                <c:pt idx="183" formatCode="General">
                  <c:v>0</c:v>
                </c:pt>
                <c:pt idx="184" formatCode="General">
                  <c:v>0</c:v>
                </c:pt>
                <c:pt idx="185" formatCode="General">
                  <c:v>0</c:v>
                </c:pt>
                <c:pt idx="186" formatCode="General">
                  <c:v>0</c:v>
                </c:pt>
                <c:pt idx="187" formatCode="General">
                  <c:v>0</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pt idx="357" formatCode="General">
                  <c:v>0</c:v>
                </c:pt>
                <c:pt idx="358" formatCode="General">
                  <c:v>0</c:v>
                </c:pt>
                <c:pt idx="359" formatCode="General">
                  <c:v>0</c:v>
                </c:pt>
                <c:pt idx="360" formatCode="General">
                  <c:v>0</c:v>
                </c:pt>
                <c:pt idx="361" formatCode="General">
                  <c:v>0</c:v>
                </c:pt>
                <c:pt idx="362" formatCode="General">
                  <c:v>0</c:v>
                </c:pt>
                <c:pt idx="363" formatCode="General">
                  <c:v>0</c:v>
                </c:pt>
                <c:pt idx="364" formatCode="General">
                  <c:v>0</c:v>
                </c:pt>
                <c:pt idx="365" formatCode="General">
                  <c:v>0</c:v>
                </c:pt>
                <c:pt idx="366" formatCode="General">
                  <c:v>0</c:v>
                </c:pt>
                <c:pt idx="367" formatCode="General">
                  <c:v>0</c:v>
                </c:pt>
                <c:pt idx="368" formatCode="General">
                  <c:v>0</c:v>
                </c:pt>
                <c:pt idx="369" formatCode="General">
                  <c:v>0</c:v>
                </c:pt>
                <c:pt idx="370" formatCode="General">
                  <c:v>0</c:v>
                </c:pt>
                <c:pt idx="371" formatCode="General">
                  <c:v>0</c:v>
                </c:pt>
                <c:pt idx="372" formatCode="General">
                  <c:v>0</c:v>
                </c:pt>
                <c:pt idx="373" formatCode="General">
                  <c:v>0</c:v>
                </c:pt>
                <c:pt idx="374" formatCode="General">
                  <c:v>0</c:v>
                </c:pt>
                <c:pt idx="375" formatCode="General">
                  <c:v>0</c:v>
                </c:pt>
                <c:pt idx="376" formatCode="General">
                  <c:v>0</c:v>
                </c:pt>
                <c:pt idx="377" formatCode="General">
                  <c:v>0</c:v>
                </c:pt>
                <c:pt idx="378" formatCode="General">
                  <c:v>0</c:v>
                </c:pt>
                <c:pt idx="379" formatCode="General">
                  <c:v>0</c:v>
                </c:pt>
                <c:pt idx="380" formatCode="General">
                  <c:v>0</c:v>
                </c:pt>
                <c:pt idx="381" formatCode="General">
                  <c:v>0</c:v>
                </c:pt>
                <c:pt idx="382" formatCode="General">
                  <c:v>0</c:v>
                </c:pt>
                <c:pt idx="383" formatCode="General">
                  <c:v>0</c:v>
                </c:pt>
                <c:pt idx="384" formatCode="General">
                  <c:v>0</c:v>
                </c:pt>
                <c:pt idx="385" formatCode="General">
                  <c:v>0</c:v>
                </c:pt>
                <c:pt idx="386" formatCode="General">
                  <c:v>0</c:v>
                </c:pt>
                <c:pt idx="387" formatCode="General">
                  <c:v>0</c:v>
                </c:pt>
                <c:pt idx="388" formatCode="General">
                  <c:v>0</c:v>
                </c:pt>
                <c:pt idx="389" formatCode="General">
                  <c:v>0</c:v>
                </c:pt>
                <c:pt idx="390" formatCode="General">
                  <c:v>0</c:v>
                </c:pt>
                <c:pt idx="391" formatCode="General">
                  <c:v>0</c:v>
                </c:pt>
                <c:pt idx="392" formatCode="General">
                  <c:v>0</c:v>
                </c:pt>
                <c:pt idx="393" formatCode="General">
                  <c:v>0</c:v>
                </c:pt>
                <c:pt idx="394" formatCode="General">
                  <c:v>0</c:v>
                </c:pt>
                <c:pt idx="395" formatCode="General">
                  <c:v>0</c:v>
                </c:pt>
                <c:pt idx="396" formatCode="General">
                  <c:v>0</c:v>
                </c:pt>
                <c:pt idx="397" formatCode="General">
                  <c:v>0</c:v>
                </c:pt>
                <c:pt idx="398" formatCode="General">
                  <c:v>0</c:v>
                </c:pt>
                <c:pt idx="399" formatCode="General">
                  <c:v>0</c:v>
                </c:pt>
                <c:pt idx="400" formatCode="General">
                  <c:v>0</c:v>
                </c:pt>
                <c:pt idx="401" formatCode="General">
                  <c:v>0</c:v>
                </c:pt>
                <c:pt idx="402" formatCode="General">
                  <c:v>0</c:v>
                </c:pt>
                <c:pt idx="403" formatCode="General">
                  <c:v>0</c:v>
                </c:pt>
                <c:pt idx="404" formatCode="General">
                  <c:v>0</c:v>
                </c:pt>
                <c:pt idx="405" formatCode="General">
                  <c:v>0</c:v>
                </c:pt>
                <c:pt idx="406" formatCode="General">
                  <c:v>0</c:v>
                </c:pt>
                <c:pt idx="407" formatCode="General">
                  <c:v>0</c:v>
                </c:pt>
                <c:pt idx="408" formatCode="General">
                  <c:v>0</c:v>
                </c:pt>
                <c:pt idx="409" formatCode="General">
                  <c:v>0</c:v>
                </c:pt>
                <c:pt idx="410" formatCode="General">
                  <c:v>0</c:v>
                </c:pt>
                <c:pt idx="411" formatCode="General">
                  <c:v>0</c:v>
                </c:pt>
                <c:pt idx="412" formatCode="General">
                  <c:v>0</c:v>
                </c:pt>
                <c:pt idx="413" formatCode="General">
                  <c:v>0</c:v>
                </c:pt>
                <c:pt idx="414" formatCode="General">
                  <c:v>0</c:v>
                </c:pt>
                <c:pt idx="415" formatCode="General">
                  <c:v>0</c:v>
                </c:pt>
                <c:pt idx="416" formatCode="General">
                  <c:v>0</c:v>
                </c:pt>
                <c:pt idx="417" formatCode="General">
                  <c:v>0</c:v>
                </c:pt>
                <c:pt idx="418" formatCode="General">
                  <c:v>0</c:v>
                </c:pt>
                <c:pt idx="419" formatCode="General">
                  <c:v>0</c:v>
                </c:pt>
                <c:pt idx="420" formatCode="General">
                  <c:v>0</c:v>
                </c:pt>
                <c:pt idx="421" formatCode="General">
                  <c:v>0</c:v>
                </c:pt>
                <c:pt idx="422" formatCode="General">
                  <c:v>0</c:v>
                </c:pt>
                <c:pt idx="423" formatCode="General">
                  <c:v>0</c:v>
                </c:pt>
                <c:pt idx="424" formatCode="General">
                  <c:v>0</c:v>
                </c:pt>
                <c:pt idx="425" formatCode="General">
                  <c:v>0</c:v>
                </c:pt>
                <c:pt idx="426" formatCode="General">
                  <c:v>0</c:v>
                </c:pt>
                <c:pt idx="427" formatCode="General">
                  <c:v>0</c:v>
                </c:pt>
                <c:pt idx="428" formatCode="General">
                  <c:v>0</c:v>
                </c:pt>
                <c:pt idx="429" formatCode="General">
                  <c:v>0</c:v>
                </c:pt>
                <c:pt idx="430" formatCode="General">
                  <c:v>0</c:v>
                </c:pt>
                <c:pt idx="431" formatCode="General">
                  <c:v>0</c:v>
                </c:pt>
                <c:pt idx="432" formatCode="General">
                  <c:v>0</c:v>
                </c:pt>
                <c:pt idx="433" formatCode="General">
                  <c:v>0</c:v>
                </c:pt>
                <c:pt idx="434" formatCode="General">
                  <c:v>0</c:v>
                </c:pt>
                <c:pt idx="435" formatCode="General">
                  <c:v>0</c:v>
                </c:pt>
                <c:pt idx="436" formatCode="General">
                  <c:v>0</c:v>
                </c:pt>
                <c:pt idx="437" formatCode="General">
                  <c:v>0</c:v>
                </c:pt>
                <c:pt idx="438" formatCode="General">
                  <c:v>0</c:v>
                </c:pt>
                <c:pt idx="439" formatCode="General">
                  <c:v>0</c:v>
                </c:pt>
                <c:pt idx="440" formatCode="General">
                  <c:v>0</c:v>
                </c:pt>
                <c:pt idx="441" formatCode="General">
                  <c:v>0</c:v>
                </c:pt>
                <c:pt idx="442" formatCode="General">
                  <c:v>0</c:v>
                </c:pt>
                <c:pt idx="443" formatCode="General">
                  <c:v>0</c:v>
                </c:pt>
                <c:pt idx="444" formatCode="General">
                  <c:v>0</c:v>
                </c:pt>
                <c:pt idx="445" formatCode="General">
                  <c:v>0</c:v>
                </c:pt>
                <c:pt idx="446" formatCode="General">
                  <c:v>0</c:v>
                </c:pt>
                <c:pt idx="447" formatCode="General">
                  <c:v>0</c:v>
                </c:pt>
                <c:pt idx="448" formatCode="General">
                  <c:v>0</c:v>
                </c:pt>
                <c:pt idx="449" formatCode="General">
                  <c:v>0</c:v>
                </c:pt>
                <c:pt idx="450" formatCode="General">
                  <c:v>0</c:v>
                </c:pt>
                <c:pt idx="451" formatCode="General">
                  <c:v>0</c:v>
                </c:pt>
                <c:pt idx="452" formatCode="General">
                  <c:v>0</c:v>
                </c:pt>
                <c:pt idx="453" formatCode="General">
                  <c:v>0</c:v>
                </c:pt>
                <c:pt idx="454" formatCode="General">
                  <c:v>0</c:v>
                </c:pt>
                <c:pt idx="455" formatCode="General">
                  <c:v>0</c:v>
                </c:pt>
                <c:pt idx="456" formatCode="General">
                  <c:v>0</c:v>
                </c:pt>
                <c:pt idx="457" formatCode="General">
                  <c:v>0</c:v>
                </c:pt>
                <c:pt idx="458" formatCode="General">
                  <c:v>0</c:v>
                </c:pt>
                <c:pt idx="459" formatCode="General">
                  <c:v>0</c:v>
                </c:pt>
                <c:pt idx="460" formatCode="General">
                  <c:v>0</c:v>
                </c:pt>
                <c:pt idx="461" formatCode="General">
                  <c:v>0</c:v>
                </c:pt>
                <c:pt idx="462" formatCode="General">
                  <c:v>0</c:v>
                </c:pt>
                <c:pt idx="463" formatCode="General">
                  <c:v>0</c:v>
                </c:pt>
                <c:pt idx="464" formatCode="General">
                  <c:v>0</c:v>
                </c:pt>
                <c:pt idx="465" formatCode="General">
                  <c:v>0</c:v>
                </c:pt>
                <c:pt idx="466" formatCode="General">
                  <c:v>0</c:v>
                </c:pt>
                <c:pt idx="467" formatCode="General">
                  <c:v>0</c:v>
                </c:pt>
                <c:pt idx="468" formatCode="General">
                  <c:v>0</c:v>
                </c:pt>
                <c:pt idx="469" formatCode="General">
                  <c:v>0</c:v>
                </c:pt>
                <c:pt idx="470" formatCode="General">
                  <c:v>0</c:v>
                </c:pt>
                <c:pt idx="471" formatCode="General">
                  <c:v>0</c:v>
                </c:pt>
                <c:pt idx="472" formatCode="General">
                  <c:v>0</c:v>
                </c:pt>
                <c:pt idx="473" formatCode="General">
                  <c:v>0</c:v>
                </c:pt>
                <c:pt idx="474" formatCode="General">
                  <c:v>0</c:v>
                </c:pt>
                <c:pt idx="475" formatCode="General">
                  <c:v>0</c:v>
                </c:pt>
                <c:pt idx="476" formatCode="General">
                  <c:v>0</c:v>
                </c:pt>
                <c:pt idx="477" formatCode="General">
                  <c:v>0</c:v>
                </c:pt>
                <c:pt idx="478" formatCode="General">
                  <c:v>0</c:v>
                </c:pt>
                <c:pt idx="479" formatCode="General">
                  <c:v>0</c:v>
                </c:pt>
                <c:pt idx="480" formatCode="General">
                  <c:v>0</c:v>
                </c:pt>
                <c:pt idx="481" formatCode="General">
                  <c:v>0</c:v>
                </c:pt>
                <c:pt idx="482" formatCode="General">
                  <c:v>0</c:v>
                </c:pt>
                <c:pt idx="483" formatCode="General">
                  <c:v>0</c:v>
                </c:pt>
                <c:pt idx="484" formatCode="General">
                  <c:v>0</c:v>
                </c:pt>
                <c:pt idx="485" formatCode="General">
                  <c:v>0</c:v>
                </c:pt>
                <c:pt idx="486" formatCode="General">
                  <c:v>0</c:v>
                </c:pt>
                <c:pt idx="487" formatCode="General">
                  <c:v>0</c:v>
                </c:pt>
                <c:pt idx="488" formatCode="General">
                  <c:v>0</c:v>
                </c:pt>
                <c:pt idx="489" formatCode="General">
                  <c:v>0</c:v>
                </c:pt>
                <c:pt idx="490" formatCode="General">
                  <c:v>0</c:v>
                </c:pt>
                <c:pt idx="491" formatCode="General">
                  <c:v>0</c:v>
                </c:pt>
                <c:pt idx="492" formatCode="General">
                  <c:v>0</c:v>
                </c:pt>
                <c:pt idx="493" formatCode="General">
                  <c:v>0</c:v>
                </c:pt>
                <c:pt idx="494" formatCode="General">
                  <c:v>0</c:v>
                </c:pt>
                <c:pt idx="495" formatCode="General">
                  <c:v>0</c:v>
                </c:pt>
                <c:pt idx="496" formatCode="General">
                  <c:v>0</c:v>
                </c:pt>
                <c:pt idx="497" formatCode="General">
                  <c:v>0</c:v>
                </c:pt>
                <c:pt idx="498" formatCode="General">
                  <c:v>0</c:v>
                </c:pt>
                <c:pt idx="499" formatCode="General">
                  <c:v>0</c:v>
                </c:pt>
                <c:pt idx="500" formatCode="General">
                  <c:v>0</c:v>
                </c:pt>
                <c:pt idx="501" formatCode="General">
                  <c:v>0</c:v>
                </c:pt>
                <c:pt idx="502" formatCode="General">
                  <c:v>0</c:v>
                </c:pt>
                <c:pt idx="503" formatCode="General">
                  <c:v>0</c:v>
                </c:pt>
                <c:pt idx="504" formatCode="General">
                  <c:v>0</c:v>
                </c:pt>
                <c:pt idx="505" formatCode="General">
                  <c:v>0</c:v>
                </c:pt>
                <c:pt idx="506" formatCode="General">
                  <c:v>0</c:v>
                </c:pt>
                <c:pt idx="507" formatCode="General">
                  <c:v>0</c:v>
                </c:pt>
                <c:pt idx="508" formatCode="General">
                  <c:v>0</c:v>
                </c:pt>
                <c:pt idx="509" formatCode="General">
                  <c:v>0</c:v>
                </c:pt>
                <c:pt idx="510" formatCode="General">
                  <c:v>0</c:v>
                </c:pt>
                <c:pt idx="511" formatCode="General">
                  <c:v>0</c:v>
                </c:pt>
                <c:pt idx="512" formatCode="General">
                  <c:v>0</c:v>
                </c:pt>
                <c:pt idx="513" formatCode="General">
                  <c:v>0</c:v>
                </c:pt>
                <c:pt idx="514" formatCode="General">
                  <c:v>0</c:v>
                </c:pt>
                <c:pt idx="515" formatCode="General">
                  <c:v>0</c:v>
                </c:pt>
                <c:pt idx="516" formatCode="General">
                  <c:v>0</c:v>
                </c:pt>
                <c:pt idx="517" formatCode="General">
                  <c:v>0</c:v>
                </c:pt>
                <c:pt idx="518" formatCode="General">
                  <c:v>0</c:v>
                </c:pt>
                <c:pt idx="519" formatCode="General">
                  <c:v>0</c:v>
                </c:pt>
                <c:pt idx="520" formatCode="General">
                  <c:v>0</c:v>
                </c:pt>
                <c:pt idx="521" formatCode="General">
                  <c:v>0</c:v>
                </c:pt>
                <c:pt idx="522" formatCode="General">
                  <c:v>0</c:v>
                </c:pt>
                <c:pt idx="523" formatCode="General">
                  <c:v>0</c:v>
                </c:pt>
                <c:pt idx="524" formatCode="General">
                  <c:v>0</c:v>
                </c:pt>
                <c:pt idx="525" formatCode="General">
                  <c:v>0</c:v>
                </c:pt>
                <c:pt idx="526" formatCode="General">
                  <c:v>0</c:v>
                </c:pt>
                <c:pt idx="527" formatCode="General">
                  <c:v>0</c:v>
                </c:pt>
                <c:pt idx="528" formatCode="General">
                  <c:v>0</c:v>
                </c:pt>
                <c:pt idx="529" formatCode="General">
                  <c:v>0</c:v>
                </c:pt>
                <c:pt idx="530" formatCode="General">
                  <c:v>0</c:v>
                </c:pt>
                <c:pt idx="531" formatCode="General">
                  <c:v>0</c:v>
                </c:pt>
                <c:pt idx="532" formatCode="General">
                  <c:v>0</c:v>
                </c:pt>
                <c:pt idx="533" formatCode="General">
                  <c:v>0</c:v>
                </c:pt>
                <c:pt idx="534" formatCode="General">
                  <c:v>0</c:v>
                </c:pt>
                <c:pt idx="535" formatCode="General">
                  <c:v>0</c:v>
                </c:pt>
                <c:pt idx="536" formatCode="General">
                  <c:v>0</c:v>
                </c:pt>
                <c:pt idx="537" formatCode="General">
                  <c:v>0</c:v>
                </c:pt>
                <c:pt idx="538" formatCode="General">
                  <c:v>0</c:v>
                </c:pt>
                <c:pt idx="539" formatCode="General">
                  <c:v>0</c:v>
                </c:pt>
                <c:pt idx="540" formatCode="General">
                  <c:v>0</c:v>
                </c:pt>
                <c:pt idx="541" formatCode="General">
                  <c:v>0</c:v>
                </c:pt>
                <c:pt idx="542" formatCode="General">
                  <c:v>0</c:v>
                </c:pt>
                <c:pt idx="543" formatCode="General">
                  <c:v>0</c:v>
                </c:pt>
                <c:pt idx="544" formatCode="General">
                  <c:v>0</c:v>
                </c:pt>
                <c:pt idx="545" formatCode="General">
                  <c:v>0</c:v>
                </c:pt>
                <c:pt idx="546" formatCode="General">
                  <c:v>0</c:v>
                </c:pt>
                <c:pt idx="547" formatCode="General">
                  <c:v>0</c:v>
                </c:pt>
                <c:pt idx="548" formatCode="General">
                  <c:v>0</c:v>
                </c:pt>
                <c:pt idx="549" formatCode="General">
                  <c:v>0</c:v>
                </c:pt>
                <c:pt idx="550" formatCode="General">
                  <c:v>0</c:v>
                </c:pt>
                <c:pt idx="551" formatCode="General">
                  <c:v>0</c:v>
                </c:pt>
                <c:pt idx="552" formatCode="General">
                  <c:v>0</c:v>
                </c:pt>
                <c:pt idx="553" formatCode="General">
                  <c:v>0</c:v>
                </c:pt>
                <c:pt idx="554" formatCode="General">
                  <c:v>0</c:v>
                </c:pt>
                <c:pt idx="555" formatCode="General">
                  <c:v>0</c:v>
                </c:pt>
                <c:pt idx="556" formatCode="General">
                  <c:v>0</c:v>
                </c:pt>
                <c:pt idx="557" formatCode="General">
                  <c:v>0</c:v>
                </c:pt>
                <c:pt idx="558" formatCode="General">
                  <c:v>0</c:v>
                </c:pt>
                <c:pt idx="559" formatCode="General">
                  <c:v>0</c:v>
                </c:pt>
                <c:pt idx="560" formatCode="General">
                  <c:v>0</c:v>
                </c:pt>
                <c:pt idx="561" formatCode="General">
                  <c:v>0</c:v>
                </c:pt>
                <c:pt idx="562" formatCode="General">
                  <c:v>0</c:v>
                </c:pt>
                <c:pt idx="563" formatCode="General">
                  <c:v>0</c:v>
                </c:pt>
                <c:pt idx="564" formatCode="General">
                  <c:v>0</c:v>
                </c:pt>
                <c:pt idx="565" formatCode="General">
                  <c:v>0</c:v>
                </c:pt>
                <c:pt idx="566" formatCode="General">
                  <c:v>0</c:v>
                </c:pt>
                <c:pt idx="567" formatCode="General">
                  <c:v>0</c:v>
                </c:pt>
                <c:pt idx="568" formatCode="General">
                  <c:v>0</c:v>
                </c:pt>
                <c:pt idx="569" formatCode="General">
                  <c:v>0</c:v>
                </c:pt>
                <c:pt idx="570" formatCode="General">
                  <c:v>0</c:v>
                </c:pt>
                <c:pt idx="571" formatCode="General">
                  <c:v>0</c:v>
                </c:pt>
                <c:pt idx="572" formatCode="General">
                  <c:v>0</c:v>
                </c:pt>
                <c:pt idx="573" formatCode="General">
                  <c:v>0</c:v>
                </c:pt>
                <c:pt idx="574" formatCode="General">
                  <c:v>0</c:v>
                </c:pt>
                <c:pt idx="575" formatCode="General">
                  <c:v>0</c:v>
                </c:pt>
                <c:pt idx="576" formatCode="General">
                  <c:v>0</c:v>
                </c:pt>
                <c:pt idx="577" formatCode="General">
                  <c:v>0</c:v>
                </c:pt>
                <c:pt idx="578" formatCode="General">
                  <c:v>0</c:v>
                </c:pt>
                <c:pt idx="579" formatCode="General">
                  <c:v>0</c:v>
                </c:pt>
                <c:pt idx="580" formatCode="General">
                  <c:v>0</c:v>
                </c:pt>
                <c:pt idx="581" formatCode="General">
                  <c:v>0</c:v>
                </c:pt>
                <c:pt idx="582" formatCode="General">
                  <c:v>0</c:v>
                </c:pt>
                <c:pt idx="583" formatCode="General">
                  <c:v>0</c:v>
                </c:pt>
                <c:pt idx="584" formatCode="General">
                  <c:v>0</c:v>
                </c:pt>
                <c:pt idx="585" formatCode="General">
                  <c:v>0</c:v>
                </c:pt>
                <c:pt idx="586" formatCode="General">
                  <c:v>0</c:v>
                </c:pt>
                <c:pt idx="587" formatCode="General">
                  <c:v>0</c:v>
                </c:pt>
                <c:pt idx="588" formatCode="General">
                  <c:v>0</c:v>
                </c:pt>
                <c:pt idx="589" formatCode="General">
                  <c:v>0</c:v>
                </c:pt>
                <c:pt idx="590" formatCode="General">
                  <c:v>0</c:v>
                </c:pt>
                <c:pt idx="591" formatCode="General">
                  <c:v>0</c:v>
                </c:pt>
                <c:pt idx="592" formatCode="General">
                  <c:v>0</c:v>
                </c:pt>
                <c:pt idx="593" formatCode="General">
                  <c:v>0</c:v>
                </c:pt>
                <c:pt idx="594" formatCode="General">
                  <c:v>0</c:v>
                </c:pt>
                <c:pt idx="595" formatCode="General">
                  <c:v>0</c:v>
                </c:pt>
                <c:pt idx="596" formatCode="General">
                  <c:v>0</c:v>
                </c:pt>
                <c:pt idx="597" formatCode="General">
                  <c:v>0</c:v>
                </c:pt>
                <c:pt idx="598" formatCode="General">
                  <c:v>0</c:v>
                </c:pt>
                <c:pt idx="599" formatCode="General">
                  <c:v>0</c:v>
                </c:pt>
                <c:pt idx="600" formatCode="General">
                  <c:v>0</c:v>
                </c:pt>
                <c:pt idx="601" formatCode="General">
                  <c:v>0</c:v>
                </c:pt>
                <c:pt idx="602" formatCode="General">
                  <c:v>0</c:v>
                </c:pt>
                <c:pt idx="603" formatCode="General">
                  <c:v>0</c:v>
                </c:pt>
                <c:pt idx="604" formatCode="General">
                  <c:v>0</c:v>
                </c:pt>
                <c:pt idx="605" formatCode="General">
                  <c:v>0</c:v>
                </c:pt>
                <c:pt idx="606" formatCode="General">
                  <c:v>0</c:v>
                </c:pt>
                <c:pt idx="607" formatCode="General">
                  <c:v>0</c:v>
                </c:pt>
                <c:pt idx="608" formatCode="General">
                  <c:v>0</c:v>
                </c:pt>
                <c:pt idx="609" formatCode="General">
                  <c:v>0</c:v>
                </c:pt>
                <c:pt idx="610" formatCode="General">
                  <c:v>0</c:v>
                </c:pt>
                <c:pt idx="611" formatCode="General">
                  <c:v>0</c:v>
                </c:pt>
                <c:pt idx="612" formatCode="General">
                  <c:v>0</c:v>
                </c:pt>
                <c:pt idx="613" formatCode="General">
                  <c:v>0</c:v>
                </c:pt>
                <c:pt idx="614" formatCode="General">
                  <c:v>0</c:v>
                </c:pt>
                <c:pt idx="615" formatCode="General">
                  <c:v>0</c:v>
                </c:pt>
                <c:pt idx="616" formatCode="General">
                  <c:v>0</c:v>
                </c:pt>
                <c:pt idx="617" formatCode="General">
                  <c:v>0</c:v>
                </c:pt>
                <c:pt idx="618" formatCode="General">
                  <c:v>0</c:v>
                </c:pt>
                <c:pt idx="619" formatCode="General">
                  <c:v>0</c:v>
                </c:pt>
                <c:pt idx="620" formatCode="General">
                  <c:v>0</c:v>
                </c:pt>
                <c:pt idx="621" formatCode="General">
                  <c:v>0</c:v>
                </c:pt>
                <c:pt idx="622" formatCode="General">
                  <c:v>0</c:v>
                </c:pt>
                <c:pt idx="623" formatCode="General">
                  <c:v>0</c:v>
                </c:pt>
                <c:pt idx="624" formatCode="General">
                  <c:v>0</c:v>
                </c:pt>
                <c:pt idx="625" formatCode="General">
                  <c:v>0</c:v>
                </c:pt>
                <c:pt idx="626" formatCode="General">
                  <c:v>0</c:v>
                </c:pt>
                <c:pt idx="627" formatCode="General">
                  <c:v>0</c:v>
                </c:pt>
                <c:pt idx="628" formatCode="General">
                  <c:v>0</c:v>
                </c:pt>
                <c:pt idx="629" formatCode="General">
                  <c:v>0</c:v>
                </c:pt>
                <c:pt idx="630" formatCode="General">
                  <c:v>0</c:v>
                </c:pt>
                <c:pt idx="631" formatCode="General">
                  <c:v>0</c:v>
                </c:pt>
                <c:pt idx="632" formatCode="General">
                  <c:v>0</c:v>
                </c:pt>
                <c:pt idx="633" formatCode="General">
                  <c:v>0</c:v>
                </c:pt>
                <c:pt idx="634" formatCode="General">
                  <c:v>0</c:v>
                </c:pt>
                <c:pt idx="635" formatCode="General">
                  <c:v>0</c:v>
                </c:pt>
                <c:pt idx="636" formatCode="General">
                  <c:v>0</c:v>
                </c:pt>
                <c:pt idx="637" formatCode="General">
                  <c:v>0</c:v>
                </c:pt>
                <c:pt idx="638" formatCode="General">
                  <c:v>0</c:v>
                </c:pt>
                <c:pt idx="639" formatCode="General">
                  <c:v>0</c:v>
                </c:pt>
                <c:pt idx="640" formatCode="General">
                  <c:v>0</c:v>
                </c:pt>
                <c:pt idx="641" formatCode="General">
                  <c:v>0</c:v>
                </c:pt>
                <c:pt idx="642" formatCode="General">
                  <c:v>0</c:v>
                </c:pt>
                <c:pt idx="643" formatCode="General">
                  <c:v>0</c:v>
                </c:pt>
                <c:pt idx="644" formatCode="General">
                  <c:v>0</c:v>
                </c:pt>
                <c:pt idx="645" formatCode="General">
                  <c:v>0</c:v>
                </c:pt>
                <c:pt idx="646" formatCode="General">
                  <c:v>0</c:v>
                </c:pt>
                <c:pt idx="647" formatCode="General">
                  <c:v>0</c:v>
                </c:pt>
                <c:pt idx="648" formatCode="General">
                  <c:v>0</c:v>
                </c:pt>
                <c:pt idx="649" formatCode="General">
                  <c:v>0</c:v>
                </c:pt>
                <c:pt idx="650" formatCode="General">
                  <c:v>0</c:v>
                </c:pt>
                <c:pt idx="651" formatCode="General">
                  <c:v>0</c:v>
                </c:pt>
                <c:pt idx="652" formatCode="General">
                  <c:v>0</c:v>
                </c:pt>
                <c:pt idx="653" formatCode="General">
                  <c:v>0</c:v>
                </c:pt>
                <c:pt idx="654" formatCode="General">
                  <c:v>0</c:v>
                </c:pt>
                <c:pt idx="655" formatCode="General">
                  <c:v>0</c:v>
                </c:pt>
                <c:pt idx="656" formatCode="General">
                  <c:v>0</c:v>
                </c:pt>
                <c:pt idx="657" formatCode="General">
                  <c:v>0</c:v>
                </c:pt>
                <c:pt idx="658" formatCode="General">
                  <c:v>0</c:v>
                </c:pt>
                <c:pt idx="659" formatCode="General">
                  <c:v>0</c:v>
                </c:pt>
                <c:pt idx="660" formatCode="General">
                  <c:v>0</c:v>
                </c:pt>
                <c:pt idx="661" formatCode="General">
                  <c:v>0</c:v>
                </c:pt>
                <c:pt idx="662" formatCode="General">
                  <c:v>0</c:v>
                </c:pt>
                <c:pt idx="663" formatCode="General">
                  <c:v>0</c:v>
                </c:pt>
                <c:pt idx="664" formatCode="General">
                  <c:v>0</c:v>
                </c:pt>
                <c:pt idx="665" formatCode="General">
                  <c:v>0</c:v>
                </c:pt>
                <c:pt idx="666" formatCode="General">
                  <c:v>0</c:v>
                </c:pt>
                <c:pt idx="667" formatCode="General">
                  <c:v>0</c:v>
                </c:pt>
                <c:pt idx="668" formatCode="General">
                  <c:v>0</c:v>
                </c:pt>
                <c:pt idx="669" formatCode="General">
                  <c:v>0</c:v>
                </c:pt>
                <c:pt idx="670" formatCode="General">
                  <c:v>0</c:v>
                </c:pt>
                <c:pt idx="671" formatCode="General">
                  <c:v>0</c:v>
                </c:pt>
                <c:pt idx="672" formatCode="General">
                  <c:v>0</c:v>
                </c:pt>
                <c:pt idx="673" formatCode="General">
                  <c:v>0</c:v>
                </c:pt>
                <c:pt idx="674" formatCode="General">
                  <c:v>0</c:v>
                </c:pt>
                <c:pt idx="675" formatCode="General">
                  <c:v>0</c:v>
                </c:pt>
                <c:pt idx="676" formatCode="General">
                  <c:v>0</c:v>
                </c:pt>
                <c:pt idx="677" formatCode="General">
                  <c:v>0</c:v>
                </c:pt>
                <c:pt idx="678" formatCode="General">
                  <c:v>0</c:v>
                </c:pt>
                <c:pt idx="679" formatCode="General">
                  <c:v>0</c:v>
                </c:pt>
                <c:pt idx="680" formatCode="General">
                  <c:v>0</c:v>
                </c:pt>
                <c:pt idx="681" formatCode="General">
                  <c:v>0</c:v>
                </c:pt>
                <c:pt idx="682" formatCode="General">
                  <c:v>0</c:v>
                </c:pt>
                <c:pt idx="683" formatCode="General">
                  <c:v>0</c:v>
                </c:pt>
                <c:pt idx="684" formatCode="General">
                  <c:v>0</c:v>
                </c:pt>
                <c:pt idx="685" formatCode="General">
                  <c:v>0</c:v>
                </c:pt>
                <c:pt idx="686" formatCode="General">
                  <c:v>0</c:v>
                </c:pt>
                <c:pt idx="687" formatCode="General">
                  <c:v>0</c:v>
                </c:pt>
                <c:pt idx="688" formatCode="General">
                  <c:v>0</c:v>
                </c:pt>
                <c:pt idx="689" formatCode="General">
                  <c:v>0</c:v>
                </c:pt>
                <c:pt idx="690" formatCode="General">
                  <c:v>0</c:v>
                </c:pt>
                <c:pt idx="691" formatCode="General">
                  <c:v>0</c:v>
                </c:pt>
                <c:pt idx="692" formatCode="General">
                  <c:v>0</c:v>
                </c:pt>
                <c:pt idx="693" formatCode="General">
                  <c:v>0</c:v>
                </c:pt>
                <c:pt idx="694" formatCode="General">
                  <c:v>0</c:v>
                </c:pt>
                <c:pt idx="695" formatCode="General">
                  <c:v>0</c:v>
                </c:pt>
                <c:pt idx="696" formatCode="General">
                  <c:v>0</c:v>
                </c:pt>
                <c:pt idx="697" formatCode="General">
                  <c:v>0</c:v>
                </c:pt>
                <c:pt idx="698" formatCode="General">
                  <c:v>0</c:v>
                </c:pt>
                <c:pt idx="699" formatCode="General">
                  <c:v>0</c:v>
                </c:pt>
                <c:pt idx="700" formatCode="General">
                  <c:v>0</c:v>
                </c:pt>
                <c:pt idx="701" formatCode="General">
                  <c:v>0</c:v>
                </c:pt>
                <c:pt idx="702" formatCode="General">
                  <c:v>0</c:v>
                </c:pt>
                <c:pt idx="703" formatCode="General">
                  <c:v>0</c:v>
                </c:pt>
                <c:pt idx="704" formatCode="General">
                  <c:v>0</c:v>
                </c:pt>
                <c:pt idx="705" formatCode="General">
                  <c:v>0</c:v>
                </c:pt>
                <c:pt idx="706" formatCode="General">
                  <c:v>0</c:v>
                </c:pt>
                <c:pt idx="707" formatCode="General">
                  <c:v>0</c:v>
                </c:pt>
                <c:pt idx="708" formatCode="General">
                  <c:v>0</c:v>
                </c:pt>
                <c:pt idx="709" formatCode="General">
                  <c:v>0</c:v>
                </c:pt>
                <c:pt idx="710" formatCode="General">
                  <c:v>0</c:v>
                </c:pt>
                <c:pt idx="711" formatCode="General">
                  <c:v>0</c:v>
                </c:pt>
                <c:pt idx="712" formatCode="General">
                  <c:v>0</c:v>
                </c:pt>
                <c:pt idx="713" formatCode="General">
                  <c:v>0</c:v>
                </c:pt>
                <c:pt idx="714" formatCode="General">
                  <c:v>0</c:v>
                </c:pt>
                <c:pt idx="715" formatCode="General">
                  <c:v>0</c:v>
                </c:pt>
                <c:pt idx="716" formatCode="General">
                  <c:v>0</c:v>
                </c:pt>
                <c:pt idx="717" formatCode="General">
                  <c:v>0</c:v>
                </c:pt>
                <c:pt idx="718" formatCode="General">
                  <c:v>0</c:v>
                </c:pt>
                <c:pt idx="719" formatCode="General">
                  <c:v>0</c:v>
                </c:pt>
                <c:pt idx="720" formatCode="General">
                  <c:v>0</c:v>
                </c:pt>
                <c:pt idx="721" formatCode="General">
                  <c:v>0</c:v>
                </c:pt>
                <c:pt idx="722" formatCode="General">
                  <c:v>0</c:v>
                </c:pt>
                <c:pt idx="723" formatCode="General">
                  <c:v>0</c:v>
                </c:pt>
                <c:pt idx="724" formatCode="General">
                  <c:v>0</c:v>
                </c:pt>
                <c:pt idx="725" formatCode="General">
                  <c:v>0</c:v>
                </c:pt>
                <c:pt idx="726" formatCode="General">
                  <c:v>0</c:v>
                </c:pt>
                <c:pt idx="727" formatCode="General">
                  <c:v>0</c:v>
                </c:pt>
                <c:pt idx="728" formatCode="General">
                  <c:v>0</c:v>
                </c:pt>
                <c:pt idx="729" formatCode="General">
                  <c:v>0</c:v>
                </c:pt>
                <c:pt idx="730" formatCode="General">
                  <c:v>0</c:v>
                </c:pt>
                <c:pt idx="731" formatCode="General">
                  <c:v>0</c:v>
                </c:pt>
                <c:pt idx="732" formatCode="General">
                  <c:v>0</c:v>
                </c:pt>
                <c:pt idx="733" formatCode="General">
                  <c:v>0</c:v>
                </c:pt>
                <c:pt idx="734" formatCode="General">
                  <c:v>0</c:v>
                </c:pt>
                <c:pt idx="735" formatCode="General">
                  <c:v>0</c:v>
                </c:pt>
                <c:pt idx="736" formatCode="General">
                  <c:v>0</c:v>
                </c:pt>
                <c:pt idx="737" formatCode="General">
                  <c:v>0</c:v>
                </c:pt>
                <c:pt idx="738" formatCode="General">
                  <c:v>0</c:v>
                </c:pt>
                <c:pt idx="739" formatCode="General">
                  <c:v>0</c:v>
                </c:pt>
                <c:pt idx="740" formatCode="General">
                  <c:v>0</c:v>
                </c:pt>
                <c:pt idx="741" formatCode="General">
                  <c:v>0</c:v>
                </c:pt>
                <c:pt idx="742" formatCode="General">
                  <c:v>0</c:v>
                </c:pt>
                <c:pt idx="743" formatCode="General">
                  <c:v>0</c:v>
                </c:pt>
                <c:pt idx="744" formatCode="General">
                  <c:v>0</c:v>
                </c:pt>
                <c:pt idx="745" formatCode="General">
                  <c:v>0</c:v>
                </c:pt>
                <c:pt idx="746" formatCode="General">
                  <c:v>0</c:v>
                </c:pt>
                <c:pt idx="747" formatCode="General">
                  <c:v>0</c:v>
                </c:pt>
                <c:pt idx="748" formatCode="General">
                  <c:v>0</c:v>
                </c:pt>
                <c:pt idx="749" formatCode="General">
                  <c:v>0</c:v>
                </c:pt>
                <c:pt idx="750" formatCode="General">
                  <c:v>0</c:v>
                </c:pt>
                <c:pt idx="751" formatCode="General">
                  <c:v>0</c:v>
                </c:pt>
                <c:pt idx="752" formatCode="General">
                  <c:v>0</c:v>
                </c:pt>
                <c:pt idx="753" formatCode="General">
                  <c:v>0</c:v>
                </c:pt>
                <c:pt idx="754" formatCode="General">
                  <c:v>0</c:v>
                </c:pt>
                <c:pt idx="755" formatCode="General">
                  <c:v>0</c:v>
                </c:pt>
                <c:pt idx="756" formatCode="General">
                  <c:v>0</c:v>
                </c:pt>
                <c:pt idx="757" formatCode="General">
                  <c:v>0</c:v>
                </c:pt>
                <c:pt idx="758" formatCode="General">
                  <c:v>0</c:v>
                </c:pt>
                <c:pt idx="759" formatCode="General">
                  <c:v>0</c:v>
                </c:pt>
                <c:pt idx="760" formatCode="General">
                  <c:v>0</c:v>
                </c:pt>
                <c:pt idx="761" formatCode="General">
                  <c:v>0</c:v>
                </c:pt>
                <c:pt idx="762" formatCode="General">
                  <c:v>0</c:v>
                </c:pt>
                <c:pt idx="763" formatCode="General">
                  <c:v>0</c:v>
                </c:pt>
                <c:pt idx="764" formatCode="General">
                  <c:v>0</c:v>
                </c:pt>
                <c:pt idx="765" formatCode="General">
                  <c:v>0</c:v>
                </c:pt>
                <c:pt idx="766" formatCode="General">
                  <c:v>0</c:v>
                </c:pt>
                <c:pt idx="767" formatCode="General">
                  <c:v>0</c:v>
                </c:pt>
                <c:pt idx="768" formatCode="General">
                  <c:v>0</c:v>
                </c:pt>
                <c:pt idx="769" formatCode="General">
                  <c:v>0</c:v>
                </c:pt>
                <c:pt idx="770" formatCode="General">
                  <c:v>0</c:v>
                </c:pt>
                <c:pt idx="771" formatCode="General">
                  <c:v>0</c:v>
                </c:pt>
                <c:pt idx="772" formatCode="General">
                  <c:v>0</c:v>
                </c:pt>
                <c:pt idx="773" formatCode="General">
                  <c:v>0</c:v>
                </c:pt>
                <c:pt idx="774" formatCode="General">
                  <c:v>0</c:v>
                </c:pt>
                <c:pt idx="775" formatCode="General">
                  <c:v>0</c:v>
                </c:pt>
                <c:pt idx="776" formatCode="General">
                  <c:v>0</c:v>
                </c:pt>
                <c:pt idx="777" formatCode="General">
                  <c:v>0</c:v>
                </c:pt>
                <c:pt idx="778" formatCode="General">
                  <c:v>0</c:v>
                </c:pt>
                <c:pt idx="779" formatCode="General">
                  <c:v>0</c:v>
                </c:pt>
                <c:pt idx="780" formatCode="General">
                  <c:v>0</c:v>
                </c:pt>
                <c:pt idx="781" formatCode="General">
                  <c:v>0</c:v>
                </c:pt>
                <c:pt idx="782" formatCode="General">
                  <c:v>0</c:v>
                </c:pt>
                <c:pt idx="783" formatCode="General">
                  <c:v>0</c:v>
                </c:pt>
                <c:pt idx="784" formatCode="General">
                  <c:v>0</c:v>
                </c:pt>
                <c:pt idx="785" formatCode="General">
                  <c:v>0</c:v>
                </c:pt>
                <c:pt idx="786" formatCode="General">
                  <c:v>0</c:v>
                </c:pt>
                <c:pt idx="787" formatCode="General">
                  <c:v>0</c:v>
                </c:pt>
                <c:pt idx="788" formatCode="General">
                  <c:v>0</c:v>
                </c:pt>
                <c:pt idx="789" formatCode="General">
                  <c:v>0</c:v>
                </c:pt>
                <c:pt idx="790" formatCode="General">
                  <c:v>0</c:v>
                </c:pt>
                <c:pt idx="791" formatCode="General">
                  <c:v>0</c:v>
                </c:pt>
                <c:pt idx="792" formatCode="General">
                  <c:v>0</c:v>
                </c:pt>
                <c:pt idx="793" formatCode="General">
                  <c:v>0</c:v>
                </c:pt>
                <c:pt idx="794" formatCode="General">
                  <c:v>0</c:v>
                </c:pt>
                <c:pt idx="795" formatCode="General">
                  <c:v>0</c:v>
                </c:pt>
                <c:pt idx="796" formatCode="General">
                  <c:v>0</c:v>
                </c:pt>
                <c:pt idx="797" formatCode="General">
                  <c:v>0</c:v>
                </c:pt>
                <c:pt idx="798" formatCode="General">
                  <c:v>0</c:v>
                </c:pt>
                <c:pt idx="799" formatCode="General">
                  <c:v>0</c:v>
                </c:pt>
                <c:pt idx="800" formatCode="General">
                  <c:v>0</c:v>
                </c:pt>
                <c:pt idx="801" formatCode="General">
                  <c:v>0</c:v>
                </c:pt>
                <c:pt idx="802" formatCode="General">
                  <c:v>0</c:v>
                </c:pt>
                <c:pt idx="803" formatCode="General">
                  <c:v>0</c:v>
                </c:pt>
                <c:pt idx="804" formatCode="General">
                  <c:v>0</c:v>
                </c:pt>
                <c:pt idx="805" formatCode="General">
                  <c:v>0</c:v>
                </c:pt>
                <c:pt idx="806" formatCode="General">
                  <c:v>0</c:v>
                </c:pt>
                <c:pt idx="807" formatCode="General">
                  <c:v>0</c:v>
                </c:pt>
                <c:pt idx="808" formatCode="General">
                  <c:v>0</c:v>
                </c:pt>
                <c:pt idx="809" formatCode="General">
                  <c:v>0</c:v>
                </c:pt>
                <c:pt idx="810" formatCode="General">
                  <c:v>0</c:v>
                </c:pt>
                <c:pt idx="811" formatCode="General">
                  <c:v>0</c:v>
                </c:pt>
                <c:pt idx="812" formatCode="General">
                  <c:v>0</c:v>
                </c:pt>
                <c:pt idx="813" formatCode="General">
                  <c:v>0</c:v>
                </c:pt>
                <c:pt idx="814" formatCode="General">
                  <c:v>0</c:v>
                </c:pt>
                <c:pt idx="815" formatCode="General">
                  <c:v>0</c:v>
                </c:pt>
                <c:pt idx="816" formatCode="General">
                  <c:v>0</c:v>
                </c:pt>
                <c:pt idx="817" formatCode="General">
                  <c:v>0</c:v>
                </c:pt>
                <c:pt idx="818" formatCode="General">
                  <c:v>0</c:v>
                </c:pt>
                <c:pt idx="819" formatCode="General">
                  <c:v>0</c:v>
                </c:pt>
                <c:pt idx="820" formatCode="General">
                  <c:v>0</c:v>
                </c:pt>
                <c:pt idx="821" formatCode="General">
                  <c:v>0</c:v>
                </c:pt>
                <c:pt idx="822" formatCode="General">
                  <c:v>0</c:v>
                </c:pt>
                <c:pt idx="823" formatCode="General">
                  <c:v>0</c:v>
                </c:pt>
                <c:pt idx="824" formatCode="General">
                  <c:v>0</c:v>
                </c:pt>
                <c:pt idx="825" formatCode="General">
                  <c:v>0</c:v>
                </c:pt>
                <c:pt idx="826" formatCode="General">
                  <c:v>0</c:v>
                </c:pt>
                <c:pt idx="827" formatCode="General">
                  <c:v>0</c:v>
                </c:pt>
                <c:pt idx="828" formatCode="General">
                  <c:v>0</c:v>
                </c:pt>
                <c:pt idx="829" formatCode="General">
                  <c:v>0</c:v>
                </c:pt>
                <c:pt idx="830" formatCode="General">
                  <c:v>0</c:v>
                </c:pt>
                <c:pt idx="831" formatCode="General">
                  <c:v>0</c:v>
                </c:pt>
                <c:pt idx="832" formatCode="General">
                  <c:v>0</c:v>
                </c:pt>
                <c:pt idx="833" formatCode="General">
                  <c:v>0</c:v>
                </c:pt>
                <c:pt idx="834" formatCode="General">
                  <c:v>0</c:v>
                </c:pt>
                <c:pt idx="835" formatCode="General">
                  <c:v>0</c:v>
                </c:pt>
                <c:pt idx="836" formatCode="General">
                  <c:v>0</c:v>
                </c:pt>
                <c:pt idx="837" formatCode="General">
                  <c:v>0</c:v>
                </c:pt>
                <c:pt idx="838" formatCode="General">
                  <c:v>0</c:v>
                </c:pt>
                <c:pt idx="839" formatCode="General">
                  <c:v>0</c:v>
                </c:pt>
                <c:pt idx="840" formatCode="General">
                  <c:v>0</c:v>
                </c:pt>
                <c:pt idx="841" formatCode="General">
                  <c:v>0</c:v>
                </c:pt>
                <c:pt idx="842" formatCode="General">
                  <c:v>0</c:v>
                </c:pt>
                <c:pt idx="843" formatCode="General">
                  <c:v>0</c:v>
                </c:pt>
                <c:pt idx="844" formatCode="General">
                  <c:v>0</c:v>
                </c:pt>
                <c:pt idx="845" formatCode="General">
                  <c:v>0</c:v>
                </c:pt>
                <c:pt idx="846" formatCode="General">
                  <c:v>0</c:v>
                </c:pt>
                <c:pt idx="847" formatCode="General">
                  <c:v>0</c:v>
                </c:pt>
                <c:pt idx="848" formatCode="General">
                  <c:v>0</c:v>
                </c:pt>
                <c:pt idx="849" formatCode="General">
                  <c:v>0</c:v>
                </c:pt>
                <c:pt idx="850" formatCode="General">
                  <c:v>0</c:v>
                </c:pt>
                <c:pt idx="851" formatCode="General">
                  <c:v>0</c:v>
                </c:pt>
                <c:pt idx="852" formatCode="General">
                  <c:v>0</c:v>
                </c:pt>
                <c:pt idx="853" formatCode="General">
                  <c:v>0</c:v>
                </c:pt>
                <c:pt idx="854" formatCode="General">
                  <c:v>0</c:v>
                </c:pt>
                <c:pt idx="855" formatCode="General">
                  <c:v>0</c:v>
                </c:pt>
                <c:pt idx="856" formatCode="General">
                  <c:v>0</c:v>
                </c:pt>
                <c:pt idx="857" formatCode="General">
                  <c:v>0</c:v>
                </c:pt>
                <c:pt idx="858" formatCode="General">
                  <c:v>0</c:v>
                </c:pt>
                <c:pt idx="859" formatCode="General">
                  <c:v>0</c:v>
                </c:pt>
                <c:pt idx="860" formatCode="General">
                  <c:v>0</c:v>
                </c:pt>
                <c:pt idx="861" formatCode="General">
                  <c:v>0</c:v>
                </c:pt>
                <c:pt idx="862" formatCode="General">
                  <c:v>0</c:v>
                </c:pt>
                <c:pt idx="863" formatCode="General">
                  <c:v>0</c:v>
                </c:pt>
                <c:pt idx="864" formatCode="General">
                  <c:v>0</c:v>
                </c:pt>
                <c:pt idx="865" formatCode="General">
                  <c:v>0</c:v>
                </c:pt>
                <c:pt idx="866" formatCode="General">
                  <c:v>0</c:v>
                </c:pt>
                <c:pt idx="867" formatCode="General">
                  <c:v>0</c:v>
                </c:pt>
                <c:pt idx="868" formatCode="General">
                  <c:v>0</c:v>
                </c:pt>
                <c:pt idx="869" formatCode="General">
                  <c:v>0</c:v>
                </c:pt>
                <c:pt idx="870" formatCode="General">
                  <c:v>0</c:v>
                </c:pt>
                <c:pt idx="871" formatCode="General">
                  <c:v>0</c:v>
                </c:pt>
                <c:pt idx="872" formatCode="General">
                  <c:v>0</c:v>
                </c:pt>
                <c:pt idx="873" formatCode="General">
                  <c:v>0</c:v>
                </c:pt>
                <c:pt idx="874" formatCode="General">
                  <c:v>0</c:v>
                </c:pt>
                <c:pt idx="875" formatCode="General">
                  <c:v>0</c:v>
                </c:pt>
                <c:pt idx="876" formatCode="General">
                  <c:v>0</c:v>
                </c:pt>
                <c:pt idx="877" formatCode="General">
                  <c:v>0</c:v>
                </c:pt>
                <c:pt idx="878" formatCode="General">
                  <c:v>0</c:v>
                </c:pt>
                <c:pt idx="879" formatCode="General">
                  <c:v>0</c:v>
                </c:pt>
                <c:pt idx="880" formatCode="General">
                  <c:v>0</c:v>
                </c:pt>
                <c:pt idx="881" formatCode="General">
                  <c:v>0</c:v>
                </c:pt>
                <c:pt idx="882" formatCode="General">
                  <c:v>0</c:v>
                </c:pt>
                <c:pt idx="883" formatCode="General">
                  <c:v>0</c:v>
                </c:pt>
                <c:pt idx="884" formatCode="General">
                  <c:v>0</c:v>
                </c:pt>
                <c:pt idx="885" formatCode="General">
                  <c:v>0</c:v>
                </c:pt>
                <c:pt idx="886" formatCode="General">
                  <c:v>0</c:v>
                </c:pt>
                <c:pt idx="887" formatCode="General">
                  <c:v>0</c:v>
                </c:pt>
                <c:pt idx="888" formatCode="General">
                  <c:v>0</c:v>
                </c:pt>
                <c:pt idx="889" formatCode="General">
                  <c:v>0</c:v>
                </c:pt>
                <c:pt idx="890" formatCode="General">
                  <c:v>0</c:v>
                </c:pt>
                <c:pt idx="891" formatCode="General">
                  <c:v>0</c:v>
                </c:pt>
                <c:pt idx="892" formatCode="General">
                  <c:v>0</c:v>
                </c:pt>
                <c:pt idx="893" formatCode="General">
                  <c:v>0</c:v>
                </c:pt>
                <c:pt idx="894" formatCode="General">
                  <c:v>0</c:v>
                </c:pt>
                <c:pt idx="895" formatCode="General">
                  <c:v>0</c:v>
                </c:pt>
                <c:pt idx="896" formatCode="General">
                  <c:v>0</c:v>
                </c:pt>
                <c:pt idx="897" formatCode="General">
                  <c:v>0</c:v>
                </c:pt>
                <c:pt idx="898" formatCode="General">
                  <c:v>0</c:v>
                </c:pt>
                <c:pt idx="899" formatCode="General">
                  <c:v>0</c:v>
                </c:pt>
                <c:pt idx="900" formatCode="General">
                  <c:v>0</c:v>
                </c:pt>
                <c:pt idx="901" formatCode="General">
                  <c:v>0</c:v>
                </c:pt>
                <c:pt idx="902" formatCode="General">
                  <c:v>0</c:v>
                </c:pt>
                <c:pt idx="903" formatCode="General">
                  <c:v>0</c:v>
                </c:pt>
                <c:pt idx="904" formatCode="General">
                  <c:v>0</c:v>
                </c:pt>
                <c:pt idx="905" formatCode="General">
                  <c:v>0</c:v>
                </c:pt>
                <c:pt idx="906" formatCode="General">
                  <c:v>0</c:v>
                </c:pt>
                <c:pt idx="907" formatCode="General">
                  <c:v>0</c:v>
                </c:pt>
                <c:pt idx="908" formatCode="General">
                  <c:v>0</c:v>
                </c:pt>
                <c:pt idx="909" formatCode="General">
                  <c:v>0</c:v>
                </c:pt>
                <c:pt idx="910" formatCode="General">
                  <c:v>0</c:v>
                </c:pt>
                <c:pt idx="911" formatCode="General">
                  <c:v>0</c:v>
                </c:pt>
                <c:pt idx="912" formatCode="General">
                  <c:v>0</c:v>
                </c:pt>
                <c:pt idx="913" formatCode="General">
                  <c:v>0</c:v>
                </c:pt>
                <c:pt idx="914" formatCode="General">
                  <c:v>0</c:v>
                </c:pt>
                <c:pt idx="915" formatCode="General">
                  <c:v>0</c:v>
                </c:pt>
                <c:pt idx="916" formatCode="General">
                  <c:v>0</c:v>
                </c:pt>
                <c:pt idx="917" formatCode="General">
                  <c:v>0</c:v>
                </c:pt>
                <c:pt idx="918" formatCode="General">
                  <c:v>0</c:v>
                </c:pt>
                <c:pt idx="919" formatCode="General">
                  <c:v>0</c:v>
                </c:pt>
                <c:pt idx="920" formatCode="General">
                  <c:v>0</c:v>
                </c:pt>
                <c:pt idx="921" formatCode="General">
                  <c:v>0</c:v>
                </c:pt>
                <c:pt idx="922" formatCode="General">
                  <c:v>0</c:v>
                </c:pt>
                <c:pt idx="923" formatCode="General">
                  <c:v>0</c:v>
                </c:pt>
                <c:pt idx="924" formatCode="General">
                  <c:v>0</c:v>
                </c:pt>
                <c:pt idx="925" formatCode="General">
                  <c:v>0</c:v>
                </c:pt>
                <c:pt idx="926" formatCode="General">
                  <c:v>0</c:v>
                </c:pt>
                <c:pt idx="927" formatCode="General">
                  <c:v>0</c:v>
                </c:pt>
                <c:pt idx="928" formatCode="General">
                  <c:v>0</c:v>
                </c:pt>
                <c:pt idx="929" formatCode="General">
                  <c:v>0</c:v>
                </c:pt>
                <c:pt idx="930" formatCode="General">
                  <c:v>0</c:v>
                </c:pt>
                <c:pt idx="931" formatCode="General">
                  <c:v>0</c:v>
                </c:pt>
                <c:pt idx="932" formatCode="General">
                  <c:v>0</c:v>
                </c:pt>
                <c:pt idx="933" formatCode="General">
                  <c:v>0</c:v>
                </c:pt>
                <c:pt idx="934" formatCode="General">
                  <c:v>0</c:v>
                </c:pt>
                <c:pt idx="935" formatCode="General">
                  <c:v>0</c:v>
                </c:pt>
                <c:pt idx="936" formatCode="General">
                  <c:v>0</c:v>
                </c:pt>
                <c:pt idx="937" formatCode="General">
                  <c:v>0</c:v>
                </c:pt>
                <c:pt idx="938" formatCode="General">
                  <c:v>0</c:v>
                </c:pt>
                <c:pt idx="939" formatCode="General">
                  <c:v>0</c:v>
                </c:pt>
                <c:pt idx="940" formatCode="General">
                  <c:v>0</c:v>
                </c:pt>
                <c:pt idx="941" formatCode="General">
                  <c:v>0</c:v>
                </c:pt>
                <c:pt idx="942" formatCode="General">
                  <c:v>0</c:v>
                </c:pt>
                <c:pt idx="943" formatCode="General">
                  <c:v>0</c:v>
                </c:pt>
                <c:pt idx="944" formatCode="General">
                  <c:v>0</c:v>
                </c:pt>
                <c:pt idx="945" formatCode="General">
                  <c:v>0</c:v>
                </c:pt>
                <c:pt idx="946" formatCode="General">
                  <c:v>0</c:v>
                </c:pt>
                <c:pt idx="947" formatCode="General">
                  <c:v>0</c:v>
                </c:pt>
                <c:pt idx="948" formatCode="General">
                  <c:v>0</c:v>
                </c:pt>
                <c:pt idx="949" formatCode="General">
                  <c:v>0</c:v>
                </c:pt>
                <c:pt idx="950" formatCode="General">
                  <c:v>0</c:v>
                </c:pt>
                <c:pt idx="951" formatCode="General">
                  <c:v>0</c:v>
                </c:pt>
                <c:pt idx="952" formatCode="General">
                  <c:v>0</c:v>
                </c:pt>
                <c:pt idx="953" formatCode="General">
                  <c:v>0</c:v>
                </c:pt>
                <c:pt idx="954" formatCode="General">
                  <c:v>0</c:v>
                </c:pt>
                <c:pt idx="955" formatCode="General">
                  <c:v>0</c:v>
                </c:pt>
                <c:pt idx="956" formatCode="General">
                  <c:v>0</c:v>
                </c:pt>
                <c:pt idx="957" formatCode="General">
                  <c:v>0</c:v>
                </c:pt>
                <c:pt idx="958" formatCode="General">
                  <c:v>0</c:v>
                </c:pt>
                <c:pt idx="959" formatCode="General">
                  <c:v>0</c:v>
                </c:pt>
                <c:pt idx="960" formatCode="General">
                  <c:v>0</c:v>
                </c:pt>
                <c:pt idx="961" formatCode="General">
                  <c:v>0</c:v>
                </c:pt>
                <c:pt idx="962" formatCode="General">
                  <c:v>0</c:v>
                </c:pt>
                <c:pt idx="963" formatCode="General">
                  <c:v>0</c:v>
                </c:pt>
                <c:pt idx="964" formatCode="General">
                  <c:v>0</c:v>
                </c:pt>
                <c:pt idx="965" formatCode="General">
                  <c:v>0</c:v>
                </c:pt>
                <c:pt idx="966" formatCode="General">
                  <c:v>0</c:v>
                </c:pt>
                <c:pt idx="967" formatCode="General">
                  <c:v>0</c:v>
                </c:pt>
                <c:pt idx="968" formatCode="General">
                  <c:v>0</c:v>
                </c:pt>
                <c:pt idx="969" formatCode="General">
                  <c:v>0</c:v>
                </c:pt>
                <c:pt idx="970" formatCode="General">
                  <c:v>0</c:v>
                </c:pt>
                <c:pt idx="971" formatCode="General">
                  <c:v>0</c:v>
                </c:pt>
                <c:pt idx="972" formatCode="General">
                  <c:v>0</c:v>
                </c:pt>
                <c:pt idx="973" formatCode="General">
                  <c:v>0</c:v>
                </c:pt>
                <c:pt idx="974" formatCode="General">
                  <c:v>0</c:v>
                </c:pt>
                <c:pt idx="975" formatCode="General">
                  <c:v>0</c:v>
                </c:pt>
                <c:pt idx="976" formatCode="General">
                  <c:v>0</c:v>
                </c:pt>
                <c:pt idx="977" formatCode="General">
                  <c:v>0</c:v>
                </c:pt>
                <c:pt idx="978" formatCode="General">
                  <c:v>0</c:v>
                </c:pt>
                <c:pt idx="979" formatCode="General">
                  <c:v>0</c:v>
                </c:pt>
                <c:pt idx="980" formatCode="General">
                  <c:v>0</c:v>
                </c:pt>
                <c:pt idx="981" formatCode="General">
                  <c:v>0</c:v>
                </c:pt>
                <c:pt idx="982" formatCode="General">
                  <c:v>0</c:v>
                </c:pt>
                <c:pt idx="983" formatCode="General">
                  <c:v>0</c:v>
                </c:pt>
                <c:pt idx="984" formatCode="General">
                  <c:v>0</c:v>
                </c:pt>
                <c:pt idx="985" formatCode="General">
                  <c:v>0</c:v>
                </c:pt>
                <c:pt idx="986" formatCode="General">
                  <c:v>0</c:v>
                </c:pt>
                <c:pt idx="987" formatCode="General">
                  <c:v>0</c:v>
                </c:pt>
                <c:pt idx="988" formatCode="General">
                  <c:v>0</c:v>
                </c:pt>
                <c:pt idx="989" formatCode="General">
                  <c:v>0</c:v>
                </c:pt>
                <c:pt idx="990" formatCode="General">
                  <c:v>0</c:v>
                </c:pt>
                <c:pt idx="991" formatCode="General">
                  <c:v>0</c:v>
                </c:pt>
                <c:pt idx="992" formatCode="General">
                  <c:v>0</c:v>
                </c:pt>
                <c:pt idx="993" formatCode="General">
                  <c:v>0</c:v>
                </c:pt>
                <c:pt idx="994" formatCode="General">
                  <c:v>0</c:v>
                </c:pt>
                <c:pt idx="995" formatCode="General">
                  <c:v>0</c:v>
                </c:pt>
                <c:pt idx="996" formatCode="General">
                  <c:v>0</c:v>
                </c:pt>
                <c:pt idx="997" formatCode="General">
                  <c:v>0</c:v>
                </c:pt>
                <c:pt idx="998" formatCode="General">
                  <c:v>0</c:v>
                </c:pt>
              </c:numCache>
            </c:numRef>
          </c:val>
          <c:smooth val="1"/>
          <c:extLst>
            <c:ext xmlns:c16="http://schemas.microsoft.com/office/drawing/2014/chart" uri="{C3380CC4-5D6E-409C-BE32-E72D297353CC}">
              <c16:uniqueId val="{00000000-02F8-49F5-83B7-D676598CAE9C}"/>
            </c:ext>
          </c:extLst>
        </c:ser>
        <c:ser>
          <c:idx val="1"/>
          <c:order val="1"/>
          <c:tx>
            <c:strRef>
              <c:f>'NOVEMBER 2020'!$G$1</c:f>
              <c:strCache>
                <c:ptCount val="1"/>
                <c:pt idx="0">
                  <c:v>SUPL. TOTAL PRICE</c:v>
                </c:pt>
              </c:strCache>
            </c:strRef>
          </c:tx>
          <c:spPr>
            <a:ln w="19050" cmpd="sng">
              <a:solidFill>
                <a:schemeClr val="accent2"/>
              </a:solidFill>
              <a:prstDash val="sysDot"/>
            </a:ln>
          </c:spPr>
          <c:marker>
            <c:symbol val="none"/>
          </c:marker>
          <c:cat>
            <c:numRef>
              <c:f>'NOVEMBER 2020'!$B$2:$B$1000</c:f>
              <c:numCache>
                <c:formatCode>m/d/yyyy</c:formatCode>
                <c:ptCount val="999"/>
                <c:pt idx="0">
                  <c:v>44146</c:v>
                </c:pt>
                <c:pt idx="1">
                  <c:v>44148</c:v>
                </c:pt>
                <c:pt idx="2">
                  <c:v>44155</c:v>
                </c:pt>
              </c:numCache>
            </c:numRef>
          </c:cat>
          <c:val>
            <c:numRef>
              <c:f>'NOVEMBER 2020'!$G$2:$G$1000</c:f>
              <c:numCache>
                <c:formatCode>"$"#,##0.00</c:formatCode>
                <c:ptCount val="999"/>
                <c:pt idx="0">
                  <c:v>20</c:v>
                </c:pt>
                <c:pt idx="1">
                  <c:v>15</c:v>
                </c:pt>
                <c:pt idx="2">
                  <c:v>20</c:v>
                </c:pt>
              </c:numCache>
            </c:numRef>
          </c:val>
          <c:smooth val="1"/>
          <c:extLst>
            <c:ext xmlns:c16="http://schemas.microsoft.com/office/drawing/2014/chart" uri="{C3380CC4-5D6E-409C-BE32-E72D297353CC}">
              <c16:uniqueId val="{00000001-02F8-49F5-83B7-D676598CAE9C}"/>
            </c:ext>
          </c:extLst>
        </c:ser>
        <c:dLbls>
          <c:showLegendKey val="0"/>
          <c:showVal val="0"/>
          <c:showCatName val="0"/>
          <c:showSerName val="0"/>
          <c:showPercent val="0"/>
          <c:showBubbleSize val="0"/>
        </c:dLbls>
        <c:marker val="1"/>
        <c:smooth val="0"/>
        <c:axId val="1920025719"/>
        <c:axId val="1552838187"/>
      </c:lineChart>
      <c:dateAx>
        <c:axId val="1920025719"/>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mn-lt"/>
              </a:defRPr>
            </a:pPr>
            <a:endParaRPr lang="en-US"/>
          </a:p>
        </c:txPr>
        <c:crossAx val="1552838187"/>
        <c:crosses val="autoZero"/>
        <c:auto val="1"/>
        <c:lblOffset val="100"/>
        <c:baseTimeUnit val="days"/>
      </c:dateAx>
      <c:valAx>
        <c:axId val="1552838187"/>
        <c:scaling>
          <c:orientation val="minMax"/>
          <c:max val="1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quot;$&quot;#,##0.00" sourceLinked="1"/>
        <c:majorTickMark val="cross"/>
        <c:minorTickMark val="cross"/>
        <c:tickLblPos val="nextTo"/>
        <c:spPr>
          <a:ln/>
        </c:spPr>
        <c:txPr>
          <a:bodyPr/>
          <a:lstStyle/>
          <a:p>
            <a:pPr lvl="0">
              <a:defRPr b="0">
                <a:solidFill>
                  <a:srgbClr val="000000"/>
                </a:solidFill>
                <a:latin typeface="+mn-lt"/>
              </a:defRPr>
            </a:pPr>
            <a:endParaRPr lang="en-US"/>
          </a:p>
        </c:txPr>
        <c:crossAx val="192002571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342900</xdr:colOff>
      <xdr:row>8</xdr:row>
      <xdr:rowOff>123825</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etsy.com/listing/867831783/large-resin-geode-initials-resin-art?" TargetMode="External"/><Relationship Id="rId21" Type="http://schemas.openxmlformats.org/officeDocument/2006/relationships/hyperlink" Target="https://www.ebay.com/itm/5-Pack-Reusable-Washable-Cotton-Cloth-Face-Mask-with-Valve-Pocket-PM2-5-Filter/203139615867?" TargetMode="External"/><Relationship Id="rId42" Type="http://schemas.openxmlformats.org/officeDocument/2006/relationships/hyperlink" Target="https://www.ebay.com/itm/Pet-Clothes-Windbreaker-Dog-Jacket-Black-The-Dog-Face-Large-Size-French-Bulldog/193789129455?" TargetMode="External"/><Relationship Id="rId47" Type="http://schemas.openxmlformats.org/officeDocument/2006/relationships/hyperlink" Target="https://www.etsy.com/listing/772157028/selenite-cube-selenite-crystal?" TargetMode="External"/><Relationship Id="rId63" Type="http://schemas.openxmlformats.org/officeDocument/2006/relationships/hyperlink" Target="https://www.aliexpress.com/item/1005001502367734.html?" TargetMode="External"/><Relationship Id="rId68" Type="http://schemas.openxmlformats.org/officeDocument/2006/relationships/hyperlink" Target="https://www.etsy.com/listing/870102925/penguin-stuffed-animal-kawaii-penguin?" TargetMode="External"/><Relationship Id="rId84" Type="http://schemas.openxmlformats.org/officeDocument/2006/relationships/hyperlink" Target="https://www.ebay.com/itm/Disney-Star-Wars-LED-Night-Light-The-Mandalorian-The-Child-Baby-Yoda-Grogu/203232473948?" TargetMode="External"/><Relationship Id="rId89" Type="http://schemas.openxmlformats.org/officeDocument/2006/relationships/hyperlink" Target="https://www.etsy.com/listing/633919415/high-quality-cz-black-diamond-925?" TargetMode="External"/><Relationship Id="rId112" Type="http://schemas.openxmlformats.org/officeDocument/2006/relationships/hyperlink" Target="https://www.etsy.com/listing/779407650/woodland-moss-resin-dice-set?" TargetMode="External"/><Relationship Id="rId16" Type="http://schemas.openxmlformats.org/officeDocument/2006/relationships/hyperlink" Target="https://www.ebay.com/p/15037076293?" TargetMode="External"/><Relationship Id="rId107" Type="http://schemas.openxmlformats.org/officeDocument/2006/relationships/hyperlink" Target="https://www.etsy.com/listing/836778826/custom-resin-comb?" TargetMode="External"/><Relationship Id="rId11" Type="http://schemas.openxmlformats.org/officeDocument/2006/relationships/hyperlink" Target="https://www.ebay.com/itm/Face-Cloth-Fortnite-for-Kids-Masks-Small-Size-4-8Years/143732910184?" TargetMode="External"/><Relationship Id="rId32" Type="http://schemas.openxmlformats.org/officeDocument/2006/relationships/hyperlink" Target="https://www.ebay.com/itm/Chihuahua-Puppy-Sweater-Coat-Clothes-For-Small-Pet-Dog-Warm-Clothing-Apparel-USA/143408000639?" TargetMode="External"/><Relationship Id="rId37" Type="http://schemas.openxmlformats.org/officeDocument/2006/relationships/hyperlink" Target="https://www.etsy.com/listing/825122438/masks-baby-yoda-inspiredstar-wars?" TargetMode="External"/><Relationship Id="rId53" Type="http://schemas.openxmlformats.org/officeDocument/2006/relationships/hyperlink" Target="https://www.ebay.com/itm/Extendable-Telescoping-Car-Windshield-Ice-Scraper-Brush-Auto-Snow-Removal-Snow/162843916225?" TargetMode="External"/><Relationship Id="rId58" Type="http://schemas.openxmlformats.org/officeDocument/2006/relationships/hyperlink" Target="https://www.ebay.com/itm/Winter-Car-Vehicle-Snow-Shovel-Ice-Scraper-Snow-Broom-Removal-Tool-Shovel-Brush/184563643001?" TargetMode="External"/><Relationship Id="rId74" Type="http://schemas.openxmlformats.org/officeDocument/2006/relationships/hyperlink" Target="https://www.ebay.com/itm/8Pcs-Dragonball-Z-Dragon-Ball-DBZ-Joint-Movable-Action-Figures-Kids-Toys-Gifts/383325179404?" TargetMode="External"/><Relationship Id="rId79" Type="http://schemas.openxmlformats.org/officeDocument/2006/relationships/hyperlink" Target="https://www.ebay.com/itm/Space-Portable-Ceramic-Electric-Heater-Adjustable-Thermostat-Timer-Quiet-Fan/373375111547?" TargetMode="External"/><Relationship Id="rId102" Type="http://schemas.openxmlformats.org/officeDocument/2006/relationships/hyperlink" Target="https://www.etsy.com/listing/657741997/best-friends-mugs-youre-my-person-gift?" TargetMode="External"/><Relationship Id="rId123" Type="http://schemas.openxmlformats.org/officeDocument/2006/relationships/hyperlink" Target="https://www.walmart.com/ip/LED-Face-Mask-Luminous-Programmable-Message-Display-Mask-Rechargeable/978504239" TargetMode="External"/><Relationship Id="rId128" Type="http://schemas.openxmlformats.org/officeDocument/2006/relationships/printerSettings" Target="../printerSettings/printerSettings1.bin"/><Relationship Id="rId5" Type="http://schemas.openxmlformats.org/officeDocument/2006/relationships/hyperlink" Target="https://www.aliexpress.com/item/1005001839954398.html?" TargetMode="External"/><Relationship Id="rId90" Type="http://schemas.openxmlformats.org/officeDocument/2006/relationships/hyperlink" Target="https://www.etsy.com/listing/574571556/sterling-silver-cross-with-dove-necklace?" TargetMode="External"/><Relationship Id="rId95" Type="http://schemas.openxmlformats.org/officeDocument/2006/relationships/hyperlink" Target="https://www.ebay.com/itm/ZOSI-8CH-1080N-HD-DVR-1TB-HDD-Outdoor-Dome-CCTV-Home-Security-Camera-System/293414926684?" TargetMode="External"/><Relationship Id="rId22" Type="http://schemas.openxmlformats.org/officeDocument/2006/relationships/hyperlink" Target="https://www.ebay.com/itm/8-Inch-Mini-Plush-Corgi-Puppy-Dog-Brownie-Stuffed-Animal/154079630829?" TargetMode="External"/><Relationship Id="rId27" Type="http://schemas.openxmlformats.org/officeDocument/2006/relationships/hyperlink" Target="https://www.ebay.com/itm/Bigfoot-Long-Handled-Ice-Chopper-Model-1207/402539278825?" TargetMode="External"/><Relationship Id="rId43" Type="http://schemas.openxmlformats.org/officeDocument/2006/relationships/hyperlink" Target="https://www.ebay.com/itm/Pupreme-The-Dog-Face-Raincoat-Windbreaker/324351274523?" TargetMode="External"/><Relationship Id="rId48" Type="http://schemas.openxmlformats.org/officeDocument/2006/relationships/hyperlink" Target="https://www.etsy.com/listing/802405757/extra-large-selenite-bowl-selenite?" TargetMode="External"/><Relationship Id="rId64" Type="http://schemas.openxmlformats.org/officeDocument/2006/relationships/hyperlink" Target="https://www.etsy.com/listing/793838356/fabric-glovewashable-gloves-protect?" TargetMode="External"/><Relationship Id="rId69" Type="http://schemas.openxmlformats.org/officeDocument/2006/relationships/hyperlink" Target="https://www.ebay.com/itm/Glitter-Sparkle-Bling-Cute-Case-For-iPhone-12-Pro-Max-mini-11-XR-XS-MAX-7-8-Plus/124415144657?" TargetMode="External"/><Relationship Id="rId113" Type="http://schemas.openxmlformats.org/officeDocument/2006/relationships/hyperlink" Target="https://www.etsy.com/listing/628450047/raw-blue-aquamarine-necklace-natural?" TargetMode="External"/><Relationship Id="rId118" Type="http://schemas.openxmlformats.org/officeDocument/2006/relationships/hyperlink" Target="https://www.etsy.com/listing/800786583/assorted-variety-flower-mini-crystal?" TargetMode="External"/><Relationship Id="rId80" Type="http://schemas.openxmlformats.org/officeDocument/2006/relationships/hyperlink" Target="https://www.etsy.com/listing/671798665/lunar-new-year-hanging-cutouts?" TargetMode="External"/><Relationship Id="rId85" Type="http://schemas.openxmlformats.org/officeDocument/2006/relationships/hyperlink" Target="https://www.etsy.com/listing/877076666/among-us-plush-cute-crewmate-inspired?" TargetMode="External"/><Relationship Id="rId12" Type="http://schemas.openxmlformats.org/officeDocument/2006/relationships/hyperlink" Target="https://www.ebay.com/itm/Among-Us-game-face-mask-Funny-Saying-that-cough-is-sus-Reusable-Washable/254784411067?" TargetMode="External"/><Relationship Id="rId17" Type="http://schemas.openxmlformats.org/officeDocument/2006/relationships/hyperlink" Target="https://www.etsy.com/listing/913054259/among-us-crewmate-color-changing-cold?" TargetMode="External"/><Relationship Id="rId33" Type="http://schemas.openxmlformats.org/officeDocument/2006/relationships/hyperlink" Target="https://www.etsy.com/listing/835023158/mandalorian-mando-star-wars-vinyl-decal?" TargetMode="External"/><Relationship Id="rId38" Type="http://schemas.openxmlformats.org/officeDocument/2006/relationships/hyperlink" Target="https://www.etsy.com/listing/746403866/this-is-the-way-mandalorian-tee?" TargetMode="External"/><Relationship Id="rId59" Type="http://schemas.openxmlformats.org/officeDocument/2006/relationships/hyperlink" Target="https://www.aliexpress.com/item/1005001870857325.html?" TargetMode="External"/><Relationship Id="rId103" Type="http://schemas.openxmlformats.org/officeDocument/2006/relationships/hyperlink" Target="https://www.etsy.com/listing/854982456/8-key-mini-clear-transparent-kalimba?" TargetMode="External"/><Relationship Id="rId108" Type="http://schemas.openxmlformats.org/officeDocument/2006/relationships/hyperlink" Target="https://www.etsy.com/listing/880108845/flowers-in-resin-trinket-jewelry-tray?" TargetMode="External"/><Relationship Id="rId124" Type="http://schemas.openxmlformats.org/officeDocument/2006/relationships/hyperlink" Target="https://www.ebay.com/itm/333749257307?" TargetMode="External"/><Relationship Id="rId129" Type="http://schemas.openxmlformats.org/officeDocument/2006/relationships/vmlDrawing" Target="../drawings/vmlDrawing1.vml"/><Relationship Id="rId54" Type="http://schemas.openxmlformats.org/officeDocument/2006/relationships/hyperlink" Target="https://www.ebay.com/itm/I-LOVE-YOU-in-100-languages-Pendant-Necklace-Romantic-Day-Valentines-Day-gifts/303628273653?" TargetMode="External"/><Relationship Id="rId70" Type="http://schemas.openxmlformats.org/officeDocument/2006/relationships/hyperlink" Target="https://www.ebay.com/itm/For-iPhone-12-11-Pro-Max-XS-XR-78-Slim-PU-Leather-Card-Slot-Holder-Wallet-Case/193743115720?" TargetMode="External"/><Relationship Id="rId75" Type="http://schemas.openxmlformats.org/officeDocument/2006/relationships/hyperlink" Target="https://www.ebay.com/itm/For-iPhone-12-11-Pro-MAX-XR-7-8-Plus-Case-Glitter-Shockproof-Bumper-Hybrid-Cover/353177015063?" TargetMode="External"/><Relationship Id="rId91" Type="http://schemas.openxmlformats.org/officeDocument/2006/relationships/hyperlink" Target="https://www.etsy.com/listing/836295164/butterfly-necklace-gold-dainty-star?" TargetMode="External"/><Relationship Id="rId96" Type="http://schemas.openxmlformats.org/officeDocument/2006/relationships/hyperlink" Target="https://www.ebay.com/itm/KKmoon-H-265-16CH-1080P-AHD-DVR-5in1-CCTV-720P-Outdoor-Security-Camera-System/223571802239?" TargetMode="External"/><Relationship Id="rId1" Type="http://schemas.openxmlformats.org/officeDocument/2006/relationships/hyperlink" Target="https://www.aliexpress.com/item/1005001769703394.html?" TargetMode="External"/><Relationship Id="rId6" Type="http://schemas.openxmlformats.org/officeDocument/2006/relationships/hyperlink" Target="https://www.aliexpress.com/item/1005001814644084.html?" TargetMode="External"/><Relationship Id="rId23" Type="http://schemas.openxmlformats.org/officeDocument/2006/relationships/hyperlink" Target="https://www.aliexpress.com/item/1005001711425459.html?" TargetMode="External"/><Relationship Id="rId28" Type="http://schemas.openxmlformats.org/officeDocument/2006/relationships/hyperlink" Target="https://www.ebay.com/itm/Collapsible-Snow-Shovel-Adjustable-Spade-Roadside-Emergency-Trunk-Vehicle-Kit/293867463666?" TargetMode="External"/><Relationship Id="rId49" Type="http://schemas.openxmlformats.org/officeDocument/2006/relationships/hyperlink" Target="https://www.etsy.com/listing/907428344/crystalsahoy-35-heart-shaped-orange?" TargetMode="External"/><Relationship Id="rId114" Type="http://schemas.openxmlformats.org/officeDocument/2006/relationships/hyperlink" Target="https://www.etsy.com/listing/869334327/skateboard-complete-standard-street?" TargetMode="External"/><Relationship Id="rId119" Type="http://schemas.openxmlformats.org/officeDocument/2006/relationships/hyperlink" Target="https://www.etsy.com/listing/820414875/jolie-tortoise-shell-ring-classic?" TargetMode="External"/><Relationship Id="rId44" Type="http://schemas.openxmlformats.org/officeDocument/2006/relationships/hyperlink" Target="https://www.ebay.com/itm/The-Mountain-Pug-Dog-Face-T-Shirt-New-Size-3XL/193388793329?" TargetMode="External"/><Relationship Id="rId60" Type="http://schemas.openxmlformats.org/officeDocument/2006/relationships/hyperlink" Target="https://www.aliexpress.com/item/1005001676709756.html?" TargetMode="External"/><Relationship Id="rId65" Type="http://schemas.openxmlformats.org/officeDocument/2006/relationships/hyperlink" Target="https://www.etsy.com/listing/875214604/warm-knit-gloveswoman-teen-touch-screen?" TargetMode="External"/><Relationship Id="rId81" Type="http://schemas.openxmlformats.org/officeDocument/2006/relationships/hyperlink" Target="https://www.etsy.com/listing/836478710/iphone-11-pro-max-shining-diamond-case?" TargetMode="External"/><Relationship Id="rId86" Type="http://schemas.openxmlformats.org/officeDocument/2006/relationships/hyperlink" Target="https://www.etsy.com/listing/822505201/14k-white-gold-clustered-diamond-tennis?" TargetMode="External"/><Relationship Id="rId130" Type="http://schemas.openxmlformats.org/officeDocument/2006/relationships/comments" Target="../comments1.xml"/><Relationship Id="rId13" Type="http://schemas.openxmlformats.org/officeDocument/2006/relationships/hyperlink" Target="https://www.ebay.com/itm/3-Pc-Lot-Mix-Or-Match-Kids-Fortnite-Mask-Face-Cover-Fast-Shipping-CA-USA/383693637899?" TargetMode="External"/><Relationship Id="rId18" Type="http://schemas.openxmlformats.org/officeDocument/2006/relationships/hyperlink" Target="https://www.ebay.com/itm/17-Lamborghini-Urus-2020-Hot-Wheels-213/154231770896?" TargetMode="External"/><Relationship Id="rId39" Type="http://schemas.openxmlformats.org/officeDocument/2006/relationships/hyperlink" Target="https://www.etsy.com/listing/822457765/mandalorian-mudflap-girl-pair-vinyl?" TargetMode="External"/><Relationship Id="rId109" Type="http://schemas.openxmlformats.org/officeDocument/2006/relationships/hyperlink" Target="https://www.etsy.com/listing/834665174/resin-glitter-ashtray-jewelry-dish?" TargetMode="External"/><Relationship Id="rId34" Type="http://schemas.openxmlformats.org/officeDocument/2006/relationships/hyperlink" Target="https://www.etsy.com/listing/772944519/mandalorian-shirt-star-wars-shirt-boba?" TargetMode="External"/><Relationship Id="rId50" Type="http://schemas.openxmlformats.org/officeDocument/2006/relationships/hyperlink" Target="https://www.etsy.com/listing/860808573/4-pack-silicone-ear-saver-1-free-mask?" TargetMode="External"/><Relationship Id="rId55" Type="http://schemas.openxmlformats.org/officeDocument/2006/relationships/hyperlink" Target="https://www.ebay.com/itm/Blue-Camo-6in-Small-Teddy-Bear/123927953090?" TargetMode="External"/><Relationship Id="rId76" Type="http://schemas.openxmlformats.org/officeDocument/2006/relationships/hyperlink" Target="https://www.ebay.com/itm/Led-Qi-Wireless-Charger-Fast-Charge-Pad-For-Samsung-iPhone-XS-Max-X-XR-11-Pro/313241072342?" TargetMode="External"/><Relationship Id="rId97" Type="http://schemas.openxmlformats.org/officeDocument/2006/relationships/hyperlink" Target="https://www.ebay.com/itm/HeimVision-1080P-8CH-CCTV-DVR-5MP-HD-Outdoor-IR-Night-Security-Camera-System-Kit/402610099735?" TargetMode="External"/><Relationship Id="rId104" Type="http://schemas.openxmlformats.org/officeDocument/2006/relationships/hyperlink" Target="https://www.etsy.com/listing/601418919/when-i-think-of-you-unicorns-coffee-or?" TargetMode="External"/><Relationship Id="rId120" Type="http://schemas.openxmlformats.org/officeDocument/2006/relationships/hyperlink" Target="https://www.aliexpress.com/item/1005001793049115.html?" TargetMode="External"/><Relationship Id="rId125" Type="http://schemas.openxmlformats.org/officeDocument/2006/relationships/hyperlink" Target="https://www.ebay.com/itm/Among-Us-Pink-Too-Cute-Face-Mask-Kids-Adults-Sizes-Available/324341206735?" TargetMode="External"/><Relationship Id="rId7" Type="http://schemas.openxmlformats.org/officeDocument/2006/relationships/hyperlink" Target="https://www.aliexpress.com/item/1005001795714064.html?" TargetMode="External"/><Relationship Id="rId71" Type="http://schemas.openxmlformats.org/officeDocument/2006/relationships/hyperlink" Target="https://www.ebay.com/itm/For-iPhone-12-11-Pro-Max-XR-XS-7-8-Slim-TPU-Leather-Square-Metal-Corner-Cover/402530203171?" TargetMode="External"/><Relationship Id="rId92" Type="http://schemas.openxmlformats.org/officeDocument/2006/relationships/hyperlink" Target="https://www.ebay.com/itm/193501573767?" TargetMode="External"/><Relationship Id="rId2" Type="http://schemas.openxmlformats.org/officeDocument/2006/relationships/hyperlink" Target="https://www.aliexpress.com/item/1005001525366088.html?" TargetMode="External"/><Relationship Id="rId29" Type="http://schemas.openxmlformats.org/officeDocument/2006/relationships/hyperlink" Target="https://www.ebay.com/itm/Folding-Snow-Shovel-Collapsible-Outdoor-Car-Compact-Shovel-Cleaning-Tool-40Inch/383802908525?" TargetMode="External"/><Relationship Id="rId24" Type="http://schemas.openxmlformats.org/officeDocument/2006/relationships/hyperlink" Target="https://www.ebay.com/itm/LED-Selfie-Ring-Light-with-Cell-Phone-Holder-Stand-For-Live-Stream-and-Makeup/383598626335?" TargetMode="External"/><Relationship Id="rId40" Type="http://schemas.openxmlformats.org/officeDocument/2006/relationships/hyperlink" Target="https://www.etsy.com/listing/831957580/this-is-the-way-the-mandalorian-vinyl?" TargetMode="External"/><Relationship Id="rId45" Type="http://schemas.openxmlformats.org/officeDocument/2006/relationships/hyperlink" Target="https://www.etsy.com/listing/568835433/chinese-new-year-2021-year-of-the-ox?" TargetMode="External"/><Relationship Id="rId66" Type="http://schemas.openxmlformats.org/officeDocument/2006/relationships/hyperlink" Target="https://www.etsy.com/listing/849848883/dinosaur-stuffed-animal-dragon-plush-toy?" TargetMode="External"/><Relationship Id="rId87" Type="http://schemas.openxmlformats.org/officeDocument/2006/relationships/hyperlink" Target="https://www.etsy.com/listing/710107907/vintage-sterling-silver-onyx-marcasite?" TargetMode="External"/><Relationship Id="rId110" Type="http://schemas.openxmlformats.org/officeDocument/2006/relationships/hyperlink" Target="https://www.etsy.com/listing/806856406/orange-butterfly-resin-box?" TargetMode="External"/><Relationship Id="rId115" Type="http://schemas.openxmlformats.org/officeDocument/2006/relationships/hyperlink" Target="https://www.etsy.com/listing/466216017/lmai-22-bamboo-wood-cruiser-complete?" TargetMode="External"/><Relationship Id="rId61" Type="http://schemas.openxmlformats.org/officeDocument/2006/relationships/hyperlink" Target="https://www.aliexpress.com/item/1005001848284039.html?" TargetMode="External"/><Relationship Id="rId82" Type="http://schemas.openxmlformats.org/officeDocument/2006/relationships/hyperlink" Target="https://www.etsy.com/listing/850766546/portable-heater-plug-in-electric?" TargetMode="External"/><Relationship Id="rId19" Type="http://schemas.openxmlformats.org/officeDocument/2006/relationships/hyperlink" Target="https://www.ebay.com/itm/3-Button-Smart-Remote-Key-Fob-315MHz-Modified-as-Lamborghini-for-Audi-8T0959754C/282890586371?" TargetMode="External"/><Relationship Id="rId14" Type="http://schemas.openxmlformats.org/officeDocument/2006/relationships/hyperlink" Target="https://www.ebay.com/itm/6-Speed-Massage-Gun-Percussion-Massager-Tissue-Muscle-Vibrating-Relaxing/333701286608?" TargetMode="External"/><Relationship Id="rId30" Type="http://schemas.openxmlformats.org/officeDocument/2006/relationships/hyperlink" Target="https://www.ebay.com/itm/Snow-Joe-2-In-1-Snow-Broom-Large-Ice-Scraper-18-Inch-Foam-Head-Blue-Durable/143882703376?" TargetMode="External"/><Relationship Id="rId35" Type="http://schemas.openxmlformats.org/officeDocument/2006/relationships/hyperlink" Target="https://www.etsy.com/listing/823719533/the-mandalorian-and-child-decal-star?" TargetMode="External"/><Relationship Id="rId56" Type="http://schemas.openxmlformats.org/officeDocument/2006/relationships/hyperlink" Target="https://www.ebay.com/itm/Dog-Cat-Coats-Jacket-Pet-Supplies-Clothes-Winter-Apparel-Clothing-Puppy-Costume/163916977909?" TargetMode="External"/><Relationship Id="rId77" Type="http://schemas.openxmlformats.org/officeDocument/2006/relationships/hyperlink" Target="https://www.ebay.com/itm/For-iPhone-12-Pro-Max-11-XS-Max-XR-6-7-8-Epoxy-Glitter-Sparkle-Bling-Case-Cover/124468393517?" TargetMode="External"/><Relationship Id="rId100" Type="http://schemas.openxmlformats.org/officeDocument/2006/relationships/hyperlink" Target="https://www.etsy.com/listing/661666022/be-my-galentine-valentines-gift-for?" TargetMode="External"/><Relationship Id="rId105" Type="http://schemas.openxmlformats.org/officeDocument/2006/relationships/hyperlink" Target="https://www.etsy.com/listing/860198091/custom-letter-initial-resin-keychain?" TargetMode="External"/><Relationship Id="rId126" Type="http://schemas.openxmlformats.org/officeDocument/2006/relationships/hyperlink" Target="https://www.etsy.com/listing/910643693/schitts-creek-new-years-2020-tiara-nye?" TargetMode="External"/><Relationship Id="rId8" Type="http://schemas.openxmlformats.org/officeDocument/2006/relationships/hyperlink" Target="https://www.ebay.com/itm/Kid-face-mask-There-Is-An-Imposter-Among-Us/324355785359?" TargetMode="External"/><Relationship Id="rId51" Type="http://schemas.openxmlformats.org/officeDocument/2006/relationships/hyperlink" Target="https://www.etsy.com/listing/845629744/no-touch-door-opener-tool-non-contact?" TargetMode="External"/><Relationship Id="rId72" Type="http://schemas.openxmlformats.org/officeDocument/2006/relationships/hyperlink" Target="https://www.ebay.com/itm/LED-Fast-Charging-USB-Charger-Cable-For-iPhone-12-11-Pro-XS-Max-XR-X-8-7-8-PIN/202826530691?" TargetMode="External"/><Relationship Id="rId93" Type="http://schemas.openxmlformats.org/officeDocument/2006/relationships/hyperlink" Target="https://www.ebay.com/itm/112673492361?" TargetMode="External"/><Relationship Id="rId98" Type="http://schemas.openxmlformats.org/officeDocument/2006/relationships/hyperlink" Target="https://www.aliexpress.com/item/4001058117012.html?" TargetMode="External"/><Relationship Id="rId121" Type="http://schemas.openxmlformats.org/officeDocument/2006/relationships/hyperlink" Target="https://www.aliexpress.com/item/1005001817942222.html?" TargetMode="External"/><Relationship Id="rId3" Type="http://schemas.openxmlformats.org/officeDocument/2006/relationships/hyperlink" Target="https://www.aliexpress.com/item/4001242415738.html?" TargetMode="External"/><Relationship Id="rId25" Type="http://schemas.openxmlformats.org/officeDocument/2006/relationships/hyperlink" Target="https://www.ebay.com/itm/LED-Ring-Light-w-Selfie-Stick-Tripod-Stand-Kit-for-Phone-Video-Live-Stream-USA/313218161691?" TargetMode="External"/><Relationship Id="rId46" Type="http://schemas.openxmlformats.org/officeDocument/2006/relationships/hyperlink" Target="https://www.etsy.com/listing/850843546/selenite-sphere-selenite-ball-selenite?" TargetMode="External"/><Relationship Id="rId67" Type="http://schemas.openxmlformats.org/officeDocument/2006/relationships/hyperlink" Target="https://www.etsy.com/listing/769750268/cute-smiling-amigurumi-crochet-plush?" TargetMode="External"/><Relationship Id="rId116" Type="http://schemas.openxmlformats.org/officeDocument/2006/relationships/hyperlink" Target="https://www.etsy.com/listing/842963072/real-dried-pressed-rose-petals-resin?" TargetMode="External"/><Relationship Id="rId20" Type="http://schemas.openxmlformats.org/officeDocument/2006/relationships/hyperlink" Target="https://www.ebay.com/itm/Hot-Air-Brush-One-Step-Hair-Dryer-Volumizer-3-in-1-Hair-Dryer-Brush-Styler/154208980497?" TargetMode="External"/><Relationship Id="rId41" Type="http://schemas.openxmlformats.org/officeDocument/2006/relationships/hyperlink" Target="https://www.etsy.com/listing/841824725/mandalorian-face-mask-star-wars-face?" TargetMode="External"/><Relationship Id="rId62" Type="http://schemas.openxmlformats.org/officeDocument/2006/relationships/hyperlink" Target="https://www.aliexpress.com/item/1005001891375252.html?" TargetMode="External"/><Relationship Id="rId83" Type="http://schemas.openxmlformats.org/officeDocument/2006/relationships/hyperlink" Target="https://www.etsy.com/listing/930249917/500w-mini-portable-electric-heater-home?" TargetMode="External"/><Relationship Id="rId88" Type="http://schemas.openxmlformats.org/officeDocument/2006/relationships/hyperlink" Target="https://www.etsy.com/listing/814876941/green-labradorite-genuine-natural-stone?" TargetMode="External"/><Relationship Id="rId111" Type="http://schemas.openxmlformats.org/officeDocument/2006/relationships/hyperlink" Target="https://www.etsy.com/listing/826633028/real-flower-earrings-resin-flower?" TargetMode="External"/><Relationship Id="rId15" Type="http://schemas.openxmlformats.org/officeDocument/2006/relationships/hyperlink" Target="https://www.etsy.com/listing/919425273/baby-yoda-airpod-case-for-airpods-gen-1?" TargetMode="External"/><Relationship Id="rId36" Type="http://schemas.openxmlformats.org/officeDocument/2006/relationships/hyperlink" Target="https://www.etsy.com/listing/807846321/the-mandalorian-dual-sided-etched-star?" TargetMode="External"/><Relationship Id="rId57" Type="http://schemas.openxmlformats.org/officeDocument/2006/relationships/hyperlink" Target="https://www.ebay.com/itm/Snow-Shovel-Winter-Detachable-Prime-Cleaning-Tool-Ice-Scrapper-for-Garden-Road/154249956146?" TargetMode="External"/><Relationship Id="rId106" Type="http://schemas.openxmlformats.org/officeDocument/2006/relationships/hyperlink" Target="https://www.etsy.com/listing/894238479/moon-phase-plate-mold-resin-lunar?" TargetMode="External"/><Relationship Id="rId127" Type="http://schemas.openxmlformats.org/officeDocument/2006/relationships/hyperlink" Target="https://www.aliexpress.com/item/4000895960358.html?" TargetMode="External"/><Relationship Id="rId10" Type="http://schemas.openxmlformats.org/officeDocument/2006/relationships/hyperlink" Target="https://www.ebay.com/itm/Among-Us-Santas-Crew-Face-Mask-Fits-All-Size-Washable-Breathable/174538952798?" TargetMode="External"/><Relationship Id="rId31" Type="http://schemas.openxmlformats.org/officeDocument/2006/relationships/hyperlink" Target="https://www.ebay.com/itm/Car-Windshield-Ice-Snow-Remover-Scraper-Tool-Cone-Shaped-Round-Funnel-Cleaner/254384263622?" TargetMode="External"/><Relationship Id="rId52" Type="http://schemas.openxmlformats.org/officeDocument/2006/relationships/hyperlink" Target="https://www.etsy.com/listing/885961844/among-us-sticker?" TargetMode="External"/><Relationship Id="rId73" Type="http://schemas.openxmlformats.org/officeDocument/2006/relationships/hyperlink" Target="https://www.ebay.com/itm/For-iPhone-12-11-Pro-Max-XS-XR-6-7-8-Glitter-Marble-Butterfly-Diamond-Case-Cover/124395678371?" TargetMode="External"/><Relationship Id="rId78" Type="http://schemas.openxmlformats.org/officeDocument/2006/relationships/hyperlink" Target="https://www.ebay.com/itm/Portable-Electric-Space-Heater-3-Settings-1500w-Fan-Forced-Adjustable-Thermostat/392568609992?" TargetMode="External"/><Relationship Id="rId94" Type="http://schemas.openxmlformats.org/officeDocument/2006/relationships/hyperlink" Target="https://www.ebay.com/itm/332573427974?" TargetMode="External"/><Relationship Id="rId99" Type="http://schemas.openxmlformats.org/officeDocument/2006/relationships/hyperlink" Target="https://www.etsy.com/listing/683281459/st-christopher-necklace-gold-st?" TargetMode="External"/><Relationship Id="rId101" Type="http://schemas.openxmlformats.org/officeDocument/2006/relationships/hyperlink" Target="https://www.etsy.com/listing/757047584/candy-heart-pin-valentines-day-pin-wild?" TargetMode="External"/><Relationship Id="rId122" Type="http://schemas.openxmlformats.org/officeDocument/2006/relationships/hyperlink" Target="https://www.ebay.com/itm/LED-Programmable-Face-Mask-Custom-Sign-USB-Rechargeable-Halloween-Christmas-US/373235163331?" TargetMode="External"/><Relationship Id="rId4" Type="http://schemas.openxmlformats.org/officeDocument/2006/relationships/hyperlink" Target="https://www.aliexpress.com/item/4001251956768.html?" TargetMode="External"/><Relationship Id="rId9" Type="http://schemas.openxmlformats.org/officeDocument/2006/relationships/hyperlink" Target="https://www.ebay.com/itm/Funny-Among-Us-Pattern-Face-mask-Washable-Reusable/393011758385?" TargetMode="External"/><Relationship Id="rId26" Type="http://schemas.openxmlformats.org/officeDocument/2006/relationships/hyperlink" Target="https://www.ebay.com/itm/10-LED-Ring-Light-w-Selfie-Stick-Tripod-Stand-Kit-for-Phone-Video-Live-Stream/363204581638?"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Q988"/>
  <sheetViews>
    <sheetView tabSelected="1" workbookViewId="0">
      <pane xSplit="10" ySplit="1" topLeftCell="K104" activePane="bottomRight" state="frozen"/>
      <selection pane="topRight" activeCell="B1" sqref="B1"/>
      <selection pane="bottomLeft" activeCell="A2" sqref="A2"/>
      <selection pane="bottomRight" activeCell="J1" sqref="J1:J1048576"/>
    </sheetView>
  </sheetViews>
  <sheetFormatPr defaultColWidth="14.42578125" defaultRowHeight="15.75" customHeight="1"/>
  <cols>
    <col min="1" max="2" width="15.85546875" style="84" customWidth="1"/>
    <col min="3" max="3" width="16.7109375" style="84" customWidth="1"/>
    <col min="4" max="4" width="9" style="84" customWidth="1"/>
    <col min="5" max="5" width="6" style="84" customWidth="1"/>
    <col min="6" max="6" width="6.42578125" style="99" customWidth="1"/>
    <col min="7" max="7" width="6.85546875" style="99" customWidth="1"/>
    <col min="8" max="8" width="10.140625" customWidth="1"/>
    <col min="9" max="9" width="11.28515625" customWidth="1"/>
    <col min="10" max="10" width="5.140625" customWidth="1"/>
    <col min="11" max="11" width="5.28515625" customWidth="1"/>
    <col min="12" max="12" width="7.28515625" customWidth="1"/>
    <col min="13" max="13" width="9.28515625" customWidth="1"/>
    <col min="14" max="14" width="5.7109375" customWidth="1"/>
    <col min="15" max="15" width="8.7109375" customWidth="1"/>
    <col min="16" max="16" width="5.42578125" customWidth="1"/>
    <col min="17" max="17" width="8.7109375" customWidth="1"/>
  </cols>
  <sheetData>
    <row r="1" spans="1:17" ht="15.75" customHeight="1">
      <c r="A1" s="67" t="s">
        <v>21</v>
      </c>
      <c r="B1" s="67" t="s">
        <v>24</v>
      </c>
      <c r="C1" s="67" t="s">
        <v>26</v>
      </c>
      <c r="D1" s="68" t="s">
        <v>149</v>
      </c>
      <c r="E1" s="67" t="s">
        <v>148</v>
      </c>
      <c r="F1" s="67" t="s">
        <v>23</v>
      </c>
      <c r="G1" s="67" t="s">
        <v>22</v>
      </c>
      <c r="H1" s="69" t="s">
        <v>168</v>
      </c>
      <c r="I1" s="1" t="s">
        <v>1</v>
      </c>
      <c r="J1" s="44" t="s">
        <v>25</v>
      </c>
      <c r="K1" s="3" t="s">
        <v>150</v>
      </c>
      <c r="L1" s="3" t="s">
        <v>151</v>
      </c>
      <c r="M1" s="4" t="s">
        <v>152</v>
      </c>
      <c r="N1" s="4" t="s">
        <v>153</v>
      </c>
      <c r="O1" s="4" t="s">
        <v>154</v>
      </c>
      <c r="P1" s="5" t="s">
        <v>155</v>
      </c>
      <c r="Q1" s="5" t="s">
        <v>156</v>
      </c>
    </row>
    <row r="2" spans="1:17" ht="15.75" customHeight="1">
      <c r="A2" s="70"/>
      <c r="B2" s="70"/>
      <c r="C2" s="70"/>
      <c r="D2" s="103"/>
      <c r="E2" s="70"/>
      <c r="F2" s="97"/>
      <c r="G2" s="97"/>
      <c r="H2" s="12" t="s">
        <v>42</v>
      </c>
      <c r="I2" s="12"/>
      <c r="J2" s="44"/>
      <c r="K2" s="3"/>
      <c r="L2" s="3"/>
      <c r="M2" s="4"/>
      <c r="N2" s="4"/>
      <c r="O2" s="4"/>
      <c r="P2" s="15"/>
      <c r="Q2" s="15"/>
    </row>
    <row r="3" spans="1:17" ht="15.75" customHeight="1">
      <c r="A3" s="70"/>
      <c r="B3" s="70"/>
      <c r="C3" s="70"/>
      <c r="D3" s="103"/>
      <c r="E3" s="70"/>
      <c r="F3" s="97"/>
      <c r="G3" s="97"/>
      <c r="H3" s="12" t="s">
        <v>42</v>
      </c>
      <c r="I3" s="12"/>
      <c r="J3" s="44"/>
      <c r="K3" s="3"/>
      <c r="L3" s="3"/>
      <c r="M3" s="4"/>
      <c r="N3" s="4"/>
      <c r="O3" s="4"/>
      <c r="P3" s="15"/>
      <c r="Q3" s="15"/>
    </row>
    <row r="4" spans="1:17" ht="12.75">
      <c r="A4" s="88" t="s">
        <v>85</v>
      </c>
      <c r="B4" s="88"/>
      <c r="C4" s="74"/>
      <c r="D4" s="77">
        <v>13.9</v>
      </c>
      <c r="E4" s="77">
        <v>0</v>
      </c>
      <c r="F4" s="99">
        <v>25</v>
      </c>
      <c r="G4" s="99">
        <v>100</v>
      </c>
      <c r="H4" s="7" t="s">
        <v>42</v>
      </c>
      <c r="I4" s="12" t="e">
        <f>UPPER(LEFT(MID(SUBSTITUTE($C4,"www.",""),SEARCH("://",$C4)+3,SEARCH("/",SUBSTITUTE($C4,"www.",""),9)-SEARCH("://",$C4)-3),FIND(".",MID(SUBSTITUTE($C4,"www.",""),SEARCH("://",$C4)+3,SEARCH("/",SUBSTITUTE($C4,"www.",""),9)-SEARCH("://",$C4)-3))-1))</f>
        <v>#VALUE!</v>
      </c>
      <c r="J4" t="str">
        <f>$A4</f>
        <v>Reversible Happy Mad Octopus Plushies</v>
      </c>
      <c r="K4" s="65">
        <f>$E4</f>
        <v>0</v>
      </c>
      <c r="L4" s="8">
        <f>IF(SUM(D4+E4),SUM(D4+E4),"")</f>
        <v>13.9</v>
      </c>
      <c r="M4" s="9">
        <f>F4</f>
        <v>25</v>
      </c>
      <c r="N4" s="9">
        <v>0</v>
      </c>
      <c r="O4" s="9">
        <f>IF(SUM(M4+N4),SUM(M4+N4),"")</f>
        <v>25</v>
      </c>
      <c r="P4" s="10">
        <f>IF(SUM(O4-L4),SUM(O4-L4),"")</f>
        <v>11.1</v>
      </c>
      <c r="Q4" s="11">
        <f>IFERROR(SUM(P4/L4), "")</f>
        <v>0.79856115107913661</v>
      </c>
    </row>
    <row r="5" spans="1:17" ht="12.75">
      <c r="A5" s="82" t="s">
        <v>77</v>
      </c>
      <c r="B5" s="82"/>
      <c r="C5" s="87"/>
      <c r="D5" s="77"/>
      <c r="E5" s="77">
        <v>0</v>
      </c>
      <c r="F5" s="101">
        <v>40</v>
      </c>
      <c r="G5" s="100">
        <v>30</v>
      </c>
      <c r="H5" s="7" t="s">
        <v>42</v>
      </c>
      <c r="I5" s="12" t="e">
        <f>UPPER(LEFT(MID(SUBSTITUTE($C5,"www.",""),SEARCH("://",$C5)+3,SEARCH("/",SUBSTITUTE($C5,"www.",""),9)-SEARCH("://",$C5)-3),FIND(".",MID(SUBSTITUTE($C5,"www.",""),SEARCH("://",$C5)+3,SEARCH("/",SUBSTITUTE($C5,"www.",""),9)-SEARCH("://",$C5)-3))-1))</f>
        <v>#VALUE!</v>
      </c>
      <c r="J5" t="str">
        <f>$A5</f>
        <v>Funny Lamborguini Prank with Lambo Remote and HW Car Bundle</v>
      </c>
      <c r="K5" s="65">
        <f>$E5</f>
        <v>0</v>
      </c>
      <c r="L5" s="8" t="str">
        <f>IF(SUM(D5+E5),SUM(D5+E5),"")</f>
        <v/>
      </c>
      <c r="M5" s="9">
        <f>F5</f>
        <v>40</v>
      </c>
      <c r="N5" s="9">
        <v>0</v>
      </c>
      <c r="O5" s="9">
        <f>IF(SUM(M5+N5),SUM(M5+N5),"")</f>
        <v>40</v>
      </c>
      <c r="P5" s="10" t="e">
        <f>IF(SUM(O5-L5),SUM(O5-L5),"")</f>
        <v>#VALUE!</v>
      </c>
      <c r="Q5" s="11" t="str">
        <f>IFERROR(SUM(P5/L5), "")</f>
        <v/>
      </c>
    </row>
    <row r="6" spans="1:17" ht="15.75" customHeight="1">
      <c r="A6" s="70"/>
      <c r="B6" s="70"/>
      <c r="C6" s="71" t="s">
        <v>351</v>
      </c>
      <c r="D6" s="72"/>
      <c r="E6" s="70"/>
      <c r="F6" s="97"/>
      <c r="G6" s="97"/>
      <c r="H6" s="12" t="s">
        <v>42</v>
      </c>
      <c r="I6" s="66" t="str">
        <f t="shared" ref="I6:I9" si="0">UPPER(LEFT(MID(SUBSTITUTE($C6,"www.",""),SEARCH("://",$C6)+3,SEARCH("/",SUBSTITUTE($C6,"www.",""),9)-SEARCH("://",$C6)-3),FIND(".",MID(SUBSTITUTE($C6,"www.",""),SEARCH("://",$C6)+3,SEARCH("/",SUBSTITUTE($C6,"www.",""),9)-SEARCH("://",$C6)-3))-1))</f>
        <v>ALIEXPRESS</v>
      </c>
      <c r="J6">
        <f t="shared" ref="J6:J9" si="1">$A6</f>
        <v>0</v>
      </c>
      <c r="K6" s="65">
        <f t="shared" ref="K6:K9" si="2">$E6</f>
        <v>0</v>
      </c>
      <c r="L6" s="8" t="str">
        <f>IF(SUM(D6+E6),SUM(D6+E6),"")</f>
        <v/>
      </c>
      <c r="M6" s="9">
        <f>F6</f>
        <v>0</v>
      </c>
      <c r="N6" s="9">
        <v>0</v>
      </c>
      <c r="O6" s="9" t="str">
        <f t="shared" ref="O6:O9" si="3">IF(SUM(M6+N6),SUM(M6+N6),"")</f>
        <v/>
      </c>
      <c r="P6" s="10" t="e">
        <f t="shared" ref="P6:P9" si="4">IF(SUM(O6-L6),SUM(O6-L6),"")</f>
        <v>#VALUE!</v>
      </c>
      <c r="Q6" s="11" t="str">
        <f t="shared" ref="Q6:Q9" si="5">IFERROR(SUM(P6/L6), "")</f>
        <v/>
      </c>
    </row>
    <row r="7" spans="1:17" ht="15.75" customHeight="1">
      <c r="A7" s="70"/>
      <c r="B7" s="70"/>
      <c r="C7" s="71" t="s">
        <v>352</v>
      </c>
      <c r="D7" s="72"/>
      <c r="E7" s="70"/>
      <c r="F7" s="97"/>
      <c r="G7" s="97"/>
      <c r="H7" s="12" t="s">
        <v>42</v>
      </c>
      <c r="I7" s="66" t="str">
        <f t="shared" si="0"/>
        <v>ALIEXPRESS</v>
      </c>
      <c r="J7">
        <f t="shared" si="1"/>
        <v>0</v>
      </c>
      <c r="K7" s="65">
        <f t="shared" si="2"/>
        <v>0</v>
      </c>
      <c r="L7" s="8" t="str">
        <f>IF(SUM(D7+E7),SUM(D7+E7),"")</f>
        <v/>
      </c>
      <c r="M7" s="9">
        <f>F7</f>
        <v>0</v>
      </c>
      <c r="N7" s="9">
        <v>0</v>
      </c>
      <c r="O7" s="9" t="str">
        <f t="shared" si="3"/>
        <v/>
      </c>
      <c r="P7" s="10" t="e">
        <f t="shared" si="4"/>
        <v>#VALUE!</v>
      </c>
      <c r="Q7" s="11" t="str">
        <f t="shared" si="5"/>
        <v/>
      </c>
    </row>
    <row r="8" spans="1:17" ht="15.75" customHeight="1">
      <c r="A8" s="70"/>
      <c r="B8" s="70"/>
      <c r="C8" s="71" t="s">
        <v>353</v>
      </c>
      <c r="D8" s="72"/>
      <c r="E8" s="70"/>
      <c r="F8" s="97"/>
      <c r="G8" s="97"/>
      <c r="H8" s="12" t="s">
        <v>42</v>
      </c>
      <c r="I8" s="66" t="str">
        <f t="shared" si="0"/>
        <v>ALIEXPRESS</v>
      </c>
      <c r="J8">
        <f t="shared" si="1"/>
        <v>0</v>
      </c>
      <c r="K8" s="65">
        <f t="shared" si="2"/>
        <v>0</v>
      </c>
      <c r="L8" s="8" t="str">
        <f>IF(SUM(D8+E8),SUM(D8+E8),"")</f>
        <v/>
      </c>
      <c r="M8" s="9">
        <f>F8</f>
        <v>0</v>
      </c>
      <c r="N8" s="9">
        <v>0</v>
      </c>
      <c r="O8" s="9" t="str">
        <f t="shared" si="3"/>
        <v/>
      </c>
      <c r="P8" s="10" t="e">
        <f t="shared" si="4"/>
        <v>#VALUE!</v>
      </c>
      <c r="Q8" s="11" t="str">
        <f t="shared" si="5"/>
        <v/>
      </c>
    </row>
    <row r="9" spans="1:17" ht="15.75" customHeight="1">
      <c r="A9" s="70"/>
      <c r="B9" s="70"/>
      <c r="C9" s="71" t="s">
        <v>354</v>
      </c>
      <c r="D9" s="72"/>
      <c r="E9" s="70"/>
      <c r="F9" s="97"/>
      <c r="G9" s="97"/>
      <c r="H9" s="12" t="s">
        <v>42</v>
      </c>
      <c r="I9" s="66" t="str">
        <f t="shared" si="0"/>
        <v>ALIEXPRESS</v>
      </c>
      <c r="J9">
        <f t="shared" si="1"/>
        <v>0</v>
      </c>
      <c r="K9" s="65">
        <f t="shared" si="2"/>
        <v>0</v>
      </c>
      <c r="L9" s="8" t="str">
        <f>IF(SUM(D9+E9),SUM(D9+E9),"")</f>
        <v/>
      </c>
      <c r="M9" s="9">
        <f>F9</f>
        <v>0</v>
      </c>
      <c r="N9" s="9">
        <v>0</v>
      </c>
      <c r="O9" s="9" t="str">
        <f t="shared" si="3"/>
        <v/>
      </c>
      <c r="P9" s="10" t="e">
        <f t="shared" si="4"/>
        <v>#VALUE!</v>
      </c>
      <c r="Q9" s="11" t="str">
        <f t="shared" si="5"/>
        <v/>
      </c>
    </row>
    <row r="10" spans="1:17" ht="15.75" customHeight="1">
      <c r="A10" s="73" t="s">
        <v>35</v>
      </c>
      <c r="B10" s="73"/>
      <c r="C10" s="74" t="s">
        <v>317</v>
      </c>
      <c r="D10" s="75">
        <v>3.89</v>
      </c>
      <c r="E10" s="75">
        <v>4.75</v>
      </c>
      <c r="F10" s="98">
        <v>20</v>
      </c>
      <c r="G10" s="98">
        <v>100</v>
      </c>
      <c r="H10" s="7" t="s">
        <v>42</v>
      </c>
      <c r="I10" s="66" t="str">
        <f t="shared" ref="I10:I70" si="6">UPPER(LEFT(MID(SUBSTITUTE($C10,"www.",""),SEARCH("://",$C10)+3,SEARCH("/",SUBSTITUTE($C10,"www.",""),9)-SEARCH("://",$C10)-3),FIND(".",MID(SUBSTITUTE($C10,"www.",""),SEARCH("://",$C10)+3,SEARCH("/",SUBSTITUTE($C10,"www.",""),9)-SEARCH("://",$C10)-3))-1))</f>
        <v>ALIEXPRESS</v>
      </c>
      <c r="J10" t="str">
        <f t="shared" ref="J10:J39" si="7">$A10</f>
        <v>Among Us Mario &amp; Pikachu Airpod Gen 1 2 pro Each</v>
      </c>
      <c r="K10" s="65">
        <f t="shared" ref="K10:K71" si="8">$E10</f>
        <v>4.75</v>
      </c>
      <c r="L10" s="8">
        <f>IF(SUM(D10+E10),SUM(D10+E10),"")</f>
        <v>8.64</v>
      </c>
      <c r="M10" s="9">
        <f>F10</f>
        <v>20</v>
      </c>
      <c r="N10" s="9">
        <v>0</v>
      </c>
      <c r="O10" s="9">
        <f t="shared" ref="O10:O69" si="9">IF(SUM(M10+N10),SUM(M10+N10),"")</f>
        <v>20</v>
      </c>
      <c r="P10" s="10">
        <f t="shared" ref="P10:P69" si="10">IF(SUM(O10-L10),SUM(O10-L10),"")</f>
        <v>11.36</v>
      </c>
      <c r="Q10" s="11">
        <f t="shared" ref="Q10:Q69" si="11">IFERROR(SUM(P10/L10), "")</f>
        <v>1.3148148148148147</v>
      </c>
    </row>
    <row r="11" spans="1:17" ht="15.75" customHeight="1">
      <c r="A11" s="76" t="s">
        <v>32</v>
      </c>
      <c r="B11" s="76"/>
      <c r="C11" s="74" t="s">
        <v>318</v>
      </c>
      <c r="D11" s="77">
        <v>3.89</v>
      </c>
      <c r="E11" s="77">
        <v>4.75</v>
      </c>
      <c r="F11" s="98">
        <v>20</v>
      </c>
      <c r="G11" s="98">
        <v>100</v>
      </c>
      <c r="H11" s="12" t="s">
        <v>42</v>
      </c>
      <c r="I11" s="66" t="str">
        <f t="shared" si="6"/>
        <v>ALIEXPRESS</v>
      </c>
      <c r="J11" t="str">
        <f t="shared" si="7"/>
        <v>Among Us Crewmate Airpod Case Airpod 1 2 Airpod Pro Each</v>
      </c>
      <c r="K11" s="65">
        <f t="shared" si="8"/>
        <v>4.75</v>
      </c>
      <c r="L11" s="8">
        <f>IF(SUM(D11+E11),SUM(D11+E11),"")</f>
        <v>8.64</v>
      </c>
      <c r="M11" s="9">
        <f>F11</f>
        <v>20</v>
      </c>
      <c r="N11" s="9">
        <v>0</v>
      </c>
      <c r="O11" s="9">
        <f>IF(SUM(M11+N11),SUM(M11+N11),"")</f>
        <v>20</v>
      </c>
      <c r="P11" s="10">
        <f t="shared" si="10"/>
        <v>11.36</v>
      </c>
      <c r="Q11" s="11">
        <f t="shared" si="11"/>
        <v>1.3148148148148147</v>
      </c>
    </row>
    <row r="12" spans="1:17" ht="15.6" customHeight="1">
      <c r="A12" s="76" t="s">
        <v>34</v>
      </c>
      <c r="B12" s="76"/>
      <c r="C12" s="74" t="s">
        <v>319</v>
      </c>
      <c r="D12" s="77">
        <v>1.75</v>
      </c>
      <c r="E12" s="77">
        <v>6.32</v>
      </c>
      <c r="F12" s="98">
        <v>25</v>
      </c>
      <c r="G12" s="98">
        <v>100</v>
      </c>
      <c r="H12" s="12" t="s">
        <v>42</v>
      </c>
      <c r="I12" s="66" t="str">
        <f t="shared" si="6"/>
        <v>ALIEXPRESS</v>
      </c>
      <c r="J12" t="str">
        <f t="shared" si="7"/>
        <v>Pringles Rick Airpod Cases For Airpods 1 2 Only Each</v>
      </c>
      <c r="K12" s="65">
        <f t="shared" si="8"/>
        <v>6.32</v>
      </c>
      <c r="L12" s="8">
        <f>IF(SUM(D12+E12),SUM(D12+E12),"")</f>
        <v>8.07</v>
      </c>
      <c r="M12" s="9">
        <f>F12</f>
        <v>25</v>
      </c>
      <c r="N12" s="9">
        <v>0</v>
      </c>
      <c r="O12" s="9">
        <f t="shared" si="9"/>
        <v>25</v>
      </c>
      <c r="P12" s="10">
        <f t="shared" si="10"/>
        <v>16.93</v>
      </c>
      <c r="Q12" s="11">
        <f t="shared" si="11"/>
        <v>2.0978934324659231</v>
      </c>
    </row>
    <row r="13" spans="1:17" ht="15.75" customHeight="1">
      <c r="A13" s="73" t="s">
        <v>31</v>
      </c>
      <c r="B13" s="73"/>
      <c r="C13" s="74" t="s">
        <v>320</v>
      </c>
      <c r="D13" s="77">
        <v>1.75</v>
      </c>
      <c r="E13" s="77">
        <v>6.32</v>
      </c>
      <c r="F13" s="99">
        <v>25</v>
      </c>
      <c r="G13" s="99">
        <v>100</v>
      </c>
      <c r="H13" s="12" t="s">
        <v>42</v>
      </c>
      <c r="I13" s="66" t="str">
        <f t="shared" si="6"/>
        <v>ALIEXPRESS</v>
      </c>
      <c r="J13" t="str">
        <f t="shared" si="7"/>
        <v>Among Us Crewmate Plushies Each</v>
      </c>
      <c r="K13" s="65">
        <f t="shared" si="8"/>
        <v>6.32</v>
      </c>
      <c r="L13" s="8">
        <f>IF(SUM(D13+E13),SUM(D13+E13),"")</f>
        <v>8.07</v>
      </c>
      <c r="M13" s="9">
        <f>F13</f>
        <v>25</v>
      </c>
      <c r="N13" s="9">
        <v>0</v>
      </c>
      <c r="O13" s="9">
        <f t="shared" si="9"/>
        <v>25</v>
      </c>
      <c r="P13" s="10">
        <f t="shared" si="10"/>
        <v>16.93</v>
      </c>
      <c r="Q13" s="11">
        <f t="shared" si="11"/>
        <v>2.0978934324659231</v>
      </c>
    </row>
    <row r="14" spans="1:17" ht="15.75" customHeight="1">
      <c r="A14" s="73" t="s">
        <v>33</v>
      </c>
      <c r="B14" s="73"/>
      <c r="C14" s="74" t="s">
        <v>321</v>
      </c>
      <c r="D14" s="77">
        <v>2.2400000000000002</v>
      </c>
      <c r="E14" s="77">
        <v>2.08</v>
      </c>
      <c r="F14" s="99">
        <v>25</v>
      </c>
      <c r="G14" s="99">
        <v>100</v>
      </c>
      <c r="H14" s="12" t="s">
        <v>42</v>
      </c>
      <c r="I14" s="66" t="str">
        <f t="shared" si="6"/>
        <v>ALIEXPRESS</v>
      </c>
      <c r="J14" t="str">
        <f t="shared" si="7"/>
        <v>Rick &amp; Morty Airpod Cases For Airpods 1 2 Only Each</v>
      </c>
      <c r="K14" s="65">
        <f t="shared" si="8"/>
        <v>2.08</v>
      </c>
      <c r="L14" s="8">
        <f>IF(SUM(D14+E14),SUM(D14+E14),"")</f>
        <v>4.32</v>
      </c>
      <c r="M14" s="9">
        <f>F14</f>
        <v>25</v>
      </c>
      <c r="N14" s="9">
        <v>0</v>
      </c>
      <c r="O14" s="9">
        <f t="shared" si="9"/>
        <v>25</v>
      </c>
      <c r="P14" s="10">
        <f t="shared" si="10"/>
        <v>20.68</v>
      </c>
      <c r="Q14" s="11">
        <f t="shared" si="11"/>
        <v>4.7870370370370363</v>
      </c>
    </row>
    <row r="15" spans="1:17" ht="15.75" customHeight="1">
      <c r="A15" s="73" t="s">
        <v>37</v>
      </c>
      <c r="B15" s="73"/>
      <c r="C15" s="74" t="s">
        <v>322</v>
      </c>
      <c r="D15" s="77">
        <v>2.4900000000000002</v>
      </c>
      <c r="E15" s="77">
        <v>2.2599999999999998</v>
      </c>
      <c r="F15" s="99">
        <v>25</v>
      </c>
      <c r="G15" s="99">
        <v>100</v>
      </c>
      <c r="H15" s="12" t="s">
        <v>42</v>
      </c>
      <c r="I15" s="66" t="str">
        <f t="shared" si="6"/>
        <v>ALIEXPRESS</v>
      </c>
      <c r="J15" t="str">
        <f t="shared" si="7"/>
        <v>Rick &amp; Morty Rick Morty Meeseeks Pickle Rick Airpod Cases For Airpods 1 2 Only Each</v>
      </c>
      <c r="K15" s="65">
        <f t="shared" si="8"/>
        <v>2.2599999999999998</v>
      </c>
      <c r="L15" s="8">
        <f>IF(SUM(D15+E15),SUM(D15+E15),"")</f>
        <v>4.75</v>
      </c>
      <c r="M15" s="9">
        <f>F15</f>
        <v>25</v>
      </c>
      <c r="N15" s="9">
        <v>0</v>
      </c>
      <c r="O15" s="9">
        <f t="shared" si="9"/>
        <v>25</v>
      </c>
      <c r="P15" s="10">
        <f t="shared" si="10"/>
        <v>20.25</v>
      </c>
      <c r="Q15" s="11">
        <f t="shared" si="11"/>
        <v>4.2631578947368425</v>
      </c>
    </row>
    <row r="16" spans="1:17" ht="15.75" customHeight="1">
      <c r="A16" s="73" t="s">
        <v>36</v>
      </c>
      <c r="B16" s="73"/>
      <c r="C16" s="74" t="s">
        <v>323</v>
      </c>
      <c r="D16" s="77">
        <v>3.99</v>
      </c>
      <c r="E16" s="77">
        <v>0</v>
      </c>
      <c r="F16" s="99">
        <v>25</v>
      </c>
      <c r="G16" s="99">
        <v>100</v>
      </c>
      <c r="H16" s="12" t="s">
        <v>42</v>
      </c>
      <c r="I16" s="66" t="str">
        <f t="shared" si="6"/>
        <v>ALIEXPRESS</v>
      </c>
      <c r="J16" t="str">
        <f t="shared" si="7"/>
        <v>PS5 Controller Airpod Case Gen 1 2 Pro Each</v>
      </c>
      <c r="K16" s="65">
        <f t="shared" si="8"/>
        <v>0</v>
      </c>
      <c r="L16" s="8">
        <f>IF(SUM(D16+E16),SUM(D16+E16),"")</f>
        <v>3.99</v>
      </c>
      <c r="M16" s="9">
        <f>F16</f>
        <v>25</v>
      </c>
      <c r="N16" s="9">
        <v>0</v>
      </c>
      <c r="O16" s="9">
        <f t="shared" si="9"/>
        <v>25</v>
      </c>
      <c r="P16" s="10">
        <f t="shared" si="10"/>
        <v>21.009999999999998</v>
      </c>
      <c r="Q16" s="11">
        <f t="shared" si="11"/>
        <v>5.2656641604010019</v>
      </c>
    </row>
    <row r="17" spans="1:17" ht="15.75" customHeight="1">
      <c r="A17" s="73" t="s">
        <v>38</v>
      </c>
      <c r="B17" s="73"/>
      <c r="C17" s="74" t="s">
        <v>324</v>
      </c>
      <c r="D17" s="77">
        <v>2.84</v>
      </c>
      <c r="E17" s="77">
        <v>0</v>
      </c>
      <c r="F17" s="99">
        <v>25</v>
      </c>
      <c r="G17" s="99">
        <v>100</v>
      </c>
      <c r="H17" s="7" t="s">
        <v>42</v>
      </c>
      <c r="I17" s="66" t="str">
        <f t="shared" si="6"/>
        <v>ALIEXPRESS</v>
      </c>
      <c r="J17" t="str">
        <f t="shared" si="7"/>
        <v>Among Us Crewmate Plushies Each Christmas Xmas</v>
      </c>
      <c r="K17" s="65">
        <f t="shared" si="8"/>
        <v>0</v>
      </c>
      <c r="L17" s="8">
        <f>IF(SUM(D17+E17),SUM(D17+E17),"")</f>
        <v>2.84</v>
      </c>
      <c r="M17" s="9">
        <f>F17</f>
        <v>25</v>
      </c>
      <c r="N17" s="9">
        <v>0</v>
      </c>
      <c r="O17" s="9">
        <f t="shared" si="9"/>
        <v>25</v>
      </c>
      <c r="P17" s="10">
        <f t="shared" si="10"/>
        <v>22.16</v>
      </c>
      <c r="Q17" s="11">
        <f t="shared" si="11"/>
        <v>7.802816901408451</v>
      </c>
    </row>
    <row r="18" spans="1:17" ht="15.75" customHeight="1">
      <c r="A18" s="73" t="s">
        <v>39</v>
      </c>
      <c r="B18" s="73"/>
      <c r="C18" s="74" t="s">
        <v>325</v>
      </c>
      <c r="D18" s="77">
        <v>0.25</v>
      </c>
      <c r="E18" s="77">
        <v>7.36</v>
      </c>
      <c r="F18" s="99">
        <v>25</v>
      </c>
      <c r="G18" s="99">
        <v>100</v>
      </c>
      <c r="H18" s="12" t="s">
        <v>42</v>
      </c>
      <c r="I18" s="66" t="str">
        <f t="shared" si="6"/>
        <v>ALIEXPRESS</v>
      </c>
      <c r="J18" t="str">
        <f t="shared" si="7"/>
        <v>Among Us Crewmate Plushies Each Dead</v>
      </c>
      <c r="K18" s="65">
        <f t="shared" si="8"/>
        <v>7.36</v>
      </c>
      <c r="L18" s="8">
        <f>IF(SUM(D18+E18),SUM(D18+E18),"")</f>
        <v>7.61</v>
      </c>
      <c r="M18" s="9">
        <f>F18</f>
        <v>25</v>
      </c>
      <c r="N18" s="9">
        <v>0</v>
      </c>
      <c r="O18" s="9">
        <f t="shared" si="9"/>
        <v>25</v>
      </c>
      <c r="P18" s="10">
        <f t="shared" si="10"/>
        <v>17.39</v>
      </c>
      <c r="Q18" s="11">
        <f t="shared" si="11"/>
        <v>2.2851511169513796</v>
      </c>
    </row>
    <row r="19" spans="1:17" ht="15.75" customHeight="1">
      <c r="A19" s="78" t="s">
        <v>40</v>
      </c>
      <c r="B19" s="78"/>
      <c r="C19" s="74" t="s">
        <v>326</v>
      </c>
      <c r="D19" s="77">
        <v>19.98</v>
      </c>
      <c r="E19" s="77">
        <v>0</v>
      </c>
      <c r="F19" s="99">
        <v>50</v>
      </c>
      <c r="G19" s="99">
        <v>100</v>
      </c>
      <c r="H19" s="12" t="s">
        <v>42</v>
      </c>
      <c r="I19" s="12" t="str">
        <f t="shared" si="6"/>
        <v>EBAY</v>
      </c>
      <c r="J19" t="str">
        <f t="shared" si="7"/>
        <v>Bluetooth App LED Mask Customize</v>
      </c>
      <c r="K19" s="65">
        <f t="shared" si="8"/>
        <v>0</v>
      </c>
      <c r="L19" s="8">
        <f>IF(SUM(D19+E19),SUM(D19+E19),"")</f>
        <v>19.98</v>
      </c>
      <c r="M19" s="9">
        <f>F19</f>
        <v>50</v>
      </c>
      <c r="N19" s="9">
        <v>0</v>
      </c>
      <c r="O19" s="9">
        <f t="shared" si="9"/>
        <v>50</v>
      </c>
      <c r="P19" s="10">
        <f t="shared" si="10"/>
        <v>30.02</v>
      </c>
      <c r="Q19" s="11">
        <f t="shared" si="11"/>
        <v>1.5025025025025025</v>
      </c>
    </row>
    <row r="20" spans="1:17" ht="15.75" customHeight="1">
      <c r="A20" s="78" t="s">
        <v>40</v>
      </c>
      <c r="B20" s="78"/>
      <c r="C20" s="74" t="s">
        <v>43</v>
      </c>
      <c r="D20" s="77">
        <v>19.989999999999998</v>
      </c>
      <c r="E20" s="77">
        <v>0</v>
      </c>
      <c r="F20" s="99">
        <v>50</v>
      </c>
      <c r="G20" s="99">
        <v>100</v>
      </c>
      <c r="H20" s="12" t="s">
        <v>42</v>
      </c>
      <c r="I20" s="12" t="str">
        <f t="shared" si="6"/>
        <v>WALMART</v>
      </c>
      <c r="J20" t="str">
        <f t="shared" si="7"/>
        <v>Bluetooth App LED Mask Customize</v>
      </c>
      <c r="K20" s="65">
        <f t="shared" si="8"/>
        <v>0</v>
      </c>
      <c r="L20" s="8">
        <f>IF(SUM(D20+E20),SUM(D20+E20),"")</f>
        <v>19.989999999999998</v>
      </c>
      <c r="M20" s="9">
        <f>F20</f>
        <v>50</v>
      </c>
      <c r="N20" s="9">
        <v>0</v>
      </c>
      <c r="O20" s="9">
        <f t="shared" si="9"/>
        <v>50</v>
      </c>
      <c r="P20" s="10">
        <f t="shared" si="10"/>
        <v>30.01</v>
      </c>
      <c r="Q20" s="11">
        <f t="shared" si="11"/>
        <v>1.5012506253126565</v>
      </c>
    </row>
    <row r="21" spans="1:17" ht="15.75" customHeight="1">
      <c r="A21" s="73" t="s">
        <v>41</v>
      </c>
      <c r="B21" s="73"/>
      <c r="C21" s="74" t="s">
        <v>327</v>
      </c>
      <c r="D21" s="79">
        <v>59.69</v>
      </c>
      <c r="E21" s="77">
        <v>0</v>
      </c>
      <c r="F21" s="99">
        <v>100</v>
      </c>
      <c r="G21" s="99">
        <v>100</v>
      </c>
      <c r="H21" s="7" t="s">
        <v>42</v>
      </c>
      <c r="I21" s="12" t="str">
        <f t="shared" si="6"/>
        <v>EBAY</v>
      </c>
      <c r="J21" t="str">
        <f t="shared" si="7"/>
        <v>Disinfectanct sprayer handheld rechargable COVID-19</v>
      </c>
      <c r="K21" s="65">
        <f t="shared" si="8"/>
        <v>0</v>
      </c>
      <c r="L21" s="8">
        <f>IF(SUM(D21+E21),SUM(D21+E21),"")</f>
        <v>59.69</v>
      </c>
      <c r="M21" s="9">
        <f>F21</f>
        <v>100</v>
      </c>
      <c r="N21" s="9">
        <v>0</v>
      </c>
      <c r="O21" s="9">
        <f t="shared" si="9"/>
        <v>100</v>
      </c>
      <c r="P21" s="10">
        <f t="shared" si="10"/>
        <v>40.31</v>
      </c>
      <c r="Q21" s="11">
        <f t="shared" si="11"/>
        <v>0.67532249958116941</v>
      </c>
    </row>
    <row r="22" spans="1:17" ht="15.75" customHeight="1">
      <c r="A22" s="80" t="s">
        <v>56</v>
      </c>
      <c r="B22" s="80"/>
      <c r="C22" s="74" t="s">
        <v>44</v>
      </c>
      <c r="D22" s="77">
        <v>12</v>
      </c>
      <c r="E22" s="77">
        <v>6</v>
      </c>
      <c r="F22" s="99">
        <v>30</v>
      </c>
      <c r="G22" s="99">
        <v>100</v>
      </c>
      <c r="H22" s="7" t="s">
        <v>42</v>
      </c>
      <c r="I22" s="12" t="str">
        <f t="shared" si="6"/>
        <v>EBAY</v>
      </c>
      <c r="J22" t="str">
        <f t="shared" si="7"/>
        <v>Among Us Santas Crew Face Mask Adult Washable Breathable</v>
      </c>
      <c r="K22" s="65">
        <f t="shared" si="8"/>
        <v>6</v>
      </c>
      <c r="L22" s="8">
        <f>IF(SUM(D22+E22),SUM(D22+E22),"")</f>
        <v>18</v>
      </c>
      <c r="M22" s="9">
        <f>F22</f>
        <v>30</v>
      </c>
      <c r="N22" s="9">
        <v>0</v>
      </c>
      <c r="O22" s="9">
        <f t="shared" si="9"/>
        <v>30</v>
      </c>
      <c r="P22" s="10">
        <f t="shared" si="10"/>
        <v>12</v>
      </c>
      <c r="Q22" s="11">
        <f t="shared" si="11"/>
        <v>0.66666666666666663</v>
      </c>
    </row>
    <row r="23" spans="1:17" ht="15.75" customHeight="1">
      <c r="A23" s="73" t="s">
        <v>57</v>
      </c>
      <c r="B23" s="73"/>
      <c r="C23" s="74" t="s">
        <v>45</v>
      </c>
      <c r="D23" s="77">
        <v>12.99</v>
      </c>
      <c r="E23" s="77">
        <v>5.99</v>
      </c>
      <c r="F23" s="99">
        <v>30</v>
      </c>
      <c r="G23" s="99">
        <v>100</v>
      </c>
      <c r="H23" s="7" t="s">
        <v>42</v>
      </c>
      <c r="I23" s="12" t="str">
        <f t="shared" si="6"/>
        <v>EBAY</v>
      </c>
      <c r="J23" t="str">
        <f t="shared" si="7"/>
        <v>Funny Among Us Crewmate Pattern Face Mask Washable Reusable Dark Background</v>
      </c>
      <c r="K23" s="65">
        <f t="shared" si="8"/>
        <v>5.99</v>
      </c>
      <c r="L23" s="8">
        <f>IF(SUM(D23+E23),SUM(D23+E23),"")</f>
        <v>18.98</v>
      </c>
      <c r="M23" s="9">
        <f>F23</f>
        <v>30</v>
      </c>
      <c r="N23" s="9">
        <v>0</v>
      </c>
      <c r="O23" s="9">
        <f t="shared" si="9"/>
        <v>30</v>
      </c>
      <c r="P23" s="10">
        <f t="shared" si="10"/>
        <v>11.02</v>
      </c>
      <c r="Q23" s="11">
        <f t="shared" si="11"/>
        <v>0.58061116965226556</v>
      </c>
    </row>
    <row r="24" spans="1:17" ht="15.75" customHeight="1">
      <c r="A24" s="80" t="s">
        <v>58</v>
      </c>
      <c r="B24" s="80"/>
      <c r="C24" s="81" t="s">
        <v>46</v>
      </c>
      <c r="D24" s="77">
        <v>8.5</v>
      </c>
      <c r="E24" s="77">
        <v>0</v>
      </c>
      <c r="F24" s="99">
        <v>20</v>
      </c>
      <c r="G24" s="99">
        <v>100</v>
      </c>
      <c r="H24" s="7" t="s">
        <v>42</v>
      </c>
      <c r="I24" s="12" t="str">
        <f t="shared" si="6"/>
        <v>EBAY</v>
      </c>
      <c r="J24" t="str">
        <f t="shared" si="7"/>
        <v>Kid Face Mask There Is An Imposter Among Us Crewmate</v>
      </c>
      <c r="K24" s="65">
        <f t="shared" si="8"/>
        <v>0</v>
      </c>
      <c r="L24" s="8">
        <f>IF(SUM(D24+E24),SUM(D24+E24),"")</f>
        <v>8.5</v>
      </c>
      <c r="M24" s="9">
        <f>F24</f>
        <v>20</v>
      </c>
      <c r="N24" s="9">
        <v>0</v>
      </c>
      <c r="O24" s="9">
        <f t="shared" si="9"/>
        <v>20</v>
      </c>
      <c r="P24" s="10">
        <f t="shared" si="10"/>
        <v>11.5</v>
      </c>
      <c r="Q24" s="11">
        <f t="shared" si="11"/>
        <v>1.3529411764705883</v>
      </c>
    </row>
    <row r="25" spans="1:17" ht="15.75" customHeight="1">
      <c r="A25" s="82" t="s">
        <v>65</v>
      </c>
      <c r="B25" s="82"/>
      <c r="C25" s="81" t="s">
        <v>47</v>
      </c>
      <c r="D25" s="77">
        <v>10</v>
      </c>
      <c r="E25" s="77">
        <v>3.9</v>
      </c>
      <c r="F25" s="99">
        <v>25</v>
      </c>
      <c r="G25" s="99">
        <v>100</v>
      </c>
      <c r="H25" s="7" t="s">
        <v>42</v>
      </c>
      <c r="I25" s="12" t="str">
        <f t="shared" si="6"/>
        <v>EBAY</v>
      </c>
      <c r="J25" t="str">
        <f t="shared" si="7"/>
        <v>Among Us Pink Too Cute Face Mask Kids And Adults Sizes Available</v>
      </c>
      <c r="K25" s="65">
        <f t="shared" si="8"/>
        <v>3.9</v>
      </c>
      <c r="L25" s="8">
        <f>IF(SUM(D25+E25),SUM(D25+E25),"")</f>
        <v>13.9</v>
      </c>
      <c r="M25" s="9">
        <f>F25</f>
        <v>25</v>
      </c>
      <c r="N25" s="9">
        <v>0</v>
      </c>
      <c r="O25" s="9">
        <f t="shared" si="9"/>
        <v>25</v>
      </c>
      <c r="P25" s="10">
        <f t="shared" si="10"/>
        <v>11.1</v>
      </c>
      <c r="Q25" s="11">
        <f t="shared" si="11"/>
        <v>0.79856115107913661</v>
      </c>
    </row>
    <row r="26" spans="1:17" ht="15.75" customHeight="1">
      <c r="A26" s="83" t="s">
        <v>59</v>
      </c>
      <c r="B26" s="83"/>
      <c r="C26" s="84" t="s">
        <v>48</v>
      </c>
      <c r="D26" s="77">
        <v>14.99</v>
      </c>
      <c r="E26" s="77">
        <v>0</v>
      </c>
      <c r="F26" s="99">
        <v>25</v>
      </c>
      <c r="G26" s="99">
        <v>100</v>
      </c>
      <c r="H26" s="7" t="s">
        <v>42</v>
      </c>
      <c r="I26" s="12" t="str">
        <f t="shared" si="6"/>
        <v>EBAY</v>
      </c>
      <c r="J26" t="str">
        <f t="shared" si="7"/>
        <v>Among Us Face Mask Adult Washable Reusable</v>
      </c>
      <c r="K26" s="65">
        <f t="shared" si="8"/>
        <v>0</v>
      </c>
      <c r="L26" s="8">
        <f>IF(SUM(D26+E26),SUM(D26+E26),"")</f>
        <v>14.99</v>
      </c>
      <c r="M26" s="9">
        <f>F26</f>
        <v>25</v>
      </c>
      <c r="N26" s="9">
        <v>0</v>
      </c>
      <c r="O26" s="9">
        <f t="shared" si="9"/>
        <v>25</v>
      </c>
      <c r="P26" s="10">
        <f t="shared" si="10"/>
        <v>10.01</v>
      </c>
      <c r="Q26" s="11">
        <f t="shared" si="11"/>
        <v>0.66777851901267504</v>
      </c>
    </row>
    <row r="27" spans="1:17" ht="15.75" customHeight="1">
      <c r="A27" s="82" t="s">
        <v>60</v>
      </c>
      <c r="B27" s="82"/>
      <c r="C27" s="84" t="s">
        <v>49</v>
      </c>
      <c r="D27" s="77">
        <v>11.99</v>
      </c>
      <c r="E27" s="77">
        <v>0</v>
      </c>
      <c r="F27" s="99">
        <v>25</v>
      </c>
      <c r="G27" s="99">
        <v>100</v>
      </c>
      <c r="H27" s="7" t="s">
        <v>42</v>
      </c>
      <c r="I27" s="12" t="str">
        <f t="shared" si="6"/>
        <v>EBAY</v>
      </c>
      <c r="J27" t="str">
        <f t="shared" si="7"/>
        <v>Kids Among Us Face Mask Game Adjustable Sus Imposter Mask with Filter</v>
      </c>
      <c r="K27" s="65">
        <f t="shared" si="8"/>
        <v>0</v>
      </c>
      <c r="L27" s="8">
        <f>IF(SUM(D27+E27),SUM(D27+E27),"")</f>
        <v>11.99</v>
      </c>
      <c r="M27" s="9">
        <f>F27</f>
        <v>25</v>
      </c>
      <c r="N27" s="9">
        <v>0</v>
      </c>
      <c r="O27" s="9">
        <f t="shared" si="9"/>
        <v>25</v>
      </c>
      <c r="P27" s="10">
        <f t="shared" si="10"/>
        <v>13.01</v>
      </c>
      <c r="Q27" s="11">
        <f t="shared" si="11"/>
        <v>1.0850708924103418</v>
      </c>
    </row>
    <row r="28" spans="1:17" ht="15.75" customHeight="1">
      <c r="A28" s="82" t="s">
        <v>61</v>
      </c>
      <c r="B28" s="82"/>
      <c r="C28" s="84" t="s">
        <v>50</v>
      </c>
      <c r="D28" s="77">
        <v>8.5</v>
      </c>
      <c r="E28" s="77">
        <v>0</v>
      </c>
      <c r="F28" s="99">
        <v>25</v>
      </c>
      <c r="G28" s="99">
        <v>100</v>
      </c>
      <c r="H28" s="7" t="s">
        <v>42</v>
      </c>
      <c r="I28" s="12" t="str">
        <f t="shared" si="6"/>
        <v>EBAY</v>
      </c>
      <c r="J28" t="str">
        <f t="shared" si="7"/>
        <v>Among Us Crewmate Kid Face Mask Unisex</v>
      </c>
      <c r="K28" s="65">
        <f t="shared" si="8"/>
        <v>0</v>
      </c>
      <c r="L28" s="8">
        <f>IF(SUM(D28+E28),SUM(D28+E28),"")</f>
        <v>8.5</v>
      </c>
      <c r="M28" s="9">
        <f>F28</f>
        <v>25</v>
      </c>
      <c r="N28" s="9">
        <v>0</v>
      </c>
      <c r="O28" s="9">
        <f t="shared" si="9"/>
        <v>25</v>
      </c>
      <c r="P28" s="10">
        <f t="shared" si="10"/>
        <v>16.5</v>
      </c>
      <c r="Q28" s="11">
        <f t="shared" si="11"/>
        <v>1.9411764705882353</v>
      </c>
    </row>
    <row r="29" spans="1:17" ht="15.75" customHeight="1">
      <c r="A29" s="82" t="s">
        <v>62</v>
      </c>
      <c r="B29" s="82"/>
      <c r="C29" s="84" t="s">
        <v>51</v>
      </c>
      <c r="D29" s="77">
        <v>9</v>
      </c>
      <c r="E29" s="77">
        <v>0</v>
      </c>
      <c r="F29" s="99">
        <v>25</v>
      </c>
      <c r="G29" s="99">
        <v>100</v>
      </c>
      <c r="H29" s="7" t="s">
        <v>42</v>
      </c>
      <c r="I29" s="12" t="str">
        <f t="shared" si="6"/>
        <v>EBAY</v>
      </c>
      <c r="J29" t="str">
        <f t="shared" si="7"/>
        <v>Among Us Crewmate There Is An Imposter Among Us Adult Face Mask</v>
      </c>
      <c r="K29" s="65">
        <f t="shared" si="8"/>
        <v>0</v>
      </c>
      <c r="L29" s="8">
        <f>IF(SUM(D29+E29),SUM(D29+E29),"")</f>
        <v>9</v>
      </c>
      <c r="M29" s="9">
        <f>F29</f>
        <v>25</v>
      </c>
      <c r="N29" s="9">
        <v>0</v>
      </c>
      <c r="O29" s="9">
        <f t="shared" si="9"/>
        <v>25</v>
      </c>
      <c r="P29" s="10">
        <f t="shared" si="10"/>
        <v>16</v>
      </c>
      <c r="Q29" s="11">
        <f t="shared" si="11"/>
        <v>1.7777777777777777</v>
      </c>
    </row>
    <row r="30" spans="1:17" ht="15.75" customHeight="1">
      <c r="A30" s="82" t="s">
        <v>63</v>
      </c>
      <c r="B30" s="82"/>
      <c r="C30" s="84" t="s">
        <v>52</v>
      </c>
      <c r="D30" s="77">
        <v>8.8699999999999992</v>
      </c>
      <c r="E30" s="77">
        <v>0</v>
      </c>
      <c r="F30" s="99">
        <v>25</v>
      </c>
      <c r="G30" s="99">
        <v>100</v>
      </c>
      <c r="H30" s="7" t="s">
        <v>42</v>
      </c>
      <c r="I30" s="12" t="str">
        <f t="shared" si="6"/>
        <v>EBAY</v>
      </c>
      <c r="J30" t="str">
        <f t="shared" si="7"/>
        <v>Fortnite Kids Reuseable Washable Face Mask</v>
      </c>
      <c r="K30" s="65">
        <f t="shared" si="8"/>
        <v>0</v>
      </c>
      <c r="L30" s="8">
        <f>IF(SUM(D30+E30),SUM(D30+E30),"")</f>
        <v>8.8699999999999992</v>
      </c>
      <c r="M30" s="9">
        <f>F30</f>
        <v>25</v>
      </c>
      <c r="N30" s="9">
        <v>0</v>
      </c>
      <c r="O30" s="9">
        <f t="shared" si="9"/>
        <v>25</v>
      </c>
      <c r="P30" s="10">
        <f t="shared" si="10"/>
        <v>16.130000000000003</v>
      </c>
      <c r="Q30" s="11">
        <f t="shared" si="11"/>
        <v>1.8184892897406995</v>
      </c>
    </row>
    <row r="31" spans="1:17" ht="15.75" customHeight="1">
      <c r="A31" s="82" t="s">
        <v>64</v>
      </c>
      <c r="B31" s="82"/>
      <c r="C31" s="74" t="s">
        <v>53</v>
      </c>
      <c r="D31" s="77">
        <v>5</v>
      </c>
      <c r="E31" s="77">
        <v>3.2</v>
      </c>
      <c r="F31" s="99">
        <v>25</v>
      </c>
      <c r="G31" s="99">
        <v>100</v>
      </c>
      <c r="H31" s="7" t="s">
        <v>42</v>
      </c>
      <c r="I31" s="12" t="str">
        <f t="shared" si="6"/>
        <v>EBAY</v>
      </c>
      <c r="J31" t="str">
        <f t="shared" si="7"/>
        <v>Face Mask Fortnite for Kids Small Size 4 to 8 year old</v>
      </c>
      <c r="K31" s="65">
        <f t="shared" si="8"/>
        <v>3.2</v>
      </c>
      <c r="L31" s="8">
        <f>IF(SUM(D31+E31),SUM(D31+E31),"")</f>
        <v>8.1999999999999993</v>
      </c>
      <c r="M31" s="9">
        <f>F31</f>
        <v>25</v>
      </c>
      <c r="N31" s="9">
        <v>0</v>
      </c>
      <c r="O31" s="9">
        <f t="shared" si="9"/>
        <v>25</v>
      </c>
      <c r="P31" s="10">
        <f t="shared" si="10"/>
        <v>16.8</v>
      </c>
      <c r="Q31" s="11">
        <f t="shared" si="11"/>
        <v>2.0487804878048781</v>
      </c>
    </row>
    <row r="32" spans="1:17" ht="15.75" customHeight="1">
      <c r="A32" s="83" t="s">
        <v>66</v>
      </c>
      <c r="B32" s="83"/>
      <c r="C32" s="74" t="s">
        <v>54</v>
      </c>
      <c r="D32" s="77">
        <v>16.41</v>
      </c>
      <c r="E32" s="77">
        <v>0</v>
      </c>
      <c r="F32" s="99">
        <v>25</v>
      </c>
      <c r="G32" s="99">
        <v>100</v>
      </c>
      <c r="H32" s="7" t="s">
        <v>42</v>
      </c>
      <c r="I32" s="12" t="str">
        <f t="shared" si="6"/>
        <v>EBAY</v>
      </c>
      <c r="J32" t="str">
        <f t="shared" si="7"/>
        <v>Among Us Crewmate That Cough Is Sus Face Mask Reusable Washable Dark And White</v>
      </c>
      <c r="K32" s="65">
        <f t="shared" si="8"/>
        <v>0</v>
      </c>
      <c r="L32" s="8">
        <f>IF(SUM(D32+E32),SUM(D32+E32),"")</f>
        <v>16.41</v>
      </c>
      <c r="M32" s="9">
        <f>F32</f>
        <v>25</v>
      </c>
      <c r="N32" s="9">
        <v>0</v>
      </c>
      <c r="O32" s="9">
        <f t="shared" si="9"/>
        <v>25</v>
      </c>
      <c r="P32" s="10">
        <f t="shared" si="10"/>
        <v>8.59</v>
      </c>
      <c r="Q32" s="11">
        <f t="shared" si="11"/>
        <v>0.52346130408287628</v>
      </c>
    </row>
    <row r="33" spans="1:17" ht="19.149999999999999" customHeight="1">
      <c r="A33" s="82" t="s">
        <v>67</v>
      </c>
      <c r="B33" s="82"/>
      <c r="C33" s="74" t="s">
        <v>55</v>
      </c>
      <c r="D33" s="77">
        <v>16.989999999999998</v>
      </c>
      <c r="E33" s="77">
        <v>2.99</v>
      </c>
      <c r="F33" s="99">
        <v>40</v>
      </c>
      <c r="G33" s="99">
        <v>100</v>
      </c>
      <c r="H33" s="7" t="s">
        <v>42</v>
      </c>
      <c r="I33" s="12" t="str">
        <f t="shared" si="6"/>
        <v>EBAY</v>
      </c>
      <c r="J33" t="str">
        <f t="shared" si="7"/>
        <v>Kids Fortnite Face Mask Fast Shipping GET BEFORE XMAS CHRISTMAS</v>
      </c>
      <c r="K33" s="65">
        <f t="shared" si="8"/>
        <v>2.99</v>
      </c>
      <c r="L33" s="8">
        <f>IF(SUM(D33+E33),SUM(D33+E33),"")</f>
        <v>19.979999999999997</v>
      </c>
      <c r="M33" s="9">
        <f>F33</f>
        <v>40</v>
      </c>
      <c r="N33" s="9">
        <v>0</v>
      </c>
      <c r="O33" s="9">
        <f t="shared" si="9"/>
        <v>40</v>
      </c>
      <c r="P33" s="10">
        <f t="shared" si="10"/>
        <v>20.020000000000003</v>
      </c>
      <c r="Q33" s="11">
        <f t="shared" si="11"/>
        <v>1.0020020020020024</v>
      </c>
    </row>
    <row r="34" spans="1:17" ht="14.25" customHeight="1">
      <c r="A34" s="82" t="s">
        <v>69</v>
      </c>
      <c r="B34" s="82"/>
      <c r="C34" s="74" t="s">
        <v>68</v>
      </c>
      <c r="D34" s="77">
        <v>24.99</v>
      </c>
      <c r="E34" s="77">
        <v>0</v>
      </c>
      <c r="F34" s="99">
        <v>80</v>
      </c>
      <c r="G34" s="99">
        <v>100</v>
      </c>
      <c r="H34" s="7" t="s">
        <v>42</v>
      </c>
      <c r="I34" s="12" t="str">
        <f t="shared" si="6"/>
        <v>EBAY</v>
      </c>
      <c r="J34" t="str">
        <f t="shared" si="7"/>
        <v>Massage Gun Great For After Workout Fast Shipping GET BEFORE XMAS CHRISTMAS</v>
      </c>
      <c r="K34" s="65">
        <f t="shared" si="8"/>
        <v>0</v>
      </c>
      <c r="L34" s="8">
        <f>IF(SUM(D34+E34),SUM(D34+E34),"")</f>
        <v>24.99</v>
      </c>
      <c r="M34" s="9">
        <f>F34</f>
        <v>80</v>
      </c>
      <c r="N34" s="9">
        <v>0</v>
      </c>
      <c r="O34" s="9">
        <f t="shared" si="9"/>
        <v>80</v>
      </c>
      <c r="P34" s="10">
        <f t="shared" si="10"/>
        <v>55.010000000000005</v>
      </c>
      <c r="Q34" s="11">
        <f t="shared" si="11"/>
        <v>2.2012805122048822</v>
      </c>
    </row>
    <row r="35" spans="1:17" ht="20.100000000000001" customHeight="1">
      <c r="A35" s="85" t="s">
        <v>70</v>
      </c>
      <c r="B35" s="85"/>
      <c r="C35" s="74" t="s">
        <v>328</v>
      </c>
      <c r="D35" s="77">
        <v>12.95</v>
      </c>
      <c r="E35" s="77">
        <v>0</v>
      </c>
      <c r="F35" s="100">
        <v>25</v>
      </c>
      <c r="G35" s="100">
        <v>100</v>
      </c>
      <c r="H35" s="7" t="s">
        <v>42</v>
      </c>
      <c r="I35" s="12" t="str">
        <f t="shared" si="6"/>
        <v>ETSY</v>
      </c>
      <c r="J35" t="str">
        <f t="shared" si="7"/>
        <v>The Mandalorian Baby Yoda Airpod Case Gen 1 2 only</v>
      </c>
      <c r="K35" s="65">
        <f t="shared" si="8"/>
        <v>0</v>
      </c>
      <c r="L35" s="8">
        <f>IF(SUM(D35+E35),SUM(D35+E35),"")</f>
        <v>12.95</v>
      </c>
      <c r="M35" s="9">
        <f>F35</f>
        <v>25</v>
      </c>
      <c r="N35" s="9">
        <v>0</v>
      </c>
      <c r="O35" s="9">
        <f t="shared" si="9"/>
        <v>25</v>
      </c>
      <c r="P35" s="10">
        <f t="shared" si="10"/>
        <v>12.05</v>
      </c>
      <c r="Q35" s="11">
        <f t="shared" si="11"/>
        <v>0.93050193050193064</v>
      </c>
    </row>
    <row r="36" spans="1:17" ht="17.25" customHeight="1">
      <c r="A36" s="86" t="s">
        <v>71</v>
      </c>
      <c r="B36" s="86"/>
      <c r="C36" s="74" t="s">
        <v>329</v>
      </c>
      <c r="D36" s="77">
        <v>90</v>
      </c>
      <c r="E36" s="77">
        <v>0</v>
      </c>
      <c r="F36" s="101">
        <v>115</v>
      </c>
      <c r="G36" s="100">
        <v>30</v>
      </c>
      <c r="H36" s="7" t="s">
        <v>42</v>
      </c>
      <c r="I36" s="12" t="str">
        <f t="shared" si="6"/>
        <v>EBAY</v>
      </c>
      <c r="J36" t="str">
        <f t="shared" si="7"/>
        <v>Hasbro Star Wars Baby Yoda The Child Animatronic Edition Action Figure</v>
      </c>
      <c r="K36" s="65">
        <f t="shared" si="8"/>
        <v>0</v>
      </c>
      <c r="L36" s="8">
        <f>IF(SUM(D36+E36),SUM(D36+E36),"")</f>
        <v>90</v>
      </c>
      <c r="M36" s="9">
        <f>F36</f>
        <v>115</v>
      </c>
      <c r="N36" s="9">
        <v>0</v>
      </c>
      <c r="O36" s="9">
        <f t="shared" si="9"/>
        <v>115</v>
      </c>
      <c r="P36" s="10">
        <f t="shared" si="10"/>
        <v>25</v>
      </c>
      <c r="Q36" s="11">
        <f t="shared" si="11"/>
        <v>0.27777777777777779</v>
      </c>
    </row>
    <row r="37" spans="1:17" ht="18.600000000000001" customHeight="1">
      <c r="A37" s="82" t="s">
        <v>75</v>
      </c>
      <c r="B37" s="82"/>
      <c r="C37" s="74" t="s">
        <v>72</v>
      </c>
      <c r="D37" s="77">
        <v>11</v>
      </c>
      <c r="E37" s="77">
        <v>0</v>
      </c>
      <c r="F37" s="101">
        <v>25</v>
      </c>
      <c r="G37" s="100">
        <v>30</v>
      </c>
      <c r="H37" s="7" t="s">
        <v>42</v>
      </c>
      <c r="I37" s="12" t="str">
        <f t="shared" si="6"/>
        <v>ETSY</v>
      </c>
      <c r="J37" t="str">
        <f t="shared" si="7"/>
        <v>Among Us Crewmate Color Changing Cold Cup Orange Blue Green Purple EACH US SHIPPING</v>
      </c>
      <c r="K37" s="65">
        <f t="shared" si="8"/>
        <v>0</v>
      </c>
      <c r="L37" s="8">
        <f>IF(SUM(D37+E37),SUM(D37+E37),"")</f>
        <v>11</v>
      </c>
      <c r="M37" s="9">
        <f>F37</f>
        <v>25</v>
      </c>
      <c r="N37" s="9">
        <v>0</v>
      </c>
      <c r="O37" s="9">
        <f t="shared" si="9"/>
        <v>25</v>
      </c>
      <c r="P37" s="10">
        <f t="shared" si="10"/>
        <v>14</v>
      </c>
      <c r="Q37" s="11">
        <f t="shared" si="11"/>
        <v>1.2727272727272727</v>
      </c>
    </row>
    <row r="38" spans="1:17" ht="22.9" customHeight="1">
      <c r="A38" s="82" t="s">
        <v>76</v>
      </c>
      <c r="B38" s="82"/>
      <c r="C38" s="74" t="s">
        <v>73</v>
      </c>
      <c r="D38" s="77">
        <v>8</v>
      </c>
      <c r="E38" s="77">
        <v>0</v>
      </c>
      <c r="F38" s="101">
        <v>25</v>
      </c>
      <c r="G38" s="100">
        <v>30</v>
      </c>
      <c r="H38" s="7" t="s">
        <v>42</v>
      </c>
      <c r="I38" s="12" t="str">
        <f t="shared" si="6"/>
        <v>EBAY</v>
      </c>
      <c r="J38" t="str">
        <f t="shared" si="7"/>
        <v>2020 HW Exotics 1 out of 10 17 Lamborghini Urus</v>
      </c>
      <c r="K38" s="65">
        <f t="shared" si="8"/>
        <v>0</v>
      </c>
      <c r="L38" s="8">
        <f>IF(SUM(D38+E38),SUM(D38+E38),"")</f>
        <v>8</v>
      </c>
      <c r="M38" s="9">
        <f>F38</f>
        <v>25</v>
      </c>
      <c r="N38" s="9">
        <v>0</v>
      </c>
      <c r="O38" s="9">
        <f t="shared" si="9"/>
        <v>25</v>
      </c>
      <c r="P38" s="10">
        <f t="shared" si="10"/>
        <v>17</v>
      </c>
      <c r="Q38" s="11">
        <f t="shared" si="11"/>
        <v>2.125</v>
      </c>
    </row>
    <row r="39" spans="1:17" ht="12.75">
      <c r="A39" s="82" t="s">
        <v>78</v>
      </c>
      <c r="B39" s="82"/>
      <c r="C39" s="74" t="s">
        <v>74</v>
      </c>
      <c r="D39" s="77">
        <v>15</v>
      </c>
      <c r="E39" s="77">
        <v>0</v>
      </c>
      <c r="F39" s="101">
        <v>25</v>
      </c>
      <c r="G39" s="100">
        <v>30</v>
      </c>
      <c r="H39" s="7" t="s">
        <v>42</v>
      </c>
      <c r="I39" s="12" t="str">
        <f t="shared" si="6"/>
        <v>EBAY</v>
      </c>
      <c r="J39" t="str">
        <f t="shared" si="7"/>
        <v>Lamborghini Button Smart Remote Key Fob</v>
      </c>
      <c r="K39" s="65">
        <f t="shared" si="8"/>
        <v>0</v>
      </c>
      <c r="L39" s="8">
        <f>IF(SUM(D39+E39),SUM(D39+E39),"")</f>
        <v>15</v>
      </c>
      <c r="M39" s="9">
        <f>F39</f>
        <v>25</v>
      </c>
      <c r="N39" s="9">
        <v>0</v>
      </c>
      <c r="O39" s="9">
        <f t="shared" si="9"/>
        <v>25</v>
      </c>
      <c r="P39" s="10">
        <f t="shared" si="10"/>
        <v>10</v>
      </c>
      <c r="Q39" s="11">
        <f t="shared" si="11"/>
        <v>0.66666666666666663</v>
      </c>
    </row>
    <row r="40" spans="1:17" ht="12.75">
      <c r="A40" s="82"/>
      <c r="B40" s="82"/>
      <c r="C40" s="74" t="s">
        <v>330</v>
      </c>
      <c r="D40" s="77"/>
      <c r="E40" s="77">
        <v>0</v>
      </c>
      <c r="H40" s="7" t="s">
        <v>42</v>
      </c>
      <c r="I40" s="12" t="str">
        <f t="shared" si="6"/>
        <v>EBAY</v>
      </c>
      <c r="J40">
        <f t="shared" ref="J40:J69" si="12">$A40</f>
        <v>0</v>
      </c>
      <c r="K40" s="65">
        <f t="shared" si="8"/>
        <v>0</v>
      </c>
      <c r="L40" s="8" t="str">
        <f>IF(SUM(D40+E40),SUM(D40+E40),"")</f>
        <v/>
      </c>
      <c r="M40" s="9">
        <f>F40</f>
        <v>0</v>
      </c>
      <c r="N40" s="9">
        <v>0</v>
      </c>
      <c r="O40" s="9" t="str">
        <f t="shared" si="9"/>
        <v/>
      </c>
      <c r="P40" s="10" t="e">
        <f t="shared" si="10"/>
        <v>#VALUE!</v>
      </c>
      <c r="Q40" s="11" t="str">
        <f t="shared" si="11"/>
        <v/>
      </c>
    </row>
    <row r="41" spans="1:17" ht="12.75">
      <c r="A41" s="82"/>
      <c r="B41" s="82"/>
      <c r="C41" s="74" t="s">
        <v>331</v>
      </c>
      <c r="D41" s="77"/>
      <c r="E41" s="77">
        <v>0</v>
      </c>
      <c r="H41" s="7" t="s">
        <v>42</v>
      </c>
      <c r="I41" s="12" t="str">
        <f t="shared" si="6"/>
        <v>EBAY</v>
      </c>
      <c r="J41">
        <f t="shared" si="12"/>
        <v>0</v>
      </c>
      <c r="K41" s="65">
        <f t="shared" si="8"/>
        <v>0</v>
      </c>
      <c r="L41" s="8" t="str">
        <f>IF(SUM(D41+E41),SUM(D41+E41),"")</f>
        <v/>
      </c>
      <c r="M41" s="9">
        <f>F41</f>
        <v>0</v>
      </c>
      <c r="N41" s="9">
        <v>0</v>
      </c>
      <c r="O41" s="9" t="str">
        <f t="shared" si="9"/>
        <v/>
      </c>
      <c r="P41" s="10" t="e">
        <f t="shared" si="10"/>
        <v>#VALUE!</v>
      </c>
      <c r="Q41" s="11" t="str">
        <f t="shared" si="11"/>
        <v/>
      </c>
    </row>
    <row r="42" spans="1:17" ht="12.75">
      <c r="A42" s="82" t="s">
        <v>79</v>
      </c>
      <c r="B42" s="82"/>
      <c r="C42" s="74" t="s">
        <v>332</v>
      </c>
      <c r="D42" s="77"/>
      <c r="E42" s="77">
        <v>0</v>
      </c>
      <c r="H42" s="7" t="s">
        <v>42</v>
      </c>
      <c r="I42" s="12" t="str">
        <f t="shared" si="6"/>
        <v>ETSY</v>
      </c>
      <c r="J42" t="str">
        <f t="shared" si="12"/>
        <v>ew 2020 tiara</v>
      </c>
      <c r="K42" s="65">
        <f t="shared" si="8"/>
        <v>0</v>
      </c>
      <c r="L42" s="8" t="str">
        <f>IF(SUM(D42+E42),SUM(D42+E42),"")</f>
        <v/>
      </c>
      <c r="M42" s="9">
        <f>F42</f>
        <v>0</v>
      </c>
      <c r="N42" s="9">
        <v>0</v>
      </c>
      <c r="O42" s="9" t="str">
        <f t="shared" si="9"/>
        <v/>
      </c>
      <c r="P42" s="10" t="e">
        <f t="shared" si="10"/>
        <v>#VALUE!</v>
      </c>
      <c r="Q42" s="11" t="str">
        <f t="shared" si="11"/>
        <v/>
      </c>
    </row>
    <row r="43" spans="1:17" ht="12.75">
      <c r="A43" s="82" t="s">
        <v>80</v>
      </c>
      <c r="B43" s="82"/>
      <c r="C43" s="74" t="s">
        <v>143</v>
      </c>
      <c r="D43" s="77">
        <v>7</v>
      </c>
      <c r="E43" s="77">
        <v>0</v>
      </c>
      <c r="H43" s="7" t="s">
        <v>42</v>
      </c>
      <c r="I43" s="12" t="str">
        <f t="shared" si="6"/>
        <v>EBAY</v>
      </c>
      <c r="J43" t="str">
        <f t="shared" si="12"/>
        <v>8 Inch Mini Plush Corgi Puppy Dog Brownie Stuffed Animal</v>
      </c>
      <c r="K43" s="65">
        <f t="shared" si="8"/>
        <v>0</v>
      </c>
      <c r="L43" s="8">
        <f>IF(SUM(D43+E43),SUM(D43+E43),"")</f>
        <v>7</v>
      </c>
      <c r="M43" s="9">
        <f>F43</f>
        <v>0</v>
      </c>
      <c r="N43" s="9">
        <v>0</v>
      </c>
      <c r="O43" s="9" t="str">
        <f t="shared" si="9"/>
        <v/>
      </c>
      <c r="P43" s="10" t="e">
        <f t="shared" si="10"/>
        <v>#VALUE!</v>
      </c>
      <c r="Q43" s="11" t="str">
        <f t="shared" si="11"/>
        <v/>
      </c>
    </row>
    <row r="44" spans="1:17" ht="12.75">
      <c r="A44" s="82" t="s">
        <v>81</v>
      </c>
      <c r="B44" s="82"/>
      <c r="C44" s="74" t="s">
        <v>315</v>
      </c>
      <c r="D44" s="77">
        <v>7</v>
      </c>
      <c r="E44" s="77">
        <v>0</v>
      </c>
      <c r="H44" s="7" t="s">
        <v>42</v>
      </c>
      <c r="I44" s="66" t="str">
        <f t="shared" si="6"/>
        <v>ALIEXPRESS</v>
      </c>
      <c r="J44" t="str">
        <f t="shared" si="12"/>
        <v>Dragon Vegeta Super Saiyan Goku Wireless Bluetooth Earphone Case For AirPods 1 2 EACH</v>
      </c>
      <c r="K44" s="65">
        <f t="shared" si="8"/>
        <v>0</v>
      </c>
      <c r="L44" s="8">
        <f>IF(SUM(D44+E44),SUM(D44+E44),"")</f>
        <v>7</v>
      </c>
      <c r="M44" s="9">
        <f>F44</f>
        <v>0</v>
      </c>
      <c r="N44" s="9">
        <v>0</v>
      </c>
      <c r="O44" s="9" t="str">
        <f t="shared" si="9"/>
        <v/>
      </c>
      <c r="P44" s="10" t="e">
        <f t="shared" si="10"/>
        <v>#VALUE!</v>
      </c>
      <c r="Q44" s="11" t="str">
        <f t="shared" si="11"/>
        <v/>
      </c>
    </row>
    <row r="45" spans="1:17" ht="12.75">
      <c r="A45" s="82"/>
      <c r="B45" s="82"/>
      <c r="C45" s="74" t="s">
        <v>333</v>
      </c>
      <c r="D45" s="77"/>
      <c r="E45" s="77">
        <v>0</v>
      </c>
      <c r="H45" s="7" t="s">
        <v>42</v>
      </c>
      <c r="I45" s="12" t="str">
        <f t="shared" si="6"/>
        <v>EBAY</v>
      </c>
      <c r="J45">
        <f t="shared" si="12"/>
        <v>0</v>
      </c>
      <c r="K45" s="65">
        <f t="shared" si="8"/>
        <v>0</v>
      </c>
      <c r="L45" s="8" t="str">
        <f>IF(SUM(D45+E45),SUM(D45+E45),"")</f>
        <v/>
      </c>
      <c r="M45" s="9">
        <f>F45</f>
        <v>0</v>
      </c>
      <c r="N45" s="9">
        <v>0</v>
      </c>
      <c r="O45" s="9" t="str">
        <f t="shared" si="9"/>
        <v/>
      </c>
      <c r="P45" s="10" t="e">
        <f t="shared" si="10"/>
        <v>#VALUE!</v>
      </c>
      <c r="Q45" s="11" t="str">
        <f t="shared" si="11"/>
        <v/>
      </c>
    </row>
    <row r="46" spans="1:17" ht="12.75">
      <c r="A46" s="82"/>
      <c r="B46" s="82"/>
      <c r="C46" s="74" t="s">
        <v>334</v>
      </c>
      <c r="D46" s="77"/>
      <c r="E46" s="77">
        <v>0</v>
      </c>
      <c r="H46" s="7" t="s">
        <v>42</v>
      </c>
      <c r="I46" s="12" t="str">
        <f t="shared" si="6"/>
        <v>EBAY</v>
      </c>
      <c r="J46">
        <f t="shared" si="12"/>
        <v>0</v>
      </c>
      <c r="K46" s="65">
        <f t="shared" si="8"/>
        <v>0</v>
      </c>
      <c r="L46" s="8" t="str">
        <f>IF(SUM(D46+E46),SUM(D46+E46),"")</f>
        <v/>
      </c>
      <c r="M46" s="9">
        <f>F46</f>
        <v>0</v>
      </c>
      <c r="N46" s="9">
        <v>0</v>
      </c>
      <c r="O46" s="9" t="str">
        <f t="shared" si="9"/>
        <v/>
      </c>
      <c r="P46" s="10" t="e">
        <f t="shared" si="10"/>
        <v>#VALUE!</v>
      </c>
      <c r="Q46" s="11" t="str">
        <f t="shared" si="11"/>
        <v/>
      </c>
    </row>
    <row r="47" spans="1:17" ht="12.75">
      <c r="A47" s="82"/>
      <c r="B47" s="82"/>
      <c r="C47" s="74" t="s">
        <v>335</v>
      </c>
      <c r="D47" s="77">
        <v>37</v>
      </c>
      <c r="E47" s="77">
        <v>0</v>
      </c>
      <c r="H47" s="7" t="s">
        <v>42</v>
      </c>
      <c r="I47" s="12" t="str">
        <f t="shared" si="6"/>
        <v>EBAY</v>
      </c>
      <c r="J47">
        <f t="shared" si="12"/>
        <v>0</v>
      </c>
      <c r="K47" s="65">
        <f t="shared" si="8"/>
        <v>0</v>
      </c>
      <c r="L47" s="8">
        <f>IF(SUM(D47+E47),SUM(D47+E47),"")</f>
        <v>37</v>
      </c>
      <c r="M47" s="9">
        <f>F47</f>
        <v>0</v>
      </c>
      <c r="N47" s="9">
        <v>0</v>
      </c>
      <c r="O47" s="9" t="str">
        <f t="shared" si="9"/>
        <v/>
      </c>
      <c r="P47" s="10" t="e">
        <f t="shared" si="10"/>
        <v>#VALUE!</v>
      </c>
      <c r="Q47" s="11" t="str">
        <f t="shared" si="11"/>
        <v/>
      </c>
    </row>
    <row r="48" spans="1:17" ht="18" customHeight="1">
      <c r="A48" s="82" t="s">
        <v>87</v>
      </c>
      <c r="B48" s="82"/>
      <c r="C48" s="74" t="s">
        <v>336</v>
      </c>
      <c r="D48" s="77">
        <v>25</v>
      </c>
      <c r="E48" s="77">
        <v>0</v>
      </c>
      <c r="F48" s="99">
        <v>35</v>
      </c>
      <c r="G48" s="99">
        <v>100</v>
      </c>
      <c r="H48" s="7" t="s">
        <v>42</v>
      </c>
      <c r="I48" s="12" t="str">
        <f t="shared" si="6"/>
        <v>EBAY</v>
      </c>
      <c r="J48" t="str">
        <f t="shared" si="12"/>
        <v>Bigfoot Long Handled Ice Chopper</v>
      </c>
      <c r="K48" s="65">
        <f t="shared" si="8"/>
        <v>0</v>
      </c>
      <c r="L48" s="8">
        <f>IF(SUM(D48+E48),SUM(D48+E48),"")</f>
        <v>25</v>
      </c>
      <c r="M48" s="9">
        <f>F48</f>
        <v>35</v>
      </c>
      <c r="N48" s="9">
        <v>0</v>
      </c>
      <c r="O48" s="9">
        <f t="shared" si="9"/>
        <v>35</v>
      </c>
      <c r="P48" s="10">
        <f t="shared" si="10"/>
        <v>10</v>
      </c>
      <c r="Q48" s="11">
        <f t="shared" si="11"/>
        <v>0.4</v>
      </c>
    </row>
    <row r="49" spans="1:17" ht="15.6" customHeight="1">
      <c r="A49" s="82" t="s">
        <v>86</v>
      </c>
      <c r="B49" s="82"/>
      <c r="C49" s="74" t="s">
        <v>337</v>
      </c>
      <c r="D49" s="77">
        <v>15</v>
      </c>
      <c r="E49" s="77">
        <v>0</v>
      </c>
      <c r="F49" s="99">
        <v>35</v>
      </c>
      <c r="G49" s="99">
        <v>100</v>
      </c>
      <c r="H49" s="7" t="s">
        <v>42</v>
      </c>
      <c r="I49" s="12" t="str">
        <f t="shared" si="6"/>
        <v>EBAY</v>
      </c>
      <c r="J49" t="str">
        <f t="shared" si="12"/>
        <v>Collapsible Snow Shovel Adjustable Spade Roadside Emergency Trunk Vehicle Kit</v>
      </c>
      <c r="K49" s="65">
        <f t="shared" si="8"/>
        <v>0</v>
      </c>
      <c r="L49" s="8">
        <f>IF(SUM(D49+E49),SUM(D49+E49),"")</f>
        <v>15</v>
      </c>
      <c r="M49" s="9">
        <f>F49</f>
        <v>35</v>
      </c>
      <c r="N49" s="9">
        <v>0</v>
      </c>
      <c r="O49" s="9">
        <f t="shared" si="9"/>
        <v>35</v>
      </c>
      <c r="P49" s="10">
        <f t="shared" si="10"/>
        <v>20</v>
      </c>
      <c r="Q49" s="11">
        <f t="shared" si="11"/>
        <v>1.3333333333333333</v>
      </c>
    </row>
    <row r="50" spans="1:17" ht="19.899999999999999" customHeight="1">
      <c r="A50" s="82" t="s">
        <v>88</v>
      </c>
      <c r="B50" s="82"/>
      <c r="C50" s="74" t="s">
        <v>338</v>
      </c>
      <c r="D50" s="77">
        <v>21</v>
      </c>
      <c r="E50" s="77">
        <v>0</v>
      </c>
      <c r="F50" s="99">
        <v>35</v>
      </c>
      <c r="G50" s="99">
        <v>100</v>
      </c>
      <c r="H50" s="7" t="s">
        <v>42</v>
      </c>
      <c r="I50" s="12" t="str">
        <f t="shared" si="6"/>
        <v>EBAY</v>
      </c>
      <c r="J50" t="str">
        <f t="shared" si="12"/>
        <v>Folding Snow Shovel Collapsible Outdoor Car Compact Shovel Cleaning Tool 40Inch</v>
      </c>
      <c r="K50" s="65">
        <f t="shared" si="8"/>
        <v>0</v>
      </c>
      <c r="L50" s="8">
        <f>IF(SUM(D50+E50),SUM(D50+E50),"")</f>
        <v>21</v>
      </c>
      <c r="M50" s="9">
        <f>F50</f>
        <v>35</v>
      </c>
      <c r="N50" s="9">
        <v>0</v>
      </c>
      <c r="O50" s="9">
        <f t="shared" si="9"/>
        <v>35</v>
      </c>
      <c r="P50" s="10">
        <f t="shared" si="10"/>
        <v>14</v>
      </c>
      <c r="Q50" s="11">
        <f t="shared" si="11"/>
        <v>0.66666666666666663</v>
      </c>
    </row>
    <row r="51" spans="1:17" ht="19.899999999999999" customHeight="1">
      <c r="A51" s="82" t="s">
        <v>89</v>
      </c>
      <c r="B51" s="82"/>
      <c r="C51" s="74" t="s">
        <v>316</v>
      </c>
      <c r="D51" s="77">
        <v>15</v>
      </c>
      <c r="E51" s="77">
        <v>0</v>
      </c>
      <c r="F51" s="99">
        <v>35</v>
      </c>
      <c r="G51" s="99">
        <v>100</v>
      </c>
      <c r="H51" s="7" t="s">
        <v>42</v>
      </c>
      <c r="I51" s="12" t="str">
        <f t="shared" si="6"/>
        <v>EBAY</v>
      </c>
      <c r="J51" t="str">
        <f t="shared" si="12"/>
        <v>Snow Joe 2 In 1 Snow Broom Large Ice Scraper 18 Inch Foam Head Blue Durable</v>
      </c>
      <c r="K51" s="65">
        <f t="shared" si="8"/>
        <v>0</v>
      </c>
      <c r="L51" s="8">
        <f>IF(SUM(D51+E51),SUM(D51+E51),"")</f>
        <v>15</v>
      </c>
      <c r="M51" s="9">
        <f>F51</f>
        <v>35</v>
      </c>
      <c r="N51" s="9">
        <v>0</v>
      </c>
      <c r="O51" s="9">
        <f t="shared" si="9"/>
        <v>35</v>
      </c>
      <c r="P51" s="10">
        <f t="shared" si="10"/>
        <v>20</v>
      </c>
      <c r="Q51" s="11">
        <f t="shared" si="11"/>
        <v>1.3333333333333333</v>
      </c>
    </row>
    <row r="52" spans="1:17" ht="19.899999999999999" customHeight="1">
      <c r="A52" s="82" t="s">
        <v>91</v>
      </c>
      <c r="B52" s="82"/>
      <c r="C52" s="74" t="s">
        <v>90</v>
      </c>
      <c r="D52" s="77">
        <v>3</v>
      </c>
      <c r="E52" s="77">
        <v>0</v>
      </c>
      <c r="F52" s="99">
        <v>10</v>
      </c>
      <c r="G52" s="99">
        <v>100</v>
      </c>
      <c r="H52" s="7" t="s">
        <v>42</v>
      </c>
      <c r="I52" s="12" t="str">
        <f t="shared" si="6"/>
        <v>EBAY</v>
      </c>
      <c r="J52" t="str">
        <f t="shared" si="12"/>
        <v>Car Windshield Ice Snow Remover Scraper Tool Cone Shaped Round Funnel Cleaner</v>
      </c>
      <c r="K52" s="65">
        <f t="shared" si="8"/>
        <v>0</v>
      </c>
      <c r="L52" s="8">
        <f>IF(SUM(D52+E52),SUM(D52+E52),"")</f>
        <v>3</v>
      </c>
      <c r="M52" s="9">
        <f>F52</f>
        <v>10</v>
      </c>
      <c r="N52" s="9">
        <v>0</v>
      </c>
      <c r="O52" s="9">
        <f t="shared" si="9"/>
        <v>10</v>
      </c>
      <c r="P52" s="10">
        <f t="shared" si="10"/>
        <v>7</v>
      </c>
      <c r="Q52" s="11">
        <f t="shared" si="11"/>
        <v>2.3333333333333335</v>
      </c>
    </row>
    <row r="53" spans="1:17" ht="19.899999999999999" customHeight="1">
      <c r="A53" s="82" t="s">
        <v>93</v>
      </c>
      <c r="B53" s="82"/>
      <c r="C53" s="74" t="s">
        <v>92</v>
      </c>
      <c r="D53" s="77">
        <v>7</v>
      </c>
      <c r="E53" s="77">
        <v>0</v>
      </c>
      <c r="F53" s="99">
        <v>15</v>
      </c>
      <c r="G53" s="99">
        <v>100</v>
      </c>
      <c r="H53" s="7" t="s">
        <v>42</v>
      </c>
      <c r="I53" s="12" t="str">
        <f t="shared" si="6"/>
        <v>EBAY</v>
      </c>
      <c r="J53" t="str">
        <f t="shared" si="12"/>
        <v>Chihuahua Puppy Sweater Coat Clothes For Small Pet Dog Warm Clothing Apparel USA</v>
      </c>
      <c r="K53" s="65">
        <f t="shared" si="8"/>
        <v>0</v>
      </c>
      <c r="L53" s="8">
        <f>IF(SUM(D53+E53),SUM(D53+E53),"")</f>
        <v>7</v>
      </c>
      <c r="M53" s="9">
        <f>F53</f>
        <v>15</v>
      </c>
      <c r="N53" s="9">
        <v>0</v>
      </c>
      <c r="O53" s="9">
        <f t="shared" si="9"/>
        <v>15</v>
      </c>
      <c r="P53" s="10">
        <f t="shared" si="10"/>
        <v>8</v>
      </c>
      <c r="Q53" s="11">
        <f t="shared" si="11"/>
        <v>1.1428571428571428</v>
      </c>
    </row>
    <row r="54" spans="1:17" ht="19.899999999999999" customHeight="1">
      <c r="A54" s="82" t="s">
        <v>103</v>
      </c>
      <c r="B54" s="82"/>
      <c r="C54" s="74" t="s">
        <v>94</v>
      </c>
      <c r="D54" s="77">
        <v>10</v>
      </c>
      <c r="E54" s="77">
        <v>0</v>
      </c>
      <c r="F54" s="99">
        <v>15</v>
      </c>
      <c r="G54" s="99">
        <v>100</v>
      </c>
      <c r="H54" s="7" t="s">
        <v>42</v>
      </c>
      <c r="I54" s="12" t="str">
        <f t="shared" si="6"/>
        <v>ETSY</v>
      </c>
      <c r="J54" t="str">
        <f t="shared" si="12"/>
        <v>Mandalorian Mando Star Wars Vinyl Decal Each</v>
      </c>
      <c r="K54" s="65">
        <f t="shared" si="8"/>
        <v>0</v>
      </c>
      <c r="L54" s="8">
        <f>IF(SUM(D54+E54),SUM(D54+E54),"")</f>
        <v>10</v>
      </c>
      <c r="M54" s="14">
        <f>F54</f>
        <v>15</v>
      </c>
      <c r="N54" s="9">
        <v>0</v>
      </c>
      <c r="O54" s="9">
        <f t="shared" si="9"/>
        <v>15</v>
      </c>
      <c r="P54" s="10">
        <f t="shared" si="10"/>
        <v>5</v>
      </c>
      <c r="Q54" s="11">
        <f t="shared" si="11"/>
        <v>0.5</v>
      </c>
    </row>
    <row r="55" spans="1:17" ht="19.899999999999999" customHeight="1">
      <c r="A55" s="82" t="s">
        <v>104</v>
      </c>
      <c r="B55" s="82"/>
      <c r="C55" s="74" t="s">
        <v>95</v>
      </c>
      <c r="D55" s="77">
        <v>20</v>
      </c>
      <c r="E55" s="77">
        <v>0</v>
      </c>
      <c r="F55" s="99">
        <v>40</v>
      </c>
      <c r="G55" s="99">
        <v>100</v>
      </c>
      <c r="H55" s="7" t="s">
        <v>42</v>
      </c>
      <c r="I55" s="12" t="str">
        <f t="shared" si="6"/>
        <v>ETSY</v>
      </c>
      <c r="J55" t="str">
        <f t="shared" si="12"/>
        <v>Mandalorian Shirt Star Wars Shirt Boba Fett Each</v>
      </c>
      <c r="K55" s="65">
        <f t="shared" si="8"/>
        <v>0</v>
      </c>
      <c r="L55" s="8">
        <f>IF(SUM(D55+E55),SUM(D55+E55),"")</f>
        <v>20</v>
      </c>
      <c r="M55" s="14">
        <f>F55</f>
        <v>40</v>
      </c>
      <c r="N55" s="9">
        <v>0</v>
      </c>
      <c r="O55" s="9">
        <f t="shared" si="9"/>
        <v>40</v>
      </c>
      <c r="P55" s="10">
        <f t="shared" si="10"/>
        <v>20</v>
      </c>
      <c r="Q55" s="11">
        <f t="shared" si="11"/>
        <v>1</v>
      </c>
    </row>
    <row r="56" spans="1:17" ht="19.899999999999999" customHeight="1">
      <c r="A56" s="82" t="s">
        <v>105</v>
      </c>
      <c r="B56" s="82"/>
      <c r="C56" s="74" t="s">
        <v>96</v>
      </c>
      <c r="D56" s="77">
        <v>10</v>
      </c>
      <c r="E56" s="77">
        <v>0</v>
      </c>
      <c r="F56" s="99">
        <v>15</v>
      </c>
      <c r="G56" s="99">
        <v>100</v>
      </c>
      <c r="H56" s="7" t="s">
        <v>42</v>
      </c>
      <c r="I56" s="12" t="str">
        <f t="shared" si="6"/>
        <v>ETSY</v>
      </c>
      <c r="J56" t="str">
        <f t="shared" si="12"/>
        <v>The Mandalorian and Child Decal Star Wars Each</v>
      </c>
      <c r="K56" s="65">
        <f t="shared" si="8"/>
        <v>0</v>
      </c>
      <c r="L56" s="8">
        <f>IF(SUM(D56+E56),SUM(D56+E56),"")</f>
        <v>10</v>
      </c>
      <c r="M56" s="14">
        <f>F56</f>
        <v>15</v>
      </c>
      <c r="N56" s="9">
        <v>0</v>
      </c>
      <c r="O56" s="9">
        <f t="shared" si="9"/>
        <v>15</v>
      </c>
      <c r="P56" s="10">
        <f t="shared" si="10"/>
        <v>5</v>
      </c>
      <c r="Q56" s="11">
        <f t="shared" si="11"/>
        <v>0.5</v>
      </c>
    </row>
    <row r="57" spans="1:17" ht="19.899999999999999" customHeight="1">
      <c r="A57" s="82" t="s">
        <v>106</v>
      </c>
      <c r="B57" s="82"/>
      <c r="C57" s="74" t="s">
        <v>97</v>
      </c>
      <c r="D57" s="77">
        <v>20</v>
      </c>
      <c r="E57" s="77">
        <v>0</v>
      </c>
      <c r="F57" s="99">
        <v>30</v>
      </c>
      <c r="G57" s="99">
        <v>100</v>
      </c>
      <c r="H57" s="7" t="s">
        <v>42</v>
      </c>
      <c r="I57" s="12" t="str">
        <f t="shared" si="6"/>
        <v>ETSY</v>
      </c>
      <c r="J57" t="str">
        <f t="shared" si="12"/>
        <v>The Mandalorian Dual Sided Etched Star Each</v>
      </c>
      <c r="K57" s="65">
        <f t="shared" si="8"/>
        <v>0</v>
      </c>
      <c r="L57" s="8">
        <f>IF(SUM(D57+E57),SUM(D57+E57),"")</f>
        <v>20</v>
      </c>
      <c r="M57" s="14">
        <f>F57</f>
        <v>30</v>
      </c>
      <c r="N57" s="9">
        <v>0</v>
      </c>
      <c r="O57" s="9">
        <f t="shared" si="9"/>
        <v>30</v>
      </c>
      <c r="P57" s="10">
        <f t="shared" si="10"/>
        <v>10</v>
      </c>
      <c r="Q57" s="11">
        <f t="shared" si="11"/>
        <v>0.5</v>
      </c>
    </row>
    <row r="58" spans="1:17" ht="19.899999999999999" customHeight="1">
      <c r="A58" s="82" t="s">
        <v>107</v>
      </c>
      <c r="B58" s="82"/>
      <c r="C58" s="74" t="s">
        <v>98</v>
      </c>
      <c r="D58" s="77" t="s">
        <v>110</v>
      </c>
      <c r="E58" s="77">
        <v>0</v>
      </c>
      <c r="G58" s="99">
        <v>100</v>
      </c>
      <c r="H58" s="7" t="s">
        <v>42</v>
      </c>
      <c r="I58" s="12" t="str">
        <f t="shared" si="6"/>
        <v>ETSY</v>
      </c>
      <c r="J58" t="str">
        <f t="shared" si="12"/>
        <v>Baby Yoda Masks Star Wars Each</v>
      </c>
      <c r="K58" s="65">
        <f t="shared" si="8"/>
        <v>0</v>
      </c>
      <c r="L58" s="8" t="e">
        <f>IF(SUM(D58+E58),SUM(D58+E58),"")</f>
        <v>#VALUE!</v>
      </c>
      <c r="M58" s="14">
        <f>F58</f>
        <v>0</v>
      </c>
      <c r="N58" s="9">
        <v>0</v>
      </c>
      <c r="O58" s="9" t="str">
        <f t="shared" ref="O58:O62" si="13">IF(SUM(M58+N58),SUM(M58+N58),"")</f>
        <v/>
      </c>
      <c r="P58" s="10" t="e">
        <f t="shared" ref="P58:P62" si="14">IF(SUM(O58-L58),SUM(O58-L58),"")</f>
        <v>#VALUE!</v>
      </c>
      <c r="Q58" s="11" t="str">
        <f t="shared" ref="Q58:Q62" si="15">IFERROR(SUM(P58/L58), "")</f>
        <v/>
      </c>
    </row>
    <row r="59" spans="1:17" ht="19.899999999999999" customHeight="1">
      <c r="A59" s="82" t="s">
        <v>108</v>
      </c>
      <c r="B59" s="82"/>
      <c r="C59" s="74" t="s">
        <v>99</v>
      </c>
      <c r="D59" s="77">
        <v>22</v>
      </c>
      <c r="E59" s="77">
        <v>0</v>
      </c>
      <c r="F59" s="99">
        <v>35</v>
      </c>
      <c r="G59" s="99">
        <v>100</v>
      </c>
      <c r="H59" s="7" t="s">
        <v>42</v>
      </c>
      <c r="I59" s="12" t="str">
        <f t="shared" si="6"/>
        <v>ETSY</v>
      </c>
      <c r="J59" t="str">
        <f t="shared" si="12"/>
        <v>This Is The Way Mandalorian TSHIRT Each</v>
      </c>
      <c r="K59" s="65">
        <f t="shared" si="8"/>
        <v>0</v>
      </c>
      <c r="L59" s="8">
        <f>IF(SUM(D59+E59),SUM(D59+E59),"")</f>
        <v>22</v>
      </c>
      <c r="M59" s="14">
        <f>F59</f>
        <v>35</v>
      </c>
      <c r="N59" s="9">
        <v>0</v>
      </c>
      <c r="O59" s="9">
        <f t="shared" si="13"/>
        <v>35</v>
      </c>
      <c r="P59" s="10">
        <f t="shared" si="14"/>
        <v>13</v>
      </c>
      <c r="Q59" s="11">
        <f t="shared" si="15"/>
        <v>0.59090909090909094</v>
      </c>
    </row>
    <row r="60" spans="1:17" ht="19.899999999999999" customHeight="1">
      <c r="A60" s="82" t="s">
        <v>125</v>
      </c>
      <c r="B60" s="82"/>
      <c r="C60" s="74" t="s">
        <v>100</v>
      </c>
      <c r="D60" s="77">
        <v>7</v>
      </c>
      <c r="E60" s="77">
        <v>0</v>
      </c>
      <c r="F60" s="99">
        <v>15</v>
      </c>
      <c r="G60" s="99">
        <v>100</v>
      </c>
      <c r="H60" s="7" t="s">
        <v>42</v>
      </c>
      <c r="I60" s="12" t="str">
        <f t="shared" si="6"/>
        <v>ETSY</v>
      </c>
      <c r="J60" t="str">
        <f t="shared" si="12"/>
        <v>Mandalorian mudflap girl pair vinyl decal sticker</v>
      </c>
      <c r="K60" s="65">
        <f t="shared" si="8"/>
        <v>0</v>
      </c>
      <c r="L60" s="8">
        <f>IF(SUM(D60+E60),SUM(D60+E60),"")</f>
        <v>7</v>
      </c>
      <c r="M60" s="14">
        <f>F60</f>
        <v>15</v>
      </c>
      <c r="N60" s="9">
        <v>0</v>
      </c>
      <c r="O60" s="9">
        <f t="shared" si="13"/>
        <v>15</v>
      </c>
      <c r="P60" s="10">
        <f t="shared" si="14"/>
        <v>8</v>
      </c>
      <c r="Q60" s="11">
        <f t="shared" si="15"/>
        <v>1.1428571428571428</v>
      </c>
    </row>
    <row r="61" spans="1:17" ht="19.899999999999999" customHeight="1">
      <c r="A61" s="82" t="s">
        <v>109</v>
      </c>
      <c r="B61" s="82"/>
      <c r="C61" s="74" t="s">
        <v>101</v>
      </c>
      <c r="D61" s="77" t="s">
        <v>110</v>
      </c>
      <c r="E61" s="77">
        <v>0</v>
      </c>
      <c r="G61" s="99">
        <v>100</v>
      </c>
      <c r="H61" s="7" t="s">
        <v>42</v>
      </c>
      <c r="I61" s="12" t="str">
        <f t="shared" si="6"/>
        <v>ETSY</v>
      </c>
      <c r="J61" t="str">
        <f t="shared" si="12"/>
        <v>This Is The Way The Mandalorian Vinyl Car Decal</v>
      </c>
      <c r="K61" s="65">
        <f t="shared" si="8"/>
        <v>0</v>
      </c>
      <c r="L61" s="8" t="e">
        <f>IF(SUM(D61+E61),SUM(D61+E61),"")</f>
        <v>#VALUE!</v>
      </c>
      <c r="M61" s="14">
        <f>F61</f>
        <v>0</v>
      </c>
      <c r="N61" s="9">
        <v>0</v>
      </c>
      <c r="O61" s="9" t="str">
        <f t="shared" si="13"/>
        <v/>
      </c>
      <c r="P61" s="10" t="e">
        <f t="shared" si="14"/>
        <v>#VALUE!</v>
      </c>
      <c r="Q61" s="11" t="str">
        <f t="shared" si="15"/>
        <v/>
      </c>
    </row>
    <row r="62" spans="1:17" ht="19.899999999999999" customHeight="1">
      <c r="A62" s="82" t="s">
        <v>126</v>
      </c>
      <c r="B62" s="82"/>
      <c r="C62" s="74" t="s">
        <v>102</v>
      </c>
      <c r="D62" s="77">
        <v>15</v>
      </c>
      <c r="E62" s="77">
        <v>0</v>
      </c>
      <c r="F62" s="99">
        <v>25</v>
      </c>
      <c r="G62" s="99">
        <v>100</v>
      </c>
      <c r="H62" s="7" t="s">
        <v>42</v>
      </c>
      <c r="I62" s="12" t="str">
        <f t="shared" si="6"/>
        <v>ETSY</v>
      </c>
      <c r="J62" t="str">
        <f t="shared" si="12"/>
        <v>Mandalorian Face Mask Star Wars</v>
      </c>
      <c r="K62" s="65">
        <f t="shared" si="8"/>
        <v>0</v>
      </c>
      <c r="L62" s="8">
        <f>IF(SUM(D62+E62),SUM(D62+E62),"")</f>
        <v>15</v>
      </c>
      <c r="M62" s="14">
        <f>F62</f>
        <v>25</v>
      </c>
      <c r="N62" s="9">
        <v>0</v>
      </c>
      <c r="O62" s="9">
        <f t="shared" si="13"/>
        <v>25</v>
      </c>
      <c r="P62" s="10">
        <f t="shared" si="14"/>
        <v>10</v>
      </c>
      <c r="Q62" s="11">
        <f t="shared" si="15"/>
        <v>0.66666666666666663</v>
      </c>
    </row>
    <row r="63" spans="1:17" ht="19.899999999999999" customHeight="1">
      <c r="A63" s="82" t="s">
        <v>111</v>
      </c>
      <c r="B63" s="82"/>
      <c r="C63" s="74" t="s">
        <v>339</v>
      </c>
      <c r="D63" s="77">
        <v>35</v>
      </c>
      <c r="E63" s="77">
        <v>0</v>
      </c>
      <c r="F63" s="99">
        <v>60</v>
      </c>
      <c r="G63" s="99">
        <v>100</v>
      </c>
      <c r="H63" s="7" t="s">
        <v>42</v>
      </c>
      <c r="I63" s="12" t="str">
        <f t="shared" si="6"/>
        <v>EBAY</v>
      </c>
      <c r="J63" t="str">
        <f t="shared" si="12"/>
        <v>Pet Clothes Windbreaker Dog Jacket Black The Dog Face Large Size French Bulldog</v>
      </c>
      <c r="K63" s="65">
        <f t="shared" si="8"/>
        <v>0</v>
      </c>
      <c r="L63" s="8">
        <f>IF(SUM(D63+E63),SUM(D63+E63),"")</f>
        <v>35</v>
      </c>
      <c r="M63" s="14">
        <f>F63</f>
        <v>60</v>
      </c>
      <c r="N63" s="9">
        <v>0</v>
      </c>
      <c r="O63" s="9">
        <f t="shared" si="9"/>
        <v>60</v>
      </c>
      <c r="P63" s="10">
        <f t="shared" si="10"/>
        <v>25</v>
      </c>
      <c r="Q63" s="11">
        <f t="shared" si="11"/>
        <v>0.7142857142857143</v>
      </c>
    </row>
    <row r="64" spans="1:17" ht="19.899999999999999" customHeight="1">
      <c r="A64" s="82" t="s">
        <v>112</v>
      </c>
      <c r="B64" s="82"/>
      <c r="C64" s="74" t="s">
        <v>340</v>
      </c>
      <c r="D64" s="77">
        <v>35</v>
      </c>
      <c r="E64" s="77">
        <v>0</v>
      </c>
      <c r="F64" s="99">
        <v>60</v>
      </c>
      <c r="G64" s="99">
        <v>100</v>
      </c>
      <c r="H64" s="7" t="s">
        <v>42</v>
      </c>
      <c r="I64" s="12" t="str">
        <f t="shared" si="6"/>
        <v>EBAY</v>
      </c>
      <c r="J64" t="str">
        <f t="shared" si="12"/>
        <v>Pupreme The Dog Face Raincoat Windbreaker</v>
      </c>
      <c r="K64" s="65">
        <f t="shared" si="8"/>
        <v>0</v>
      </c>
      <c r="L64" s="8">
        <f>IF(SUM(D64+E64),SUM(D64+E64),"")</f>
        <v>35</v>
      </c>
      <c r="M64" s="14">
        <f>F64</f>
        <v>60</v>
      </c>
      <c r="N64" s="9">
        <v>0</v>
      </c>
      <c r="O64" s="9">
        <f t="shared" ref="O64" si="16">IF(SUM(M64+N64),SUM(M64+N64),"")</f>
        <v>60</v>
      </c>
      <c r="P64" s="10">
        <f t="shared" ref="P64" si="17">IF(SUM(O64-L64),SUM(O64-L64),"")</f>
        <v>25</v>
      </c>
      <c r="Q64" s="11">
        <f t="shared" ref="Q64" si="18">IFERROR(SUM(P64/L64), "")</f>
        <v>0.7142857142857143</v>
      </c>
    </row>
    <row r="65" spans="1:17" ht="19.899999999999999" customHeight="1">
      <c r="A65" s="82" t="s">
        <v>113</v>
      </c>
      <c r="B65" s="82"/>
      <c r="C65" s="74" t="s">
        <v>341</v>
      </c>
      <c r="D65" s="77">
        <v>12</v>
      </c>
      <c r="E65" s="77">
        <v>0</v>
      </c>
      <c r="F65" s="99">
        <v>30</v>
      </c>
      <c r="G65" s="99">
        <v>100</v>
      </c>
      <c r="H65" s="7" t="s">
        <v>42</v>
      </c>
      <c r="I65" s="12" t="str">
        <f t="shared" si="6"/>
        <v>EBAY</v>
      </c>
      <c r="J65" t="str">
        <f t="shared" si="12"/>
        <v>The Mountain Pug Dog Face TShirt New Size 3XL</v>
      </c>
      <c r="K65" s="65">
        <f t="shared" si="8"/>
        <v>0</v>
      </c>
      <c r="L65" s="8">
        <f>IF(SUM(D65+E65),SUM(D65+E65),"")</f>
        <v>12</v>
      </c>
      <c r="M65" s="14">
        <f>F65</f>
        <v>30</v>
      </c>
      <c r="N65" s="9">
        <v>0</v>
      </c>
      <c r="O65" s="9">
        <f t="shared" si="9"/>
        <v>30</v>
      </c>
      <c r="P65" s="10">
        <f t="shared" si="10"/>
        <v>18</v>
      </c>
      <c r="Q65" s="11">
        <f t="shared" si="11"/>
        <v>1.5</v>
      </c>
    </row>
    <row r="66" spans="1:17" ht="19.899999999999999" customHeight="1">
      <c r="A66" s="82" t="s">
        <v>115</v>
      </c>
      <c r="B66" s="82"/>
      <c r="C66" s="74" t="s">
        <v>114</v>
      </c>
      <c r="D66" s="77">
        <v>20</v>
      </c>
      <c r="E66" s="77">
        <v>0</v>
      </c>
      <c r="F66" s="99">
        <v>30</v>
      </c>
      <c r="G66" s="99">
        <v>100</v>
      </c>
      <c r="H66" s="7" t="s">
        <v>42</v>
      </c>
      <c r="I66" s="12" t="str">
        <f t="shared" si="6"/>
        <v>ETSY</v>
      </c>
      <c r="J66" t="str">
        <f t="shared" si="12"/>
        <v>Chinese New Year 2021 Year of the Ox Party Scratch Off Fortune Cards  22 Count</v>
      </c>
      <c r="K66" s="65">
        <f t="shared" si="8"/>
        <v>0</v>
      </c>
      <c r="L66" s="8">
        <f>IF(SUM(D66+E66),SUM(D66+E66),"")</f>
        <v>20</v>
      </c>
      <c r="M66" s="14">
        <f>F66</f>
        <v>30</v>
      </c>
      <c r="N66" s="9">
        <v>0</v>
      </c>
      <c r="O66" s="9">
        <f t="shared" si="9"/>
        <v>30</v>
      </c>
      <c r="P66" s="10">
        <f t="shared" si="10"/>
        <v>10</v>
      </c>
      <c r="Q66" s="11">
        <f t="shared" si="11"/>
        <v>0.5</v>
      </c>
    </row>
    <row r="67" spans="1:17" ht="19.899999999999999" customHeight="1">
      <c r="A67" s="82" t="s">
        <v>129</v>
      </c>
      <c r="B67" s="82"/>
      <c r="C67" s="74" t="s">
        <v>116</v>
      </c>
      <c r="D67" s="77">
        <v>30</v>
      </c>
      <c r="E67" s="77">
        <v>0</v>
      </c>
      <c r="F67" s="99">
        <v>50</v>
      </c>
      <c r="G67" s="99">
        <v>100</v>
      </c>
      <c r="H67" s="7" t="s">
        <v>42</v>
      </c>
      <c r="I67" s="12" t="str">
        <f t="shared" si="6"/>
        <v>ETSY</v>
      </c>
      <c r="J67" t="str">
        <f t="shared" si="12"/>
        <v>Selenite Sphere Selenite Ball Selenite Crystal</v>
      </c>
      <c r="K67" s="65">
        <f t="shared" si="8"/>
        <v>0</v>
      </c>
      <c r="L67" s="8">
        <f>IF(SUM(D67+E67),SUM(D67+E67),"")</f>
        <v>30</v>
      </c>
      <c r="M67" s="14">
        <f>F67</f>
        <v>50</v>
      </c>
      <c r="N67" s="9">
        <v>0</v>
      </c>
      <c r="O67" s="9">
        <f t="shared" si="9"/>
        <v>50</v>
      </c>
      <c r="P67" s="10">
        <f t="shared" si="10"/>
        <v>20</v>
      </c>
      <c r="Q67" s="11">
        <f t="shared" si="11"/>
        <v>0.66666666666666663</v>
      </c>
    </row>
    <row r="68" spans="1:17" ht="19.899999999999999" customHeight="1">
      <c r="A68" s="82" t="s">
        <v>117</v>
      </c>
      <c r="B68" s="82"/>
      <c r="C68" s="74" t="s">
        <v>118</v>
      </c>
      <c r="D68" s="77">
        <v>22.49</v>
      </c>
      <c r="E68" s="77">
        <v>0</v>
      </c>
      <c r="F68" s="99">
        <v>50</v>
      </c>
      <c r="G68" s="99">
        <v>100</v>
      </c>
      <c r="H68" s="7" t="s">
        <v>42</v>
      </c>
      <c r="I68" s="12" t="str">
        <f t="shared" si="6"/>
        <v>ETSY</v>
      </c>
      <c r="J68" t="str">
        <f t="shared" si="12"/>
        <v>Selenite Cube Selenite Crystal</v>
      </c>
      <c r="K68" s="65">
        <f t="shared" si="8"/>
        <v>0</v>
      </c>
      <c r="L68" s="8">
        <f>IF(SUM(D68+E68),SUM(D68+E68),"")</f>
        <v>22.49</v>
      </c>
      <c r="M68" s="14">
        <f>F68</f>
        <v>50</v>
      </c>
      <c r="N68" s="9">
        <v>0</v>
      </c>
      <c r="O68" s="9">
        <f t="shared" si="9"/>
        <v>50</v>
      </c>
      <c r="P68" s="10">
        <f t="shared" si="10"/>
        <v>27.51</v>
      </c>
      <c r="Q68" s="11">
        <f t="shared" si="11"/>
        <v>1.2232103156958649</v>
      </c>
    </row>
    <row r="69" spans="1:17" ht="19.899999999999999" customHeight="1">
      <c r="A69" s="82" t="s">
        <v>127</v>
      </c>
      <c r="B69" s="82"/>
      <c r="C69" s="74" t="s">
        <v>119</v>
      </c>
      <c r="D69" s="77">
        <v>40</v>
      </c>
      <c r="E69" s="77">
        <v>0</v>
      </c>
      <c r="F69" s="99">
        <v>80</v>
      </c>
      <c r="G69" s="99">
        <v>100</v>
      </c>
      <c r="H69" s="7" t="s">
        <v>42</v>
      </c>
      <c r="I69" s="12" t="str">
        <f t="shared" si="6"/>
        <v>ETSY</v>
      </c>
      <c r="J69" t="str">
        <f t="shared" si="12"/>
        <v>Extra Large selenite bowl selenite bowl 6 inch selenite bowl</v>
      </c>
      <c r="K69" s="65">
        <f t="shared" si="8"/>
        <v>0</v>
      </c>
      <c r="L69" s="8">
        <f>IF(SUM(D69+E69),SUM(D69+E69),"")</f>
        <v>40</v>
      </c>
      <c r="M69" s="14">
        <f>F69</f>
        <v>80</v>
      </c>
      <c r="N69" s="9">
        <v>0</v>
      </c>
      <c r="O69" s="9">
        <f t="shared" si="9"/>
        <v>80</v>
      </c>
      <c r="P69" s="10">
        <f t="shared" si="10"/>
        <v>40</v>
      </c>
      <c r="Q69" s="11">
        <f t="shared" si="11"/>
        <v>1</v>
      </c>
    </row>
    <row r="70" spans="1:17" ht="19.899999999999999" customHeight="1">
      <c r="A70" s="82" t="s">
        <v>130</v>
      </c>
      <c r="B70" s="82"/>
      <c r="C70" s="74" t="s">
        <v>120</v>
      </c>
      <c r="D70" s="77">
        <v>26</v>
      </c>
      <c r="E70" s="77">
        <v>0</v>
      </c>
      <c r="F70" s="99">
        <v>50</v>
      </c>
      <c r="G70" s="99">
        <v>100</v>
      </c>
      <c r="H70" s="7" t="s">
        <v>42</v>
      </c>
      <c r="I70" s="12" t="str">
        <f t="shared" si="6"/>
        <v>ETSY</v>
      </c>
      <c r="J70" t="str">
        <f t="shared" ref="J70:J96" si="19">$A70</f>
        <v>three and a half inch Heart Shaped orange Selenite bowls</v>
      </c>
      <c r="K70" s="65">
        <f t="shared" si="8"/>
        <v>0</v>
      </c>
      <c r="L70" s="8">
        <f>IF(SUM(D70+E70),SUM(D70+E70),"")</f>
        <v>26</v>
      </c>
      <c r="M70" s="14">
        <f>F70</f>
        <v>50</v>
      </c>
      <c r="N70" s="9">
        <v>0</v>
      </c>
      <c r="O70" s="9">
        <f t="shared" ref="O70:O96" si="20">IF(SUM(M70+N70),SUM(M70+N70),"")</f>
        <v>50</v>
      </c>
      <c r="P70" s="10">
        <f t="shared" ref="P70:P96" si="21">IF(SUM(O70-L70),SUM(O70-L70),"")</f>
        <v>24</v>
      </c>
      <c r="Q70" s="11">
        <f t="shared" ref="Q70:Q96" si="22">IFERROR(SUM(P70/L70), "")</f>
        <v>0.92307692307692313</v>
      </c>
    </row>
    <row r="71" spans="1:17" ht="19.899999999999999" customHeight="1">
      <c r="A71" s="82" t="s">
        <v>131</v>
      </c>
      <c r="B71" s="82"/>
      <c r="C71" s="74" t="s">
        <v>121</v>
      </c>
      <c r="D71" s="77">
        <v>16</v>
      </c>
      <c r="E71" s="77">
        <v>0</v>
      </c>
      <c r="F71" s="99">
        <v>25</v>
      </c>
      <c r="G71" s="99">
        <v>100</v>
      </c>
      <c r="H71" s="7" t="s">
        <v>42</v>
      </c>
      <c r="I71" s="12" t="str">
        <f t="shared" ref="I71:I103" si="23">UPPER(LEFT(MID(SUBSTITUTE($C71,"www.",""),SEARCH("://",$C71)+3,SEARCH("/",SUBSTITUTE($C71,"www.",""),9)-SEARCH("://",$C71)-3),FIND(".",MID(SUBSTITUTE($C71,"www.",""),SEARCH("://",$C71)+3,SEARCH("/",SUBSTITUTE($C71,"www.",""),9)-SEARCH("://",$C71)-3))-1))</f>
        <v>ETSY</v>
      </c>
      <c r="J71" t="str">
        <f t="shared" si="19"/>
        <v>Silicone EAR SAVER with lanyard  Adjustable Mask Holder for Adults and Kids</v>
      </c>
      <c r="K71" s="65">
        <f t="shared" si="8"/>
        <v>0</v>
      </c>
      <c r="L71" s="8">
        <f>IF(SUM(D71+E71),SUM(D71+E71),"")</f>
        <v>16</v>
      </c>
      <c r="M71" s="14">
        <f>F71</f>
        <v>25</v>
      </c>
      <c r="N71" s="9">
        <v>0</v>
      </c>
      <c r="O71" s="9">
        <f t="shared" si="20"/>
        <v>25</v>
      </c>
      <c r="P71" s="10">
        <f t="shared" si="21"/>
        <v>9</v>
      </c>
      <c r="Q71" s="11">
        <f t="shared" si="22"/>
        <v>0.5625</v>
      </c>
    </row>
    <row r="72" spans="1:17" ht="19.899999999999999" customHeight="1">
      <c r="A72" s="82" t="s">
        <v>128</v>
      </c>
      <c r="B72" s="82"/>
      <c r="C72" s="74" t="s">
        <v>122</v>
      </c>
      <c r="D72" s="77">
        <v>13</v>
      </c>
      <c r="E72" s="77">
        <v>0</v>
      </c>
      <c r="F72" s="99">
        <v>20</v>
      </c>
      <c r="G72" s="99">
        <v>100</v>
      </c>
      <c r="H72" s="7" t="s">
        <v>42</v>
      </c>
      <c r="I72" s="12" t="str">
        <f t="shared" si="23"/>
        <v>ETSY</v>
      </c>
      <c r="J72" t="str">
        <f t="shared" si="19"/>
        <v>No Touch Door Opener Tool Stylus Keychain for Outdoor Public Door Handle Key</v>
      </c>
      <c r="K72" s="65">
        <f t="shared" ref="K72:K135" si="24">$E72</f>
        <v>0</v>
      </c>
      <c r="L72" s="8">
        <f>IF(SUM(D72+E72),SUM(D72+E72),"")</f>
        <v>13</v>
      </c>
      <c r="M72" s="14">
        <f>F72</f>
        <v>20</v>
      </c>
      <c r="N72" s="9">
        <v>0</v>
      </c>
      <c r="O72" s="9">
        <f t="shared" si="20"/>
        <v>20</v>
      </c>
      <c r="P72" s="10">
        <f t="shared" si="21"/>
        <v>7</v>
      </c>
      <c r="Q72" s="11">
        <f t="shared" si="22"/>
        <v>0.53846153846153844</v>
      </c>
    </row>
    <row r="73" spans="1:17" ht="19.899999999999999" customHeight="1">
      <c r="A73" s="86" t="s">
        <v>124</v>
      </c>
      <c r="B73" s="86"/>
      <c r="C73" s="74" t="s">
        <v>123</v>
      </c>
      <c r="D73" s="77">
        <v>1.5</v>
      </c>
      <c r="E73" s="77">
        <v>0</v>
      </c>
      <c r="F73" s="99">
        <v>5</v>
      </c>
      <c r="G73" s="99">
        <v>100</v>
      </c>
      <c r="H73" s="7" t="s">
        <v>42</v>
      </c>
      <c r="I73" s="12" t="str">
        <f t="shared" si="23"/>
        <v>ETSY</v>
      </c>
      <c r="J73" t="str">
        <f t="shared" si="19"/>
        <v>Among Us Crewmate Sticker</v>
      </c>
      <c r="K73" s="65">
        <f t="shared" si="24"/>
        <v>0</v>
      </c>
      <c r="L73" s="8">
        <f>IF(SUM(D73+E73),SUM(D73+E73),"")</f>
        <v>1.5</v>
      </c>
      <c r="M73" s="14">
        <f>F73</f>
        <v>5</v>
      </c>
      <c r="N73" s="9">
        <v>0</v>
      </c>
      <c r="O73" s="9">
        <f t="shared" si="20"/>
        <v>5</v>
      </c>
      <c r="P73" s="10">
        <f t="shared" si="21"/>
        <v>3.5</v>
      </c>
      <c r="Q73" s="11">
        <f t="shared" si="22"/>
        <v>2.3333333333333335</v>
      </c>
    </row>
    <row r="74" spans="1:17" ht="19.899999999999999" customHeight="1">
      <c r="A74" s="89" t="s">
        <v>139</v>
      </c>
      <c r="B74" s="89"/>
      <c r="C74" s="87" t="s">
        <v>145</v>
      </c>
      <c r="D74" s="77">
        <v>18</v>
      </c>
      <c r="E74" s="77">
        <v>0</v>
      </c>
      <c r="F74" s="99">
        <v>25</v>
      </c>
      <c r="G74" s="99">
        <v>100</v>
      </c>
      <c r="H74" s="7" t="s">
        <v>42</v>
      </c>
      <c r="I74" s="12" t="str">
        <f t="shared" si="23"/>
        <v>ETSY</v>
      </c>
      <c r="J74" t="str">
        <f t="shared" si="19"/>
        <v>Among Us Theme 24oz Tritan Sport Bottle Water Bottle</v>
      </c>
      <c r="K74" s="65">
        <f t="shared" si="24"/>
        <v>0</v>
      </c>
      <c r="L74" s="8">
        <f>IF(SUM(D74+E74),SUM(D74+E74),"")</f>
        <v>18</v>
      </c>
      <c r="M74" s="14">
        <f>F74</f>
        <v>25</v>
      </c>
      <c r="N74" s="9">
        <v>0</v>
      </c>
      <c r="O74" s="9">
        <f t="shared" si="20"/>
        <v>25</v>
      </c>
      <c r="P74" s="10">
        <f t="shared" si="21"/>
        <v>7</v>
      </c>
      <c r="Q74" s="11">
        <f t="shared" si="22"/>
        <v>0.3888888888888889</v>
      </c>
    </row>
    <row r="75" spans="1:17" ht="19.899999999999999" customHeight="1">
      <c r="A75" s="89" t="s">
        <v>84</v>
      </c>
      <c r="B75" s="89"/>
      <c r="C75" s="87" t="s">
        <v>144</v>
      </c>
      <c r="D75" s="77">
        <v>4.74</v>
      </c>
      <c r="E75" s="77">
        <v>0</v>
      </c>
      <c r="F75" s="99">
        <v>15</v>
      </c>
      <c r="G75" s="99">
        <v>100</v>
      </c>
      <c r="H75" s="7" t="s">
        <v>42</v>
      </c>
      <c r="I75" s="66" t="str">
        <f t="shared" si="23"/>
        <v>ALIEXPRESS</v>
      </c>
      <c r="J75" t="str">
        <f t="shared" si="19"/>
        <v>LED Dog Collars</v>
      </c>
      <c r="K75" s="65">
        <f t="shared" si="24"/>
        <v>0</v>
      </c>
      <c r="L75" s="8">
        <f>IF(SUM(D75+E75),SUM(D75+E75),"")</f>
        <v>4.74</v>
      </c>
      <c r="M75" s="14">
        <f>F75</f>
        <v>15</v>
      </c>
      <c r="N75" s="9">
        <v>0</v>
      </c>
      <c r="O75" s="9">
        <f t="shared" si="20"/>
        <v>15</v>
      </c>
      <c r="P75" s="10">
        <f t="shared" si="21"/>
        <v>10.26</v>
      </c>
      <c r="Q75" s="11">
        <f t="shared" si="22"/>
        <v>2.1645569620253164</v>
      </c>
    </row>
    <row r="76" spans="1:17" ht="19.899999999999999" customHeight="1">
      <c r="A76" s="89" t="s">
        <v>83</v>
      </c>
      <c r="B76" s="89"/>
      <c r="C76" s="74" t="s">
        <v>342</v>
      </c>
      <c r="D76" s="77">
        <v>3.33</v>
      </c>
      <c r="E76" s="77">
        <v>0</v>
      </c>
      <c r="F76" s="99">
        <v>10</v>
      </c>
      <c r="G76" s="99">
        <v>100</v>
      </c>
      <c r="H76" s="7" t="s">
        <v>42</v>
      </c>
      <c r="I76" s="66" t="str">
        <f t="shared" si="23"/>
        <v>ALIEXPRESS</v>
      </c>
      <c r="J76" t="str">
        <f t="shared" si="19"/>
        <v>Weight Clips</v>
      </c>
      <c r="K76" s="65">
        <f t="shared" si="24"/>
        <v>0</v>
      </c>
      <c r="L76" s="8">
        <f>IF(SUM(D76+E76),SUM(D76+E76),"")</f>
        <v>3.33</v>
      </c>
      <c r="M76" s="14">
        <f>F76</f>
        <v>10</v>
      </c>
      <c r="N76" s="9">
        <v>0</v>
      </c>
      <c r="O76" s="9">
        <f t="shared" si="20"/>
        <v>10</v>
      </c>
      <c r="P76" s="10">
        <f t="shared" si="21"/>
        <v>6.67</v>
      </c>
      <c r="Q76" s="11">
        <f t="shared" si="22"/>
        <v>2.0030030030030028</v>
      </c>
    </row>
    <row r="77" spans="1:17" ht="19.899999999999999" customHeight="1">
      <c r="A77" s="89" t="s">
        <v>82</v>
      </c>
      <c r="B77" s="89"/>
      <c r="C77" s="87" t="s">
        <v>143</v>
      </c>
      <c r="D77" s="77">
        <v>7.55</v>
      </c>
      <c r="E77" s="77">
        <v>0</v>
      </c>
      <c r="F77" s="99">
        <v>15</v>
      </c>
      <c r="G77" s="99">
        <v>100</v>
      </c>
      <c r="H77" s="7" t="s">
        <v>42</v>
      </c>
      <c r="I77" s="12" t="str">
        <f t="shared" si="23"/>
        <v>EBAY</v>
      </c>
      <c r="J77" t="str">
        <f t="shared" si="19"/>
        <v>Corgi Plushie</v>
      </c>
      <c r="K77" s="65">
        <f t="shared" si="24"/>
        <v>0</v>
      </c>
      <c r="L77" s="8">
        <f>IF(SUM(D77+E77),SUM(D77+E77),"")</f>
        <v>7.55</v>
      </c>
      <c r="M77" s="14">
        <f>F77</f>
        <v>15</v>
      </c>
      <c r="N77" s="9">
        <v>0</v>
      </c>
      <c r="O77" s="9">
        <f t="shared" si="20"/>
        <v>15</v>
      </c>
      <c r="P77" s="10">
        <f t="shared" si="21"/>
        <v>7.45</v>
      </c>
      <c r="Q77" s="11">
        <f t="shared" si="22"/>
        <v>0.98675496688741726</v>
      </c>
    </row>
    <row r="78" spans="1:17" ht="19.899999999999999" customHeight="1">
      <c r="A78" s="89" t="s">
        <v>170</v>
      </c>
      <c r="B78" s="89"/>
      <c r="C78" s="74" t="s">
        <v>343</v>
      </c>
      <c r="D78" s="77">
        <v>12.5</v>
      </c>
      <c r="E78" s="77">
        <v>0</v>
      </c>
      <c r="F78" s="99">
        <v>25</v>
      </c>
      <c r="G78" s="99">
        <v>100</v>
      </c>
      <c r="H78" s="7" t="s">
        <v>42</v>
      </c>
      <c r="I78" s="12" t="str">
        <f t="shared" si="23"/>
        <v>EBAY</v>
      </c>
      <c r="J78" t="str">
        <f t="shared" si="19"/>
        <v>Extendable Telescoping Car Windshield Ice Scraper Brush Auto</v>
      </c>
      <c r="K78" s="65">
        <f t="shared" si="24"/>
        <v>0</v>
      </c>
      <c r="L78" s="8">
        <f>IF(SUM(D78+E78),SUM(D78+E78),"")</f>
        <v>12.5</v>
      </c>
      <c r="M78" s="14">
        <f>F78</f>
        <v>25</v>
      </c>
      <c r="N78" s="9">
        <v>0</v>
      </c>
      <c r="O78" s="9">
        <f t="shared" si="20"/>
        <v>25</v>
      </c>
      <c r="P78" s="10">
        <f t="shared" si="21"/>
        <v>12.5</v>
      </c>
      <c r="Q78" s="11">
        <f t="shared" si="22"/>
        <v>1</v>
      </c>
    </row>
    <row r="79" spans="1:17" ht="19.899999999999999" customHeight="1">
      <c r="A79" s="89" t="s">
        <v>171</v>
      </c>
      <c r="B79" s="89"/>
      <c r="C79" s="74" t="s">
        <v>344</v>
      </c>
      <c r="D79" s="77">
        <v>5</v>
      </c>
      <c r="E79" s="77">
        <v>0</v>
      </c>
      <c r="F79" s="99">
        <v>15</v>
      </c>
      <c r="G79" s="99">
        <v>100</v>
      </c>
      <c r="H79" s="7" t="s">
        <v>42</v>
      </c>
      <c r="I79" s="12" t="str">
        <f t="shared" si="23"/>
        <v>EBAY</v>
      </c>
      <c r="J79" t="str">
        <f t="shared" si="19"/>
        <v>I LOVE YOU in 100 languages Pendant Necklace Valentines Day</v>
      </c>
      <c r="K79" s="65">
        <f t="shared" si="24"/>
        <v>0</v>
      </c>
      <c r="L79" s="8">
        <f>IF(SUM(D79+E79),SUM(D79+E79),"")</f>
        <v>5</v>
      </c>
      <c r="M79" s="14">
        <f>F79</f>
        <v>15</v>
      </c>
      <c r="N79" s="9">
        <v>0</v>
      </c>
      <c r="O79" s="9">
        <f t="shared" si="20"/>
        <v>15</v>
      </c>
      <c r="P79" s="10">
        <f t="shared" si="21"/>
        <v>10</v>
      </c>
      <c r="Q79" s="11">
        <f t="shared" si="22"/>
        <v>2</v>
      </c>
    </row>
    <row r="80" spans="1:17" ht="19.899999999999999" customHeight="1">
      <c r="A80" s="90" t="s">
        <v>172</v>
      </c>
      <c r="B80" s="90"/>
      <c r="C80" s="74" t="s">
        <v>345</v>
      </c>
      <c r="D80" s="77">
        <v>15</v>
      </c>
      <c r="E80" s="77">
        <v>0</v>
      </c>
      <c r="F80" s="99">
        <v>25</v>
      </c>
      <c r="G80" s="99">
        <v>100</v>
      </c>
      <c r="H80" s="7" t="s">
        <v>42</v>
      </c>
      <c r="I80" s="12" t="str">
        <f t="shared" si="23"/>
        <v>EBAY</v>
      </c>
      <c r="J80" t="str">
        <f t="shared" si="19"/>
        <v>Blue Camo 6in Small Teddy Bear</v>
      </c>
      <c r="K80" s="65">
        <f t="shared" si="24"/>
        <v>0</v>
      </c>
      <c r="L80" s="8">
        <f>IF(SUM(D80+E80),SUM(D80+E80),"")</f>
        <v>15</v>
      </c>
      <c r="M80" s="14">
        <f>F80</f>
        <v>25</v>
      </c>
      <c r="N80" s="9">
        <v>0</v>
      </c>
      <c r="O80" s="9">
        <f t="shared" si="20"/>
        <v>25</v>
      </c>
      <c r="P80" s="10">
        <f t="shared" si="21"/>
        <v>10</v>
      </c>
      <c r="Q80" s="11">
        <f t="shared" si="22"/>
        <v>0.66666666666666663</v>
      </c>
    </row>
    <row r="81" spans="1:17" ht="19.899999999999999" customHeight="1">
      <c r="A81" s="89" t="s">
        <v>174</v>
      </c>
      <c r="B81" s="89"/>
      <c r="C81" s="74" t="s">
        <v>173</v>
      </c>
      <c r="D81" s="77">
        <v>10</v>
      </c>
      <c r="E81" s="77">
        <v>0</v>
      </c>
      <c r="F81" s="99">
        <v>20</v>
      </c>
      <c r="G81" s="99">
        <v>100</v>
      </c>
      <c r="H81" s="7" t="s">
        <v>42</v>
      </c>
      <c r="I81" s="12" t="str">
        <f t="shared" si="23"/>
        <v>EBAY</v>
      </c>
      <c r="J81" t="str">
        <f t="shared" si="19"/>
        <v>Dog Cat Winter Coats Jacket Pet Supplies Clothes</v>
      </c>
      <c r="K81" s="65">
        <f t="shared" si="24"/>
        <v>0</v>
      </c>
      <c r="L81" s="8">
        <f>IF(SUM(D81+E81),SUM(D81+E81),"")</f>
        <v>10</v>
      </c>
      <c r="M81" s="14">
        <f>F81</f>
        <v>20</v>
      </c>
      <c r="N81" s="9">
        <v>0</v>
      </c>
      <c r="O81" s="9">
        <f t="shared" si="20"/>
        <v>20</v>
      </c>
      <c r="P81" s="10">
        <f t="shared" si="21"/>
        <v>10</v>
      </c>
      <c r="Q81" s="11">
        <f t="shared" si="22"/>
        <v>1</v>
      </c>
    </row>
    <row r="82" spans="1:17" ht="19.899999999999999" customHeight="1">
      <c r="A82" s="89" t="s">
        <v>175</v>
      </c>
      <c r="B82" s="89"/>
      <c r="C82" s="74" t="s">
        <v>346</v>
      </c>
      <c r="D82" s="77">
        <v>18</v>
      </c>
      <c r="E82" s="77">
        <v>0</v>
      </c>
      <c r="F82" s="99">
        <v>30</v>
      </c>
      <c r="G82" s="99">
        <v>100</v>
      </c>
      <c r="H82" s="7" t="s">
        <v>42</v>
      </c>
      <c r="I82" s="12" t="str">
        <f t="shared" si="23"/>
        <v>EBAY</v>
      </c>
      <c r="J82" t="str">
        <f t="shared" si="19"/>
        <v>Snow Shovel Winter Detachable Cleaning Tool Ice Scrapper</v>
      </c>
      <c r="K82" s="65">
        <f t="shared" si="24"/>
        <v>0</v>
      </c>
      <c r="L82" s="8">
        <f>IF(SUM(D82+E82),SUM(D82+E82),"")</f>
        <v>18</v>
      </c>
      <c r="M82" s="14">
        <f>F82</f>
        <v>30</v>
      </c>
      <c r="N82" s="9">
        <v>0</v>
      </c>
      <c r="O82" s="9">
        <f t="shared" si="20"/>
        <v>30</v>
      </c>
      <c r="P82" s="10">
        <f t="shared" si="21"/>
        <v>12</v>
      </c>
      <c r="Q82" s="11">
        <f t="shared" si="22"/>
        <v>0.66666666666666663</v>
      </c>
    </row>
    <row r="83" spans="1:17" ht="19.899999999999999" customHeight="1">
      <c r="A83" s="82" t="s">
        <v>176</v>
      </c>
      <c r="B83" s="82"/>
      <c r="C83" s="74" t="s">
        <v>347</v>
      </c>
      <c r="D83" s="77">
        <v>13</v>
      </c>
      <c r="E83" s="77">
        <v>0</v>
      </c>
      <c r="F83" s="99">
        <v>25</v>
      </c>
      <c r="G83" s="99">
        <v>100</v>
      </c>
      <c r="H83" s="7" t="s">
        <v>42</v>
      </c>
      <c r="I83" s="12" t="str">
        <f t="shared" si="23"/>
        <v>EBAY</v>
      </c>
      <c r="J83" t="str">
        <f t="shared" si="19"/>
        <v>Winter Car Vehicle Snow Ice Scraper Snow</v>
      </c>
      <c r="K83" s="65">
        <f t="shared" si="24"/>
        <v>0</v>
      </c>
      <c r="L83" s="8">
        <f>IF(SUM(D83+E83),SUM(D83+E83),"")</f>
        <v>13</v>
      </c>
      <c r="M83" s="14">
        <f>F83</f>
        <v>25</v>
      </c>
      <c r="N83" s="9">
        <v>0</v>
      </c>
      <c r="O83" s="9">
        <f t="shared" si="20"/>
        <v>25</v>
      </c>
      <c r="P83" s="10">
        <f t="shared" si="21"/>
        <v>12</v>
      </c>
      <c r="Q83" s="11">
        <f t="shared" si="22"/>
        <v>0.92307692307692313</v>
      </c>
    </row>
    <row r="84" spans="1:17" ht="19.899999999999999" customHeight="1">
      <c r="A84" s="89" t="s">
        <v>188</v>
      </c>
      <c r="B84" s="89"/>
      <c r="C84" s="74" t="s">
        <v>193</v>
      </c>
      <c r="D84" s="77">
        <v>10</v>
      </c>
      <c r="E84" s="77">
        <v>0</v>
      </c>
      <c r="F84" s="99">
        <v>25</v>
      </c>
      <c r="G84" s="99">
        <v>100</v>
      </c>
      <c r="H84" s="7" t="s">
        <v>42</v>
      </c>
      <c r="I84" s="66" t="str">
        <f t="shared" si="23"/>
        <v>ALIEXPRESS</v>
      </c>
      <c r="J84" t="str">
        <f t="shared" si="19"/>
        <v>Microfiber Car Washing Cleaning Mitt</v>
      </c>
      <c r="K84" s="65">
        <f t="shared" si="24"/>
        <v>0</v>
      </c>
      <c r="L84" s="8">
        <f>IF(SUM(D84+E84),SUM(D84+E84),"")</f>
        <v>10</v>
      </c>
      <c r="M84" s="14">
        <f>F84</f>
        <v>25</v>
      </c>
      <c r="N84" s="9">
        <v>0</v>
      </c>
      <c r="O84" s="9">
        <f t="shared" si="20"/>
        <v>25</v>
      </c>
      <c r="P84" s="10">
        <f t="shared" si="21"/>
        <v>15</v>
      </c>
      <c r="Q84" s="11">
        <f t="shared" si="22"/>
        <v>1.5</v>
      </c>
    </row>
    <row r="85" spans="1:17" ht="19.899999999999999" customHeight="1">
      <c r="A85" s="89" t="s">
        <v>194</v>
      </c>
      <c r="B85" s="89"/>
      <c r="C85" s="74" t="s">
        <v>189</v>
      </c>
      <c r="D85" s="77">
        <v>8</v>
      </c>
      <c r="E85" s="77">
        <v>0</v>
      </c>
      <c r="F85" s="99">
        <v>20</v>
      </c>
      <c r="G85" s="99">
        <v>100</v>
      </c>
      <c r="H85" s="7" t="s">
        <v>42</v>
      </c>
      <c r="I85" s="66" t="str">
        <f t="shared" si="23"/>
        <v>ALIEXPRESS</v>
      </c>
      <c r="J85" t="str">
        <f t="shared" si="19"/>
        <v>Boba airpods wireless PRO and GEN 1 2 Cases</v>
      </c>
      <c r="K85" s="65">
        <f t="shared" si="24"/>
        <v>0</v>
      </c>
      <c r="L85" s="8">
        <f>IF(SUM(D85+E85),SUM(D85+E85),"")</f>
        <v>8</v>
      </c>
      <c r="M85" s="14">
        <f>F85</f>
        <v>20</v>
      </c>
      <c r="N85" s="9">
        <v>0</v>
      </c>
      <c r="O85" s="9">
        <f t="shared" si="20"/>
        <v>20</v>
      </c>
      <c r="P85" s="10">
        <f t="shared" si="21"/>
        <v>12</v>
      </c>
      <c r="Q85" s="11">
        <f t="shared" si="22"/>
        <v>1.5</v>
      </c>
    </row>
    <row r="86" spans="1:17" ht="19.899999999999999" customHeight="1">
      <c r="A86" s="89" t="s">
        <v>195</v>
      </c>
      <c r="B86" s="89"/>
      <c r="C86" s="74" t="s">
        <v>190</v>
      </c>
      <c r="D86" s="77">
        <v>16</v>
      </c>
      <c r="E86" s="77">
        <v>0</v>
      </c>
      <c r="F86" s="99">
        <v>25</v>
      </c>
      <c r="G86" s="99">
        <v>100</v>
      </c>
      <c r="H86" s="7" t="s">
        <v>42</v>
      </c>
      <c r="I86" s="66" t="str">
        <f t="shared" si="23"/>
        <v>ALIEXPRESS</v>
      </c>
      <c r="J86" t="str">
        <f t="shared" si="19"/>
        <v>Lovely Boba Stuffed Plush Pillow 9 inch Each</v>
      </c>
      <c r="K86" s="65">
        <f t="shared" si="24"/>
        <v>0</v>
      </c>
      <c r="L86" s="8">
        <f>IF(SUM(D86+E86),SUM(D86+E86),"")</f>
        <v>16</v>
      </c>
      <c r="M86" s="14">
        <f>F86</f>
        <v>25</v>
      </c>
      <c r="N86" s="9">
        <v>0</v>
      </c>
      <c r="O86" s="9">
        <f t="shared" si="20"/>
        <v>25</v>
      </c>
      <c r="P86" s="10">
        <f t="shared" si="21"/>
        <v>9</v>
      </c>
      <c r="Q86" s="11">
        <f t="shared" si="22"/>
        <v>0.5625</v>
      </c>
    </row>
    <row r="87" spans="1:17" ht="19.899999999999999" customHeight="1">
      <c r="A87" s="89" t="s">
        <v>177</v>
      </c>
      <c r="B87" s="89"/>
      <c r="C87" s="74" t="s">
        <v>191</v>
      </c>
      <c r="D87" s="77">
        <v>14</v>
      </c>
      <c r="E87" s="77">
        <v>0</v>
      </c>
      <c r="F87" s="99">
        <v>25</v>
      </c>
      <c r="G87" s="99">
        <v>100</v>
      </c>
      <c r="H87" s="7" t="s">
        <v>42</v>
      </c>
      <c r="I87" s="66" t="str">
        <f t="shared" si="23"/>
        <v>ALIEXPRESS</v>
      </c>
      <c r="J87" t="str">
        <f t="shared" si="19"/>
        <v>Plush Pillow Boba Plush Toys Birthday Valentines Gift 2 feet Each</v>
      </c>
      <c r="K87" s="65">
        <f t="shared" si="24"/>
        <v>0</v>
      </c>
      <c r="L87" s="8">
        <f>IF(SUM(D87+E87),SUM(D87+E87),"")</f>
        <v>14</v>
      </c>
      <c r="M87" s="14">
        <f>F87</f>
        <v>25</v>
      </c>
      <c r="N87" s="9">
        <v>0</v>
      </c>
      <c r="O87" s="9">
        <f t="shared" si="20"/>
        <v>25</v>
      </c>
      <c r="P87" s="10">
        <f t="shared" si="21"/>
        <v>11</v>
      </c>
      <c r="Q87" s="11">
        <f t="shared" si="22"/>
        <v>0.7857142857142857</v>
      </c>
    </row>
    <row r="88" spans="1:17" ht="19.899999999999999" customHeight="1">
      <c r="A88" s="89" t="s">
        <v>178</v>
      </c>
      <c r="B88" s="89"/>
      <c r="C88" s="74" t="s">
        <v>192</v>
      </c>
      <c r="D88" s="77">
        <v>10</v>
      </c>
      <c r="E88" s="77">
        <v>0</v>
      </c>
      <c r="F88" s="99">
        <v>20</v>
      </c>
      <c r="G88" s="99">
        <v>100</v>
      </c>
      <c r="H88" s="7" t="s">
        <v>42</v>
      </c>
      <c r="I88" s="66" t="str">
        <f t="shared" si="23"/>
        <v>ALIEXPRESS</v>
      </c>
      <c r="J88" t="str">
        <f t="shared" si="19"/>
        <v>Winter Warm Fingerless Mitts Fluffy Bear Cat Plush Paw Claw</v>
      </c>
      <c r="K88" s="65">
        <f t="shared" si="24"/>
        <v>0</v>
      </c>
      <c r="L88" s="8">
        <f>IF(SUM(D88+E88),SUM(D88+E88),"")</f>
        <v>10</v>
      </c>
      <c r="M88" s="14">
        <f>F88</f>
        <v>20</v>
      </c>
      <c r="N88" s="9">
        <v>0</v>
      </c>
      <c r="O88" s="9">
        <f t="shared" si="20"/>
        <v>20</v>
      </c>
      <c r="P88" s="10">
        <f t="shared" si="21"/>
        <v>10</v>
      </c>
      <c r="Q88" s="11">
        <f t="shared" si="22"/>
        <v>1</v>
      </c>
    </row>
    <row r="89" spans="1:17" ht="19.899999999999999" customHeight="1">
      <c r="A89" s="89" t="s">
        <v>196</v>
      </c>
      <c r="B89" s="89"/>
      <c r="C89" s="74" t="s">
        <v>179</v>
      </c>
      <c r="D89" s="77">
        <v>12</v>
      </c>
      <c r="E89" s="77">
        <v>0</v>
      </c>
      <c r="F89" s="99">
        <v>20</v>
      </c>
      <c r="G89" s="99">
        <v>100</v>
      </c>
      <c r="H89" s="12" t="s">
        <v>42</v>
      </c>
      <c r="I89" s="12" t="str">
        <f t="shared" si="23"/>
        <v>ETSY</v>
      </c>
      <c r="J89" t="str">
        <f t="shared" si="19"/>
        <v>Fabric glove</v>
      </c>
      <c r="K89" s="65">
        <f t="shared" si="24"/>
        <v>0</v>
      </c>
      <c r="L89" s="8">
        <f>IF(SUM(D89+E89),SUM(D89+E89),"")</f>
        <v>12</v>
      </c>
      <c r="M89" s="14">
        <f>F89</f>
        <v>20</v>
      </c>
      <c r="N89" s="9">
        <v>0</v>
      </c>
      <c r="O89" s="9">
        <f t="shared" si="20"/>
        <v>20</v>
      </c>
      <c r="P89" s="10">
        <f t="shared" si="21"/>
        <v>8</v>
      </c>
      <c r="Q89" s="11">
        <f t="shared" si="22"/>
        <v>0.66666666666666663</v>
      </c>
    </row>
    <row r="90" spans="1:17" ht="19.899999999999999" customHeight="1">
      <c r="A90" s="82" t="s">
        <v>181</v>
      </c>
      <c r="B90" s="82"/>
      <c r="C90" s="74" t="s">
        <v>180</v>
      </c>
      <c r="D90" s="77">
        <v>18</v>
      </c>
      <c r="E90" s="77">
        <v>0</v>
      </c>
      <c r="F90" s="99">
        <v>30</v>
      </c>
      <c r="G90" s="99">
        <v>100</v>
      </c>
      <c r="H90" s="12" t="s">
        <v>42</v>
      </c>
      <c r="I90" s="12" t="str">
        <f t="shared" si="23"/>
        <v>ETSY</v>
      </c>
      <c r="J90" t="str">
        <f t="shared" si="19"/>
        <v>Warm Knit Gloves Touch Screen Capability Winter Mittens</v>
      </c>
      <c r="K90" s="65">
        <f t="shared" si="24"/>
        <v>0</v>
      </c>
      <c r="L90" s="8">
        <f>IF(SUM(D90+E90),SUM(D90+E90),"")</f>
        <v>18</v>
      </c>
      <c r="M90" s="14">
        <f>F90</f>
        <v>30</v>
      </c>
      <c r="N90" s="9">
        <v>0</v>
      </c>
      <c r="O90" s="9">
        <f t="shared" si="20"/>
        <v>30</v>
      </c>
      <c r="P90" s="10">
        <f t="shared" si="21"/>
        <v>12</v>
      </c>
      <c r="Q90" s="11">
        <f t="shared" si="22"/>
        <v>0.66666666666666663</v>
      </c>
    </row>
    <row r="91" spans="1:17" ht="19.899999999999999" customHeight="1">
      <c r="A91" s="89" t="s">
        <v>185</v>
      </c>
      <c r="B91" s="89"/>
      <c r="C91" s="74" t="s">
        <v>182</v>
      </c>
      <c r="D91" s="77">
        <v>26</v>
      </c>
      <c r="E91" s="77">
        <v>0</v>
      </c>
      <c r="F91" s="99">
        <v>50</v>
      </c>
      <c r="G91" s="99">
        <v>100</v>
      </c>
      <c r="H91" s="12" t="s">
        <v>42</v>
      </c>
      <c r="I91" s="12" t="str">
        <f t="shared" si="23"/>
        <v>ETSY</v>
      </c>
      <c r="J91" t="str">
        <f t="shared" si="19"/>
        <v>Dinosaur Stuffed Animal Dragon Plush Toy T rex Plushie Doll</v>
      </c>
      <c r="K91" s="65">
        <f t="shared" si="24"/>
        <v>0</v>
      </c>
      <c r="L91" s="8">
        <f>IF(SUM(D91+E91),SUM(D91+E91),"")</f>
        <v>26</v>
      </c>
      <c r="M91" s="14">
        <f>F91</f>
        <v>50</v>
      </c>
      <c r="N91" s="9">
        <v>0</v>
      </c>
      <c r="O91" s="9">
        <f t="shared" si="20"/>
        <v>50</v>
      </c>
      <c r="P91" s="10">
        <f t="shared" si="21"/>
        <v>24</v>
      </c>
      <c r="Q91" s="11">
        <f t="shared" si="22"/>
        <v>0.92307692307692313</v>
      </c>
    </row>
    <row r="92" spans="1:17" ht="19.899999999999999" customHeight="1">
      <c r="A92" s="89" t="s">
        <v>186</v>
      </c>
      <c r="B92" s="89"/>
      <c r="C92" s="74" t="s">
        <v>183</v>
      </c>
      <c r="D92" s="77">
        <v>37</v>
      </c>
      <c r="E92" s="77">
        <v>0</v>
      </c>
      <c r="F92" s="99">
        <v>80</v>
      </c>
      <c r="G92" s="99">
        <v>100</v>
      </c>
      <c r="H92" s="12" t="s">
        <v>42</v>
      </c>
      <c r="I92" s="12" t="str">
        <f t="shared" si="23"/>
        <v>ETSY</v>
      </c>
      <c r="J92" t="str">
        <f t="shared" si="19"/>
        <v>Penguin Stuffed Animal 20 inch</v>
      </c>
      <c r="K92" s="65">
        <f t="shared" si="24"/>
        <v>0</v>
      </c>
      <c r="L92" s="8">
        <f>IF(SUM(D92+E92),SUM(D92+E92),"")</f>
        <v>37</v>
      </c>
      <c r="M92" s="14">
        <f>F92</f>
        <v>80</v>
      </c>
      <c r="N92" s="9">
        <v>0</v>
      </c>
      <c r="O92" s="9">
        <f t="shared" si="20"/>
        <v>80</v>
      </c>
      <c r="P92" s="10">
        <f t="shared" si="21"/>
        <v>43</v>
      </c>
      <c r="Q92" s="11">
        <f t="shared" si="22"/>
        <v>1.1621621621621621</v>
      </c>
    </row>
    <row r="93" spans="1:17" ht="19.899999999999999" customHeight="1">
      <c r="A93" s="89" t="s">
        <v>187</v>
      </c>
      <c r="B93" s="89"/>
      <c r="C93" s="74" t="s">
        <v>184</v>
      </c>
      <c r="D93" s="77">
        <v>10</v>
      </c>
      <c r="E93" s="77">
        <v>0</v>
      </c>
      <c r="F93" s="99">
        <v>20</v>
      </c>
      <c r="G93" s="99">
        <v>100</v>
      </c>
      <c r="H93" s="7" t="s">
        <v>42</v>
      </c>
      <c r="I93" s="12" t="str">
        <f t="shared" si="23"/>
        <v>ETSY</v>
      </c>
      <c r="J93" t="str">
        <f t="shared" si="19"/>
        <v>Cute Smiling Amigurumi Crochet Plush Carrot</v>
      </c>
      <c r="K93" s="65">
        <f t="shared" si="24"/>
        <v>0</v>
      </c>
      <c r="L93" s="8">
        <f>IF(SUM(D93+E93),SUM(D93+E93),"")</f>
        <v>10</v>
      </c>
      <c r="M93" s="14">
        <f>F93</f>
        <v>20</v>
      </c>
      <c r="N93" s="9">
        <v>0</v>
      </c>
      <c r="O93" s="9">
        <f t="shared" si="20"/>
        <v>20</v>
      </c>
      <c r="P93" s="10">
        <f t="shared" si="21"/>
        <v>10</v>
      </c>
      <c r="Q93" s="11">
        <f t="shared" si="22"/>
        <v>1</v>
      </c>
    </row>
    <row r="94" spans="1:17" ht="19.899999999999999" customHeight="1">
      <c r="A94" s="89" t="s">
        <v>197</v>
      </c>
      <c r="B94" s="89"/>
      <c r="C94" s="81" t="s">
        <v>216</v>
      </c>
      <c r="D94" s="77">
        <v>9</v>
      </c>
      <c r="E94" s="77">
        <v>0</v>
      </c>
      <c r="F94" s="99">
        <v>20</v>
      </c>
      <c r="G94" s="99">
        <v>100</v>
      </c>
      <c r="H94" s="7" t="s">
        <v>42</v>
      </c>
      <c r="I94" s="12" t="str">
        <f t="shared" si="23"/>
        <v>EBAY</v>
      </c>
      <c r="J94" t="str">
        <f t="shared" si="19"/>
        <v>Glitter Sparkle Bling Cute Case For iPhone 12 Pro Max mini 11 XR XS MAX 7 8 Plus</v>
      </c>
      <c r="K94" s="65">
        <f t="shared" si="24"/>
        <v>0</v>
      </c>
      <c r="L94" s="8">
        <f>IF(SUM(D94+E94),SUM(D94+E94),"")</f>
        <v>9</v>
      </c>
      <c r="M94" s="14">
        <f>F94</f>
        <v>20</v>
      </c>
      <c r="N94" s="9">
        <v>0</v>
      </c>
      <c r="O94" s="9">
        <f t="shared" si="20"/>
        <v>20</v>
      </c>
      <c r="P94" s="10">
        <f t="shared" si="21"/>
        <v>11</v>
      </c>
      <c r="Q94" s="11">
        <f t="shared" si="22"/>
        <v>1.2222222222222223</v>
      </c>
    </row>
    <row r="95" spans="1:17" ht="19.899999999999999" customHeight="1">
      <c r="A95" s="89" t="s">
        <v>198</v>
      </c>
      <c r="B95" s="89"/>
      <c r="C95" s="74" t="s">
        <v>217</v>
      </c>
      <c r="D95" s="77">
        <v>12</v>
      </c>
      <c r="E95" s="77">
        <v>0</v>
      </c>
      <c r="F95" s="99">
        <v>25</v>
      </c>
      <c r="G95" s="99">
        <v>100</v>
      </c>
      <c r="H95" s="7" t="s">
        <v>42</v>
      </c>
      <c r="I95" s="12" t="str">
        <f t="shared" si="23"/>
        <v>EBAY</v>
      </c>
      <c r="J95" t="str">
        <f t="shared" si="19"/>
        <v>For iPhone 12 11 Pro Max XS XR 78+ Slim PU Leather Card Slot Holder Wallet Case</v>
      </c>
      <c r="K95" s="65">
        <f t="shared" si="24"/>
        <v>0</v>
      </c>
      <c r="L95" s="8">
        <f>IF(SUM(D95+E95),SUM(D95+E95),"")</f>
        <v>12</v>
      </c>
      <c r="M95" s="14">
        <f>F95</f>
        <v>25</v>
      </c>
      <c r="N95" s="9">
        <v>0</v>
      </c>
      <c r="O95" s="9">
        <f t="shared" si="20"/>
        <v>25</v>
      </c>
      <c r="P95" s="10">
        <f t="shared" si="21"/>
        <v>13</v>
      </c>
      <c r="Q95" s="11">
        <f t="shared" si="22"/>
        <v>1.0833333333333333</v>
      </c>
    </row>
    <row r="96" spans="1:17" ht="19.899999999999999" customHeight="1">
      <c r="A96" s="89" t="s">
        <v>199</v>
      </c>
      <c r="B96" s="89"/>
      <c r="C96" s="74" t="s">
        <v>218</v>
      </c>
      <c r="D96" s="77">
        <v>12</v>
      </c>
      <c r="E96" s="77">
        <v>0</v>
      </c>
      <c r="F96" s="99">
        <v>20</v>
      </c>
      <c r="G96" s="99">
        <v>100</v>
      </c>
      <c r="H96" s="7" t="s">
        <v>42</v>
      </c>
      <c r="I96" s="12" t="str">
        <f t="shared" si="23"/>
        <v>EBAY</v>
      </c>
      <c r="J96" t="str">
        <f t="shared" si="19"/>
        <v>For iPhone 12 11 Pro Max XR XS 7 8 + Slim TPU Leather Square Metal Corner Cover</v>
      </c>
      <c r="K96" s="65">
        <f t="shared" si="24"/>
        <v>0</v>
      </c>
      <c r="L96" s="8">
        <f>IF(SUM(D96+E96),SUM(D96+E96),"")</f>
        <v>12</v>
      </c>
      <c r="M96" s="14">
        <f>F96</f>
        <v>20</v>
      </c>
      <c r="N96" s="9">
        <v>0</v>
      </c>
      <c r="O96" s="9">
        <f t="shared" si="20"/>
        <v>20</v>
      </c>
      <c r="P96" s="10">
        <f t="shared" si="21"/>
        <v>8</v>
      </c>
      <c r="Q96" s="11">
        <f t="shared" si="22"/>
        <v>0.66666666666666663</v>
      </c>
    </row>
    <row r="97" spans="1:17" ht="19.899999999999999" customHeight="1">
      <c r="A97" s="83" t="s">
        <v>212</v>
      </c>
      <c r="B97" s="83"/>
      <c r="C97" s="74" t="s">
        <v>219</v>
      </c>
      <c r="D97" s="77">
        <v>7</v>
      </c>
      <c r="E97" s="77">
        <v>0</v>
      </c>
      <c r="F97" s="99">
        <v>15</v>
      </c>
      <c r="G97" s="99">
        <v>100</v>
      </c>
      <c r="H97" s="7" t="s">
        <v>42</v>
      </c>
      <c r="I97" s="12" t="str">
        <f t="shared" si="23"/>
        <v>EBAY</v>
      </c>
      <c r="J97" t="str">
        <f t="shared" ref="J97:J110" si="25">$A97</f>
        <v>LED Fast Charging USB Charger Cable For iPhone 12 11 + Pro XS Max XR X 8 7</v>
      </c>
      <c r="K97" s="65">
        <f t="shared" si="24"/>
        <v>0</v>
      </c>
      <c r="L97" s="8">
        <f>IF(SUM(D97+E97),SUM(D97+E97),"")</f>
        <v>7</v>
      </c>
      <c r="M97" s="14">
        <f>F97</f>
        <v>15</v>
      </c>
      <c r="N97" s="9">
        <v>0</v>
      </c>
      <c r="O97" s="9">
        <f t="shared" ref="O97:O111" si="26">IF(SUM(M97+N97),SUM(M97+N97),"")</f>
        <v>15</v>
      </c>
      <c r="P97" s="10">
        <f t="shared" ref="P97:P111" si="27">IF(SUM(O97-L97),SUM(O97-L97),"")</f>
        <v>8</v>
      </c>
      <c r="Q97" s="11">
        <f t="shared" ref="Q97:Q111" si="28">IFERROR(SUM(P97/L97), "")</f>
        <v>1.1428571428571428</v>
      </c>
    </row>
    <row r="98" spans="1:17" ht="19.899999999999999" customHeight="1">
      <c r="A98" s="91" t="s">
        <v>200</v>
      </c>
      <c r="B98" s="91"/>
      <c r="C98" s="74" t="s">
        <v>220</v>
      </c>
      <c r="D98" s="77">
        <v>12</v>
      </c>
      <c r="E98" s="77">
        <v>0</v>
      </c>
      <c r="F98" s="99">
        <v>25</v>
      </c>
      <c r="G98" s="99">
        <v>100</v>
      </c>
      <c r="H98" s="7" t="s">
        <v>42</v>
      </c>
      <c r="I98" s="12" t="str">
        <f t="shared" si="23"/>
        <v>EBAY</v>
      </c>
      <c r="J98" t="str">
        <f t="shared" si="25"/>
        <v xml:space="preserve"> For iPhone 12 11 Pro Max XS XR 6 7 8 Glitter Marble Butterfly Diamond Case Cover</v>
      </c>
      <c r="K98" s="65">
        <f t="shared" si="24"/>
        <v>0</v>
      </c>
      <c r="L98" s="8">
        <f>IF(SUM(D98+E98),SUM(D98+E98),"")</f>
        <v>12</v>
      </c>
      <c r="M98" s="14">
        <f>F98</f>
        <v>25</v>
      </c>
      <c r="N98" s="9">
        <v>0</v>
      </c>
      <c r="O98" s="9">
        <f t="shared" si="26"/>
        <v>25</v>
      </c>
      <c r="P98" s="10">
        <f t="shared" si="27"/>
        <v>13</v>
      </c>
      <c r="Q98" s="11">
        <f t="shared" si="28"/>
        <v>1.0833333333333333</v>
      </c>
    </row>
    <row r="99" spans="1:17" ht="19.899999999999999" customHeight="1">
      <c r="A99" s="89" t="s">
        <v>201</v>
      </c>
      <c r="B99" s="89"/>
      <c r="C99" s="74" t="s">
        <v>348</v>
      </c>
      <c r="D99" s="77">
        <v>30</v>
      </c>
      <c r="E99" s="77">
        <v>0</v>
      </c>
      <c r="F99" s="99">
        <v>80</v>
      </c>
      <c r="G99" s="99">
        <v>100</v>
      </c>
      <c r="H99" s="7" t="s">
        <v>42</v>
      </c>
      <c r="I99" s="12" t="str">
        <f t="shared" si="23"/>
        <v>EBAY</v>
      </c>
      <c r="J99" t="str">
        <f t="shared" si="25"/>
        <v>8Pcs Dragonball Z Dragon Ball DBZ Joint Movable Action Figures Kids Toys Gifts</v>
      </c>
      <c r="K99" s="65">
        <f t="shared" si="24"/>
        <v>0</v>
      </c>
      <c r="L99" s="8">
        <f>IF(SUM(D99+E99),SUM(D99+E99),"")</f>
        <v>30</v>
      </c>
      <c r="M99" s="14">
        <f>F99</f>
        <v>80</v>
      </c>
      <c r="N99" s="9">
        <v>0</v>
      </c>
      <c r="O99" s="9">
        <f t="shared" si="26"/>
        <v>80</v>
      </c>
      <c r="P99" s="10">
        <f t="shared" si="27"/>
        <v>50</v>
      </c>
      <c r="Q99" s="11">
        <f t="shared" si="28"/>
        <v>1.6666666666666667</v>
      </c>
    </row>
    <row r="100" spans="1:17" ht="19.899999999999999" customHeight="1">
      <c r="A100" s="89" t="s">
        <v>202</v>
      </c>
      <c r="B100" s="89"/>
      <c r="C100" s="74" t="s">
        <v>221</v>
      </c>
      <c r="D100" s="77">
        <v>9</v>
      </c>
      <c r="E100" s="77">
        <v>0</v>
      </c>
      <c r="F100" s="99">
        <v>20</v>
      </c>
      <c r="G100" s="99">
        <v>100</v>
      </c>
      <c r="H100" s="7" t="s">
        <v>42</v>
      </c>
      <c r="I100" s="12" t="str">
        <f t="shared" si="23"/>
        <v>EBAY</v>
      </c>
      <c r="J100" t="str">
        <f t="shared" si="25"/>
        <v>For iPhone 12 11 Pro MAX XR 7 8 Plus Case Glitter Shockproof Bumper Hybrid Cover</v>
      </c>
      <c r="K100" s="65">
        <f t="shared" si="24"/>
        <v>0</v>
      </c>
      <c r="L100" s="8">
        <f>IF(SUM(D100+E100),SUM(D100+E100),"")</f>
        <v>9</v>
      </c>
      <c r="M100" s="14">
        <f>F100</f>
        <v>20</v>
      </c>
      <c r="N100" s="9">
        <v>0</v>
      </c>
      <c r="O100" s="9">
        <f t="shared" si="26"/>
        <v>20</v>
      </c>
      <c r="P100" s="10">
        <f t="shared" si="27"/>
        <v>11</v>
      </c>
      <c r="Q100" s="11">
        <f t="shared" si="28"/>
        <v>1.2222222222222223</v>
      </c>
    </row>
    <row r="101" spans="1:17" ht="19.899999999999999" customHeight="1">
      <c r="A101" s="89" t="s">
        <v>203</v>
      </c>
      <c r="B101" s="89"/>
      <c r="C101" s="74" t="s">
        <v>222</v>
      </c>
      <c r="D101" s="77">
        <v>10</v>
      </c>
      <c r="E101" s="77">
        <v>0</v>
      </c>
      <c r="F101" s="99">
        <v>20</v>
      </c>
      <c r="G101" s="99">
        <v>100</v>
      </c>
      <c r="H101" s="7" t="s">
        <v>42</v>
      </c>
      <c r="I101" s="12" t="str">
        <f t="shared" si="23"/>
        <v>EBAY</v>
      </c>
      <c r="J101" t="str">
        <f t="shared" si="25"/>
        <v>Led Qi Wireless Charger Fast Charge Pad For Samsung iPhone XS Max X XR 11 Pro</v>
      </c>
      <c r="K101" s="65">
        <f t="shared" si="24"/>
        <v>0</v>
      </c>
      <c r="L101" s="8">
        <f>IF(SUM(D101+E101),SUM(D101+E101),"")</f>
        <v>10</v>
      </c>
      <c r="M101" s="14">
        <f>F101</f>
        <v>20</v>
      </c>
      <c r="N101" s="9">
        <v>0</v>
      </c>
      <c r="O101" s="9">
        <f t="shared" si="26"/>
        <v>20</v>
      </c>
      <c r="P101" s="10">
        <f t="shared" si="27"/>
        <v>10</v>
      </c>
      <c r="Q101" s="11">
        <f t="shared" si="28"/>
        <v>1</v>
      </c>
    </row>
    <row r="102" spans="1:17" ht="19.899999999999999" customHeight="1">
      <c r="A102" s="89" t="s">
        <v>204</v>
      </c>
      <c r="B102" s="89"/>
      <c r="C102" s="74" t="s">
        <v>223</v>
      </c>
      <c r="D102" s="77">
        <v>10</v>
      </c>
      <c r="E102" s="77">
        <v>0</v>
      </c>
      <c r="F102" s="99">
        <v>20</v>
      </c>
      <c r="G102" s="99">
        <v>100</v>
      </c>
      <c r="H102" s="7" t="s">
        <v>42</v>
      </c>
      <c r="I102" s="12" t="str">
        <f t="shared" si="23"/>
        <v>EBAY</v>
      </c>
      <c r="J102" t="str">
        <f t="shared" si="25"/>
        <v>For iPhone 12 Pro Max 11 XS Max XR 6 7 8 Epoxy Glitter Sparkle Bling Case Cover</v>
      </c>
      <c r="K102" s="65">
        <f t="shared" si="24"/>
        <v>0</v>
      </c>
      <c r="L102" s="8">
        <f>IF(SUM(D102+E102),SUM(D102+E102),"")</f>
        <v>10</v>
      </c>
      <c r="M102" s="14">
        <f>F102</f>
        <v>20</v>
      </c>
      <c r="N102" s="9">
        <v>0</v>
      </c>
      <c r="O102" s="9">
        <f t="shared" si="26"/>
        <v>20</v>
      </c>
      <c r="P102" s="10">
        <f t="shared" si="27"/>
        <v>10</v>
      </c>
      <c r="Q102" s="11">
        <f t="shared" si="28"/>
        <v>1</v>
      </c>
    </row>
    <row r="103" spans="1:17" ht="19.899999999999999" customHeight="1">
      <c r="A103" s="89" t="s">
        <v>205</v>
      </c>
      <c r="B103" s="89"/>
      <c r="C103" s="74" t="s">
        <v>349</v>
      </c>
      <c r="D103" s="77">
        <v>25</v>
      </c>
      <c r="E103" s="77">
        <v>0</v>
      </c>
      <c r="F103" s="99">
        <v>60</v>
      </c>
      <c r="G103" s="99">
        <v>100</v>
      </c>
      <c r="H103" s="7" t="s">
        <v>42</v>
      </c>
      <c r="I103" s="12" t="str">
        <f t="shared" si="23"/>
        <v>EBAY</v>
      </c>
      <c r="J103" t="str">
        <f t="shared" si="25"/>
        <v>Portable Electric Space Heater 3 Settings 1500w Fan Forced Adjustable Thermostat</v>
      </c>
      <c r="K103" s="65">
        <f t="shared" si="24"/>
        <v>0</v>
      </c>
      <c r="L103" s="8">
        <f>IF(SUM(D103+E103),SUM(D103+E103),"")</f>
        <v>25</v>
      </c>
      <c r="M103" s="14">
        <f>F103</f>
        <v>60</v>
      </c>
      <c r="N103" s="9">
        <v>0</v>
      </c>
      <c r="O103" s="9">
        <f t="shared" si="26"/>
        <v>60</v>
      </c>
      <c r="P103" s="10">
        <f t="shared" si="27"/>
        <v>35</v>
      </c>
      <c r="Q103" s="11">
        <f t="shared" si="28"/>
        <v>1.4</v>
      </c>
    </row>
    <row r="104" spans="1:17" ht="19.899999999999999" customHeight="1">
      <c r="A104" s="89" t="s">
        <v>206</v>
      </c>
      <c r="B104" s="89"/>
      <c r="C104" s="74" t="s">
        <v>350</v>
      </c>
      <c r="D104" s="77">
        <v>20</v>
      </c>
      <c r="E104" s="77">
        <v>0</v>
      </c>
      <c r="F104" s="99">
        <v>60</v>
      </c>
      <c r="G104" s="99">
        <v>100</v>
      </c>
      <c r="H104" s="7" t="s">
        <v>42</v>
      </c>
      <c r="I104" s="12" t="str">
        <f t="shared" ref="I104:I110" si="29">UPPER(LEFT(MID(SUBSTITUTE($C104,"www.",""),SEARCH("://",$C104)+3,SEARCH("/",SUBSTITUTE($C104,"www.",""),9)-SEARCH("://",$C104)-3),FIND(".",MID(SUBSTITUTE($C104,"www.",""),SEARCH("://",$C104)+3,SEARCH("/",SUBSTITUTE($C104,"www.",""),9)-SEARCH("://",$C104)-3))-1))</f>
        <v>EBAY</v>
      </c>
      <c r="J104" t="str">
        <f t="shared" si="25"/>
        <v>Space Portable Ceramic Electric Heater Adjustable Thermostat Timer Quiet Fan</v>
      </c>
      <c r="K104" s="65">
        <f t="shared" si="24"/>
        <v>0</v>
      </c>
      <c r="L104" s="8">
        <f>IF(SUM(D104+E104),SUM(D104+E104),"")</f>
        <v>20</v>
      </c>
      <c r="M104" s="14">
        <f>F104</f>
        <v>60</v>
      </c>
      <c r="N104" s="9">
        <v>0</v>
      </c>
      <c r="O104" s="9">
        <f t="shared" si="26"/>
        <v>60</v>
      </c>
      <c r="P104" s="10">
        <f t="shared" si="27"/>
        <v>40</v>
      </c>
      <c r="Q104" s="11">
        <f t="shared" si="28"/>
        <v>2</v>
      </c>
    </row>
    <row r="105" spans="1:17" ht="19.899999999999999" customHeight="1">
      <c r="A105" s="89" t="s">
        <v>208</v>
      </c>
      <c r="B105" s="89"/>
      <c r="C105" s="74" t="s">
        <v>207</v>
      </c>
      <c r="D105" s="77">
        <v>17</v>
      </c>
      <c r="E105" s="77">
        <v>0</v>
      </c>
      <c r="F105" s="99">
        <v>40</v>
      </c>
      <c r="G105" s="99">
        <v>100</v>
      </c>
      <c r="H105" s="7" t="s">
        <v>42</v>
      </c>
      <c r="I105" s="12" t="str">
        <f t="shared" si="29"/>
        <v>ETSY</v>
      </c>
      <c r="J105" t="str">
        <f t="shared" si="25"/>
        <v>Lunar New Year Hanging Cutouts</v>
      </c>
      <c r="K105" s="65">
        <f t="shared" si="24"/>
        <v>0</v>
      </c>
      <c r="L105" s="8">
        <f>IF(SUM(D105+E105),SUM(D105+E105),"")</f>
        <v>17</v>
      </c>
      <c r="M105" s="14">
        <f>F105</f>
        <v>40</v>
      </c>
      <c r="N105" s="9">
        <v>0</v>
      </c>
      <c r="O105" s="9">
        <f t="shared" si="26"/>
        <v>40</v>
      </c>
      <c r="P105" s="10">
        <f t="shared" si="27"/>
        <v>23</v>
      </c>
      <c r="Q105" s="11">
        <f t="shared" si="28"/>
        <v>1.3529411764705883</v>
      </c>
    </row>
    <row r="106" spans="1:17" ht="19.899999999999999" customHeight="1">
      <c r="A106" s="89" t="s">
        <v>214</v>
      </c>
      <c r="B106" s="89"/>
      <c r="C106" s="74" t="s">
        <v>209</v>
      </c>
      <c r="D106" s="77">
        <v>20</v>
      </c>
      <c r="E106" s="77">
        <v>0</v>
      </c>
      <c r="F106" s="99">
        <v>40</v>
      </c>
      <c r="G106" s="99">
        <v>100</v>
      </c>
      <c r="H106" s="7" t="s">
        <v>42</v>
      </c>
      <c r="I106" s="12" t="str">
        <f t="shared" si="29"/>
        <v>ETSY</v>
      </c>
      <c r="J106" t="str">
        <f t="shared" si="25"/>
        <v>iphone 11 pro max Shining Diamond Case Bling Glitter Case with Chain For iphone xs</v>
      </c>
      <c r="K106" s="65">
        <f t="shared" si="24"/>
        <v>0</v>
      </c>
      <c r="L106" s="8">
        <f>IF(SUM(D106+E106),SUM(D106+E106),"")</f>
        <v>20</v>
      </c>
      <c r="M106" s="14">
        <f>F106</f>
        <v>40</v>
      </c>
      <c r="N106" s="9">
        <v>0</v>
      </c>
      <c r="O106" s="9">
        <f t="shared" si="26"/>
        <v>40</v>
      </c>
      <c r="P106" s="10">
        <f t="shared" si="27"/>
        <v>20</v>
      </c>
      <c r="Q106" s="11">
        <f t="shared" si="28"/>
        <v>1</v>
      </c>
    </row>
    <row r="107" spans="1:17" ht="19.899999999999999" customHeight="1">
      <c r="A107" s="89" t="s">
        <v>215</v>
      </c>
      <c r="B107" s="89"/>
      <c r="C107" s="74" t="s">
        <v>210</v>
      </c>
      <c r="D107" s="77">
        <v>32</v>
      </c>
      <c r="E107" s="77">
        <v>0</v>
      </c>
      <c r="F107" s="99">
        <v>60</v>
      </c>
      <c r="G107" s="99">
        <v>100</v>
      </c>
      <c r="H107" s="7" t="s">
        <v>42</v>
      </c>
      <c r="I107" s="12" t="str">
        <f t="shared" si="29"/>
        <v>ETSY</v>
      </c>
      <c r="J107" t="str">
        <f t="shared" si="25"/>
        <v>Portable Space Heater Heat Adjustable Thermostat 900W</v>
      </c>
      <c r="K107" s="65">
        <f t="shared" si="24"/>
        <v>0</v>
      </c>
      <c r="L107" s="8">
        <f>IF(SUM(D107+E107),SUM(D107+E107),"")</f>
        <v>32</v>
      </c>
      <c r="M107" s="14">
        <f>F107</f>
        <v>60</v>
      </c>
      <c r="N107" s="9">
        <v>0</v>
      </c>
      <c r="O107" s="9">
        <f t="shared" si="26"/>
        <v>60</v>
      </c>
      <c r="P107" s="10">
        <f t="shared" si="27"/>
        <v>28</v>
      </c>
      <c r="Q107" s="11">
        <f t="shared" si="28"/>
        <v>0.875</v>
      </c>
    </row>
    <row r="108" spans="1:17" ht="19.899999999999999" customHeight="1">
      <c r="A108" s="92" t="s">
        <v>213</v>
      </c>
      <c r="B108" s="92"/>
      <c r="C108" s="74" t="s">
        <v>211</v>
      </c>
      <c r="D108" s="77">
        <v>28</v>
      </c>
      <c r="E108" s="77">
        <v>0</v>
      </c>
      <c r="F108" s="99">
        <v>60</v>
      </c>
      <c r="G108" s="99">
        <v>100</v>
      </c>
      <c r="H108" s="7" t="s">
        <v>42</v>
      </c>
      <c r="I108" s="12" t="str">
        <f t="shared" si="29"/>
        <v>ETSY</v>
      </c>
      <c r="J108" t="str">
        <f t="shared" si="25"/>
        <v>500W Mini Portable Electric Heater Home Office Space Heating Portable Fan Silent</v>
      </c>
      <c r="K108" s="65">
        <f t="shared" si="24"/>
        <v>0</v>
      </c>
      <c r="L108" s="8">
        <f>IF(SUM(D108+E108),SUM(D108+E108),"")</f>
        <v>28</v>
      </c>
      <c r="M108" s="14">
        <f>F108</f>
        <v>60</v>
      </c>
      <c r="N108" s="9">
        <v>0</v>
      </c>
      <c r="O108" s="9">
        <f t="shared" si="26"/>
        <v>60</v>
      </c>
      <c r="P108" s="10">
        <f t="shared" si="27"/>
        <v>32</v>
      </c>
      <c r="Q108" s="11">
        <f t="shared" si="28"/>
        <v>1.1428571428571428</v>
      </c>
    </row>
    <row r="109" spans="1:17" ht="19.899999999999999" customHeight="1">
      <c r="A109" s="93" t="s">
        <v>225</v>
      </c>
      <c r="B109" s="93"/>
      <c r="C109" s="74" t="s">
        <v>224</v>
      </c>
      <c r="D109" s="77">
        <v>14</v>
      </c>
      <c r="E109" s="77">
        <v>0</v>
      </c>
      <c r="F109" s="99">
        <v>30</v>
      </c>
      <c r="G109" s="99">
        <v>100</v>
      </c>
      <c r="H109" s="7" t="s">
        <v>385</v>
      </c>
      <c r="I109" s="12" t="str">
        <f t="shared" si="29"/>
        <v>EBAY</v>
      </c>
      <c r="J109" t="str">
        <f t="shared" si="25"/>
        <v>Disney Star Wars LED Night Light The Mandalorian The Child Baby Yoda Grogu</v>
      </c>
      <c r="K109" s="65">
        <f t="shared" si="24"/>
        <v>0</v>
      </c>
      <c r="L109" s="8">
        <f>IF(SUM(D109+E109),SUM(D109+E109),"")</f>
        <v>14</v>
      </c>
      <c r="M109" s="14">
        <f>F109</f>
        <v>30</v>
      </c>
      <c r="N109" s="9">
        <v>0</v>
      </c>
      <c r="O109" s="9">
        <f t="shared" si="26"/>
        <v>30</v>
      </c>
      <c r="P109" s="10">
        <f t="shared" si="27"/>
        <v>16</v>
      </c>
      <c r="Q109" s="11">
        <f t="shared" si="28"/>
        <v>1.1428571428571428</v>
      </c>
    </row>
    <row r="110" spans="1:17" ht="19.899999999999999" customHeight="1">
      <c r="A110" s="89" t="s">
        <v>234</v>
      </c>
      <c r="B110" s="89"/>
      <c r="C110" s="74" t="s">
        <v>226</v>
      </c>
      <c r="D110" s="77">
        <v>25</v>
      </c>
      <c r="E110" s="77">
        <v>0</v>
      </c>
      <c r="F110" s="99">
        <v>35</v>
      </c>
      <c r="G110" s="99">
        <v>100</v>
      </c>
      <c r="H110" s="7" t="s">
        <v>42</v>
      </c>
      <c r="I110" s="12" t="str">
        <f t="shared" si="29"/>
        <v>ETSY</v>
      </c>
      <c r="J110" t="str">
        <f t="shared" si="25"/>
        <v>Among Us Plush Cute Crewmate Inspired Stuffed Plush</v>
      </c>
      <c r="K110" s="65">
        <f t="shared" si="24"/>
        <v>0</v>
      </c>
      <c r="L110" s="8">
        <f>IF(SUM(D110+E110),SUM(D110+E110),"")</f>
        <v>25</v>
      </c>
      <c r="M110" s="14">
        <f>F110</f>
        <v>35</v>
      </c>
      <c r="N110" s="9">
        <v>0</v>
      </c>
      <c r="O110" s="9">
        <f t="shared" si="26"/>
        <v>35</v>
      </c>
      <c r="P110" s="10">
        <f t="shared" si="27"/>
        <v>10</v>
      </c>
      <c r="Q110" s="11">
        <f t="shared" si="28"/>
        <v>0.4</v>
      </c>
    </row>
    <row r="111" spans="1:17" ht="19.899999999999999" customHeight="1">
      <c r="A111" s="94" t="s">
        <v>235</v>
      </c>
      <c r="B111" s="94"/>
      <c r="C111" s="74" t="s">
        <v>227</v>
      </c>
      <c r="D111" s="77">
        <v>175</v>
      </c>
      <c r="E111" s="77">
        <v>0</v>
      </c>
      <c r="F111" s="99">
        <v>300</v>
      </c>
      <c r="G111" s="99">
        <v>10</v>
      </c>
      <c r="H111" s="7" t="s">
        <v>42</v>
      </c>
      <c r="I111" s="12" t="str">
        <f t="shared" ref="I111:I142" si="30">UPPER(LEFT(MID(SUBSTITUTE($C111,"www.",""),SEARCH("://",$C111)+3,SEARCH("/",SUBSTITUTE($C111,"www.",""),9)-SEARCH("://",$C111)-3),FIND(".",MID(SUBSTITUTE($C111,"www.",""),SEARCH("://",$C111)+3,SEARCH("/",SUBSTITUTE($C111,"www.",""),9)-SEARCH("://",$C111)-3))-1))</f>
        <v>ETSY</v>
      </c>
      <c r="J111" t="str">
        <f>$A111</f>
        <v>Fourteen Carat Gold Clustered Diamond Chain 18 and 22 inch</v>
      </c>
      <c r="K111" s="65">
        <f t="shared" si="24"/>
        <v>0</v>
      </c>
      <c r="L111" s="8">
        <f>IF(SUM(D111+E111),SUM(D111+E111),"")</f>
        <v>175</v>
      </c>
      <c r="M111" s="14">
        <f>F111</f>
        <v>300</v>
      </c>
      <c r="N111" s="9">
        <v>0</v>
      </c>
      <c r="O111" s="9">
        <f t="shared" si="26"/>
        <v>300</v>
      </c>
      <c r="P111" s="10">
        <f t="shared" si="27"/>
        <v>125</v>
      </c>
      <c r="Q111" s="11">
        <f t="shared" si="28"/>
        <v>0.7142857142857143</v>
      </c>
    </row>
    <row r="112" spans="1:17" ht="19.899999999999999" customHeight="1">
      <c r="A112" s="95" t="s">
        <v>229</v>
      </c>
      <c r="B112" s="95"/>
      <c r="C112" s="74" t="s">
        <v>228</v>
      </c>
      <c r="D112" s="77">
        <v>50</v>
      </c>
      <c r="E112" s="77">
        <v>0</v>
      </c>
      <c r="F112" s="99">
        <v>150</v>
      </c>
      <c r="G112" s="99">
        <v>1</v>
      </c>
      <c r="H112" s="7" t="s">
        <v>42</v>
      </c>
      <c r="I112" s="12" t="str">
        <f t="shared" si="30"/>
        <v>ETSY</v>
      </c>
      <c r="J112" t="str">
        <f t="shared" ref="J112:J169" si="31">$A112</f>
        <v>Vintage Onyx Marcasite Pendant Necklace</v>
      </c>
      <c r="K112" s="65">
        <f t="shared" si="24"/>
        <v>0</v>
      </c>
      <c r="L112" s="8">
        <f>IF(SUM(D112+E112),SUM(D112+E112),"")</f>
        <v>50</v>
      </c>
      <c r="M112" s="14">
        <f>F112</f>
        <v>150</v>
      </c>
      <c r="N112" s="9">
        <v>0</v>
      </c>
      <c r="O112" s="9">
        <f t="shared" ref="O112:O114" si="32">IF(SUM(M112+N112),SUM(M112+N112),"")</f>
        <v>150</v>
      </c>
      <c r="P112" s="10">
        <f t="shared" ref="P112:P114" si="33">IF(SUM(O112-L112),SUM(O112-L112),"")</f>
        <v>100</v>
      </c>
      <c r="Q112" s="11">
        <f t="shared" ref="Q112:Q114" si="34">IFERROR(SUM(P112/L112), "")</f>
        <v>2</v>
      </c>
    </row>
    <row r="113" spans="1:17" ht="19.899999999999999" customHeight="1">
      <c r="A113" s="95" t="s">
        <v>231</v>
      </c>
      <c r="B113" s="95"/>
      <c r="C113" s="74" t="s">
        <v>230</v>
      </c>
      <c r="D113" s="77">
        <v>50</v>
      </c>
      <c r="E113" s="77">
        <v>0</v>
      </c>
      <c r="F113" s="99">
        <v>150</v>
      </c>
      <c r="G113" s="99">
        <v>1</v>
      </c>
      <c r="H113" s="7" t="s">
        <v>42</v>
      </c>
      <c r="I113" s="12" t="str">
        <f t="shared" si="30"/>
        <v>ETSY</v>
      </c>
      <c r="J113" t="str">
        <f t="shared" si="31"/>
        <v>Green Labradorite Pendant Blue Flash Necklace</v>
      </c>
      <c r="K113" s="65">
        <f t="shared" si="24"/>
        <v>0</v>
      </c>
      <c r="L113" s="8">
        <f>IF(SUM(D113+E113),SUM(D113+E113),"")</f>
        <v>50</v>
      </c>
      <c r="M113" s="14">
        <f>F113</f>
        <v>150</v>
      </c>
      <c r="N113" s="9">
        <v>0</v>
      </c>
      <c r="O113" s="9">
        <f t="shared" si="32"/>
        <v>150</v>
      </c>
      <c r="P113" s="10">
        <f t="shared" si="33"/>
        <v>100</v>
      </c>
      <c r="Q113" s="11">
        <f t="shared" si="34"/>
        <v>2</v>
      </c>
    </row>
    <row r="114" spans="1:17" ht="19.899999999999999" customHeight="1">
      <c r="A114" s="95" t="s">
        <v>233</v>
      </c>
      <c r="B114" s="95"/>
      <c r="C114" s="74" t="s">
        <v>232</v>
      </c>
      <c r="D114" s="77">
        <v>50</v>
      </c>
      <c r="E114" s="77">
        <v>0</v>
      </c>
      <c r="F114" s="99">
        <v>100</v>
      </c>
      <c r="G114" s="99">
        <v>10</v>
      </c>
      <c r="H114" s="7" t="s">
        <v>42</v>
      </c>
      <c r="I114" s="12" t="str">
        <f t="shared" si="30"/>
        <v>ETSY</v>
      </c>
      <c r="J114" t="str">
        <f t="shared" si="31"/>
        <v>High Quality CZ Black Diamond Pendant</v>
      </c>
      <c r="K114" s="65">
        <f t="shared" si="24"/>
        <v>0</v>
      </c>
      <c r="L114" s="8">
        <f>IF(SUM(D114+E114),SUM(D114+E114),"")</f>
        <v>50</v>
      </c>
      <c r="M114" s="14">
        <f>F114</f>
        <v>100</v>
      </c>
      <c r="N114" s="9">
        <v>0</v>
      </c>
      <c r="O114" s="9">
        <f t="shared" si="32"/>
        <v>100</v>
      </c>
      <c r="P114" s="10">
        <f t="shared" si="33"/>
        <v>50</v>
      </c>
      <c r="Q114" s="11">
        <f t="shared" si="34"/>
        <v>1</v>
      </c>
    </row>
    <row r="115" spans="1:17" ht="19.899999999999999" customHeight="1">
      <c r="A115" s="95" t="s">
        <v>236</v>
      </c>
      <c r="B115" s="95"/>
      <c r="C115" s="74" t="s">
        <v>237</v>
      </c>
      <c r="D115" s="77">
        <v>50</v>
      </c>
      <c r="E115" s="77">
        <v>0</v>
      </c>
      <c r="F115" s="99">
        <v>100</v>
      </c>
      <c r="G115" s="99">
        <v>10</v>
      </c>
      <c r="H115" s="7" t="s">
        <v>42</v>
      </c>
      <c r="I115" s="12" t="str">
        <f t="shared" si="30"/>
        <v>ETSY</v>
      </c>
      <c r="J115" t="str">
        <f t="shared" si="31"/>
        <v>Sterling Silver Cross with Dove Necklace</v>
      </c>
      <c r="K115" s="65">
        <f t="shared" si="24"/>
        <v>0</v>
      </c>
      <c r="L115" s="8">
        <f>IF(SUM(D115+E115),SUM(D115+E115),"")</f>
        <v>50</v>
      </c>
      <c r="M115" s="14">
        <f>F115</f>
        <v>100</v>
      </c>
      <c r="N115" s="9">
        <v>0</v>
      </c>
      <c r="O115" s="9">
        <f t="shared" ref="O115:O119" si="35">IF(SUM(M115+N115),SUM(M115+N115),"")</f>
        <v>100</v>
      </c>
      <c r="P115" s="10">
        <f t="shared" ref="P115:P119" si="36">IF(SUM(O115-L115),SUM(O115-L115),"")</f>
        <v>50</v>
      </c>
      <c r="Q115" s="11">
        <f t="shared" ref="Q115:Q119" si="37">IFERROR(SUM(P115/L115), "")</f>
        <v>1</v>
      </c>
    </row>
    <row r="116" spans="1:17" ht="19.899999999999999" customHeight="1">
      <c r="A116" s="95" t="s">
        <v>246</v>
      </c>
      <c r="B116" s="95"/>
      <c r="C116" s="74" t="s">
        <v>238</v>
      </c>
      <c r="D116" s="77">
        <v>5</v>
      </c>
      <c r="E116" s="77">
        <v>0</v>
      </c>
      <c r="F116" s="99">
        <v>30</v>
      </c>
      <c r="G116" s="99">
        <v>10</v>
      </c>
      <c r="H116" s="7" t="s">
        <v>42</v>
      </c>
      <c r="I116" s="12" t="str">
        <f t="shared" si="30"/>
        <v>ETSY</v>
      </c>
      <c r="J116" t="str">
        <f t="shared" si="31"/>
        <v>Gold Butterfly Necklace</v>
      </c>
      <c r="K116" s="65">
        <f t="shared" si="24"/>
        <v>0</v>
      </c>
      <c r="L116" s="8">
        <f>IF(SUM(D116+E116),SUM(D116+E116),"")</f>
        <v>5</v>
      </c>
      <c r="M116" s="14">
        <f>F116</f>
        <v>30</v>
      </c>
      <c r="N116" s="9">
        <v>0</v>
      </c>
      <c r="O116" s="9">
        <f t="shared" si="35"/>
        <v>30</v>
      </c>
      <c r="P116" s="10">
        <f t="shared" si="36"/>
        <v>25</v>
      </c>
      <c r="Q116" s="11">
        <f t="shared" si="37"/>
        <v>5</v>
      </c>
    </row>
    <row r="117" spans="1:17" ht="19.899999999999999" customHeight="1">
      <c r="A117" s="95" t="s">
        <v>248</v>
      </c>
      <c r="B117" s="95"/>
      <c r="C117" s="74" t="s">
        <v>239</v>
      </c>
      <c r="D117" s="77">
        <v>170</v>
      </c>
      <c r="E117" s="77">
        <v>0</v>
      </c>
      <c r="F117" s="99">
        <v>400</v>
      </c>
      <c r="G117" s="99">
        <v>100</v>
      </c>
      <c r="H117" s="7" t="s">
        <v>42</v>
      </c>
      <c r="I117" s="12" t="str">
        <f t="shared" si="30"/>
        <v>EBAY</v>
      </c>
      <c r="J117" t="str">
        <f t="shared" si="31"/>
        <v>XVIM 8CH 1080P HDMI DVR Outdoor Night Vision 1920TVL CCTV</v>
      </c>
      <c r="K117" s="65">
        <f t="shared" si="24"/>
        <v>0</v>
      </c>
      <c r="L117" s="8">
        <f>IF(SUM(D117+E117),SUM(D117+E117),"")</f>
        <v>170</v>
      </c>
      <c r="M117" s="14">
        <f>F117</f>
        <v>400</v>
      </c>
      <c r="N117" s="9">
        <v>0</v>
      </c>
      <c r="O117" s="9">
        <f t="shared" si="35"/>
        <v>400</v>
      </c>
      <c r="P117" s="10">
        <f t="shared" si="36"/>
        <v>230</v>
      </c>
      <c r="Q117" s="11">
        <f t="shared" si="37"/>
        <v>1.3529411764705883</v>
      </c>
    </row>
    <row r="118" spans="1:17" ht="19.899999999999999" customHeight="1">
      <c r="A118" s="95" t="s">
        <v>249</v>
      </c>
      <c r="B118" s="95"/>
      <c r="C118" s="74" t="s">
        <v>241</v>
      </c>
      <c r="D118" s="77">
        <v>100</v>
      </c>
      <c r="E118" s="77">
        <v>0</v>
      </c>
      <c r="F118" s="99">
        <v>250</v>
      </c>
      <c r="G118" s="99">
        <v>100</v>
      </c>
      <c r="H118" s="7" t="s">
        <v>42</v>
      </c>
      <c r="I118" s="12" t="str">
        <f t="shared" si="30"/>
        <v>EBAY</v>
      </c>
      <c r="J118" t="str">
        <f t="shared" si="31"/>
        <v>XVIM 5in1 4CH 1080P DVR 1920TVI IR Night Vision Security Camera</v>
      </c>
      <c r="K118" s="65">
        <f t="shared" si="24"/>
        <v>0</v>
      </c>
      <c r="L118" s="8">
        <f>IF(SUM(D118+E118),SUM(D118+E118),"")</f>
        <v>100</v>
      </c>
      <c r="M118" s="14">
        <f>F118</f>
        <v>250</v>
      </c>
      <c r="N118" s="9">
        <v>0</v>
      </c>
      <c r="O118" s="9">
        <f t="shared" si="35"/>
        <v>250</v>
      </c>
      <c r="P118" s="10">
        <f t="shared" si="36"/>
        <v>150</v>
      </c>
      <c r="Q118" s="11">
        <f t="shared" si="37"/>
        <v>1.5</v>
      </c>
    </row>
    <row r="119" spans="1:17" ht="19.899999999999999" customHeight="1">
      <c r="A119" s="95" t="s">
        <v>247</v>
      </c>
      <c r="B119" s="95"/>
      <c r="C119" s="74" t="s">
        <v>240</v>
      </c>
      <c r="D119" s="77">
        <v>220</v>
      </c>
      <c r="E119" s="77">
        <v>0</v>
      </c>
      <c r="F119" s="99">
        <v>500</v>
      </c>
      <c r="G119" s="99">
        <v>100</v>
      </c>
      <c r="H119" s="7" t="s">
        <v>42</v>
      </c>
      <c r="I119" s="12" t="str">
        <f t="shared" si="30"/>
        <v>EBAY</v>
      </c>
      <c r="J119" t="str">
        <f t="shared" si="31"/>
        <v>Security Camera System 720P Wired DVR Kit HD CCTV Outdoor or Indoor</v>
      </c>
      <c r="K119" s="65">
        <f t="shared" si="24"/>
        <v>0</v>
      </c>
      <c r="L119" s="8">
        <f>IF(SUM(D119+E119),SUM(D119+E119),"")</f>
        <v>220</v>
      </c>
      <c r="M119" s="14">
        <f>F119</f>
        <v>500</v>
      </c>
      <c r="N119" s="9">
        <v>0</v>
      </c>
      <c r="O119" s="9">
        <f t="shared" si="35"/>
        <v>500</v>
      </c>
      <c r="P119" s="10">
        <f t="shared" si="36"/>
        <v>280</v>
      </c>
      <c r="Q119" s="11">
        <f t="shared" si="37"/>
        <v>1.2727272727272727</v>
      </c>
    </row>
    <row r="120" spans="1:17" ht="19.899999999999999" customHeight="1">
      <c r="A120" s="95" t="s">
        <v>250</v>
      </c>
      <c r="B120" s="95"/>
      <c r="C120" s="74" t="s">
        <v>242</v>
      </c>
      <c r="D120" s="77">
        <v>170</v>
      </c>
      <c r="E120" s="77">
        <v>0</v>
      </c>
      <c r="F120" s="99">
        <v>300</v>
      </c>
      <c r="G120" s="99">
        <v>100</v>
      </c>
      <c r="H120" s="7" t="s">
        <v>42</v>
      </c>
      <c r="I120" s="12" t="str">
        <f t="shared" si="30"/>
        <v>EBAY</v>
      </c>
      <c r="J120" t="str">
        <f t="shared" si="31"/>
        <v>ZOSI 8CH 1080N HD DVR 1TB HDD Outdoor Security Camera System</v>
      </c>
      <c r="K120" s="65">
        <f t="shared" si="24"/>
        <v>0</v>
      </c>
      <c r="L120" s="8">
        <f>IF(SUM(D120+E120),SUM(D120+E120),"")</f>
        <v>170</v>
      </c>
      <c r="M120" s="14">
        <f>F120</f>
        <v>300</v>
      </c>
      <c r="N120" s="9">
        <v>0</v>
      </c>
      <c r="O120" s="9">
        <f t="shared" ref="O120:O121" si="38">IF(SUM(M120+N120),SUM(M120+N120),"")</f>
        <v>300</v>
      </c>
      <c r="P120" s="10">
        <f t="shared" ref="P120:P121" si="39">IF(SUM(O120-L120),SUM(O120-L120),"")</f>
        <v>130</v>
      </c>
      <c r="Q120" s="11">
        <f t="shared" ref="Q120:Q121" si="40">IFERROR(SUM(P120/L120), "")</f>
        <v>0.76470588235294112</v>
      </c>
    </row>
    <row r="121" spans="1:17" ht="19.899999999999999" customHeight="1">
      <c r="A121" s="95" t="s">
        <v>251</v>
      </c>
      <c r="B121" s="95"/>
      <c r="C121" s="74" t="s">
        <v>243</v>
      </c>
      <c r="D121" s="77">
        <v>160</v>
      </c>
      <c r="E121" s="77">
        <v>0</v>
      </c>
      <c r="F121" s="99">
        <v>300</v>
      </c>
      <c r="G121" s="99">
        <v>100</v>
      </c>
      <c r="H121" s="7" t="s">
        <v>42</v>
      </c>
      <c r="I121" s="12" t="str">
        <f t="shared" si="30"/>
        <v>EBAY</v>
      </c>
      <c r="J121" t="str">
        <f t="shared" si="31"/>
        <v>KKmoon H265 16CH 1080P AHD DVR 5in1 CCTV 720P Outdoor Security Camera System</v>
      </c>
      <c r="K121" s="65">
        <f t="shared" si="24"/>
        <v>0</v>
      </c>
      <c r="L121" s="8">
        <f>IF(SUM(D121+E121),SUM(D121+E121),"")</f>
        <v>160</v>
      </c>
      <c r="M121" s="14">
        <f>F121</f>
        <v>300</v>
      </c>
      <c r="N121" s="9">
        <v>0</v>
      </c>
      <c r="O121" s="9">
        <f t="shared" si="38"/>
        <v>300</v>
      </c>
      <c r="P121" s="10">
        <f t="shared" si="39"/>
        <v>140</v>
      </c>
      <c r="Q121" s="11">
        <f t="shared" si="40"/>
        <v>0.875</v>
      </c>
    </row>
    <row r="122" spans="1:17" ht="19.899999999999999" customHeight="1">
      <c r="A122" s="95" t="s">
        <v>244</v>
      </c>
      <c r="B122" s="95"/>
      <c r="C122" s="74" t="s">
        <v>245</v>
      </c>
      <c r="D122" s="77">
        <v>140</v>
      </c>
      <c r="E122" s="77">
        <v>0</v>
      </c>
      <c r="F122" s="99">
        <v>250</v>
      </c>
      <c r="G122" s="99">
        <v>100</v>
      </c>
      <c r="H122" s="7" t="s">
        <v>42</v>
      </c>
      <c r="I122" s="12" t="str">
        <f t="shared" si="30"/>
        <v>EBAY</v>
      </c>
      <c r="J122" t="str">
        <f t="shared" si="31"/>
        <v>HeimVision 1080P 8CH CCTV DVR 5MP HD Outdoor IR Night Security Camera System Kit</v>
      </c>
      <c r="K122" s="65">
        <f t="shared" si="24"/>
        <v>0</v>
      </c>
      <c r="L122" s="8">
        <f>IF(SUM(D122+E122),SUM(D122+E122),"")</f>
        <v>140</v>
      </c>
      <c r="M122" s="14">
        <f>F122</f>
        <v>250</v>
      </c>
      <c r="N122" s="9">
        <v>0</v>
      </c>
      <c r="O122" s="9">
        <f t="shared" ref="O122:O129" si="41">IF(SUM(M122+N122),SUM(M122+N122),"")</f>
        <v>250</v>
      </c>
      <c r="P122" s="10">
        <f t="shared" ref="P122:P129" si="42">IF(SUM(O122-L122),SUM(O122-L122),"")</f>
        <v>110</v>
      </c>
      <c r="Q122" s="11">
        <f t="shared" ref="Q122:Q129" si="43">IFERROR(SUM(P122/L122), "")</f>
        <v>0.7857142857142857</v>
      </c>
    </row>
    <row r="123" spans="1:17" ht="19.899999999999999" customHeight="1">
      <c r="A123" s="95" t="s">
        <v>253</v>
      </c>
      <c r="B123" s="95"/>
      <c r="C123" s="74" t="s">
        <v>252</v>
      </c>
      <c r="D123" s="77">
        <v>25</v>
      </c>
      <c r="E123" s="77">
        <v>0</v>
      </c>
      <c r="F123" s="99">
        <v>50</v>
      </c>
      <c r="G123" s="99">
        <v>100</v>
      </c>
      <c r="H123" s="7" t="s">
        <v>42</v>
      </c>
      <c r="I123" s="66" t="str">
        <f t="shared" si="30"/>
        <v>ALIEXPRESS</v>
      </c>
      <c r="J123" t="str">
        <f t="shared" si="31"/>
        <v>Car Seat Headrest Leather Rest U Shaped Pillow</v>
      </c>
      <c r="K123" s="65">
        <f t="shared" si="24"/>
        <v>0</v>
      </c>
      <c r="L123" s="8">
        <f>IF(SUM(D123+E123),SUM(D123+E123),"")</f>
        <v>25</v>
      </c>
      <c r="M123" s="14">
        <f>F123</f>
        <v>50</v>
      </c>
      <c r="N123" s="9">
        <v>0</v>
      </c>
      <c r="O123" s="9">
        <f t="shared" si="41"/>
        <v>50</v>
      </c>
      <c r="P123" s="10">
        <f t="shared" si="42"/>
        <v>25</v>
      </c>
      <c r="Q123" s="11">
        <f t="shared" si="43"/>
        <v>1</v>
      </c>
    </row>
    <row r="124" spans="1:17" ht="19.899999999999999" customHeight="1">
      <c r="A124" s="95" t="s">
        <v>255</v>
      </c>
      <c r="B124" s="95"/>
      <c r="C124" s="74" t="s">
        <v>254</v>
      </c>
      <c r="D124" s="77">
        <v>40</v>
      </c>
      <c r="E124" s="77">
        <v>0</v>
      </c>
      <c r="F124" s="99">
        <v>100</v>
      </c>
      <c r="G124" s="99">
        <v>10</v>
      </c>
      <c r="H124" s="12" t="s">
        <v>42</v>
      </c>
      <c r="I124" s="12" t="str">
        <f t="shared" si="30"/>
        <v>ETSY</v>
      </c>
      <c r="J124" t="str">
        <f t="shared" si="31"/>
        <v>St Christopher Necklace Gold</v>
      </c>
      <c r="K124" s="65">
        <f t="shared" si="24"/>
        <v>0</v>
      </c>
      <c r="L124" s="8">
        <f>IF(SUM(D124+E124),SUM(D124+E124),"")</f>
        <v>40</v>
      </c>
      <c r="M124" s="14">
        <f>F124</f>
        <v>100</v>
      </c>
      <c r="N124" s="9">
        <v>0</v>
      </c>
      <c r="O124" s="9">
        <f t="shared" si="41"/>
        <v>100</v>
      </c>
      <c r="P124" s="10">
        <f t="shared" si="42"/>
        <v>60</v>
      </c>
      <c r="Q124" s="11">
        <f t="shared" si="43"/>
        <v>1.5</v>
      </c>
    </row>
    <row r="125" spans="1:17" ht="19.899999999999999" customHeight="1">
      <c r="A125" s="95" t="s">
        <v>257</v>
      </c>
      <c r="B125" s="95"/>
      <c r="C125" s="74" t="s">
        <v>256</v>
      </c>
      <c r="D125" s="77">
        <v>38</v>
      </c>
      <c r="E125" s="77">
        <v>0</v>
      </c>
      <c r="F125" s="99">
        <v>60</v>
      </c>
      <c r="G125" s="99">
        <v>10</v>
      </c>
      <c r="H125" s="12" t="s">
        <v>42</v>
      </c>
      <c r="I125" s="12" t="str">
        <f t="shared" si="30"/>
        <v>ETSY</v>
      </c>
      <c r="J125" t="str">
        <f t="shared" si="31"/>
        <v>Be My Galentine Valentines Gift Candle</v>
      </c>
      <c r="K125" s="65">
        <f t="shared" si="24"/>
        <v>0</v>
      </c>
      <c r="L125" s="8">
        <f>IF(SUM(D125+E125),SUM(D125+E125),"")</f>
        <v>38</v>
      </c>
      <c r="M125" s="14">
        <f>F125</f>
        <v>60</v>
      </c>
      <c r="N125" s="9">
        <v>0</v>
      </c>
      <c r="O125" s="9">
        <f t="shared" si="41"/>
        <v>60</v>
      </c>
      <c r="P125" s="10">
        <f t="shared" si="42"/>
        <v>22</v>
      </c>
      <c r="Q125" s="11">
        <f t="shared" si="43"/>
        <v>0.57894736842105265</v>
      </c>
    </row>
    <row r="126" spans="1:17" ht="19.899999999999999" customHeight="1">
      <c r="A126" s="95" t="s">
        <v>258</v>
      </c>
      <c r="B126" s="95"/>
      <c r="C126" s="74" t="s">
        <v>259</v>
      </c>
      <c r="D126" s="77">
        <v>15</v>
      </c>
      <c r="E126" s="77">
        <v>0</v>
      </c>
      <c r="F126" s="99">
        <v>30</v>
      </c>
      <c r="G126" s="99">
        <v>10</v>
      </c>
      <c r="H126" s="12" t="s">
        <v>42</v>
      </c>
      <c r="I126" s="12" t="str">
        <f t="shared" si="30"/>
        <v>ETSY</v>
      </c>
      <c r="J126" t="str">
        <f t="shared" si="31"/>
        <v>Candy Heart Pin Valentine's Day Pin</v>
      </c>
      <c r="K126" s="65">
        <f t="shared" si="24"/>
        <v>0</v>
      </c>
      <c r="L126" s="8">
        <f>IF(SUM(D126+E126),SUM(D126+E126),"")</f>
        <v>15</v>
      </c>
      <c r="M126" s="14">
        <f>F126</f>
        <v>30</v>
      </c>
      <c r="N126" s="9">
        <v>0</v>
      </c>
      <c r="O126" s="9">
        <f t="shared" si="41"/>
        <v>30</v>
      </c>
      <c r="P126" s="10">
        <f t="shared" si="42"/>
        <v>15</v>
      </c>
      <c r="Q126" s="11">
        <f t="shared" si="43"/>
        <v>1</v>
      </c>
    </row>
    <row r="127" spans="1:17" ht="19.899999999999999" customHeight="1">
      <c r="A127" s="95" t="s">
        <v>261</v>
      </c>
      <c r="B127" s="95"/>
      <c r="C127" s="74" t="s">
        <v>260</v>
      </c>
      <c r="D127" s="77">
        <v>30</v>
      </c>
      <c r="E127" s="77">
        <v>0</v>
      </c>
      <c r="F127" s="99">
        <v>50</v>
      </c>
      <c r="G127" s="99">
        <v>10</v>
      </c>
      <c r="H127" s="12" t="s">
        <v>42</v>
      </c>
      <c r="I127" s="12" t="str">
        <f t="shared" si="30"/>
        <v>ETSY</v>
      </c>
      <c r="J127" t="str">
        <f t="shared" si="31"/>
        <v>Best Friends Mugs You Are my Person</v>
      </c>
      <c r="K127" s="65">
        <f t="shared" si="24"/>
        <v>0</v>
      </c>
      <c r="L127" s="8">
        <f>IF(SUM(D127+E127),SUM(D127+E127),"")</f>
        <v>30</v>
      </c>
      <c r="M127" s="14">
        <f>F127</f>
        <v>50</v>
      </c>
      <c r="N127" s="9">
        <v>0</v>
      </c>
      <c r="O127" s="9">
        <f t="shared" si="41"/>
        <v>50</v>
      </c>
      <c r="P127" s="10">
        <f t="shared" si="42"/>
        <v>20</v>
      </c>
      <c r="Q127" s="11">
        <f t="shared" si="43"/>
        <v>0.66666666666666663</v>
      </c>
    </row>
    <row r="128" spans="1:17" ht="19.899999999999999" customHeight="1">
      <c r="A128" s="95" t="s">
        <v>263</v>
      </c>
      <c r="B128" s="95"/>
      <c r="C128" s="74" t="s">
        <v>262</v>
      </c>
      <c r="D128" s="77">
        <v>15</v>
      </c>
      <c r="E128" s="77">
        <v>0</v>
      </c>
      <c r="F128" s="99">
        <v>30</v>
      </c>
      <c r="G128" s="99">
        <v>10</v>
      </c>
      <c r="H128" s="12" t="s">
        <v>42</v>
      </c>
      <c r="I128" s="12" t="str">
        <f t="shared" si="30"/>
        <v>ETSY</v>
      </c>
      <c r="J128" t="str">
        <f t="shared" si="31"/>
        <v>Eight Key Mini Clear Transparent Kalimba Thumb Piano Charm Pendant</v>
      </c>
      <c r="K128" s="65">
        <f t="shared" si="24"/>
        <v>0</v>
      </c>
      <c r="L128" s="8">
        <f>IF(SUM(D128+E128),SUM(D128+E128),"")</f>
        <v>15</v>
      </c>
      <c r="M128" s="14">
        <f>F128</f>
        <v>30</v>
      </c>
      <c r="N128" s="9">
        <v>0</v>
      </c>
      <c r="O128" s="9">
        <f t="shared" si="41"/>
        <v>30</v>
      </c>
      <c r="P128" s="10">
        <f t="shared" si="42"/>
        <v>15</v>
      </c>
      <c r="Q128" s="11">
        <f t="shared" si="43"/>
        <v>1</v>
      </c>
    </row>
    <row r="129" spans="1:17" ht="19.899999999999999" customHeight="1">
      <c r="A129" s="95" t="s">
        <v>264</v>
      </c>
      <c r="B129" s="95"/>
      <c r="C129" s="74" t="s">
        <v>265</v>
      </c>
      <c r="D129" s="77">
        <v>20</v>
      </c>
      <c r="E129" s="77">
        <v>0</v>
      </c>
      <c r="F129" s="99">
        <v>40</v>
      </c>
      <c r="G129" s="99">
        <v>10</v>
      </c>
      <c r="H129" s="12" t="s">
        <v>42</v>
      </c>
      <c r="I129" s="12" t="str">
        <f t="shared" si="30"/>
        <v>ETSY</v>
      </c>
      <c r="J129" t="str">
        <f t="shared" si="31"/>
        <v>When I think of You Unicorns Coffee or Tea Mug</v>
      </c>
      <c r="K129" s="65">
        <f t="shared" si="24"/>
        <v>0</v>
      </c>
      <c r="L129" s="8">
        <f>IF(SUM(D129+E129),SUM(D129+E129),"")</f>
        <v>20</v>
      </c>
      <c r="M129" s="14">
        <f>F129</f>
        <v>40</v>
      </c>
      <c r="N129" s="9">
        <v>0</v>
      </c>
      <c r="O129" s="9">
        <f t="shared" si="41"/>
        <v>40</v>
      </c>
      <c r="P129" s="10">
        <f t="shared" si="42"/>
        <v>20</v>
      </c>
      <c r="Q129" s="11">
        <f t="shared" si="43"/>
        <v>1</v>
      </c>
    </row>
    <row r="130" spans="1:17" ht="19.899999999999999" customHeight="1">
      <c r="A130" s="95" t="s">
        <v>267</v>
      </c>
      <c r="B130" s="95"/>
      <c r="C130" s="81" t="s">
        <v>266</v>
      </c>
      <c r="D130" s="77">
        <v>20</v>
      </c>
      <c r="E130" s="77">
        <v>0</v>
      </c>
      <c r="F130" s="99">
        <v>50</v>
      </c>
      <c r="G130" s="99">
        <v>10</v>
      </c>
      <c r="H130" s="12" t="s">
        <v>42</v>
      </c>
      <c r="I130" s="12" t="str">
        <f t="shared" si="30"/>
        <v>ETSY</v>
      </c>
      <c r="J130" t="str">
        <f t="shared" si="31"/>
        <v>Custom Letter Initial Resin Keychain Real Flower Gold Leaf Butterfly Charm</v>
      </c>
      <c r="K130" s="65">
        <f t="shared" si="24"/>
        <v>0</v>
      </c>
      <c r="L130" s="8">
        <f>IF(SUM(D130+E130),SUM(D130+E130),"")</f>
        <v>20</v>
      </c>
      <c r="M130" s="14">
        <f>F130</f>
        <v>50</v>
      </c>
      <c r="N130" s="9">
        <v>0</v>
      </c>
      <c r="O130" s="9">
        <f t="shared" ref="O130:O138" si="44">IF(SUM(M130+N130),SUM(M130+N130),"")</f>
        <v>50</v>
      </c>
      <c r="P130" s="10">
        <f t="shared" ref="P130:P138" si="45">IF(SUM(O130-L130),SUM(O130-L130),"")</f>
        <v>30</v>
      </c>
      <c r="Q130" s="11">
        <f t="shared" ref="Q130:Q138" si="46">IFERROR(SUM(P130/L130), "")</f>
        <v>1.5</v>
      </c>
    </row>
    <row r="131" spans="1:17" ht="19.899999999999999" customHeight="1">
      <c r="A131" s="95" t="s">
        <v>268</v>
      </c>
      <c r="B131" s="95"/>
      <c r="C131" s="74" t="s">
        <v>269</v>
      </c>
      <c r="D131" s="77">
        <v>35</v>
      </c>
      <c r="E131" s="77">
        <v>0</v>
      </c>
      <c r="F131" s="99">
        <v>60</v>
      </c>
      <c r="G131" s="99">
        <v>10</v>
      </c>
      <c r="H131" s="12" t="s">
        <v>42</v>
      </c>
      <c r="I131" s="12" t="str">
        <f t="shared" si="30"/>
        <v>ETSY</v>
      </c>
      <c r="J131" t="str">
        <f t="shared" si="31"/>
        <v>Moon Phase Plate Mold Resin Lunar Jewelry Wall Hanging Holder</v>
      </c>
      <c r="K131" s="65">
        <f t="shared" si="24"/>
        <v>0</v>
      </c>
      <c r="L131" s="8">
        <f>IF(SUM(D131+E131),SUM(D131+E131),"")</f>
        <v>35</v>
      </c>
      <c r="M131" s="14">
        <f>F131</f>
        <v>60</v>
      </c>
      <c r="N131" s="9">
        <v>0</v>
      </c>
      <c r="O131" s="9">
        <f t="shared" si="44"/>
        <v>60</v>
      </c>
      <c r="P131" s="10">
        <f t="shared" si="45"/>
        <v>25</v>
      </c>
      <c r="Q131" s="11">
        <f t="shared" si="46"/>
        <v>0.7142857142857143</v>
      </c>
    </row>
    <row r="132" spans="1:17" ht="19.899999999999999" customHeight="1">
      <c r="A132" s="95" t="s">
        <v>271</v>
      </c>
      <c r="B132" s="95"/>
      <c r="C132" s="74" t="s">
        <v>270</v>
      </c>
      <c r="D132" s="77">
        <v>20</v>
      </c>
      <c r="E132" s="77">
        <v>0</v>
      </c>
      <c r="F132" s="99">
        <v>40</v>
      </c>
      <c r="G132" s="99">
        <v>10</v>
      </c>
      <c r="H132" s="12" t="s">
        <v>42</v>
      </c>
      <c r="I132" s="12" t="str">
        <f t="shared" si="30"/>
        <v>ETSY</v>
      </c>
      <c r="J132" t="str">
        <f t="shared" si="31"/>
        <v>Custom Resin Comb</v>
      </c>
      <c r="K132" s="65">
        <f t="shared" si="24"/>
        <v>0</v>
      </c>
      <c r="L132" s="8">
        <f>IF(SUM(D132+E132),SUM(D132+E132),"")</f>
        <v>20</v>
      </c>
      <c r="M132" s="14">
        <f>F132</f>
        <v>40</v>
      </c>
      <c r="N132" s="9">
        <v>0</v>
      </c>
      <c r="O132" s="9">
        <f t="shared" si="44"/>
        <v>40</v>
      </c>
      <c r="P132" s="10">
        <f t="shared" si="45"/>
        <v>20</v>
      </c>
      <c r="Q132" s="11">
        <f t="shared" si="46"/>
        <v>1</v>
      </c>
    </row>
    <row r="133" spans="1:17" ht="19.899999999999999" customHeight="1">
      <c r="A133" s="95" t="s">
        <v>272</v>
      </c>
      <c r="B133" s="95"/>
      <c r="C133" s="74" t="s">
        <v>273</v>
      </c>
      <c r="D133" s="77">
        <v>25</v>
      </c>
      <c r="E133" s="77">
        <v>0</v>
      </c>
      <c r="F133" s="99">
        <v>40</v>
      </c>
      <c r="G133" s="99">
        <v>10</v>
      </c>
      <c r="H133" s="12" t="s">
        <v>42</v>
      </c>
      <c r="I133" s="12" t="str">
        <f t="shared" si="30"/>
        <v>ETSY</v>
      </c>
      <c r="J133" t="str">
        <f t="shared" si="31"/>
        <v>Flowers in Resin Trinket Jewelry Tray</v>
      </c>
      <c r="K133" s="65">
        <f t="shared" si="24"/>
        <v>0</v>
      </c>
      <c r="L133" s="8">
        <f>IF(SUM(D133+E133),SUM(D133+E133),"")</f>
        <v>25</v>
      </c>
      <c r="M133" s="14">
        <f>F133</f>
        <v>40</v>
      </c>
      <c r="N133" s="9">
        <v>0</v>
      </c>
      <c r="O133" s="9">
        <f t="shared" si="44"/>
        <v>40</v>
      </c>
      <c r="P133" s="10">
        <f t="shared" si="45"/>
        <v>15</v>
      </c>
      <c r="Q133" s="11">
        <f t="shared" si="46"/>
        <v>0.6</v>
      </c>
    </row>
    <row r="134" spans="1:17" ht="19.899999999999999" customHeight="1">
      <c r="A134" s="95" t="s">
        <v>274</v>
      </c>
      <c r="B134" s="95"/>
      <c r="C134" s="74" t="s">
        <v>275</v>
      </c>
      <c r="D134" s="77">
        <v>15</v>
      </c>
      <c r="E134" s="77">
        <v>0</v>
      </c>
      <c r="F134" s="99">
        <v>30</v>
      </c>
      <c r="G134" s="99">
        <v>10</v>
      </c>
      <c r="H134" s="12" t="s">
        <v>42</v>
      </c>
      <c r="I134" s="12" t="str">
        <f t="shared" si="30"/>
        <v>ETSY</v>
      </c>
      <c r="J134" t="str">
        <f t="shared" si="31"/>
        <v>Resin Glitter Ashtray Jewelry tray</v>
      </c>
      <c r="K134" s="65">
        <f t="shared" si="24"/>
        <v>0</v>
      </c>
      <c r="L134" s="8">
        <f>IF(SUM(D134+E134),SUM(D134+E134),"")</f>
        <v>15</v>
      </c>
      <c r="M134" s="14">
        <f>F134</f>
        <v>30</v>
      </c>
      <c r="N134" s="9">
        <v>0</v>
      </c>
      <c r="O134" s="9">
        <f t="shared" si="44"/>
        <v>30</v>
      </c>
      <c r="P134" s="10">
        <f t="shared" si="45"/>
        <v>15</v>
      </c>
      <c r="Q134" s="11">
        <f t="shared" si="46"/>
        <v>1</v>
      </c>
    </row>
    <row r="135" spans="1:17" ht="19.899999999999999" customHeight="1">
      <c r="A135" s="95" t="s">
        <v>277</v>
      </c>
      <c r="B135" s="95"/>
      <c r="C135" s="74" t="s">
        <v>276</v>
      </c>
      <c r="D135" s="77">
        <v>15</v>
      </c>
      <c r="E135" s="77">
        <v>0</v>
      </c>
      <c r="F135" s="99">
        <v>30</v>
      </c>
      <c r="G135" s="99">
        <v>10</v>
      </c>
      <c r="H135" s="12" t="s">
        <v>42</v>
      </c>
      <c r="I135" s="12" t="str">
        <f t="shared" si="30"/>
        <v>ETSY</v>
      </c>
      <c r="J135" t="str">
        <f t="shared" si="31"/>
        <v>Orange Butterfly Resin Box</v>
      </c>
      <c r="K135" s="65">
        <f t="shared" si="24"/>
        <v>0</v>
      </c>
      <c r="L135" s="8">
        <f>IF(SUM(D135+E135),SUM(D135+E135),"")</f>
        <v>15</v>
      </c>
      <c r="M135" s="14">
        <f>F135</f>
        <v>30</v>
      </c>
      <c r="N135" s="9">
        <v>0</v>
      </c>
      <c r="O135" s="9">
        <f t="shared" si="44"/>
        <v>30</v>
      </c>
      <c r="P135" s="10">
        <f t="shared" si="45"/>
        <v>15</v>
      </c>
      <c r="Q135" s="11">
        <f t="shared" si="46"/>
        <v>1</v>
      </c>
    </row>
    <row r="136" spans="1:17" ht="19.899999999999999" customHeight="1">
      <c r="A136" s="95" t="s">
        <v>278</v>
      </c>
      <c r="B136" s="95"/>
      <c r="C136" s="74" t="s">
        <v>279</v>
      </c>
      <c r="D136" s="77">
        <v>28</v>
      </c>
      <c r="E136" s="77">
        <v>0</v>
      </c>
      <c r="F136" s="99">
        <v>60</v>
      </c>
      <c r="G136" s="99">
        <v>10</v>
      </c>
      <c r="H136" s="12" t="s">
        <v>42</v>
      </c>
      <c r="I136" s="12" t="str">
        <f t="shared" si="30"/>
        <v>ETSY</v>
      </c>
      <c r="J136" t="str">
        <f t="shared" si="31"/>
        <v>Real flower earrings resin</v>
      </c>
      <c r="K136" s="65">
        <f t="shared" ref="K136:K194" si="47">$E136</f>
        <v>0</v>
      </c>
      <c r="L136" s="8">
        <f>IF(SUM(D136+E136),SUM(D136+E136),"")</f>
        <v>28</v>
      </c>
      <c r="M136" s="14">
        <f>F136</f>
        <v>60</v>
      </c>
      <c r="N136" s="9">
        <v>0</v>
      </c>
      <c r="O136" s="9">
        <f t="shared" si="44"/>
        <v>60</v>
      </c>
      <c r="P136" s="10">
        <f t="shared" si="45"/>
        <v>32</v>
      </c>
      <c r="Q136" s="11">
        <f t="shared" si="46"/>
        <v>1.1428571428571428</v>
      </c>
    </row>
    <row r="137" spans="1:17" ht="19.899999999999999" customHeight="1">
      <c r="A137" s="95" t="s">
        <v>281</v>
      </c>
      <c r="B137" s="95"/>
      <c r="C137" s="74" t="s">
        <v>280</v>
      </c>
      <c r="D137" s="77">
        <v>15</v>
      </c>
      <c r="E137" s="77">
        <v>0</v>
      </c>
      <c r="F137" s="99">
        <v>30</v>
      </c>
      <c r="G137" s="99">
        <v>10</v>
      </c>
      <c r="H137" s="12" t="s">
        <v>42</v>
      </c>
      <c r="I137" s="12" t="str">
        <f t="shared" si="30"/>
        <v>ETSY</v>
      </c>
      <c r="J137" t="str">
        <f t="shared" si="31"/>
        <v>Woodland Moss Resin Dice Set</v>
      </c>
      <c r="K137" s="65">
        <f t="shared" si="47"/>
        <v>0</v>
      </c>
      <c r="L137" s="8">
        <f>IF(SUM(D137+E137),SUM(D137+E137),"")</f>
        <v>15</v>
      </c>
      <c r="M137" s="14">
        <f>F137</f>
        <v>30</v>
      </c>
      <c r="N137" s="9">
        <v>0</v>
      </c>
      <c r="O137" s="9">
        <f t="shared" si="44"/>
        <v>30</v>
      </c>
      <c r="P137" s="10">
        <f t="shared" si="45"/>
        <v>15</v>
      </c>
      <c r="Q137" s="11">
        <f t="shared" si="46"/>
        <v>1</v>
      </c>
    </row>
    <row r="138" spans="1:17" ht="19.899999999999999" customHeight="1">
      <c r="A138" s="95" t="s">
        <v>283</v>
      </c>
      <c r="B138" s="95"/>
      <c r="C138" s="74" t="s">
        <v>282</v>
      </c>
      <c r="D138" s="77">
        <v>60</v>
      </c>
      <c r="E138" s="77">
        <v>0</v>
      </c>
      <c r="F138" s="99">
        <v>120</v>
      </c>
      <c r="G138" s="99">
        <v>10</v>
      </c>
      <c r="H138" s="12" t="s">
        <v>42</v>
      </c>
      <c r="I138" s="12" t="str">
        <f t="shared" si="30"/>
        <v>ETSY</v>
      </c>
      <c r="J138" t="str">
        <f t="shared" si="31"/>
        <v>Raw Blue Aquamarine Necklace Natural Gemstone Jewelry</v>
      </c>
      <c r="K138" s="65">
        <f t="shared" si="47"/>
        <v>0</v>
      </c>
      <c r="L138" s="8">
        <f>IF(SUM(D138+E138),SUM(D138+E138),"")</f>
        <v>60</v>
      </c>
      <c r="M138" s="14">
        <f>F138</f>
        <v>120</v>
      </c>
      <c r="N138" s="9">
        <v>0</v>
      </c>
      <c r="O138" s="9">
        <f t="shared" si="44"/>
        <v>120</v>
      </c>
      <c r="P138" s="10">
        <f t="shared" si="45"/>
        <v>60</v>
      </c>
      <c r="Q138" s="11">
        <f t="shared" si="46"/>
        <v>1</v>
      </c>
    </row>
    <row r="139" spans="1:17" ht="19.899999999999999" customHeight="1">
      <c r="A139" s="95" t="s">
        <v>314</v>
      </c>
      <c r="B139" s="95"/>
      <c r="C139" s="74" t="s">
        <v>284</v>
      </c>
      <c r="D139" s="77">
        <v>80</v>
      </c>
      <c r="E139" s="77">
        <v>0</v>
      </c>
      <c r="F139" s="99">
        <v>160</v>
      </c>
      <c r="G139" s="99">
        <v>10</v>
      </c>
      <c r="H139" s="12" t="s">
        <v>42</v>
      </c>
      <c r="I139" s="12" t="str">
        <f t="shared" si="30"/>
        <v>ETSY</v>
      </c>
      <c r="J139" t="str">
        <f t="shared" si="31"/>
        <v>Skateboard 32 INCH BY 8 INCH Board</v>
      </c>
      <c r="K139" s="65">
        <f t="shared" si="47"/>
        <v>0</v>
      </c>
      <c r="L139" s="8">
        <f>IF(SUM(D139+E139),SUM(D139+E139),"")</f>
        <v>80</v>
      </c>
      <c r="M139" s="14">
        <f>F139</f>
        <v>160</v>
      </c>
      <c r="N139" s="9">
        <v>0</v>
      </c>
      <c r="O139" s="9">
        <f t="shared" ref="O139:O197" si="48">IF(SUM(M139+N139),SUM(M139+N139),"")</f>
        <v>160</v>
      </c>
      <c r="P139" s="10">
        <f t="shared" ref="P139:P197" si="49">IF(SUM(O139-L139),SUM(O139-L139),"")</f>
        <v>80</v>
      </c>
      <c r="Q139" s="11">
        <f t="shared" ref="Q139:Q197" si="50">IFERROR(SUM(P139/L139), "")</f>
        <v>1</v>
      </c>
    </row>
    <row r="140" spans="1:17" ht="19.899999999999999" customHeight="1">
      <c r="A140" s="95" t="s">
        <v>285</v>
      </c>
      <c r="B140" s="95"/>
      <c r="C140" s="74" t="s">
        <v>286</v>
      </c>
      <c r="D140" s="77">
        <v>90</v>
      </c>
      <c r="E140" s="77">
        <v>0</v>
      </c>
      <c r="F140" s="99">
        <v>180</v>
      </c>
      <c r="G140" s="99">
        <v>10</v>
      </c>
      <c r="H140" s="12" t="s">
        <v>42</v>
      </c>
      <c r="I140" s="12" t="str">
        <f t="shared" si="30"/>
        <v>ETSY</v>
      </c>
      <c r="J140" t="str">
        <f t="shared" si="31"/>
        <v>LMAI 22 INCH Bamboo Wood Cruiser Complete Skateboard</v>
      </c>
      <c r="K140" s="65">
        <f t="shared" si="47"/>
        <v>0</v>
      </c>
      <c r="L140" s="8">
        <f>IF(SUM(D140+E140),SUM(D140+E140),"")</f>
        <v>90</v>
      </c>
      <c r="M140" s="14">
        <f>F140</f>
        <v>180</v>
      </c>
      <c r="N140" s="9">
        <v>0</v>
      </c>
      <c r="O140" s="9">
        <f t="shared" si="48"/>
        <v>180</v>
      </c>
      <c r="P140" s="10">
        <f t="shared" si="49"/>
        <v>90</v>
      </c>
      <c r="Q140" s="11">
        <f t="shared" si="50"/>
        <v>1</v>
      </c>
    </row>
    <row r="141" spans="1:17" ht="19.899999999999999" customHeight="1">
      <c r="A141" s="95" t="s">
        <v>287</v>
      </c>
      <c r="B141" s="95"/>
      <c r="C141" s="74" t="s">
        <v>288</v>
      </c>
      <c r="D141" s="77">
        <v>20</v>
      </c>
      <c r="E141" s="77">
        <v>0</v>
      </c>
      <c r="F141" s="99">
        <v>40</v>
      </c>
      <c r="G141" s="99">
        <v>10</v>
      </c>
      <c r="H141" s="12" t="s">
        <v>42</v>
      </c>
      <c r="I141" s="12" t="str">
        <f t="shared" si="30"/>
        <v>ETSY</v>
      </c>
      <c r="J141" t="str">
        <f t="shared" si="31"/>
        <v>Real dried pressed rose petals resin keychain</v>
      </c>
      <c r="K141" s="65">
        <f t="shared" si="47"/>
        <v>0</v>
      </c>
      <c r="L141" s="8">
        <f>IF(SUM(D141+E141),SUM(D141+E141),"")</f>
        <v>20</v>
      </c>
      <c r="M141" s="14">
        <f>F141</f>
        <v>40</v>
      </c>
      <c r="N141" s="9">
        <v>0</v>
      </c>
      <c r="O141" s="9">
        <f t="shared" si="48"/>
        <v>40</v>
      </c>
      <c r="P141" s="10">
        <f t="shared" si="49"/>
        <v>20</v>
      </c>
      <c r="Q141" s="11">
        <f t="shared" si="50"/>
        <v>1</v>
      </c>
    </row>
    <row r="142" spans="1:17" ht="19.899999999999999" customHeight="1">
      <c r="A142" s="95" t="s">
        <v>289</v>
      </c>
      <c r="B142" s="95"/>
      <c r="C142" s="74" t="s">
        <v>290</v>
      </c>
      <c r="D142" s="77">
        <v>45</v>
      </c>
      <c r="E142" s="77">
        <v>0</v>
      </c>
      <c r="F142" s="99">
        <v>90</v>
      </c>
      <c r="G142" s="99">
        <v>10</v>
      </c>
      <c r="H142" s="12" t="s">
        <v>42</v>
      </c>
      <c r="I142" s="12" t="str">
        <f t="shared" si="30"/>
        <v>ETSY</v>
      </c>
      <c r="J142" t="str">
        <f t="shared" si="31"/>
        <v>Large Resin geode initials resin art boss lady office 13 INCH long</v>
      </c>
      <c r="K142" s="65">
        <f t="shared" si="47"/>
        <v>0</v>
      </c>
      <c r="L142" s="8">
        <f>IF(SUM(D142+E142),SUM(D142+E142),"")</f>
        <v>45</v>
      </c>
      <c r="M142" s="14">
        <f>F142</f>
        <v>90</v>
      </c>
      <c r="N142" s="9">
        <v>0</v>
      </c>
      <c r="O142" s="9">
        <f t="shared" si="48"/>
        <v>90</v>
      </c>
      <c r="P142" s="10">
        <f t="shared" si="49"/>
        <v>45</v>
      </c>
      <c r="Q142" s="11">
        <f t="shared" si="50"/>
        <v>1</v>
      </c>
    </row>
    <row r="143" spans="1:17" ht="19.899999999999999" customHeight="1">
      <c r="A143" s="95" t="s">
        <v>292</v>
      </c>
      <c r="B143" s="95"/>
      <c r="C143" s="74" t="s">
        <v>291</v>
      </c>
      <c r="D143" s="77">
        <v>25</v>
      </c>
      <c r="E143" s="77">
        <v>0</v>
      </c>
      <c r="F143" s="99">
        <v>50</v>
      </c>
      <c r="G143" s="99">
        <v>10</v>
      </c>
      <c r="H143" s="12" t="s">
        <v>42</v>
      </c>
      <c r="I143" s="12" t="str">
        <f t="shared" ref="I143:I168" si="51">UPPER(LEFT(MID(SUBSTITUTE($C143,"www.",""),SEARCH("://",$C143)+3,SEARCH("/",SUBSTITUTE($C143,"www.",""),9)-SEARCH("://",$C143)-3),FIND(".",MID(SUBSTITUTE($C143,"www.",""),SEARCH("://",$C143)+3,SEARCH("/",SUBSTITUTE($C143,"www.",""),9)-SEARCH("://",$C143)-3))-1))</f>
        <v>ETSY</v>
      </c>
      <c r="J143" t="str">
        <f t="shared" si="31"/>
        <v>Assorted Variety Flower Mini Crystal Point Resin</v>
      </c>
      <c r="K143" s="65">
        <f t="shared" si="47"/>
        <v>0</v>
      </c>
      <c r="L143" s="8">
        <f>IF(SUM(D143+E143),SUM(D143+E143),"")</f>
        <v>25</v>
      </c>
      <c r="M143" s="14">
        <f>F143</f>
        <v>50</v>
      </c>
      <c r="N143" s="9">
        <v>0</v>
      </c>
      <c r="O143" s="9">
        <f t="shared" si="48"/>
        <v>50</v>
      </c>
      <c r="P143" s="10">
        <f t="shared" si="49"/>
        <v>25</v>
      </c>
      <c r="Q143" s="11">
        <f t="shared" si="50"/>
        <v>1</v>
      </c>
    </row>
    <row r="144" spans="1:17" ht="19.899999999999999" customHeight="1">
      <c r="A144" s="95" t="s">
        <v>293</v>
      </c>
      <c r="B144" s="95"/>
      <c r="C144" s="74" t="s">
        <v>294</v>
      </c>
      <c r="D144" s="77">
        <v>15</v>
      </c>
      <c r="E144" s="77">
        <v>0</v>
      </c>
      <c r="F144" s="99">
        <v>30</v>
      </c>
      <c r="G144" s="99">
        <v>10</v>
      </c>
      <c r="H144" s="12" t="s">
        <v>42</v>
      </c>
      <c r="I144" s="12" t="str">
        <f t="shared" si="51"/>
        <v>ETSY</v>
      </c>
      <c r="J144" t="str">
        <f t="shared" si="31"/>
        <v>Jolie Tortoise Shell Ring</v>
      </c>
      <c r="K144" s="65">
        <f t="shared" si="47"/>
        <v>0</v>
      </c>
      <c r="L144" s="8">
        <f>IF(SUM(D144+E144),SUM(D144+E144),"")</f>
        <v>15</v>
      </c>
      <c r="M144" s="14">
        <f>F144</f>
        <v>30</v>
      </c>
      <c r="N144" s="9">
        <v>0</v>
      </c>
      <c r="O144" s="9">
        <f t="shared" si="48"/>
        <v>30</v>
      </c>
      <c r="P144" s="10">
        <f t="shared" si="49"/>
        <v>15</v>
      </c>
      <c r="Q144" s="11">
        <f t="shared" si="50"/>
        <v>1</v>
      </c>
    </row>
    <row r="145" spans="1:17" ht="19.899999999999999" customHeight="1">
      <c r="A145" s="71" t="s">
        <v>375</v>
      </c>
      <c r="B145" s="71" t="s">
        <v>355</v>
      </c>
      <c r="C145" s="71" t="s">
        <v>297</v>
      </c>
      <c r="D145" s="96">
        <v>24.99</v>
      </c>
      <c r="E145" s="75">
        <v>0</v>
      </c>
      <c r="F145" s="99">
        <v>50</v>
      </c>
      <c r="G145" s="99">
        <v>10</v>
      </c>
      <c r="H145" s="12" t="s">
        <v>42</v>
      </c>
      <c r="I145" s="12" t="str">
        <f t="shared" si="51"/>
        <v>EBAY</v>
      </c>
      <c r="J145" t="str">
        <f t="shared" si="31"/>
        <v>SEVENTEEN Key Kalimba Thumb Piano Finger Mbira Mahogany</v>
      </c>
      <c r="K145" s="65">
        <f t="shared" si="47"/>
        <v>0</v>
      </c>
      <c r="L145" s="8">
        <f>IF(SUM(D145+E145),SUM(D145+E145),"")</f>
        <v>24.99</v>
      </c>
      <c r="M145" s="14">
        <f>F145</f>
        <v>50</v>
      </c>
      <c r="N145" s="9">
        <v>0</v>
      </c>
      <c r="O145" s="9">
        <f t="shared" ref="O145:O151" si="52">IF(SUM(M145+N145),SUM(M145+N145),"")</f>
        <v>50</v>
      </c>
      <c r="P145" s="10">
        <f t="shared" ref="P145:P151" si="53">IF(SUM(O145-L145),SUM(O145-L145),"")</f>
        <v>25.01</v>
      </c>
      <c r="Q145" s="11">
        <f t="shared" ref="Q145:Q151" si="54">IFERROR(SUM(P145/L145), "")</f>
        <v>1.0008003201280513</v>
      </c>
    </row>
    <row r="146" spans="1:17" ht="19.899999999999999" customHeight="1">
      <c r="A146" s="71" t="s">
        <v>356</v>
      </c>
      <c r="B146" s="71" t="s">
        <v>357</v>
      </c>
      <c r="C146" s="71" t="s">
        <v>298</v>
      </c>
      <c r="D146" s="96">
        <v>10.59</v>
      </c>
      <c r="E146" s="75">
        <v>0</v>
      </c>
      <c r="F146" s="99">
        <v>25</v>
      </c>
      <c r="G146" s="99">
        <v>10</v>
      </c>
      <c r="H146" s="12" t="s">
        <v>42</v>
      </c>
      <c r="I146" s="12" t="str">
        <f t="shared" si="51"/>
        <v>EBAY</v>
      </c>
      <c r="J146" t="str">
        <f t="shared" si="31"/>
        <v>THIRTY FIVE INCH Wind Chimes Aluminum Tubes Hanging</v>
      </c>
      <c r="K146" s="65">
        <f t="shared" si="47"/>
        <v>0</v>
      </c>
      <c r="L146" s="8">
        <f>IF(SUM(D146+E146),SUM(D146+E146),"")</f>
        <v>10.59</v>
      </c>
      <c r="M146" s="14">
        <f>F146</f>
        <v>25</v>
      </c>
      <c r="N146" s="9">
        <v>0</v>
      </c>
      <c r="O146" s="9">
        <f t="shared" si="52"/>
        <v>25</v>
      </c>
      <c r="P146" s="10">
        <f t="shared" si="53"/>
        <v>14.41</v>
      </c>
      <c r="Q146" s="11">
        <f t="shared" si="54"/>
        <v>1.3607176581680831</v>
      </c>
    </row>
    <row r="147" spans="1:17" ht="19.899999999999999" customHeight="1">
      <c r="A147" s="71" t="s">
        <v>358</v>
      </c>
      <c r="B147" s="71" t="s">
        <v>359</v>
      </c>
      <c r="C147" s="71" t="s">
        <v>360</v>
      </c>
      <c r="D147" s="96">
        <v>12.99</v>
      </c>
      <c r="E147" s="75">
        <v>0</v>
      </c>
      <c r="F147" s="99">
        <v>30</v>
      </c>
      <c r="G147" s="99">
        <v>10</v>
      </c>
      <c r="H147" s="12" t="s">
        <v>42</v>
      </c>
      <c r="I147" s="12" t="str">
        <f t="shared" si="51"/>
        <v>EBAY</v>
      </c>
      <c r="J147" t="str">
        <f t="shared" si="31"/>
        <v>Best Friend Gifts For Bestie Gift For Bff Mug Galentines Day Gifts Best Friend</v>
      </c>
      <c r="K147" s="65">
        <f t="shared" si="47"/>
        <v>0</v>
      </c>
      <c r="L147" s="8">
        <f>IF(SUM(D147+E147),SUM(D147+E147),"")</f>
        <v>12.99</v>
      </c>
      <c r="M147" s="14">
        <f>F147</f>
        <v>30</v>
      </c>
      <c r="N147" s="9">
        <v>0</v>
      </c>
      <c r="O147" s="9">
        <f t="shared" si="52"/>
        <v>30</v>
      </c>
      <c r="P147" s="10">
        <f t="shared" si="53"/>
        <v>17.009999999999998</v>
      </c>
      <c r="Q147" s="11">
        <f t="shared" si="54"/>
        <v>1.3094688221709005</v>
      </c>
    </row>
    <row r="148" spans="1:17" ht="19.899999999999999" customHeight="1">
      <c r="A148" s="71" t="s">
        <v>361</v>
      </c>
      <c r="B148" s="71" t="s">
        <v>362</v>
      </c>
      <c r="C148" s="71" t="s">
        <v>299</v>
      </c>
      <c r="D148" s="96">
        <v>17.45</v>
      </c>
      <c r="E148" s="75">
        <v>0</v>
      </c>
      <c r="F148" s="99">
        <v>50</v>
      </c>
      <c r="G148" s="99">
        <v>10</v>
      </c>
      <c r="H148" s="12" t="s">
        <v>42</v>
      </c>
      <c r="I148" s="12" t="str">
        <f t="shared" si="51"/>
        <v>EBAY</v>
      </c>
      <c r="J148" t="str">
        <f t="shared" si="31"/>
        <v>Waterproof Bluetooth Smart Watch Phone Mate Fitness Tracker For All Smart Phone</v>
      </c>
      <c r="K148" s="65">
        <f t="shared" si="47"/>
        <v>0</v>
      </c>
      <c r="L148" s="8">
        <f>IF(SUM(D148+E148),SUM(D148+E148),"")</f>
        <v>17.45</v>
      </c>
      <c r="M148" s="14">
        <f>F148</f>
        <v>50</v>
      </c>
      <c r="N148" s="9">
        <v>0</v>
      </c>
      <c r="O148" s="9">
        <f t="shared" si="52"/>
        <v>50</v>
      </c>
      <c r="P148" s="10">
        <f t="shared" si="53"/>
        <v>32.549999999999997</v>
      </c>
      <c r="Q148" s="11">
        <f t="shared" si="54"/>
        <v>1.8653295128939826</v>
      </c>
    </row>
    <row r="149" spans="1:17" ht="19.899999999999999" customHeight="1">
      <c r="A149" s="71" t="s">
        <v>300</v>
      </c>
      <c r="B149" s="71" t="s">
        <v>363</v>
      </c>
      <c r="C149" s="71" t="s">
        <v>301</v>
      </c>
      <c r="D149" s="96">
        <v>14.35</v>
      </c>
      <c r="E149" s="75">
        <v>0</v>
      </c>
      <c r="F149" s="99">
        <v>30</v>
      </c>
      <c r="G149" s="99">
        <v>10</v>
      </c>
      <c r="H149" s="12" t="s">
        <v>42</v>
      </c>
      <c r="I149" s="12" t="str">
        <f t="shared" si="51"/>
        <v>EBAY</v>
      </c>
      <c r="J149" t="str">
        <f t="shared" si="31"/>
        <v>US Mini Portable Fast Heater Heated Heating Electric Hot Air Fan Space Desk 400W</v>
      </c>
      <c r="K149" s="65">
        <f t="shared" si="47"/>
        <v>0</v>
      </c>
      <c r="L149" s="8">
        <f>IF(SUM(D149+E149),SUM(D149+E149),"")</f>
        <v>14.35</v>
      </c>
      <c r="M149" s="14">
        <f>F149</f>
        <v>30</v>
      </c>
      <c r="N149" s="9">
        <v>0</v>
      </c>
      <c r="O149" s="9">
        <f t="shared" si="52"/>
        <v>30</v>
      </c>
      <c r="P149" s="10">
        <f t="shared" si="53"/>
        <v>15.65</v>
      </c>
      <c r="Q149" s="11">
        <f t="shared" si="54"/>
        <v>1.0905923344947737</v>
      </c>
    </row>
    <row r="150" spans="1:17" ht="19.899999999999999" customHeight="1">
      <c r="A150" s="71" t="s">
        <v>364</v>
      </c>
      <c r="B150" s="71" t="s">
        <v>365</v>
      </c>
      <c r="C150" s="71" t="s">
        <v>302</v>
      </c>
      <c r="D150" s="96">
        <v>23.99</v>
      </c>
      <c r="E150" s="75">
        <v>0</v>
      </c>
      <c r="F150" s="99">
        <v>50</v>
      </c>
      <c r="G150" s="99">
        <v>10</v>
      </c>
      <c r="H150" s="12" t="s">
        <v>42</v>
      </c>
      <c r="I150" s="12" t="str">
        <f t="shared" si="51"/>
        <v>EBAY</v>
      </c>
      <c r="J150" t="str">
        <f t="shared" si="31"/>
        <v>Portable Electric Space Heater 500W Infrared Radiant Quiet 2 Modes Compact</v>
      </c>
      <c r="K150" s="65">
        <f t="shared" si="47"/>
        <v>0</v>
      </c>
      <c r="L150" s="8">
        <f>IF(SUM(D150+E150),SUM(D150+E150),"")</f>
        <v>23.99</v>
      </c>
      <c r="M150" s="14">
        <f>F150</f>
        <v>50</v>
      </c>
      <c r="N150" s="9">
        <v>0</v>
      </c>
      <c r="O150" s="9">
        <f t="shared" si="52"/>
        <v>50</v>
      </c>
      <c r="P150" s="10">
        <f t="shared" si="53"/>
        <v>26.01</v>
      </c>
      <c r="Q150" s="11">
        <f t="shared" si="54"/>
        <v>1.0842017507294708</v>
      </c>
    </row>
    <row r="151" spans="1:17" ht="19.899999999999999" customHeight="1">
      <c r="A151" s="71" t="s">
        <v>304</v>
      </c>
      <c r="B151" s="71" t="s">
        <v>366</v>
      </c>
      <c r="C151" s="71" t="s">
        <v>303</v>
      </c>
      <c r="D151" s="96">
        <v>79.989999999999995</v>
      </c>
      <c r="E151" s="75">
        <v>0</v>
      </c>
      <c r="F151" s="99">
        <v>160</v>
      </c>
      <c r="G151" s="99">
        <v>10</v>
      </c>
      <c r="H151" s="12" t="s">
        <v>42</v>
      </c>
      <c r="I151" s="12" t="str">
        <f t="shared" si="51"/>
        <v>EBAY</v>
      </c>
      <c r="J151" t="str">
        <f t="shared" si="31"/>
        <v>Magneto Bamboo Cruiser Longboard</v>
      </c>
      <c r="K151" s="65">
        <f t="shared" si="47"/>
        <v>0</v>
      </c>
      <c r="L151" s="8">
        <f>IF(SUM(D151+E151),SUM(D151+E151),"")</f>
        <v>79.989999999999995</v>
      </c>
      <c r="M151" s="14">
        <f>F151</f>
        <v>160</v>
      </c>
      <c r="N151" s="9">
        <v>0</v>
      </c>
      <c r="O151" s="9">
        <f t="shared" si="52"/>
        <v>160</v>
      </c>
      <c r="P151" s="10">
        <f t="shared" si="53"/>
        <v>80.010000000000005</v>
      </c>
      <c r="Q151" s="11">
        <f t="shared" si="54"/>
        <v>1.0002500312539069</v>
      </c>
    </row>
    <row r="152" spans="1:17" ht="19.899999999999999" customHeight="1">
      <c r="A152" s="71" t="s">
        <v>295</v>
      </c>
      <c r="B152" s="71" t="s">
        <v>367</v>
      </c>
      <c r="C152" s="71" t="s">
        <v>296</v>
      </c>
      <c r="D152" s="96">
        <v>28.28</v>
      </c>
      <c r="E152" s="77">
        <v>0</v>
      </c>
      <c r="F152" s="99">
        <v>60</v>
      </c>
      <c r="G152" s="99">
        <v>10</v>
      </c>
      <c r="H152" s="12" t="s">
        <v>42</v>
      </c>
      <c r="I152" s="12" t="str">
        <f>UPPER(LEFT(MID(SUBSTITUTE($C152,"www.",""),SEARCH("://",$C152)+3,SEARCH("/",SUBSTITUTE($C152,"www.",""),9)-SEARCH("://",$C152)-3),FIND(".",MID(SUBSTITUTE($C152,"www.",""),SEARCH("://",$C152)+3,SEARCH("/",SUBSTITUTE($C152,"www.",""),9)-SEARCH("://",$C152)-3))-1))</f>
        <v>ETSY</v>
      </c>
      <c r="J152" t="str">
        <f>$A152</f>
        <v>Jewelry Trinket Rotatable Box Resin</v>
      </c>
      <c r="K152" s="65">
        <f>$E152</f>
        <v>0</v>
      </c>
      <c r="L152" s="8">
        <f>IF(SUM(D152+E152),SUM(D152+E152),"")</f>
        <v>28.28</v>
      </c>
      <c r="M152" s="14">
        <f>F152</f>
        <v>60</v>
      </c>
      <c r="N152" s="9">
        <v>0</v>
      </c>
      <c r="O152" s="9">
        <f>IF(SUM(M152+N152),SUM(M152+N152),"")</f>
        <v>60</v>
      </c>
      <c r="P152" s="10">
        <f>IF(SUM(O152-L152),SUM(O152-L152),"")</f>
        <v>31.72</v>
      </c>
      <c r="Q152" s="11">
        <f>IFERROR(SUM(P152/L152), "")</f>
        <v>1.1216407355021216</v>
      </c>
    </row>
    <row r="153" spans="1:17" ht="19.899999999999999" customHeight="1">
      <c r="A153" s="71" t="s">
        <v>305</v>
      </c>
      <c r="B153" s="71" t="s">
        <v>368</v>
      </c>
      <c r="C153" s="71" t="s">
        <v>306</v>
      </c>
      <c r="D153" s="96">
        <v>19.989999999999998</v>
      </c>
      <c r="E153" s="77">
        <v>0</v>
      </c>
      <c r="F153" s="99">
        <v>40</v>
      </c>
      <c r="G153" s="99">
        <v>10</v>
      </c>
      <c r="H153" s="12" t="s">
        <v>42</v>
      </c>
      <c r="I153" s="12" t="str">
        <f t="shared" si="51"/>
        <v>ETSY</v>
      </c>
      <c r="J153" t="str">
        <f t="shared" si="31"/>
        <v>Thanos Infinity Gauntlet 3D night light</v>
      </c>
      <c r="K153" s="65">
        <f t="shared" si="47"/>
        <v>0</v>
      </c>
      <c r="L153" s="8">
        <f>IF(SUM(D153+E153),SUM(D153+E153),"")</f>
        <v>19.989999999999998</v>
      </c>
      <c r="M153" s="14">
        <f>F153</f>
        <v>40</v>
      </c>
      <c r="N153" s="9">
        <v>0</v>
      </c>
      <c r="O153" s="9">
        <f t="shared" si="48"/>
        <v>40</v>
      </c>
      <c r="P153" s="10">
        <f t="shared" si="49"/>
        <v>20.010000000000002</v>
      </c>
      <c r="Q153" s="11">
        <f t="shared" si="50"/>
        <v>1.0010005002501252</v>
      </c>
    </row>
    <row r="154" spans="1:17" ht="19.899999999999999" customHeight="1">
      <c r="A154" s="71" t="s">
        <v>307</v>
      </c>
      <c r="B154" s="71" t="s">
        <v>368</v>
      </c>
      <c r="C154" s="71" t="s">
        <v>308</v>
      </c>
      <c r="D154" s="96">
        <v>19.989999999999998</v>
      </c>
      <c r="E154" s="77">
        <v>0</v>
      </c>
      <c r="F154" s="99">
        <v>40</v>
      </c>
      <c r="G154" s="99">
        <v>10</v>
      </c>
      <c r="H154" s="12" t="s">
        <v>42</v>
      </c>
      <c r="I154" s="12" t="str">
        <f t="shared" si="51"/>
        <v>ETSY</v>
      </c>
      <c r="J154" t="str">
        <f t="shared" si="31"/>
        <v>Black Panther 3D Night Light</v>
      </c>
      <c r="K154" s="65">
        <f t="shared" si="47"/>
        <v>0</v>
      </c>
      <c r="L154" s="8">
        <f>IF(SUM(D154+E154),SUM(D154+E154),"")</f>
        <v>19.989999999999998</v>
      </c>
      <c r="M154" s="14">
        <f>F154</f>
        <v>40</v>
      </c>
      <c r="N154" s="9">
        <v>0</v>
      </c>
      <c r="O154" s="9">
        <f t="shared" si="48"/>
        <v>40</v>
      </c>
      <c r="P154" s="10">
        <f t="shared" si="49"/>
        <v>20.010000000000002</v>
      </c>
      <c r="Q154" s="11">
        <f t="shared" si="50"/>
        <v>1.0010005002501252</v>
      </c>
    </row>
    <row r="155" spans="1:17" ht="19.899999999999999" customHeight="1">
      <c r="A155" s="71" t="s">
        <v>309</v>
      </c>
      <c r="B155" s="71" t="s">
        <v>368</v>
      </c>
      <c r="C155" s="71" t="s">
        <v>310</v>
      </c>
      <c r="D155" s="96">
        <v>19.989999999999998</v>
      </c>
      <c r="E155" s="77">
        <v>0</v>
      </c>
      <c r="F155" s="99">
        <v>40</v>
      </c>
      <c r="G155" s="99">
        <v>10</v>
      </c>
      <c r="H155" s="12" t="s">
        <v>42</v>
      </c>
      <c r="I155" s="12" t="str">
        <f t="shared" si="51"/>
        <v>ETSY</v>
      </c>
      <c r="J155" t="str">
        <f t="shared" si="31"/>
        <v>Deadpool 3D night light</v>
      </c>
      <c r="K155" s="65">
        <f t="shared" si="47"/>
        <v>0</v>
      </c>
      <c r="L155" s="8">
        <f>IF(SUM(D155+E155),SUM(D155+E155),"")</f>
        <v>19.989999999999998</v>
      </c>
      <c r="M155" s="14">
        <f>F155</f>
        <v>40</v>
      </c>
      <c r="N155" s="9">
        <v>0</v>
      </c>
      <c r="O155" s="9">
        <f t="shared" si="48"/>
        <v>40</v>
      </c>
      <c r="P155" s="10">
        <f t="shared" si="49"/>
        <v>20.010000000000002</v>
      </c>
      <c r="Q155" s="11">
        <f t="shared" si="50"/>
        <v>1.0010005002501252</v>
      </c>
    </row>
    <row r="156" spans="1:17" ht="19.899999999999999" customHeight="1">
      <c r="A156" s="71" t="s">
        <v>369</v>
      </c>
      <c r="B156" s="71" t="s">
        <v>370</v>
      </c>
      <c r="C156" s="71" t="s">
        <v>311</v>
      </c>
      <c r="D156" s="96">
        <v>40.33</v>
      </c>
      <c r="E156" s="77">
        <v>0</v>
      </c>
      <c r="F156" s="99">
        <v>80</v>
      </c>
      <c r="G156" s="99">
        <v>10</v>
      </c>
      <c r="H156" s="12" t="s">
        <v>42</v>
      </c>
      <c r="I156" s="12" t="str">
        <f t="shared" si="51"/>
        <v>ETSY</v>
      </c>
      <c r="J156" t="str">
        <f t="shared" si="31"/>
        <v>Harry Styles One Direction 3D LED Night Light Lamp  Illusion Night Light Gift</v>
      </c>
      <c r="K156" s="65">
        <f t="shared" si="47"/>
        <v>0</v>
      </c>
      <c r="L156" s="8">
        <f>IF(SUM(D156+E156),SUM(D156+E156),"")</f>
        <v>40.33</v>
      </c>
      <c r="M156" s="14">
        <f>F156</f>
        <v>80</v>
      </c>
      <c r="N156" s="9">
        <v>0</v>
      </c>
      <c r="O156" s="9">
        <f t="shared" si="48"/>
        <v>80</v>
      </c>
      <c r="P156" s="10">
        <f t="shared" si="49"/>
        <v>39.67</v>
      </c>
      <c r="Q156" s="11">
        <f t="shared" si="50"/>
        <v>0.98363501115794705</v>
      </c>
    </row>
    <row r="157" spans="1:17" ht="19.899999999999999" customHeight="1">
      <c r="A157" s="71" t="s">
        <v>373</v>
      </c>
      <c r="B157" s="71" t="s">
        <v>371</v>
      </c>
      <c r="C157" s="71" t="s">
        <v>312</v>
      </c>
      <c r="D157" s="96">
        <v>75</v>
      </c>
      <c r="E157" s="77">
        <v>0</v>
      </c>
      <c r="F157" s="99">
        <v>160</v>
      </c>
      <c r="G157" s="99">
        <v>10</v>
      </c>
      <c r="H157" s="12" t="s">
        <v>42</v>
      </c>
      <c r="I157" s="12" t="str">
        <f t="shared" si="51"/>
        <v>ETSY</v>
      </c>
      <c r="J157" t="str">
        <f t="shared" si="31"/>
        <v>Skull set of 3 Vibe Lamp 3D Effect LED Night Light</v>
      </c>
      <c r="K157" s="65">
        <f t="shared" si="47"/>
        <v>0</v>
      </c>
      <c r="L157" s="8">
        <f>IF(SUM(D157+E157),SUM(D157+E157),"")</f>
        <v>75</v>
      </c>
      <c r="M157" s="14">
        <f>F157</f>
        <v>160</v>
      </c>
      <c r="N157" s="9">
        <v>0</v>
      </c>
      <c r="O157" s="9">
        <f t="shared" si="48"/>
        <v>160</v>
      </c>
      <c r="P157" s="10">
        <f t="shared" si="49"/>
        <v>85</v>
      </c>
      <c r="Q157" s="11">
        <f t="shared" si="50"/>
        <v>1.1333333333333333</v>
      </c>
    </row>
    <row r="158" spans="1:17" ht="19.899999999999999" customHeight="1">
      <c r="A158" s="71" t="s">
        <v>374</v>
      </c>
      <c r="B158" s="71" t="s">
        <v>372</v>
      </c>
      <c r="C158" s="71" t="s">
        <v>313</v>
      </c>
      <c r="D158" s="96">
        <v>39.99</v>
      </c>
      <c r="E158" s="77">
        <v>0</v>
      </c>
      <c r="F158" s="99">
        <v>80</v>
      </c>
      <c r="G158" s="99">
        <v>10</v>
      </c>
      <c r="H158" s="12" t="s">
        <v>42</v>
      </c>
      <c r="I158" s="12" t="str">
        <f t="shared" si="51"/>
        <v>ETSY</v>
      </c>
      <c r="J158" t="str">
        <f t="shared" si="31"/>
        <v>3D Printing Moon Lamp Moonlight USB LED 18 cm</v>
      </c>
      <c r="K158" s="65">
        <f t="shared" si="47"/>
        <v>0</v>
      </c>
      <c r="L158" s="8">
        <f>IF(SUM(D158+E158),SUM(D158+E158),"")</f>
        <v>39.99</v>
      </c>
      <c r="M158" s="14">
        <f>F158</f>
        <v>80</v>
      </c>
      <c r="N158" s="9">
        <v>0</v>
      </c>
      <c r="O158" s="9">
        <f t="shared" si="48"/>
        <v>80</v>
      </c>
      <c r="P158" s="10">
        <f t="shared" si="49"/>
        <v>40.01</v>
      </c>
      <c r="Q158" s="11">
        <f t="shared" si="50"/>
        <v>1.0005001250312577</v>
      </c>
    </row>
    <row r="159" spans="1:17" ht="19.899999999999999" customHeight="1">
      <c r="A159" s="71" t="s">
        <v>376</v>
      </c>
      <c r="B159" s="71" t="s">
        <v>377</v>
      </c>
      <c r="C159" s="71" t="s">
        <v>378</v>
      </c>
      <c r="D159" s="96">
        <v>225</v>
      </c>
      <c r="E159" s="96">
        <v>0</v>
      </c>
      <c r="F159" s="99">
        <v>500</v>
      </c>
      <c r="G159" s="99">
        <v>10</v>
      </c>
      <c r="H159" s="12" t="s">
        <v>42</v>
      </c>
      <c r="I159" s="102" t="str">
        <f t="shared" si="51"/>
        <v>ALIEXPRESS</v>
      </c>
      <c r="J159" t="str">
        <f t="shared" si="31"/>
        <v>durable Exercise Treadmill with Handrail Ultra-thin Foldable</v>
      </c>
      <c r="K159" s="65">
        <f t="shared" si="47"/>
        <v>0</v>
      </c>
      <c r="L159" s="8">
        <f>IF(SUM(D159+E159),SUM(D159+E159),"")</f>
        <v>225</v>
      </c>
      <c r="M159" s="14">
        <f>F159</f>
        <v>500</v>
      </c>
      <c r="N159" s="9">
        <v>0</v>
      </c>
      <c r="O159" s="9">
        <f t="shared" ref="O159" si="55">IF(SUM(M159+N159),SUM(M159+N159),"")</f>
        <v>500</v>
      </c>
      <c r="P159" s="10">
        <f t="shared" ref="P159" si="56">IF(SUM(O159-L159),SUM(O159-L159),"")</f>
        <v>275</v>
      </c>
      <c r="Q159" s="11">
        <f t="shared" ref="Q159" si="57">IFERROR(SUM(P159/L159), "")</f>
        <v>1.2222222222222223</v>
      </c>
    </row>
    <row r="160" spans="1:17" ht="19.899999999999999" customHeight="1">
      <c r="A160" s="71" t="s">
        <v>379</v>
      </c>
      <c r="B160" s="71" t="s">
        <v>380</v>
      </c>
      <c r="C160" s="71" t="s">
        <v>381</v>
      </c>
      <c r="D160" s="96">
        <v>190.33</v>
      </c>
      <c r="E160" s="96">
        <v>0</v>
      </c>
      <c r="F160" s="99">
        <v>400</v>
      </c>
      <c r="G160" s="99">
        <v>10</v>
      </c>
      <c r="H160" s="7" t="s">
        <v>42</v>
      </c>
      <c r="I160" s="102" t="str">
        <f t="shared" si="51"/>
        <v>ALIEXPRESS</v>
      </c>
      <c r="J160" t="str">
        <f t="shared" si="31"/>
        <v>US STORE Folding Electric Treadmill Ultra-thin Mini Fitness Equipment Home Machine</v>
      </c>
      <c r="K160" s="65">
        <f t="shared" si="47"/>
        <v>0</v>
      </c>
      <c r="L160" s="8">
        <f>IF(SUM(D160+E160),SUM(D160+E160),"")</f>
        <v>190.33</v>
      </c>
      <c r="M160" s="14">
        <f>F160</f>
        <v>400</v>
      </c>
      <c r="N160" s="9">
        <v>0</v>
      </c>
      <c r="O160" s="9">
        <f t="shared" si="48"/>
        <v>400</v>
      </c>
      <c r="P160" s="10">
        <f t="shared" si="49"/>
        <v>209.67</v>
      </c>
      <c r="Q160" s="11">
        <f t="shared" si="50"/>
        <v>1.1016129879682655</v>
      </c>
    </row>
    <row r="161" spans="1:17" ht="19.899999999999999" customHeight="1">
      <c r="A161" s="71" t="s">
        <v>382</v>
      </c>
      <c r="B161" s="71" t="s">
        <v>383</v>
      </c>
      <c r="C161" s="71" t="s">
        <v>384</v>
      </c>
      <c r="D161" s="96">
        <v>20.34</v>
      </c>
      <c r="E161" s="96">
        <v>5.45</v>
      </c>
      <c r="F161" s="99">
        <v>60</v>
      </c>
      <c r="G161" s="99">
        <v>10</v>
      </c>
      <c r="H161" s="7" t="s">
        <v>42</v>
      </c>
      <c r="I161" s="102" t="str">
        <f t="shared" si="51"/>
        <v>ALIEXPRESS</v>
      </c>
      <c r="J161" t="str">
        <f t="shared" si="31"/>
        <v>Abdominal Muscle Trainer EMS Electric Muscle Exerciser</v>
      </c>
      <c r="K161" s="65">
        <f t="shared" si="47"/>
        <v>5.45</v>
      </c>
      <c r="L161" s="8">
        <f>IF(SUM(D161+E161),SUM(D161+E161),"")</f>
        <v>25.79</v>
      </c>
      <c r="M161" s="14">
        <f>F161</f>
        <v>60</v>
      </c>
      <c r="N161" s="9">
        <v>0</v>
      </c>
      <c r="O161" s="9">
        <f t="shared" si="48"/>
        <v>60</v>
      </c>
      <c r="P161" s="10">
        <f t="shared" si="49"/>
        <v>34.21</v>
      </c>
      <c r="Q161" s="11">
        <f t="shared" si="50"/>
        <v>1.3264831329972859</v>
      </c>
    </row>
    <row r="162" spans="1:17" ht="19.899999999999999" customHeight="1">
      <c r="C162" s="87"/>
      <c r="D162" s="77"/>
      <c r="E162" s="77">
        <v>0</v>
      </c>
      <c r="G162" s="99">
        <v>1</v>
      </c>
      <c r="H162" s="7" t="b">
        <v>0</v>
      </c>
      <c r="I162" s="12" t="e">
        <f t="shared" si="51"/>
        <v>#VALUE!</v>
      </c>
      <c r="J162">
        <f t="shared" si="31"/>
        <v>0</v>
      </c>
      <c r="K162" s="65">
        <f t="shared" si="47"/>
        <v>0</v>
      </c>
      <c r="L162" s="8" t="str">
        <f>IF(SUM(D162+E162),SUM(D162+E162),"")</f>
        <v/>
      </c>
      <c r="M162" s="14">
        <f>F162</f>
        <v>0</v>
      </c>
      <c r="N162" s="9">
        <v>0</v>
      </c>
      <c r="O162" s="9" t="str">
        <f t="shared" si="48"/>
        <v/>
      </c>
      <c r="P162" s="10" t="e">
        <f t="shared" si="49"/>
        <v>#VALUE!</v>
      </c>
      <c r="Q162" s="11" t="str">
        <f t="shared" si="50"/>
        <v/>
      </c>
    </row>
    <row r="163" spans="1:17" ht="19.899999999999999" customHeight="1">
      <c r="C163" s="74"/>
      <c r="D163" s="77"/>
      <c r="E163" s="77">
        <v>0</v>
      </c>
      <c r="G163" s="99">
        <v>1</v>
      </c>
      <c r="H163" s="7" t="b">
        <v>0</v>
      </c>
      <c r="I163" s="12" t="e">
        <f t="shared" si="51"/>
        <v>#VALUE!</v>
      </c>
      <c r="J163">
        <f t="shared" si="31"/>
        <v>0</v>
      </c>
      <c r="K163" s="65">
        <f t="shared" si="47"/>
        <v>0</v>
      </c>
      <c r="L163" s="8" t="str">
        <f>IF(SUM(D163+E163),SUM(D163+E163),"")</f>
        <v/>
      </c>
      <c r="M163" s="14">
        <f>F163</f>
        <v>0</v>
      </c>
      <c r="N163" s="9">
        <v>0</v>
      </c>
      <c r="O163" s="9" t="str">
        <f t="shared" si="48"/>
        <v/>
      </c>
      <c r="P163" s="10" t="e">
        <f t="shared" si="49"/>
        <v>#VALUE!</v>
      </c>
      <c r="Q163" s="11" t="str">
        <f t="shared" si="50"/>
        <v/>
      </c>
    </row>
    <row r="164" spans="1:17" ht="19.899999999999999" customHeight="1">
      <c r="C164" s="87"/>
      <c r="D164" s="77"/>
      <c r="E164" s="77">
        <v>0</v>
      </c>
      <c r="G164" s="99">
        <v>1</v>
      </c>
      <c r="H164" s="7" t="b">
        <v>0</v>
      </c>
      <c r="I164" s="12" t="e">
        <f t="shared" si="51"/>
        <v>#VALUE!</v>
      </c>
      <c r="J164">
        <f t="shared" si="31"/>
        <v>0</v>
      </c>
      <c r="K164" s="65">
        <f t="shared" si="47"/>
        <v>0</v>
      </c>
      <c r="L164" s="8" t="str">
        <f>IF(SUM(D164+E164),SUM(D164+E164),"")</f>
        <v/>
      </c>
      <c r="M164" s="14">
        <f>F164</f>
        <v>0</v>
      </c>
      <c r="N164" s="9">
        <v>0</v>
      </c>
      <c r="O164" s="9" t="str">
        <f t="shared" si="48"/>
        <v/>
      </c>
      <c r="P164" s="10" t="e">
        <f t="shared" si="49"/>
        <v>#VALUE!</v>
      </c>
      <c r="Q164" s="11" t="str">
        <f t="shared" si="50"/>
        <v/>
      </c>
    </row>
    <row r="165" spans="1:17" ht="19.899999999999999" customHeight="1">
      <c r="C165" s="87"/>
      <c r="D165" s="77"/>
      <c r="E165" s="77">
        <v>0</v>
      </c>
      <c r="G165" s="99">
        <v>1</v>
      </c>
      <c r="H165" s="7" t="b">
        <v>0</v>
      </c>
      <c r="I165" s="12" t="e">
        <f t="shared" si="51"/>
        <v>#VALUE!</v>
      </c>
      <c r="J165">
        <f t="shared" si="31"/>
        <v>0</v>
      </c>
      <c r="K165" s="65">
        <f t="shared" si="47"/>
        <v>0</v>
      </c>
      <c r="L165" s="8" t="str">
        <f>IF(SUM(D165+E165),SUM(D165+E165),"")</f>
        <v/>
      </c>
      <c r="M165" s="14">
        <f>F165</f>
        <v>0</v>
      </c>
      <c r="N165" s="9">
        <v>0</v>
      </c>
      <c r="O165" s="9" t="str">
        <f t="shared" si="48"/>
        <v/>
      </c>
      <c r="P165" s="10" t="e">
        <f t="shared" si="49"/>
        <v>#VALUE!</v>
      </c>
      <c r="Q165" s="11" t="str">
        <f t="shared" si="50"/>
        <v/>
      </c>
    </row>
    <row r="166" spans="1:17" ht="19.899999999999999" customHeight="1">
      <c r="C166" s="87"/>
      <c r="D166" s="77"/>
      <c r="E166" s="77">
        <v>0</v>
      </c>
      <c r="G166" s="99">
        <v>1</v>
      </c>
      <c r="H166" s="7" t="b">
        <v>0</v>
      </c>
      <c r="I166" s="12" t="e">
        <f t="shared" si="51"/>
        <v>#VALUE!</v>
      </c>
      <c r="J166">
        <f t="shared" si="31"/>
        <v>0</v>
      </c>
      <c r="K166" s="65">
        <f t="shared" si="47"/>
        <v>0</v>
      </c>
      <c r="L166" s="8" t="str">
        <f>IF(SUM(D166+E166),SUM(D166+E166),"")</f>
        <v/>
      </c>
      <c r="M166" s="14">
        <f>F166</f>
        <v>0</v>
      </c>
      <c r="N166" s="9">
        <v>0</v>
      </c>
      <c r="O166" s="9" t="str">
        <f t="shared" si="48"/>
        <v/>
      </c>
      <c r="P166" s="10" t="e">
        <f t="shared" si="49"/>
        <v>#VALUE!</v>
      </c>
      <c r="Q166" s="11" t="str">
        <f t="shared" si="50"/>
        <v/>
      </c>
    </row>
    <row r="167" spans="1:17" ht="19.899999999999999" customHeight="1">
      <c r="C167" s="87"/>
      <c r="D167" s="77"/>
      <c r="E167" s="77">
        <v>0</v>
      </c>
      <c r="G167" s="99">
        <v>1</v>
      </c>
      <c r="H167" s="7" t="b">
        <v>0</v>
      </c>
      <c r="I167" s="12" t="e">
        <f t="shared" si="51"/>
        <v>#VALUE!</v>
      </c>
      <c r="J167">
        <f t="shared" si="31"/>
        <v>0</v>
      </c>
      <c r="K167" s="65">
        <f t="shared" si="47"/>
        <v>0</v>
      </c>
      <c r="L167" s="8" t="str">
        <f>IF(SUM(D167+E167),SUM(D167+E167),"")</f>
        <v/>
      </c>
      <c r="M167" s="14">
        <f>F167</f>
        <v>0</v>
      </c>
      <c r="N167" s="9">
        <v>0</v>
      </c>
      <c r="O167" s="9" t="str">
        <f t="shared" si="48"/>
        <v/>
      </c>
      <c r="P167" s="10" t="e">
        <f t="shared" si="49"/>
        <v>#VALUE!</v>
      </c>
      <c r="Q167" s="11" t="str">
        <f t="shared" si="50"/>
        <v/>
      </c>
    </row>
    <row r="168" spans="1:17" ht="19.899999999999999" customHeight="1">
      <c r="C168" s="87"/>
      <c r="D168" s="77"/>
      <c r="E168" s="77">
        <v>0</v>
      </c>
      <c r="G168" s="99">
        <v>1</v>
      </c>
      <c r="H168" s="7" t="b">
        <v>0</v>
      </c>
      <c r="I168" s="12" t="e">
        <f t="shared" si="51"/>
        <v>#VALUE!</v>
      </c>
      <c r="J168">
        <f t="shared" si="31"/>
        <v>0</v>
      </c>
      <c r="K168" s="65">
        <f t="shared" si="47"/>
        <v>0</v>
      </c>
      <c r="L168" s="8" t="str">
        <f>IF(SUM(D168+E168),SUM(D168+E168),"")</f>
        <v/>
      </c>
      <c r="M168" s="14">
        <f>F168</f>
        <v>0</v>
      </c>
      <c r="N168" s="9">
        <v>0</v>
      </c>
      <c r="O168" s="9" t="str">
        <f t="shared" si="48"/>
        <v/>
      </c>
      <c r="P168" s="10" t="e">
        <f t="shared" si="49"/>
        <v>#VALUE!</v>
      </c>
      <c r="Q168" s="11" t="str">
        <f t="shared" si="50"/>
        <v/>
      </c>
    </row>
    <row r="169" spans="1:17" ht="19.899999999999999" customHeight="1">
      <c r="C169" s="87"/>
      <c r="D169" s="77"/>
      <c r="E169" s="77">
        <v>0</v>
      </c>
      <c r="G169" s="99">
        <v>1</v>
      </c>
      <c r="H169" s="7" t="b">
        <v>0</v>
      </c>
      <c r="I169" s="12" t="e">
        <f t="shared" ref="I169:I232" si="58">UPPER(LEFT(MID(SUBSTITUTE($C169,"www.",""),SEARCH("://",$C169)+3,SEARCH("/",SUBSTITUTE($C169,"www.",""),9)-SEARCH("://",$C169)-3),FIND(".",MID(SUBSTITUTE($C169,"www.",""),SEARCH("://",$C169)+3,SEARCH("/",SUBSTITUTE($C169,"www.",""),9)-SEARCH("://",$C169)-3))-1))</f>
        <v>#VALUE!</v>
      </c>
      <c r="J169">
        <f t="shared" si="31"/>
        <v>0</v>
      </c>
      <c r="K169" s="65">
        <f t="shared" si="47"/>
        <v>0</v>
      </c>
      <c r="L169" s="8" t="str">
        <f>IF(SUM(D169+E169),SUM(D169+E169),"")</f>
        <v/>
      </c>
      <c r="M169" s="14">
        <f>F169</f>
        <v>0</v>
      </c>
      <c r="N169" s="9">
        <v>0</v>
      </c>
      <c r="O169" s="9" t="str">
        <f t="shared" si="48"/>
        <v/>
      </c>
      <c r="P169" s="10" t="e">
        <f t="shared" si="49"/>
        <v>#VALUE!</v>
      </c>
      <c r="Q169" s="11" t="str">
        <f t="shared" si="50"/>
        <v/>
      </c>
    </row>
    <row r="170" spans="1:17" ht="19.899999999999999" customHeight="1">
      <c r="C170" s="87"/>
      <c r="D170" s="77"/>
      <c r="E170" s="77">
        <v>0</v>
      </c>
      <c r="G170" s="99">
        <v>1</v>
      </c>
      <c r="H170" s="7" t="b">
        <v>0</v>
      </c>
      <c r="I170" s="12" t="e">
        <f t="shared" si="58"/>
        <v>#VALUE!</v>
      </c>
      <c r="J170">
        <f t="shared" ref="J170:J233" si="59">$A170</f>
        <v>0</v>
      </c>
      <c r="K170" s="65">
        <f t="shared" si="47"/>
        <v>0</v>
      </c>
      <c r="L170" s="8" t="str">
        <f>IF(SUM(D170+E170),SUM(D170+E170),"")</f>
        <v/>
      </c>
      <c r="M170" s="14">
        <f>F170</f>
        <v>0</v>
      </c>
      <c r="N170" s="9">
        <v>0</v>
      </c>
      <c r="O170" s="9" t="str">
        <f t="shared" si="48"/>
        <v/>
      </c>
      <c r="P170" s="10" t="e">
        <f t="shared" si="49"/>
        <v>#VALUE!</v>
      </c>
      <c r="Q170" s="11" t="str">
        <f t="shared" si="50"/>
        <v/>
      </c>
    </row>
    <row r="171" spans="1:17" ht="19.899999999999999" customHeight="1">
      <c r="C171" s="87"/>
      <c r="D171" s="77"/>
      <c r="E171" s="77">
        <v>0</v>
      </c>
      <c r="G171" s="99">
        <v>1</v>
      </c>
      <c r="H171" s="7" t="b">
        <v>0</v>
      </c>
      <c r="I171" s="12" t="e">
        <f t="shared" si="58"/>
        <v>#VALUE!</v>
      </c>
      <c r="J171">
        <f t="shared" si="59"/>
        <v>0</v>
      </c>
      <c r="K171" s="65">
        <f t="shared" si="47"/>
        <v>0</v>
      </c>
      <c r="L171" s="8" t="str">
        <f>IF(SUM(D171+E171),SUM(D171+E171),"")</f>
        <v/>
      </c>
      <c r="M171" s="14">
        <f>F171</f>
        <v>0</v>
      </c>
      <c r="N171" s="9">
        <v>0</v>
      </c>
      <c r="O171" s="9" t="str">
        <f t="shared" si="48"/>
        <v/>
      </c>
      <c r="P171" s="10" t="e">
        <f t="shared" si="49"/>
        <v>#VALUE!</v>
      </c>
      <c r="Q171" s="11" t="str">
        <f t="shared" si="50"/>
        <v/>
      </c>
    </row>
    <row r="172" spans="1:17" ht="19.899999999999999" customHeight="1">
      <c r="C172" s="87"/>
      <c r="D172" s="77"/>
      <c r="E172" s="77">
        <v>0</v>
      </c>
      <c r="G172" s="99">
        <v>1</v>
      </c>
      <c r="H172" s="7" t="b">
        <v>0</v>
      </c>
      <c r="I172" s="12" t="e">
        <f t="shared" si="58"/>
        <v>#VALUE!</v>
      </c>
      <c r="J172">
        <f t="shared" si="59"/>
        <v>0</v>
      </c>
      <c r="K172" s="65">
        <f t="shared" si="47"/>
        <v>0</v>
      </c>
      <c r="L172" s="8" t="str">
        <f>IF(SUM(D172+E172),SUM(D172+E172),"")</f>
        <v/>
      </c>
      <c r="M172" s="14">
        <f>F172</f>
        <v>0</v>
      </c>
      <c r="N172" s="9">
        <v>0</v>
      </c>
      <c r="O172" s="9" t="str">
        <f t="shared" si="48"/>
        <v/>
      </c>
      <c r="P172" s="10" t="e">
        <f t="shared" si="49"/>
        <v>#VALUE!</v>
      </c>
      <c r="Q172" s="11" t="str">
        <f t="shared" si="50"/>
        <v/>
      </c>
    </row>
    <row r="173" spans="1:17" ht="19.899999999999999" customHeight="1">
      <c r="C173" s="87"/>
      <c r="D173" s="77"/>
      <c r="E173" s="77">
        <v>0</v>
      </c>
      <c r="G173" s="99">
        <v>1</v>
      </c>
      <c r="H173" s="7" t="b">
        <v>0</v>
      </c>
      <c r="I173" s="12" t="e">
        <f t="shared" si="58"/>
        <v>#VALUE!</v>
      </c>
      <c r="J173">
        <f t="shared" si="59"/>
        <v>0</v>
      </c>
      <c r="K173" s="65">
        <f t="shared" si="47"/>
        <v>0</v>
      </c>
      <c r="L173" s="8" t="str">
        <f>IF(SUM(D173+E173),SUM(D173+E173),"")</f>
        <v/>
      </c>
      <c r="M173" s="14">
        <f>F173</f>
        <v>0</v>
      </c>
      <c r="N173" s="9">
        <v>0</v>
      </c>
      <c r="O173" s="9" t="str">
        <f t="shared" si="48"/>
        <v/>
      </c>
      <c r="P173" s="10" t="e">
        <f t="shared" si="49"/>
        <v>#VALUE!</v>
      </c>
      <c r="Q173" s="11" t="str">
        <f t="shared" si="50"/>
        <v/>
      </c>
    </row>
    <row r="174" spans="1:17" ht="19.899999999999999" customHeight="1">
      <c r="C174" s="87"/>
      <c r="D174" s="77"/>
      <c r="E174" s="77">
        <v>0</v>
      </c>
      <c r="G174" s="99">
        <v>1</v>
      </c>
      <c r="H174" s="7" t="b">
        <v>0</v>
      </c>
      <c r="I174" s="12" t="e">
        <f t="shared" si="58"/>
        <v>#VALUE!</v>
      </c>
      <c r="J174">
        <f t="shared" si="59"/>
        <v>0</v>
      </c>
      <c r="K174" s="65">
        <f t="shared" si="47"/>
        <v>0</v>
      </c>
      <c r="L174" s="8" t="str">
        <f>IF(SUM(D174+E174),SUM(D174+E174),"")</f>
        <v/>
      </c>
      <c r="M174" s="14">
        <f>F174</f>
        <v>0</v>
      </c>
      <c r="N174" s="9">
        <v>0</v>
      </c>
      <c r="O174" s="9" t="str">
        <f t="shared" si="48"/>
        <v/>
      </c>
      <c r="P174" s="10" t="e">
        <f t="shared" si="49"/>
        <v>#VALUE!</v>
      </c>
      <c r="Q174" s="11" t="str">
        <f t="shared" si="50"/>
        <v/>
      </c>
    </row>
    <row r="175" spans="1:17" ht="19.899999999999999" customHeight="1">
      <c r="C175" s="87"/>
      <c r="D175" s="77"/>
      <c r="E175" s="77">
        <v>0</v>
      </c>
      <c r="G175" s="99">
        <v>1</v>
      </c>
      <c r="H175" s="7" t="b">
        <v>0</v>
      </c>
      <c r="I175" s="12" t="e">
        <f t="shared" si="58"/>
        <v>#VALUE!</v>
      </c>
      <c r="J175">
        <f t="shared" si="59"/>
        <v>0</v>
      </c>
      <c r="K175" s="65">
        <f t="shared" si="47"/>
        <v>0</v>
      </c>
      <c r="L175" s="8" t="str">
        <f>IF(SUM(D175+E175),SUM(D175+E175),"")</f>
        <v/>
      </c>
      <c r="M175" s="14">
        <f>F175</f>
        <v>0</v>
      </c>
      <c r="N175" s="9">
        <v>0</v>
      </c>
      <c r="O175" s="9" t="str">
        <f t="shared" si="48"/>
        <v/>
      </c>
      <c r="P175" s="10" t="e">
        <f t="shared" si="49"/>
        <v>#VALUE!</v>
      </c>
      <c r="Q175" s="11" t="str">
        <f t="shared" si="50"/>
        <v/>
      </c>
    </row>
    <row r="176" spans="1:17" ht="19.899999999999999" customHeight="1">
      <c r="C176" s="87"/>
      <c r="D176" s="77"/>
      <c r="E176" s="77">
        <v>0</v>
      </c>
      <c r="G176" s="99">
        <v>1</v>
      </c>
      <c r="H176" s="7" t="b">
        <v>0</v>
      </c>
      <c r="I176" s="12" t="e">
        <f t="shared" si="58"/>
        <v>#VALUE!</v>
      </c>
      <c r="J176">
        <f t="shared" si="59"/>
        <v>0</v>
      </c>
      <c r="K176" s="65">
        <f t="shared" si="47"/>
        <v>0</v>
      </c>
      <c r="L176" s="8" t="str">
        <f>IF(SUM(D176+E176),SUM(D176+E176),"")</f>
        <v/>
      </c>
      <c r="M176" s="14">
        <f>F176</f>
        <v>0</v>
      </c>
      <c r="N176" s="9">
        <v>0</v>
      </c>
      <c r="O176" s="9" t="str">
        <f t="shared" si="48"/>
        <v/>
      </c>
      <c r="P176" s="10" t="e">
        <f t="shared" si="49"/>
        <v>#VALUE!</v>
      </c>
      <c r="Q176" s="11" t="str">
        <f t="shared" si="50"/>
        <v/>
      </c>
    </row>
    <row r="177" spans="3:17" ht="19.899999999999999" customHeight="1">
      <c r="C177" s="87"/>
      <c r="D177" s="77"/>
      <c r="E177" s="77">
        <v>0</v>
      </c>
      <c r="G177" s="99">
        <v>1</v>
      </c>
      <c r="H177" s="7" t="b">
        <v>0</v>
      </c>
      <c r="I177" s="12" t="e">
        <f t="shared" si="58"/>
        <v>#VALUE!</v>
      </c>
      <c r="J177">
        <f t="shared" si="59"/>
        <v>0</v>
      </c>
      <c r="K177" s="65">
        <f t="shared" si="47"/>
        <v>0</v>
      </c>
      <c r="L177" s="8" t="str">
        <f>IF(SUM(D177+E177),SUM(D177+E177),"")</f>
        <v/>
      </c>
      <c r="M177" s="14">
        <f>F177</f>
        <v>0</v>
      </c>
      <c r="N177" s="9">
        <v>0</v>
      </c>
      <c r="O177" s="9" t="str">
        <f t="shared" si="48"/>
        <v/>
      </c>
      <c r="P177" s="10" t="e">
        <f t="shared" si="49"/>
        <v>#VALUE!</v>
      </c>
      <c r="Q177" s="11" t="str">
        <f t="shared" si="50"/>
        <v/>
      </c>
    </row>
    <row r="178" spans="3:17" ht="19.899999999999999" customHeight="1">
      <c r="C178" s="87"/>
      <c r="D178" s="77"/>
      <c r="E178" s="77">
        <v>0</v>
      </c>
      <c r="G178" s="99">
        <v>1</v>
      </c>
      <c r="H178" s="7" t="b">
        <v>0</v>
      </c>
      <c r="I178" s="12" t="e">
        <f t="shared" si="58"/>
        <v>#VALUE!</v>
      </c>
      <c r="J178">
        <f t="shared" si="59"/>
        <v>0</v>
      </c>
      <c r="K178" s="65">
        <f t="shared" si="47"/>
        <v>0</v>
      </c>
      <c r="L178" s="8" t="str">
        <f>IF(SUM(D178+E178),SUM(D178+E178),"")</f>
        <v/>
      </c>
      <c r="M178" s="14">
        <f>F178</f>
        <v>0</v>
      </c>
      <c r="N178" s="9">
        <v>0</v>
      </c>
      <c r="O178" s="9" t="str">
        <f t="shared" si="48"/>
        <v/>
      </c>
      <c r="P178" s="10" t="e">
        <f t="shared" si="49"/>
        <v>#VALUE!</v>
      </c>
      <c r="Q178" s="11" t="str">
        <f t="shared" si="50"/>
        <v/>
      </c>
    </row>
    <row r="179" spans="3:17" ht="19.899999999999999" customHeight="1">
      <c r="C179" s="87"/>
      <c r="D179" s="77"/>
      <c r="E179" s="77">
        <v>0</v>
      </c>
      <c r="G179" s="99">
        <v>1</v>
      </c>
      <c r="H179" s="7" t="b">
        <v>0</v>
      </c>
      <c r="I179" s="12" t="e">
        <f t="shared" si="58"/>
        <v>#VALUE!</v>
      </c>
      <c r="J179">
        <f t="shared" si="59"/>
        <v>0</v>
      </c>
      <c r="K179" s="65">
        <f t="shared" si="47"/>
        <v>0</v>
      </c>
      <c r="L179" s="8" t="str">
        <f>IF(SUM(D179+E179),SUM(D179+E179),"")</f>
        <v/>
      </c>
      <c r="M179" s="14">
        <f>F179</f>
        <v>0</v>
      </c>
      <c r="N179" s="9">
        <v>0</v>
      </c>
      <c r="O179" s="9" t="str">
        <f t="shared" si="48"/>
        <v/>
      </c>
      <c r="P179" s="10" t="e">
        <f t="shared" si="49"/>
        <v>#VALUE!</v>
      </c>
      <c r="Q179" s="11" t="str">
        <f t="shared" si="50"/>
        <v/>
      </c>
    </row>
    <row r="180" spans="3:17" ht="19.899999999999999" customHeight="1">
      <c r="C180" s="87"/>
      <c r="D180" s="77"/>
      <c r="E180" s="77">
        <v>0</v>
      </c>
      <c r="G180" s="99">
        <v>1</v>
      </c>
      <c r="H180" s="7" t="b">
        <v>0</v>
      </c>
      <c r="I180" s="12" t="e">
        <f t="shared" si="58"/>
        <v>#VALUE!</v>
      </c>
      <c r="J180">
        <f t="shared" si="59"/>
        <v>0</v>
      </c>
      <c r="K180" s="65">
        <f t="shared" si="47"/>
        <v>0</v>
      </c>
      <c r="L180" s="8" t="str">
        <f>IF(SUM(D180+E180),SUM(D180+E180),"")</f>
        <v/>
      </c>
      <c r="M180" s="14">
        <f>F180</f>
        <v>0</v>
      </c>
      <c r="N180" s="9">
        <v>0</v>
      </c>
      <c r="O180" s="9" t="str">
        <f t="shared" si="48"/>
        <v/>
      </c>
      <c r="P180" s="10" t="e">
        <f t="shared" si="49"/>
        <v>#VALUE!</v>
      </c>
      <c r="Q180" s="11" t="str">
        <f t="shared" si="50"/>
        <v/>
      </c>
    </row>
    <row r="181" spans="3:17" ht="19.899999999999999" customHeight="1">
      <c r="C181" s="87"/>
      <c r="D181" s="77"/>
      <c r="E181" s="77">
        <v>0</v>
      </c>
      <c r="G181" s="99">
        <v>1</v>
      </c>
      <c r="H181" s="7" t="b">
        <v>0</v>
      </c>
      <c r="I181" s="12" t="e">
        <f t="shared" si="58"/>
        <v>#VALUE!</v>
      </c>
      <c r="J181">
        <f t="shared" si="59"/>
        <v>0</v>
      </c>
      <c r="K181" s="65">
        <f t="shared" si="47"/>
        <v>0</v>
      </c>
      <c r="L181" s="8" t="str">
        <f>IF(SUM(D181+E181),SUM(D181+E181),"")</f>
        <v/>
      </c>
      <c r="M181" s="14">
        <f>F181</f>
        <v>0</v>
      </c>
      <c r="N181" s="9">
        <v>0</v>
      </c>
      <c r="O181" s="9" t="str">
        <f t="shared" si="48"/>
        <v/>
      </c>
      <c r="P181" s="10" t="e">
        <f t="shared" si="49"/>
        <v>#VALUE!</v>
      </c>
      <c r="Q181" s="11" t="str">
        <f t="shared" si="50"/>
        <v/>
      </c>
    </row>
    <row r="182" spans="3:17" ht="19.899999999999999" customHeight="1">
      <c r="C182" s="87"/>
      <c r="D182" s="77"/>
      <c r="E182" s="77">
        <v>0</v>
      </c>
      <c r="G182" s="99">
        <v>1</v>
      </c>
      <c r="H182" s="7" t="b">
        <v>0</v>
      </c>
      <c r="I182" s="12" t="e">
        <f t="shared" si="58"/>
        <v>#VALUE!</v>
      </c>
      <c r="J182">
        <f t="shared" si="59"/>
        <v>0</v>
      </c>
      <c r="K182" s="65">
        <f t="shared" si="47"/>
        <v>0</v>
      </c>
      <c r="L182" s="8" t="str">
        <f>IF(SUM(D182+E182),SUM(D182+E182),"")</f>
        <v/>
      </c>
      <c r="M182" s="14">
        <f>F182</f>
        <v>0</v>
      </c>
      <c r="N182" s="9">
        <v>0</v>
      </c>
      <c r="O182" s="9" t="str">
        <f t="shared" si="48"/>
        <v/>
      </c>
      <c r="P182" s="10" t="e">
        <f t="shared" si="49"/>
        <v>#VALUE!</v>
      </c>
      <c r="Q182" s="11" t="str">
        <f t="shared" si="50"/>
        <v/>
      </c>
    </row>
    <row r="183" spans="3:17" ht="19.899999999999999" customHeight="1">
      <c r="C183" s="87"/>
      <c r="D183" s="77"/>
      <c r="E183" s="77">
        <v>0</v>
      </c>
      <c r="G183" s="99">
        <v>1</v>
      </c>
      <c r="H183" s="7" t="b">
        <v>0</v>
      </c>
      <c r="I183" s="12" t="e">
        <f t="shared" si="58"/>
        <v>#VALUE!</v>
      </c>
      <c r="J183">
        <f t="shared" si="59"/>
        <v>0</v>
      </c>
      <c r="K183" s="65">
        <f t="shared" si="47"/>
        <v>0</v>
      </c>
      <c r="L183" s="8" t="str">
        <f>IF(SUM(D183+E183),SUM(D183+E183),"")</f>
        <v/>
      </c>
      <c r="M183" s="14">
        <f>F183</f>
        <v>0</v>
      </c>
      <c r="N183" s="9">
        <v>0</v>
      </c>
      <c r="O183" s="9" t="str">
        <f t="shared" si="48"/>
        <v/>
      </c>
      <c r="P183" s="10" t="e">
        <f t="shared" si="49"/>
        <v>#VALUE!</v>
      </c>
      <c r="Q183" s="11" t="str">
        <f t="shared" si="50"/>
        <v/>
      </c>
    </row>
    <row r="184" spans="3:17" ht="19.899999999999999" customHeight="1">
      <c r="C184" s="87"/>
      <c r="D184" s="77"/>
      <c r="E184" s="77">
        <v>0</v>
      </c>
      <c r="G184" s="99">
        <v>1</v>
      </c>
      <c r="H184" s="7" t="b">
        <v>0</v>
      </c>
      <c r="I184" s="12" t="e">
        <f t="shared" si="58"/>
        <v>#VALUE!</v>
      </c>
      <c r="J184">
        <f t="shared" si="59"/>
        <v>0</v>
      </c>
      <c r="K184" s="65">
        <f t="shared" si="47"/>
        <v>0</v>
      </c>
      <c r="L184" s="8" t="str">
        <f>IF(SUM(D184+E184),SUM(D184+E184),"")</f>
        <v/>
      </c>
      <c r="M184" s="14">
        <f>F184</f>
        <v>0</v>
      </c>
      <c r="N184" s="9">
        <v>0</v>
      </c>
      <c r="O184" s="9" t="str">
        <f t="shared" si="48"/>
        <v/>
      </c>
      <c r="P184" s="10" t="e">
        <f t="shared" si="49"/>
        <v>#VALUE!</v>
      </c>
      <c r="Q184" s="11" t="str">
        <f t="shared" si="50"/>
        <v/>
      </c>
    </row>
    <row r="185" spans="3:17" ht="19.899999999999999" customHeight="1">
      <c r="C185" s="87"/>
      <c r="D185" s="77"/>
      <c r="E185" s="77">
        <v>0</v>
      </c>
      <c r="G185" s="99">
        <v>1</v>
      </c>
      <c r="H185" s="7" t="b">
        <v>0</v>
      </c>
      <c r="I185" s="12" t="e">
        <f t="shared" si="58"/>
        <v>#VALUE!</v>
      </c>
      <c r="J185">
        <f t="shared" si="59"/>
        <v>0</v>
      </c>
      <c r="K185" s="65">
        <f t="shared" si="47"/>
        <v>0</v>
      </c>
      <c r="L185" s="8" t="str">
        <f>IF(SUM(D185+E185),SUM(D185+E185),"")</f>
        <v/>
      </c>
      <c r="M185" s="14">
        <f>F185</f>
        <v>0</v>
      </c>
      <c r="N185" s="9">
        <v>0</v>
      </c>
      <c r="O185" s="9" t="str">
        <f t="shared" si="48"/>
        <v/>
      </c>
      <c r="P185" s="10" t="e">
        <f t="shared" si="49"/>
        <v>#VALUE!</v>
      </c>
      <c r="Q185" s="11" t="str">
        <f t="shared" si="50"/>
        <v/>
      </c>
    </row>
    <row r="186" spans="3:17" ht="19.899999999999999" customHeight="1">
      <c r="C186" s="87"/>
      <c r="D186" s="77"/>
      <c r="E186" s="77">
        <v>0</v>
      </c>
      <c r="G186" s="99">
        <v>1</v>
      </c>
      <c r="H186" s="7" t="b">
        <v>0</v>
      </c>
      <c r="I186" s="12" t="e">
        <f t="shared" si="58"/>
        <v>#VALUE!</v>
      </c>
      <c r="J186">
        <f t="shared" si="59"/>
        <v>0</v>
      </c>
      <c r="K186" s="65">
        <f t="shared" si="47"/>
        <v>0</v>
      </c>
      <c r="L186" s="8" t="str">
        <f>IF(SUM(D186+E186),SUM(D186+E186),"")</f>
        <v/>
      </c>
      <c r="M186" s="14">
        <f>F186</f>
        <v>0</v>
      </c>
      <c r="N186" s="9">
        <v>0</v>
      </c>
      <c r="O186" s="9" t="str">
        <f t="shared" si="48"/>
        <v/>
      </c>
      <c r="P186" s="10" t="e">
        <f t="shared" si="49"/>
        <v>#VALUE!</v>
      </c>
      <c r="Q186" s="11" t="str">
        <f t="shared" si="50"/>
        <v/>
      </c>
    </row>
    <row r="187" spans="3:17" ht="19.899999999999999" customHeight="1">
      <c r="C187" s="87"/>
      <c r="D187" s="77"/>
      <c r="E187" s="77">
        <v>0</v>
      </c>
      <c r="G187" s="99">
        <v>1</v>
      </c>
      <c r="H187" s="7" t="b">
        <v>0</v>
      </c>
      <c r="I187" s="12" t="e">
        <f t="shared" si="58"/>
        <v>#VALUE!</v>
      </c>
      <c r="J187">
        <f t="shared" si="59"/>
        <v>0</v>
      </c>
      <c r="K187" s="65">
        <f t="shared" si="47"/>
        <v>0</v>
      </c>
      <c r="L187" s="8" t="str">
        <f>IF(SUM(D187+E187),SUM(D187+E187),"")</f>
        <v/>
      </c>
      <c r="M187" s="14">
        <f>F187</f>
        <v>0</v>
      </c>
      <c r="N187" s="9">
        <v>0</v>
      </c>
      <c r="O187" s="9" t="str">
        <f t="shared" si="48"/>
        <v/>
      </c>
      <c r="P187" s="10" t="e">
        <f t="shared" si="49"/>
        <v>#VALUE!</v>
      </c>
      <c r="Q187" s="11" t="str">
        <f t="shared" si="50"/>
        <v/>
      </c>
    </row>
    <row r="188" spans="3:17" ht="19.899999999999999" customHeight="1">
      <c r="C188" s="87"/>
      <c r="D188" s="77"/>
      <c r="E188" s="77">
        <v>0</v>
      </c>
      <c r="G188" s="99">
        <v>1</v>
      </c>
      <c r="H188" s="7" t="b">
        <v>0</v>
      </c>
      <c r="I188" s="12" t="e">
        <f t="shared" si="58"/>
        <v>#VALUE!</v>
      </c>
      <c r="J188">
        <f t="shared" si="59"/>
        <v>0</v>
      </c>
      <c r="K188" s="65">
        <f t="shared" si="47"/>
        <v>0</v>
      </c>
      <c r="L188" s="8" t="str">
        <f>IF(SUM(D188+E188),SUM(D188+E188),"")</f>
        <v/>
      </c>
      <c r="M188" s="14">
        <f>F188</f>
        <v>0</v>
      </c>
      <c r="N188" s="9">
        <v>0</v>
      </c>
      <c r="O188" s="9" t="str">
        <f t="shared" si="48"/>
        <v/>
      </c>
      <c r="P188" s="10" t="e">
        <f t="shared" si="49"/>
        <v>#VALUE!</v>
      </c>
      <c r="Q188" s="11" t="str">
        <f t="shared" si="50"/>
        <v/>
      </c>
    </row>
    <row r="189" spans="3:17" ht="19.899999999999999" customHeight="1">
      <c r="C189" s="87"/>
      <c r="D189" s="77"/>
      <c r="E189" s="77">
        <v>0</v>
      </c>
      <c r="G189" s="99">
        <v>1</v>
      </c>
      <c r="H189" s="7" t="b">
        <v>0</v>
      </c>
      <c r="I189" s="12" t="e">
        <f t="shared" si="58"/>
        <v>#VALUE!</v>
      </c>
      <c r="J189">
        <f t="shared" si="59"/>
        <v>0</v>
      </c>
      <c r="K189" s="65">
        <f t="shared" si="47"/>
        <v>0</v>
      </c>
      <c r="L189" s="8" t="str">
        <f>IF(SUM(D189+E189),SUM(D189+E189),"")</f>
        <v/>
      </c>
      <c r="M189" s="14">
        <f>F189</f>
        <v>0</v>
      </c>
      <c r="N189" s="9">
        <v>0</v>
      </c>
      <c r="O189" s="9" t="str">
        <f t="shared" si="48"/>
        <v/>
      </c>
      <c r="P189" s="10" t="e">
        <f t="shared" si="49"/>
        <v>#VALUE!</v>
      </c>
      <c r="Q189" s="11" t="str">
        <f t="shared" si="50"/>
        <v/>
      </c>
    </row>
    <row r="190" spans="3:17" ht="19.899999999999999" customHeight="1">
      <c r="C190" s="87"/>
      <c r="D190" s="77"/>
      <c r="E190" s="77">
        <v>0</v>
      </c>
      <c r="G190" s="99">
        <v>1</v>
      </c>
      <c r="H190" s="7" t="b">
        <v>0</v>
      </c>
      <c r="I190" s="12" t="e">
        <f t="shared" si="58"/>
        <v>#VALUE!</v>
      </c>
      <c r="J190">
        <f t="shared" si="59"/>
        <v>0</v>
      </c>
      <c r="K190" s="65">
        <f t="shared" si="47"/>
        <v>0</v>
      </c>
      <c r="L190" s="8" t="str">
        <f>IF(SUM(D190+E190),SUM(D190+E190),"")</f>
        <v/>
      </c>
      <c r="M190" s="14">
        <f>F190</f>
        <v>0</v>
      </c>
      <c r="N190" s="9">
        <v>0</v>
      </c>
      <c r="O190" s="9" t="str">
        <f t="shared" si="48"/>
        <v/>
      </c>
      <c r="P190" s="10" t="e">
        <f t="shared" si="49"/>
        <v>#VALUE!</v>
      </c>
      <c r="Q190" s="11" t="str">
        <f t="shared" si="50"/>
        <v/>
      </c>
    </row>
    <row r="191" spans="3:17" ht="19.899999999999999" customHeight="1">
      <c r="C191" s="87"/>
      <c r="D191" s="77"/>
      <c r="E191" s="77">
        <v>0</v>
      </c>
      <c r="G191" s="99">
        <v>1</v>
      </c>
      <c r="H191" s="7" t="b">
        <v>0</v>
      </c>
      <c r="I191" s="12" t="e">
        <f t="shared" si="58"/>
        <v>#VALUE!</v>
      </c>
      <c r="J191">
        <f t="shared" si="59"/>
        <v>0</v>
      </c>
      <c r="K191" s="65">
        <f t="shared" si="47"/>
        <v>0</v>
      </c>
      <c r="L191" s="8" t="str">
        <f>IF(SUM(D191+E191),SUM(D191+E191),"")</f>
        <v/>
      </c>
      <c r="M191" s="14">
        <f>F191</f>
        <v>0</v>
      </c>
      <c r="N191" s="9">
        <v>0</v>
      </c>
      <c r="O191" s="9" t="str">
        <f t="shared" si="48"/>
        <v/>
      </c>
      <c r="P191" s="10" t="e">
        <f t="shared" si="49"/>
        <v>#VALUE!</v>
      </c>
      <c r="Q191" s="11" t="str">
        <f t="shared" si="50"/>
        <v/>
      </c>
    </row>
    <row r="192" spans="3:17" ht="19.899999999999999" customHeight="1">
      <c r="C192" s="87"/>
      <c r="D192" s="77"/>
      <c r="E192" s="77">
        <v>0</v>
      </c>
      <c r="G192" s="99">
        <v>1</v>
      </c>
      <c r="H192" s="7" t="b">
        <v>0</v>
      </c>
      <c r="I192" s="12" t="e">
        <f t="shared" si="58"/>
        <v>#VALUE!</v>
      </c>
      <c r="J192">
        <f t="shared" si="59"/>
        <v>0</v>
      </c>
      <c r="K192" s="65">
        <f t="shared" si="47"/>
        <v>0</v>
      </c>
      <c r="L192" s="8" t="str">
        <f>IF(SUM(D192+E192),SUM(D192+E192),"")</f>
        <v/>
      </c>
      <c r="M192" s="14">
        <f>F192</f>
        <v>0</v>
      </c>
      <c r="N192" s="9">
        <v>69</v>
      </c>
      <c r="O192" s="9">
        <f t="shared" si="48"/>
        <v>69</v>
      </c>
      <c r="P192" s="10" t="e">
        <f t="shared" si="49"/>
        <v>#VALUE!</v>
      </c>
      <c r="Q192" s="11" t="str">
        <f t="shared" si="50"/>
        <v/>
      </c>
    </row>
    <row r="193" spans="3:17" ht="19.899999999999999" customHeight="1">
      <c r="C193" s="87"/>
      <c r="D193" s="77"/>
      <c r="E193" s="77">
        <v>0</v>
      </c>
      <c r="G193" s="99">
        <v>1</v>
      </c>
      <c r="H193" s="7" t="b">
        <v>0</v>
      </c>
      <c r="I193" s="12" t="e">
        <f t="shared" si="58"/>
        <v>#VALUE!</v>
      </c>
      <c r="J193">
        <f t="shared" si="59"/>
        <v>0</v>
      </c>
      <c r="K193" s="65">
        <f t="shared" si="47"/>
        <v>0</v>
      </c>
      <c r="L193" s="8" t="str">
        <f>IF(SUM(D193+E193),SUM(D193+E193),"")</f>
        <v/>
      </c>
      <c r="M193" s="14">
        <f>F193</f>
        <v>0</v>
      </c>
      <c r="N193" s="9">
        <v>70</v>
      </c>
      <c r="O193" s="9">
        <f t="shared" si="48"/>
        <v>70</v>
      </c>
      <c r="P193" s="10" t="e">
        <f t="shared" si="49"/>
        <v>#VALUE!</v>
      </c>
      <c r="Q193" s="11" t="str">
        <f t="shared" si="50"/>
        <v/>
      </c>
    </row>
    <row r="194" spans="3:17" ht="19.899999999999999" customHeight="1">
      <c r="C194" s="87"/>
      <c r="D194" s="77"/>
      <c r="E194" s="77">
        <v>0</v>
      </c>
      <c r="G194" s="99">
        <v>1</v>
      </c>
      <c r="H194" s="7" t="b">
        <v>0</v>
      </c>
      <c r="I194" s="12" t="e">
        <f t="shared" si="58"/>
        <v>#VALUE!</v>
      </c>
      <c r="J194">
        <f t="shared" si="59"/>
        <v>0</v>
      </c>
      <c r="K194" s="65">
        <f t="shared" si="47"/>
        <v>0</v>
      </c>
      <c r="L194" s="8" t="str">
        <f>IF(SUM(D194+E194),SUM(D194+E194),"")</f>
        <v/>
      </c>
      <c r="M194" s="14">
        <f>F194</f>
        <v>0</v>
      </c>
      <c r="N194" s="9">
        <v>71</v>
      </c>
      <c r="O194" s="9">
        <f t="shared" si="48"/>
        <v>71</v>
      </c>
      <c r="P194" s="10" t="e">
        <f t="shared" si="49"/>
        <v>#VALUE!</v>
      </c>
      <c r="Q194" s="11" t="str">
        <f t="shared" si="50"/>
        <v/>
      </c>
    </row>
    <row r="195" spans="3:17" ht="19.899999999999999" customHeight="1">
      <c r="C195" s="87"/>
      <c r="D195" s="77"/>
      <c r="E195" s="77">
        <v>0</v>
      </c>
      <c r="G195" s="99">
        <v>1</v>
      </c>
      <c r="H195" s="7" t="b">
        <v>0</v>
      </c>
      <c r="I195" s="12" t="e">
        <f t="shared" si="58"/>
        <v>#VALUE!</v>
      </c>
      <c r="J195">
        <f t="shared" si="59"/>
        <v>0</v>
      </c>
      <c r="K195" s="65">
        <f t="shared" ref="K195:K258" si="60">$E195</f>
        <v>0</v>
      </c>
      <c r="L195" s="8" t="str">
        <f>IF(SUM(D195+E195),SUM(D195+E195),"")</f>
        <v/>
      </c>
      <c r="M195" s="14">
        <f>F195</f>
        <v>0</v>
      </c>
      <c r="N195" s="9">
        <v>72</v>
      </c>
      <c r="O195" s="9">
        <f t="shared" si="48"/>
        <v>72</v>
      </c>
      <c r="P195" s="10" t="e">
        <f t="shared" si="49"/>
        <v>#VALUE!</v>
      </c>
      <c r="Q195" s="11" t="str">
        <f t="shared" si="50"/>
        <v/>
      </c>
    </row>
    <row r="196" spans="3:17" ht="19.899999999999999" customHeight="1">
      <c r="C196" s="87"/>
      <c r="D196" s="77"/>
      <c r="E196" s="77">
        <v>0</v>
      </c>
      <c r="G196" s="99">
        <v>1</v>
      </c>
      <c r="H196" s="7" t="b">
        <v>0</v>
      </c>
      <c r="I196" s="12" t="e">
        <f t="shared" si="58"/>
        <v>#VALUE!</v>
      </c>
      <c r="J196">
        <f t="shared" si="59"/>
        <v>0</v>
      </c>
      <c r="K196" s="65">
        <f t="shared" si="60"/>
        <v>0</v>
      </c>
      <c r="L196" s="8" t="str">
        <f>IF(SUM(D196+E196),SUM(D196+E196),"")</f>
        <v/>
      </c>
      <c r="M196" s="14">
        <f>F196</f>
        <v>0</v>
      </c>
      <c r="N196" s="9">
        <v>73</v>
      </c>
      <c r="O196" s="9">
        <f t="shared" si="48"/>
        <v>73</v>
      </c>
      <c r="P196" s="10" t="e">
        <f t="shared" si="49"/>
        <v>#VALUE!</v>
      </c>
      <c r="Q196" s="11" t="str">
        <f t="shared" si="50"/>
        <v/>
      </c>
    </row>
    <row r="197" spans="3:17" ht="19.899999999999999" customHeight="1">
      <c r="C197" s="87"/>
      <c r="D197" s="77"/>
      <c r="E197" s="77">
        <v>0</v>
      </c>
      <c r="G197" s="99">
        <v>1</v>
      </c>
      <c r="H197" s="7" t="b">
        <v>0</v>
      </c>
      <c r="I197" s="12" t="e">
        <f t="shared" si="58"/>
        <v>#VALUE!</v>
      </c>
      <c r="J197">
        <f t="shared" si="59"/>
        <v>0</v>
      </c>
      <c r="K197" s="65">
        <f t="shared" si="60"/>
        <v>0</v>
      </c>
      <c r="L197" s="8" t="str">
        <f>IF(SUM(D197+E197),SUM(D197+E197),"")</f>
        <v/>
      </c>
      <c r="M197" s="14">
        <f>F197</f>
        <v>0</v>
      </c>
      <c r="N197" s="9">
        <v>74</v>
      </c>
      <c r="O197" s="9">
        <f t="shared" si="48"/>
        <v>74</v>
      </c>
      <c r="P197" s="10" t="e">
        <f t="shared" si="49"/>
        <v>#VALUE!</v>
      </c>
      <c r="Q197" s="11" t="str">
        <f t="shared" si="50"/>
        <v/>
      </c>
    </row>
    <row r="198" spans="3:17" ht="19.899999999999999" customHeight="1">
      <c r="C198" s="87"/>
      <c r="D198" s="77"/>
      <c r="E198" s="77">
        <v>0</v>
      </c>
      <c r="G198" s="99">
        <v>1</v>
      </c>
      <c r="H198" s="7" t="b">
        <v>0</v>
      </c>
      <c r="I198" s="12" t="e">
        <f t="shared" si="58"/>
        <v>#VALUE!</v>
      </c>
      <c r="J198">
        <f t="shared" si="59"/>
        <v>0</v>
      </c>
      <c r="K198" s="65">
        <f t="shared" si="60"/>
        <v>0</v>
      </c>
      <c r="L198" s="8" t="str">
        <f>IF(SUM(D198+E198),SUM(D198+E198),"")</f>
        <v/>
      </c>
      <c r="M198" s="14">
        <f>F198</f>
        <v>0</v>
      </c>
      <c r="N198" s="9">
        <v>75</v>
      </c>
      <c r="O198" s="9">
        <f t="shared" ref="O198:O261" si="61">IF(SUM(M198+N198),SUM(M198+N198),"")</f>
        <v>75</v>
      </c>
      <c r="P198" s="10" t="e">
        <f t="shared" ref="P198:P261" si="62">IF(SUM(O198-L198),SUM(O198-L198),"")</f>
        <v>#VALUE!</v>
      </c>
      <c r="Q198" s="11" t="str">
        <f t="shared" ref="Q198:Q261" si="63">IFERROR(SUM(P198/L198), "")</f>
        <v/>
      </c>
    </row>
    <row r="199" spans="3:17" ht="19.899999999999999" customHeight="1">
      <c r="C199" s="87"/>
      <c r="D199" s="77"/>
      <c r="E199" s="77">
        <v>0</v>
      </c>
      <c r="G199" s="99">
        <v>1</v>
      </c>
      <c r="H199" s="7" t="b">
        <v>0</v>
      </c>
      <c r="I199" s="12" t="e">
        <f t="shared" si="58"/>
        <v>#VALUE!</v>
      </c>
      <c r="J199">
        <f t="shared" si="59"/>
        <v>0</v>
      </c>
      <c r="K199" s="65">
        <f t="shared" si="60"/>
        <v>0</v>
      </c>
      <c r="L199" s="8" t="str">
        <f>IF(SUM(D199+E199),SUM(D199+E199),"")</f>
        <v/>
      </c>
      <c r="M199" s="14">
        <f>F199</f>
        <v>0</v>
      </c>
      <c r="N199" s="9">
        <v>76</v>
      </c>
      <c r="O199" s="9">
        <f t="shared" si="61"/>
        <v>76</v>
      </c>
      <c r="P199" s="10" t="e">
        <f t="shared" si="62"/>
        <v>#VALUE!</v>
      </c>
      <c r="Q199" s="11" t="str">
        <f t="shared" si="63"/>
        <v/>
      </c>
    </row>
    <row r="200" spans="3:17" ht="19.899999999999999" customHeight="1">
      <c r="C200" s="87"/>
      <c r="D200" s="77"/>
      <c r="E200" s="77">
        <v>0</v>
      </c>
      <c r="G200" s="99">
        <v>1</v>
      </c>
      <c r="H200" s="7" t="b">
        <v>0</v>
      </c>
      <c r="I200" s="12" t="e">
        <f t="shared" si="58"/>
        <v>#VALUE!</v>
      </c>
      <c r="J200">
        <f t="shared" si="59"/>
        <v>0</v>
      </c>
      <c r="K200" s="65">
        <f t="shared" si="60"/>
        <v>0</v>
      </c>
      <c r="L200" s="8" t="str">
        <f>IF(SUM(D200+E200),SUM(D200+E200),"")</f>
        <v/>
      </c>
      <c r="M200" s="14">
        <f>F200</f>
        <v>0</v>
      </c>
      <c r="N200" s="9">
        <v>77</v>
      </c>
      <c r="O200" s="9">
        <f t="shared" si="61"/>
        <v>77</v>
      </c>
      <c r="P200" s="10" t="e">
        <f t="shared" si="62"/>
        <v>#VALUE!</v>
      </c>
      <c r="Q200" s="11" t="str">
        <f t="shared" si="63"/>
        <v/>
      </c>
    </row>
    <row r="201" spans="3:17" ht="19.899999999999999" customHeight="1">
      <c r="C201" s="87"/>
      <c r="D201" s="77"/>
      <c r="E201" s="77">
        <v>0</v>
      </c>
      <c r="G201" s="99">
        <v>1</v>
      </c>
      <c r="H201" s="7" t="b">
        <v>0</v>
      </c>
      <c r="I201" s="12" t="e">
        <f t="shared" si="58"/>
        <v>#VALUE!</v>
      </c>
      <c r="J201">
        <f t="shared" si="59"/>
        <v>0</v>
      </c>
      <c r="K201" s="65">
        <f t="shared" si="60"/>
        <v>0</v>
      </c>
      <c r="L201" s="8" t="str">
        <f>IF(SUM(D201+E201),SUM(D201+E201),"")</f>
        <v/>
      </c>
      <c r="M201" s="14">
        <f>F201</f>
        <v>0</v>
      </c>
      <c r="N201" s="9">
        <v>78</v>
      </c>
      <c r="O201" s="9">
        <f t="shared" si="61"/>
        <v>78</v>
      </c>
      <c r="P201" s="10" t="e">
        <f t="shared" si="62"/>
        <v>#VALUE!</v>
      </c>
      <c r="Q201" s="11" t="str">
        <f t="shared" si="63"/>
        <v/>
      </c>
    </row>
    <row r="202" spans="3:17" ht="19.899999999999999" customHeight="1">
      <c r="C202" s="87"/>
      <c r="D202" s="77"/>
      <c r="E202" s="77">
        <v>0</v>
      </c>
      <c r="G202" s="99">
        <v>1</v>
      </c>
      <c r="H202" s="7" t="b">
        <v>0</v>
      </c>
      <c r="I202" s="12" t="e">
        <f t="shared" si="58"/>
        <v>#VALUE!</v>
      </c>
      <c r="J202">
        <f t="shared" si="59"/>
        <v>0</v>
      </c>
      <c r="K202" s="65">
        <f t="shared" si="60"/>
        <v>0</v>
      </c>
      <c r="L202" s="8" t="str">
        <f>IF(SUM(D202+E202),SUM(D202+E202),"")</f>
        <v/>
      </c>
      <c r="M202" s="14">
        <f>F202</f>
        <v>0</v>
      </c>
      <c r="N202" s="9">
        <v>79</v>
      </c>
      <c r="O202" s="9">
        <f t="shared" si="61"/>
        <v>79</v>
      </c>
      <c r="P202" s="10" t="e">
        <f t="shared" si="62"/>
        <v>#VALUE!</v>
      </c>
      <c r="Q202" s="11" t="str">
        <f t="shared" si="63"/>
        <v/>
      </c>
    </row>
    <row r="203" spans="3:17" ht="19.899999999999999" customHeight="1">
      <c r="C203" s="87"/>
      <c r="D203" s="77"/>
      <c r="E203" s="77">
        <v>0</v>
      </c>
      <c r="G203" s="99">
        <v>1</v>
      </c>
      <c r="H203" s="7" t="b">
        <v>0</v>
      </c>
      <c r="I203" s="12" t="e">
        <f t="shared" si="58"/>
        <v>#VALUE!</v>
      </c>
      <c r="J203">
        <f t="shared" si="59"/>
        <v>0</v>
      </c>
      <c r="K203" s="65">
        <f t="shared" si="60"/>
        <v>0</v>
      </c>
      <c r="L203" s="8" t="str">
        <f>IF(SUM(D203+E203),SUM(D203+E203),"")</f>
        <v/>
      </c>
      <c r="M203" s="14">
        <f>F203</f>
        <v>0</v>
      </c>
      <c r="N203" s="9">
        <v>80</v>
      </c>
      <c r="O203" s="9">
        <f t="shared" si="61"/>
        <v>80</v>
      </c>
      <c r="P203" s="10" t="e">
        <f t="shared" si="62"/>
        <v>#VALUE!</v>
      </c>
      <c r="Q203" s="11" t="str">
        <f t="shared" si="63"/>
        <v/>
      </c>
    </row>
    <row r="204" spans="3:17" ht="19.899999999999999" customHeight="1">
      <c r="C204" s="87"/>
      <c r="D204" s="77"/>
      <c r="E204" s="77">
        <v>0</v>
      </c>
      <c r="G204" s="99">
        <v>1</v>
      </c>
      <c r="H204" s="7" t="b">
        <v>0</v>
      </c>
      <c r="I204" s="12" t="e">
        <f t="shared" si="58"/>
        <v>#VALUE!</v>
      </c>
      <c r="J204">
        <f t="shared" si="59"/>
        <v>0</v>
      </c>
      <c r="K204" s="65">
        <f t="shared" si="60"/>
        <v>0</v>
      </c>
      <c r="L204" s="8" t="str">
        <f>IF(SUM(D204+E204),SUM(D204+E204),"")</f>
        <v/>
      </c>
      <c r="M204" s="14">
        <f>F204</f>
        <v>0</v>
      </c>
      <c r="N204" s="9">
        <v>81</v>
      </c>
      <c r="O204" s="9">
        <f t="shared" si="61"/>
        <v>81</v>
      </c>
      <c r="P204" s="10" t="e">
        <f t="shared" si="62"/>
        <v>#VALUE!</v>
      </c>
      <c r="Q204" s="11" t="str">
        <f t="shared" si="63"/>
        <v/>
      </c>
    </row>
    <row r="205" spans="3:17" ht="19.899999999999999" customHeight="1">
      <c r="C205" s="87"/>
      <c r="D205" s="77"/>
      <c r="E205" s="77">
        <v>0</v>
      </c>
      <c r="G205" s="99">
        <v>1</v>
      </c>
      <c r="H205" s="7" t="b">
        <v>0</v>
      </c>
      <c r="I205" s="12" t="e">
        <f t="shared" si="58"/>
        <v>#VALUE!</v>
      </c>
      <c r="J205">
        <f t="shared" si="59"/>
        <v>0</v>
      </c>
      <c r="K205" s="65">
        <f t="shared" si="60"/>
        <v>0</v>
      </c>
      <c r="L205" s="8" t="str">
        <f>IF(SUM(D205+E205),SUM(D205+E205),"")</f>
        <v/>
      </c>
      <c r="M205" s="14">
        <f>F205</f>
        <v>0</v>
      </c>
      <c r="N205" s="9">
        <v>82</v>
      </c>
      <c r="O205" s="9">
        <f t="shared" si="61"/>
        <v>82</v>
      </c>
      <c r="P205" s="10" t="e">
        <f t="shared" si="62"/>
        <v>#VALUE!</v>
      </c>
      <c r="Q205" s="11" t="str">
        <f t="shared" si="63"/>
        <v/>
      </c>
    </row>
    <row r="206" spans="3:17" ht="19.899999999999999" customHeight="1">
      <c r="C206" s="87"/>
      <c r="D206" s="77"/>
      <c r="E206" s="77">
        <v>0</v>
      </c>
      <c r="G206" s="99">
        <v>1</v>
      </c>
      <c r="H206" s="7" t="b">
        <v>0</v>
      </c>
      <c r="I206" s="12" t="e">
        <f t="shared" si="58"/>
        <v>#VALUE!</v>
      </c>
      <c r="J206">
        <f t="shared" si="59"/>
        <v>0</v>
      </c>
      <c r="K206" s="65">
        <f t="shared" si="60"/>
        <v>0</v>
      </c>
      <c r="L206" s="8" t="str">
        <f>IF(SUM(D206+E206),SUM(D206+E206),"")</f>
        <v/>
      </c>
      <c r="M206" s="14">
        <f>F206</f>
        <v>0</v>
      </c>
      <c r="N206" s="9">
        <v>83</v>
      </c>
      <c r="O206" s="9">
        <f t="shared" si="61"/>
        <v>83</v>
      </c>
      <c r="P206" s="10" t="e">
        <f t="shared" si="62"/>
        <v>#VALUE!</v>
      </c>
      <c r="Q206" s="11" t="str">
        <f t="shared" si="63"/>
        <v/>
      </c>
    </row>
    <row r="207" spans="3:17" ht="19.899999999999999" customHeight="1">
      <c r="C207" s="87"/>
      <c r="D207" s="77"/>
      <c r="E207" s="77">
        <v>0</v>
      </c>
      <c r="G207" s="99">
        <v>1</v>
      </c>
      <c r="H207" s="7" t="b">
        <v>0</v>
      </c>
      <c r="I207" s="12" t="e">
        <f t="shared" si="58"/>
        <v>#VALUE!</v>
      </c>
      <c r="J207">
        <f t="shared" si="59"/>
        <v>0</v>
      </c>
      <c r="K207" s="65">
        <f t="shared" si="60"/>
        <v>0</v>
      </c>
      <c r="L207" s="8" t="str">
        <f>IF(SUM(D207+E207),SUM(D207+E207),"")</f>
        <v/>
      </c>
      <c r="M207" s="14">
        <f>F207</f>
        <v>0</v>
      </c>
      <c r="N207" s="9">
        <v>84</v>
      </c>
      <c r="O207" s="9">
        <f t="shared" si="61"/>
        <v>84</v>
      </c>
      <c r="P207" s="10" t="e">
        <f t="shared" si="62"/>
        <v>#VALUE!</v>
      </c>
      <c r="Q207" s="11" t="str">
        <f t="shared" si="63"/>
        <v/>
      </c>
    </row>
    <row r="208" spans="3:17" ht="19.899999999999999" customHeight="1">
      <c r="C208" s="87"/>
      <c r="D208" s="77"/>
      <c r="E208" s="77">
        <v>0</v>
      </c>
      <c r="G208" s="99">
        <v>1</v>
      </c>
      <c r="H208" s="7" t="b">
        <v>0</v>
      </c>
      <c r="I208" s="12" t="e">
        <f t="shared" si="58"/>
        <v>#VALUE!</v>
      </c>
      <c r="J208">
        <f t="shared" si="59"/>
        <v>0</v>
      </c>
      <c r="K208" s="65">
        <f t="shared" si="60"/>
        <v>0</v>
      </c>
      <c r="L208" s="8" t="str">
        <f>IF(SUM(D208+E208),SUM(D208+E208),"")</f>
        <v/>
      </c>
      <c r="M208" s="14">
        <f>F208</f>
        <v>0</v>
      </c>
      <c r="N208" s="9">
        <v>85</v>
      </c>
      <c r="O208" s="9">
        <f t="shared" si="61"/>
        <v>85</v>
      </c>
      <c r="P208" s="10" t="e">
        <f t="shared" si="62"/>
        <v>#VALUE!</v>
      </c>
      <c r="Q208" s="11" t="str">
        <f t="shared" si="63"/>
        <v/>
      </c>
    </row>
    <row r="209" spans="3:17" ht="19.899999999999999" customHeight="1">
      <c r="C209" s="87"/>
      <c r="D209" s="77"/>
      <c r="E209" s="77">
        <v>0</v>
      </c>
      <c r="G209" s="99">
        <v>1</v>
      </c>
      <c r="H209" s="7" t="b">
        <v>0</v>
      </c>
      <c r="I209" s="12" t="e">
        <f t="shared" si="58"/>
        <v>#VALUE!</v>
      </c>
      <c r="J209">
        <f t="shared" si="59"/>
        <v>0</v>
      </c>
      <c r="K209" s="65">
        <f t="shared" si="60"/>
        <v>0</v>
      </c>
      <c r="L209" s="8" t="str">
        <f>IF(SUM(D209+E209),SUM(D209+E209),"")</f>
        <v/>
      </c>
      <c r="M209" s="14">
        <f>F209</f>
        <v>0</v>
      </c>
      <c r="N209" s="9">
        <v>86</v>
      </c>
      <c r="O209" s="9">
        <f t="shared" si="61"/>
        <v>86</v>
      </c>
      <c r="P209" s="10" t="e">
        <f t="shared" si="62"/>
        <v>#VALUE!</v>
      </c>
      <c r="Q209" s="11" t="str">
        <f t="shared" si="63"/>
        <v/>
      </c>
    </row>
    <row r="210" spans="3:17" ht="19.899999999999999" customHeight="1">
      <c r="C210" s="87"/>
      <c r="D210" s="77"/>
      <c r="E210" s="77">
        <v>0</v>
      </c>
      <c r="G210" s="99">
        <v>1</v>
      </c>
      <c r="H210" s="7" t="b">
        <v>0</v>
      </c>
      <c r="I210" s="12" t="e">
        <f t="shared" si="58"/>
        <v>#VALUE!</v>
      </c>
      <c r="J210">
        <f t="shared" si="59"/>
        <v>0</v>
      </c>
      <c r="K210" s="65">
        <f t="shared" si="60"/>
        <v>0</v>
      </c>
      <c r="L210" s="8" t="str">
        <f>IF(SUM(D210+E210),SUM(D210+E210),"")</f>
        <v/>
      </c>
      <c r="M210" s="14">
        <f>F210</f>
        <v>0</v>
      </c>
      <c r="N210" s="9">
        <v>87</v>
      </c>
      <c r="O210" s="9">
        <f t="shared" si="61"/>
        <v>87</v>
      </c>
      <c r="P210" s="10" t="e">
        <f t="shared" si="62"/>
        <v>#VALUE!</v>
      </c>
      <c r="Q210" s="11" t="str">
        <f t="shared" si="63"/>
        <v/>
      </c>
    </row>
    <row r="211" spans="3:17" ht="19.899999999999999" customHeight="1">
      <c r="C211" s="87"/>
      <c r="D211" s="77"/>
      <c r="E211" s="77">
        <v>0</v>
      </c>
      <c r="G211" s="99">
        <v>1</v>
      </c>
      <c r="H211" s="7" t="b">
        <v>0</v>
      </c>
      <c r="I211" s="12" t="e">
        <f t="shared" si="58"/>
        <v>#VALUE!</v>
      </c>
      <c r="J211">
        <f t="shared" si="59"/>
        <v>0</v>
      </c>
      <c r="K211" s="65">
        <f t="shared" si="60"/>
        <v>0</v>
      </c>
      <c r="L211" s="8" t="str">
        <f>IF(SUM(D211+E211),SUM(D211+E211),"")</f>
        <v/>
      </c>
      <c r="M211" s="14">
        <f>F211</f>
        <v>0</v>
      </c>
      <c r="N211" s="9">
        <v>88</v>
      </c>
      <c r="O211" s="9">
        <f t="shared" si="61"/>
        <v>88</v>
      </c>
      <c r="P211" s="10" t="e">
        <f t="shared" si="62"/>
        <v>#VALUE!</v>
      </c>
      <c r="Q211" s="11" t="str">
        <f t="shared" si="63"/>
        <v/>
      </c>
    </row>
    <row r="212" spans="3:17" ht="19.899999999999999" customHeight="1">
      <c r="C212" s="87"/>
      <c r="D212" s="77"/>
      <c r="E212" s="77">
        <v>0</v>
      </c>
      <c r="G212" s="99">
        <v>1</v>
      </c>
      <c r="H212" s="7" t="b">
        <v>0</v>
      </c>
      <c r="I212" s="12" t="e">
        <f t="shared" si="58"/>
        <v>#VALUE!</v>
      </c>
      <c r="J212">
        <f t="shared" si="59"/>
        <v>0</v>
      </c>
      <c r="K212" s="65">
        <f t="shared" si="60"/>
        <v>0</v>
      </c>
      <c r="L212" s="8" t="str">
        <f>IF(SUM(D212+E212),SUM(D212+E212),"")</f>
        <v/>
      </c>
      <c r="M212" s="14">
        <f>F212</f>
        <v>0</v>
      </c>
      <c r="N212" s="9">
        <v>89</v>
      </c>
      <c r="O212" s="9">
        <f t="shared" si="61"/>
        <v>89</v>
      </c>
      <c r="P212" s="10" t="e">
        <f t="shared" si="62"/>
        <v>#VALUE!</v>
      </c>
      <c r="Q212" s="11" t="str">
        <f t="shared" si="63"/>
        <v/>
      </c>
    </row>
    <row r="213" spans="3:17" ht="19.899999999999999" customHeight="1">
      <c r="C213" s="87"/>
      <c r="D213" s="77"/>
      <c r="E213" s="77">
        <v>0</v>
      </c>
      <c r="G213" s="99">
        <v>1</v>
      </c>
      <c r="H213" s="7" t="b">
        <v>0</v>
      </c>
      <c r="I213" s="12" t="e">
        <f t="shared" si="58"/>
        <v>#VALUE!</v>
      </c>
      <c r="J213">
        <f t="shared" si="59"/>
        <v>0</v>
      </c>
      <c r="K213" s="65">
        <f t="shared" si="60"/>
        <v>0</v>
      </c>
      <c r="L213" s="8" t="str">
        <f>IF(SUM(D213+E213),SUM(D213+E213),"")</f>
        <v/>
      </c>
      <c r="M213" s="14">
        <f>F213</f>
        <v>0</v>
      </c>
      <c r="N213" s="9">
        <v>90</v>
      </c>
      <c r="O213" s="9">
        <f t="shared" si="61"/>
        <v>90</v>
      </c>
      <c r="P213" s="10" t="e">
        <f t="shared" si="62"/>
        <v>#VALUE!</v>
      </c>
      <c r="Q213" s="11" t="str">
        <f t="shared" si="63"/>
        <v/>
      </c>
    </row>
    <row r="214" spans="3:17" ht="19.899999999999999" customHeight="1">
      <c r="C214" s="87"/>
      <c r="D214" s="77"/>
      <c r="E214" s="77">
        <v>0</v>
      </c>
      <c r="G214" s="99">
        <v>1</v>
      </c>
      <c r="H214" s="7" t="b">
        <v>0</v>
      </c>
      <c r="I214" s="12" t="e">
        <f t="shared" si="58"/>
        <v>#VALUE!</v>
      </c>
      <c r="J214">
        <f t="shared" si="59"/>
        <v>0</v>
      </c>
      <c r="K214" s="65">
        <f t="shared" si="60"/>
        <v>0</v>
      </c>
      <c r="L214" s="8" t="str">
        <f>IF(SUM(D214+E214),SUM(D214+E214),"")</f>
        <v/>
      </c>
      <c r="M214" s="14">
        <f>F214</f>
        <v>0</v>
      </c>
      <c r="N214" s="9">
        <v>91</v>
      </c>
      <c r="O214" s="9">
        <f t="shared" si="61"/>
        <v>91</v>
      </c>
      <c r="P214" s="10" t="e">
        <f t="shared" si="62"/>
        <v>#VALUE!</v>
      </c>
      <c r="Q214" s="11" t="str">
        <f t="shared" si="63"/>
        <v/>
      </c>
    </row>
    <row r="215" spans="3:17" ht="19.899999999999999" customHeight="1">
      <c r="C215" s="87"/>
      <c r="D215" s="77"/>
      <c r="E215" s="77">
        <v>0</v>
      </c>
      <c r="G215" s="99">
        <v>1</v>
      </c>
      <c r="H215" s="7" t="b">
        <v>0</v>
      </c>
      <c r="I215" s="12" t="e">
        <f t="shared" si="58"/>
        <v>#VALUE!</v>
      </c>
      <c r="J215">
        <f t="shared" si="59"/>
        <v>0</v>
      </c>
      <c r="K215" s="65">
        <f t="shared" si="60"/>
        <v>0</v>
      </c>
      <c r="L215" s="8" t="str">
        <f>IF(SUM(D215+E215),SUM(D215+E215),"")</f>
        <v/>
      </c>
      <c r="M215" s="14">
        <f>F215</f>
        <v>0</v>
      </c>
      <c r="N215" s="9">
        <v>92</v>
      </c>
      <c r="O215" s="9">
        <f t="shared" si="61"/>
        <v>92</v>
      </c>
      <c r="P215" s="10" t="e">
        <f t="shared" si="62"/>
        <v>#VALUE!</v>
      </c>
      <c r="Q215" s="11" t="str">
        <f t="shared" si="63"/>
        <v/>
      </c>
    </row>
    <row r="216" spans="3:17" ht="19.899999999999999" customHeight="1">
      <c r="C216" s="87"/>
      <c r="D216" s="77"/>
      <c r="E216" s="77">
        <v>0</v>
      </c>
      <c r="G216" s="99">
        <v>1</v>
      </c>
      <c r="H216" s="7" t="b">
        <v>0</v>
      </c>
      <c r="I216" s="12" t="e">
        <f t="shared" si="58"/>
        <v>#VALUE!</v>
      </c>
      <c r="J216">
        <f t="shared" si="59"/>
        <v>0</v>
      </c>
      <c r="K216" s="65">
        <f t="shared" si="60"/>
        <v>0</v>
      </c>
      <c r="L216" s="8" t="str">
        <f>IF(SUM(D216+E216),SUM(D216+E216),"")</f>
        <v/>
      </c>
      <c r="M216" s="14">
        <f>F216</f>
        <v>0</v>
      </c>
      <c r="N216" s="9">
        <v>93</v>
      </c>
      <c r="O216" s="9">
        <f t="shared" si="61"/>
        <v>93</v>
      </c>
      <c r="P216" s="10" t="e">
        <f t="shared" si="62"/>
        <v>#VALUE!</v>
      </c>
      <c r="Q216" s="11" t="str">
        <f t="shared" si="63"/>
        <v/>
      </c>
    </row>
    <row r="217" spans="3:17" ht="19.899999999999999" customHeight="1">
      <c r="C217" s="87"/>
      <c r="D217" s="77"/>
      <c r="E217" s="77">
        <v>0</v>
      </c>
      <c r="G217" s="99">
        <v>1</v>
      </c>
      <c r="H217" s="7" t="b">
        <v>0</v>
      </c>
      <c r="I217" s="12" t="e">
        <f t="shared" si="58"/>
        <v>#VALUE!</v>
      </c>
      <c r="J217">
        <f t="shared" si="59"/>
        <v>0</v>
      </c>
      <c r="K217" s="65">
        <f t="shared" si="60"/>
        <v>0</v>
      </c>
      <c r="L217" s="8" t="str">
        <f>IF(SUM(D217+E217),SUM(D217+E217),"")</f>
        <v/>
      </c>
      <c r="M217" s="14">
        <f>F217</f>
        <v>0</v>
      </c>
      <c r="N217" s="9">
        <v>94</v>
      </c>
      <c r="O217" s="9">
        <f t="shared" si="61"/>
        <v>94</v>
      </c>
      <c r="P217" s="10" t="e">
        <f t="shared" si="62"/>
        <v>#VALUE!</v>
      </c>
      <c r="Q217" s="11" t="str">
        <f t="shared" si="63"/>
        <v/>
      </c>
    </row>
    <row r="218" spans="3:17" ht="19.899999999999999" customHeight="1">
      <c r="C218" s="87"/>
      <c r="D218" s="77"/>
      <c r="E218" s="77">
        <v>0</v>
      </c>
      <c r="G218" s="99">
        <v>1</v>
      </c>
      <c r="H218" s="7" t="b">
        <v>0</v>
      </c>
      <c r="I218" s="12" t="e">
        <f t="shared" si="58"/>
        <v>#VALUE!</v>
      </c>
      <c r="J218">
        <f t="shared" si="59"/>
        <v>0</v>
      </c>
      <c r="K218" s="65">
        <f t="shared" si="60"/>
        <v>0</v>
      </c>
      <c r="L218" s="8" t="str">
        <f>IF(SUM(D218+E218),SUM(D218+E218),"")</f>
        <v/>
      </c>
      <c r="M218" s="14">
        <f>F218</f>
        <v>0</v>
      </c>
      <c r="N218" s="9">
        <v>95</v>
      </c>
      <c r="O218" s="9">
        <f t="shared" si="61"/>
        <v>95</v>
      </c>
      <c r="P218" s="10" t="e">
        <f t="shared" si="62"/>
        <v>#VALUE!</v>
      </c>
      <c r="Q218" s="11" t="str">
        <f t="shared" si="63"/>
        <v/>
      </c>
    </row>
    <row r="219" spans="3:17" ht="19.899999999999999" customHeight="1">
      <c r="C219" s="87"/>
      <c r="D219" s="77"/>
      <c r="E219" s="77">
        <v>0</v>
      </c>
      <c r="G219" s="99">
        <v>1</v>
      </c>
      <c r="H219" s="7" t="b">
        <v>0</v>
      </c>
      <c r="I219" s="12" t="e">
        <f t="shared" si="58"/>
        <v>#VALUE!</v>
      </c>
      <c r="J219">
        <f t="shared" si="59"/>
        <v>0</v>
      </c>
      <c r="K219" s="65">
        <f t="shared" si="60"/>
        <v>0</v>
      </c>
      <c r="L219" s="8" t="str">
        <f>IF(SUM(D219+E219),SUM(D219+E219),"")</f>
        <v/>
      </c>
      <c r="M219" s="14">
        <f>F219</f>
        <v>0</v>
      </c>
      <c r="N219" s="9">
        <v>96</v>
      </c>
      <c r="O219" s="9">
        <f t="shared" si="61"/>
        <v>96</v>
      </c>
      <c r="P219" s="10" t="e">
        <f t="shared" si="62"/>
        <v>#VALUE!</v>
      </c>
      <c r="Q219" s="11" t="str">
        <f t="shared" si="63"/>
        <v/>
      </c>
    </row>
    <row r="220" spans="3:17" ht="19.899999999999999" customHeight="1">
      <c r="C220" s="87"/>
      <c r="D220" s="77"/>
      <c r="E220" s="77">
        <v>0</v>
      </c>
      <c r="G220" s="99">
        <v>1</v>
      </c>
      <c r="H220" s="7" t="b">
        <v>0</v>
      </c>
      <c r="I220" s="12" t="e">
        <f t="shared" si="58"/>
        <v>#VALUE!</v>
      </c>
      <c r="J220">
        <f t="shared" si="59"/>
        <v>0</v>
      </c>
      <c r="K220" s="65">
        <f t="shared" si="60"/>
        <v>0</v>
      </c>
      <c r="L220" s="8" t="str">
        <f>IF(SUM(D220+E220),SUM(D220+E220),"")</f>
        <v/>
      </c>
      <c r="M220" s="14">
        <f>F220</f>
        <v>0</v>
      </c>
      <c r="N220" s="9">
        <v>97</v>
      </c>
      <c r="O220" s="9">
        <f t="shared" si="61"/>
        <v>97</v>
      </c>
      <c r="P220" s="10" t="e">
        <f t="shared" si="62"/>
        <v>#VALUE!</v>
      </c>
      <c r="Q220" s="11" t="str">
        <f t="shared" si="63"/>
        <v/>
      </c>
    </row>
    <row r="221" spans="3:17" ht="19.899999999999999" customHeight="1">
      <c r="C221" s="87"/>
      <c r="D221" s="77"/>
      <c r="E221" s="77">
        <v>0</v>
      </c>
      <c r="G221" s="99">
        <v>1</v>
      </c>
      <c r="H221" s="7" t="b">
        <v>0</v>
      </c>
      <c r="I221" s="12" t="e">
        <f t="shared" si="58"/>
        <v>#VALUE!</v>
      </c>
      <c r="J221">
        <f t="shared" si="59"/>
        <v>0</v>
      </c>
      <c r="K221" s="65">
        <f t="shared" si="60"/>
        <v>0</v>
      </c>
      <c r="L221" s="8" t="str">
        <f>IF(SUM(D221+E221),SUM(D221+E221),"")</f>
        <v/>
      </c>
      <c r="M221" s="14">
        <f>F221</f>
        <v>0</v>
      </c>
      <c r="N221" s="9">
        <v>98</v>
      </c>
      <c r="O221" s="9">
        <f t="shared" si="61"/>
        <v>98</v>
      </c>
      <c r="P221" s="10" t="e">
        <f t="shared" si="62"/>
        <v>#VALUE!</v>
      </c>
      <c r="Q221" s="11" t="str">
        <f t="shared" si="63"/>
        <v/>
      </c>
    </row>
    <row r="222" spans="3:17" ht="19.899999999999999" customHeight="1">
      <c r="C222" s="87"/>
      <c r="D222" s="77"/>
      <c r="E222" s="77">
        <v>0</v>
      </c>
      <c r="G222" s="99">
        <v>1</v>
      </c>
      <c r="H222" s="7" t="b">
        <v>0</v>
      </c>
      <c r="I222" s="12" t="e">
        <f t="shared" si="58"/>
        <v>#VALUE!</v>
      </c>
      <c r="J222">
        <f t="shared" si="59"/>
        <v>0</v>
      </c>
      <c r="K222" s="65">
        <f t="shared" si="60"/>
        <v>0</v>
      </c>
      <c r="L222" s="8" t="str">
        <f>IF(SUM(D222+E222),SUM(D222+E222),"")</f>
        <v/>
      </c>
      <c r="M222" s="14">
        <f>F222</f>
        <v>0</v>
      </c>
      <c r="N222" s="9">
        <v>99</v>
      </c>
      <c r="O222" s="9">
        <f t="shared" si="61"/>
        <v>99</v>
      </c>
      <c r="P222" s="10" t="e">
        <f t="shared" si="62"/>
        <v>#VALUE!</v>
      </c>
      <c r="Q222" s="11" t="str">
        <f t="shared" si="63"/>
        <v/>
      </c>
    </row>
    <row r="223" spans="3:17" ht="19.899999999999999" customHeight="1">
      <c r="C223" s="87"/>
      <c r="D223" s="77"/>
      <c r="E223" s="77">
        <v>0</v>
      </c>
      <c r="G223" s="99">
        <v>1</v>
      </c>
      <c r="H223" s="7" t="b">
        <v>0</v>
      </c>
      <c r="I223" s="12" t="e">
        <f t="shared" si="58"/>
        <v>#VALUE!</v>
      </c>
      <c r="J223">
        <f t="shared" si="59"/>
        <v>0</v>
      </c>
      <c r="K223" s="65">
        <f t="shared" si="60"/>
        <v>0</v>
      </c>
      <c r="L223" s="8" t="str">
        <f>IF(SUM(D223+E223),SUM(D223+E223),"")</f>
        <v/>
      </c>
      <c r="M223" s="14">
        <f>F223</f>
        <v>0</v>
      </c>
      <c r="N223" s="9">
        <v>100</v>
      </c>
      <c r="O223" s="9">
        <f t="shared" si="61"/>
        <v>100</v>
      </c>
      <c r="P223" s="10" t="e">
        <f t="shared" si="62"/>
        <v>#VALUE!</v>
      </c>
      <c r="Q223" s="11" t="str">
        <f t="shared" si="63"/>
        <v/>
      </c>
    </row>
    <row r="224" spans="3:17" ht="19.899999999999999" customHeight="1">
      <c r="C224" s="87"/>
      <c r="D224" s="77"/>
      <c r="E224" s="77">
        <v>0</v>
      </c>
      <c r="G224" s="99">
        <v>1</v>
      </c>
      <c r="H224" s="7" t="b">
        <v>0</v>
      </c>
      <c r="I224" s="12" t="e">
        <f t="shared" si="58"/>
        <v>#VALUE!</v>
      </c>
      <c r="J224">
        <f t="shared" si="59"/>
        <v>0</v>
      </c>
      <c r="K224" s="65">
        <f t="shared" si="60"/>
        <v>0</v>
      </c>
      <c r="L224" s="8" t="str">
        <f>IF(SUM(D224+E224),SUM(D224+E224),"")</f>
        <v/>
      </c>
      <c r="M224" s="14">
        <f>F224</f>
        <v>0</v>
      </c>
      <c r="N224" s="9">
        <v>101</v>
      </c>
      <c r="O224" s="9">
        <f t="shared" si="61"/>
        <v>101</v>
      </c>
      <c r="P224" s="10" t="e">
        <f t="shared" si="62"/>
        <v>#VALUE!</v>
      </c>
      <c r="Q224" s="11" t="str">
        <f t="shared" si="63"/>
        <v/>
      </c>
    </row>
    <row r="225" spans="3:17" ht="19.899999999999999" customHeight="1">
      <c r="C225" s="87"/>
      <c r="D225" s="77"/>
      <c r="E225" s="77">
        <v>0</v>
      </c>
      <c r="G225" s="99">
        <v>1</v>
      </c>
      <c r="H225" s="7" t="b">
        <v>0</v>
      </c>
      <c r="I225" s="12" t="e">
        <f t="shared" si="58"/>
        <v>#VALUE!</v>
      </c>
      <c r="J225">
        <f t="shared" si="59"/>
        <v>0</v>
      </c>
      <c r="K225" s="65">
        <f t="shared" si="60"/>
        <v>0</v>
      </c>
      <c r="L225" s="8" t="str">
        <f>IF(SUM(D225+E225),SUM(D225+E225),"")</f>
        <v/>
      </c>
      <c r="M225" s="14">
        <f>F225</f>
        <v>0</v>
      </c>
      <c r="N225" s="9">
        <v>102</v>
      </c>
      <c r="O225" s="9">
        <f t="shared" si="61"/>
        <v>102</v>
      </c>
      <c r="P225" s="10" t="e">
        <f t="shared" si="62"/>
        <v>#VALUE!</v>
      </c>
      <c r="Q225" s="11" t="str">
        <f t="shared" si="63"/>
        <v/>
      </c>
    </row>
    <row r="226" spans="3:17" ht="19.899999999999999" customHeight="1">
      <c r="C226" s="87"/>
      <c r="D226" s="77"/>
      <c r="E226" s="77">
        <v>0</v>
      </c>
      <c r="G226" s="99">
        <v>1</v>
      </c>
      <c r="H226" s="7" t="b">
        <v>0</v>
      </c>
      <c r="I226" s="12" t="e">
        <f t="shared" si="58"/>
        <v>#VALUE!</v>
      </c>
      <c r="J226">
        <f t="shared" si="59"/>
        <v>0</v>
      </c>
      <c r="K226" s="65">
        <f t="shared" si="60"/>
        <v>0</v>
      </c>
      <c r="L226" s="8" t="str">
        <f>IF(SUM(D226+E226),SUM(D226+E226),"")</f>
        <v/>
      </c>
      <c r="M226" s="14">
        <f>F226</f>
        <v>0</v>
      </c>
      <c r="N226" s="9">
        <v>103</v>
      </c>
      <c r="O226" s="9">
        <f t="shared" si="61"/>
        <v>103</v>
      </c>
      <c r="P226" s="10" t="e">
        <f t="shared" si="62"/>
        <v>#VALUE!</v>
      </c>
      <c r="Q226" s="11" t="str">
        <f t="shared" si="63"/>
        <v/>
      </c>
    </row>
    <row r="227" spans="3:17" ht="12.75">
      <c r="C227" s="87"/>
      <c r="D227" s="77"/>
      <c r="E227" s="77">
        <v>0</v>
      </c>
      <c r="G227" s="99">
        <v>1</v>
      </c>
      <c r="H227" s="7" t="b">
        <v>0</v>
      </c>
      <c r="I227" s="12" t="e">
        <f t="shared" si="58"/>
        <v>#VALUE!</v>
      </c>
      <c r="J227">
        <f t="shared" si="59"/>
        <v>0</v>
      </c>
      <c r="K227" s="65">
        <f t="shared" si="60"/>
        <v>0</v>
      </c>
      <c r="L227" s="8" t="str">
        <f>IF(SUM(D227+E227),SUM(D227+E227),"")</f>
        <v/>
      </c>
      <c r="M227" s="14">
        <f>F227</f>
        <v>0</v>
      </c>
      <c r="N227" s="9">
        <v>104</v>
      </c>
      <c r="O227" s="9">
        <f t="shared" si="61"/>
        <v>104</v>
      </c>
      <c r="P227" s="10" t="e">
        <f t="shared" si="62"/>
        <v>#VALUE!</v>
      </c>
      <c r="Q227" s="11" t="str">
        <f t="shared" si="63"/>
        <v/>
      </c>
    </row>
    <row r="228" spans="3:17" ht="12.75">
      <c r="C228" s="87"/>
      <c r="D228" s="77"/>
      <c r="E228" s="77">
        <v>0</v>
      </c>
      <c r="G228" s="99">
        <v>1</v>
      </c>
      <c r="H228" s="7" t="b">
        <v>0</v>
      </c>
      <c r="I228" s="12" t="e">
        <f t="shared" si="58"/>
        <v>#VALUE!</v>
      </c>
      <c r="J228">
        <f t="shared" si="59"/>
        <v>0</v>
      </c>
      <c r="K228" s="65">
        <f t="shared" si="60"/>
        <v>0</v>
      </c>
      <c r="L228" s="8" t="str">
        <f>IF(SUM(D228+E228),SUM(D228+E228),"")</f>
        <v/>
      </c>
      <c r="M228" s="14">
        <f>F228</f>
        <v>0</v>
      </c>
      <c r="N228" s="9">
        <v>105</v>
      </c>
      <c r="O228" s="9">
        <f t="shared" si="61"/>
        <v>105</v>
      </c>
      <c r="P228" s="10" t="e">
        <f t="shared" si="62"/>
        <v>#VALUE!</v>
      </c>
      <c r="Q228" s="11" t="str">
        <f t="shared" si="63"/>
        <v/>
      </c>
    </row>
    <row r="229" spans="3:17" ht="12.75">
      <c r="C229" s="87"/>
      <c r="D229" s="77"/>
      <c r="E229" s="77">
        <v>0</v>
      </c>
      <c r="G229" s="99">
        <v>1</v>
      </c>
      <c r="H229" s="7" t="b">
        <v>0</v>
      </c>
      <c r="I229" s="12" t="e">
        <f t="shared" si="58"/>
        <v>#VALUE!</v>
      </c>
      <c r="J229">
        <f t="shared" si="59"/>
        <v>0</v>
      </c>
      <c r="K229" s="65">
        <f t="shared" si="60"/>
        <v>0</v>
      </c>
      <c r="L229" s="8" t="str">
        <f>IF(SUM(D229+E229),SUM(D229+E229),"")</f>
        <v/>
      </c>
      <c r="M229" s="14">
        <f>F229</f>
        <v>0</v>
      </c>
      <c r="N229" s="9">
        <v>106</v>
      </c>
      <c r="O229" s="9">
        <f t="shared" si="61"/>
        <v>106</v>
      </c>
      <c r="P229" s="10" t="e">
        <f t="shared" si="62"/>
        <v>#VALUE!</v>
      </c>
      <c r="Q229" s="11" t="str">
        <f t="shared" si="63"/>
        <v/>
      </c>
    </row>
    <row r="230" spans="3:17" ht="12.75">
      <c r="C230" s="87"/>
      <c r="D230" s="77"/>
      <c r="E230" s="77">
        <v>0</v>
      </c>
      <c r="G230" s="99">
        <v>1</v>
      </c>
      <c r="H230" s="7" t="b">
        <v>0</v>
      </c>
      <c r="I230" s="12" t="e">
        <f t="shared" si="58"/>
        <v>#VALUE!</v>
      </c>
      <c r="J230">
        <f t="shared" si="59"/>
        <v>0</v>
      </c>
      <c r="K230" s="65">
        <f t="shared" si="60"/>
        <v>0</v>
      </c>
      <c r="L230" s="8" t="str">
        <f>IF(SUM(D230+E230),SUM(D230+E230),"")</f>
        <v/>
      </c>
      <c r="M230" s="14">
        <f>F230</f>
        <v>0</v>
      </c>
      <c r="N230" s="9">
        <v>107</v>
      </c>
      <c r="O230" s="9">
        <f t="shared" si="61"/>
        <v>107</v>
      </c>
      <c r="P230" s="10" t="e">
        <f t="shared" si="62"/>
        <v>#VALUE!</v>
      </c>
      <c r="Q230" s="11" t="str">
        <f t="shared" si="63"/>
        <v/>
      </c>
    </row>
    <row r="231" spans="3:17" ht="12.75">
      <c r="C231" s="87"/>
      <c r="D231" s="77"/>
      <c r="E231" s="77">
        <v>0</v>
      </c>
      <c r="G231" s="99">
        <v>100</v>
      </c>
      <c r="H231" s="7" t="b">
        <v>0</v>
      </c>
      <c r="I231" s="12" t="e">
        <f t="shared" si="58"/>
        <v>#VALUE!</v>
      </c>
      <c r="J231">
        <f t="shared" si="59"/>
        <v>0</v>
      </c>
      <c r="K231" s="65">
        <f t="shared" si="60"/>
        <v>0</v>
      </c>
      <c r="L231" s="8" t="str">
        <f>IF(SUM(D231+E231),SUM(D231+E231),"")</f>
        <v/>
      </c>
      <c r="M231" s="14">
        <f>F231</f>
        <v>0</v>
      </c>
      <c r="N231" s="9">
        <v>108</v>
      </c>
      <c r="O231" s="9">
        <f t="shared" si="61"/>
        <v>108</v>
      </c>
      <c r="P231" s="10" t="e">
        <f t="shared" si="62"/>
        <v>#VALUE!</v>
      </c>
      <c r="Q231" s="11" t="str">
        <f t="shared" si="63"/>
        <v/>
      </c>
    </row>
    <row r="232" spans="3:17" ht="12.75">
      <c r="C232" s="87"/>
      <c r="D232" s="77"/>
      <c r="E232" s="77">
        <v>0</v>
      </c>
      <c r="G232" s="99">
        <v>100</v>
      </c>
      <c r="H232" s="7" t="b">
        <v>0</v>
      </c>
      <c r="I232" s="12" t="e">
        <f t="shared" si="58"/>
        <v>#VALUE!</v>
      </c>
      <c r="J232">
        <f t="shared" si="59"/>
        <v>0</v>
      </c>
      <c r="K232" s="65">
        <f t="shared" si="60"/>
        <v>0</v>
      </c>
      <c r="L232" s="8" t="str">
        <f>IF(SUM(D232+E232),SUM(D232+E232),"")</f>
        <v/>
      </c>
      <c r="M232" s="14">
        <f>F232</f>
        <v>0</v>
      </c>
      <c r="N232" s="9">
        <v>109</v>
      </c>
      <c r="O232" s="9">
        <f t="shared" si="61"/>
        <v>109</v>
      </c>
      <c r="P232" s="10" t="e">
        <f t="shared" si="62"/>
        <v>#VALUE!</v>
      </c>
      <c r="Q232" s="11" t="str">
        <f t="shared" si="63"/>
        <v/>
      </c>
    </row>
    <row r="233" spans="3:17" ht="12.75">
      <c r="C233" s="87"/>
      <c r="D233" s="77"/>
      <c r="E233" s="77">
        <v>0</v>
      </c>
      <c r="G233" s="99">
        <v>100</v>
      </c>
      <c r="H233" s="7" t="b">
        <v>0</v>
      </c>
      <c r="I233" s="12" t="e">
        <f t="shared" ref="I233:I296" si="64">UPPER(LEFT(MID(SUBSTITUTE($C233,"www.",""),SEARCH("://",$C233)+3,SEARCH("/",SUBSTITUTE($C233,"www.",""),9)-SEARCH("://",$C233)-3),FIND(".",MID(SUBSTITUTE($C233,"www.",""),SEARCH("://",$C233)+3,SEARCH("/",SUBSTITUTE($C233,"www.",""),9)-SEARCH("://",$C233)-3))-1))</f>
        <v>#VALUE!</v>
      </c>
      <c r="J233">
        <f t="shared" si="59"/>
        <v>0</v>
      </c>
      <c r="K233" s="65">
        <f t="shared" si="60"/>
        <v>0</v>
      </c>
      <c r="L233" s="8" t="str">
        <f>IF(SUM(D233+E233),SUM(D233+E233),"")</f>
        <v/>
      </c>
      <c r="M233" s="14">
        <f>F233</f>
        <v>0</v>
      </c>
      <c r="N233" s="9">
        <v>110</v>
      </c>
      <c r="O233" s="9">
        <f t="shared" si="61"/>
        <v>110</v>
      </c>
      <c r="P233" s="10" t="e">
        <f t="shared" si="62"/>
        <v>#VALUE!</v>
      </c>
      <c r="Q233" s="11" t="str">
        <f t="shared" si="63"/>
        <v/>
      </c>
    </row>
    <row r="234" spans="3:17" ht="12.75">
      <c r="C234" s="87"/>
      <c r="D234" s="77"/>
      <c r="E234" s="77">
        <v>0</v>
      </c>
      <c r="G234" s="99">
        <v>100</v>
      </c>
      <c r="H234" s="7" t="b">
        <v>0</v>
      </c>
      <c r="I234" s="12" t="e">
        <f t="shared" si="64"/>
        <v>#VALUE!</v>
      </c>
      <c r="J234">
        <f t="shared" ref="J234:J297" si="65">$A234</f>
        <v>0</v>
      </c>
      <c r="K234" s="65">
        <f t="shared" si="60"/>
        <v>0</v>
      </c>
      <c r="L234" s="8" t="str">
        <f>IF(SUM(D234+E234),SUM(D234+E234),"")</f>
        <v/>
      </c>
      <c r="M234" s="14">
        <f>F234</f>
        <v>0</v>
      </c>
      <c r="N234" s="9">
        <v>111</v>
      </c>
      <c r="O234" s="9">
        <f t="shared" si="61"/>
        <v>111</v>
      </c>
      <c r="P234" s="10" t="e">
        <f t="shared" si="62"/>
        <v>#VALUE!</v>
      </c>
      <c r="Q234" s="11" t="str">
        <f t="shared" si="63"/>
        <v/>
      </c>
    </row>
    <row r="235" spans="3:17" ht="12.75">
      <c r="C235" s="87"/>
      <c r="D235" s="77"/>
      <c r="E235" s="77">
        <v>0</v>
      </c>
      <c r="G235" s="99">
        <v>100</v>
      </c>
      <c r="H235" s="7" t="b">
        <v>0</v>
      </c>
      <c r="I235" s="12" t="e">
        <f t="shared" si="64"/>
        <v>#VALUE!</v>
      </c>
      <c r="J235">
        <f t="shared" si="65"/>
        <v>0</v>
      </c>
      <c r="K235" s="65">
        <f t="shared" si="60"/>
        <v>0</v>
      </c>
      <c r="L235" s="8" t="str">
        <f>IF(SUM(D235+E235),SUM(D235+E235),"")</f>
        <v/>
      </c>
      <c r="M235" s="14">
        <f>F235</f>
        <v>0</v>
      </c>
      <c r="N235" s="9">
        <v>112</v>
      </c>
      <c r="O235" s="9">
        <f t="shared" si="61"/>
        <v>112</v>
      </c>
      <c r="P235" s="10" t="e">
        <f t="shared" si="62"/>
        <v>#VALUE!</v>
      </c>
      <c r="Q235" s="11" t="str">
        <f t="shared" si="63"/>
        <v/>
      </c>
    </row>
    <row r="236" spans="3:17" ht="12.75">
      <c r="C236" s="87"/>
      <c r="D236" s="77"/>
      <c r="E236" s="77">
        <v>0</v>
      </c>
      <c r="G236" s="99">
        <v>100</v>
      </c>
      <c r="H236" s="7" t="b">
        <v>0</v>
      </c>
      <c r="I236" s="12" t="e">
        <f t="shared" si="64"/>
        <v>#VALUE!</v>
      </c>
      <c r="J236">
        <f t="shared" si="65"/>
        <v>0</v>
      </c>
      <c r="K236" s="65">
        <f t="shared" si="60"/>
        <v>0</v>
      </c>
      <c r="L236" s="8" t="str">
        <f>IF(SUM(D236+E236),SUM(D236+E236),"")</f>
        <v/>
      </c>
      <c r="M236" s="14">
        <f>F236</f>
        <v>0</v>
      </c>
      <c r="N236" s="9">
        <v>113</v>
      </c>
      <c r="O236" s="9">
        <f t="shared" si="61"/>
        <v>113</v>
      </c>
      <c r="P236" s="10" t="e">
        <f t="shared" si="62"/>
        <v>#VALUE!</v>
      </c>
      <c r="Q236" s="11" t="str">
        <f t="shared" si="63"/>
        <v/>
      </c>
    </row>
    <row r="237" spans="3:17" ht="12.75">
      <c r="C237" s="87"/>
      <c r="D237" s="77"/>
      <c r="E237" s="77">
        <v>0</v>
      </c>
      <c r="G237" s="99">
        <v>100</v>
      </c>
      <c r="H237" s="7" t="b">
        <v>0</v>
      </c>
      <c r="I237" s="12" t="e">
        <f t="shared" si="64"/>
        <v>#VALUE!</v>
      </c>
      <c r="J237">
        <f t="shared" si="65"/>
        <v>0</v>
      </c>
      <c r="K237" s="65">
        <f t="shared" si="60"/>
        <v>0</v>
      </c>
      <c r="L237" s="8" t="str">
        <f>IF(SUM(D237+E237),SUM(D237+E237),"")</f>
        <v/>
      </c>
      <c r="M237" s="14">
        <f>F237</f>
        <v>0</v>
      </c>
      <c r="N237" s="9">
        <v>114</v>
      </c>
      <c r="O237" s="9">
        <f t="shared" si="61"/>
        <v>114</v>
      </c>
      <c r="P237" s="10" t="e">
        <f t="shared" si="62"/>
        <v>#VALUE!</v>
      </c>
      <c r="Q237" s="11" t="str">
        <f t="shared" si="63"/>
        <v/>
      </c>
    </row>
    <row r="238" spans="3:17" ht="12.75">
      <c r="C238" s="87"/>
      <c r="D238" s="77"/>
      <c r="E238" s="77">
        <v>0</v>
      </c>
      <c r="G238" s="99">
        <v>100</v>
      </c>
      <c r="H238" s="7" t="b">
        <v>0</v>
      </c>
      <c r="I238" s="12" t="e">
        <f t="shared" si="64"/>
        <v>#VALUE!</v>
      </c>
      <c r="J238">
        <f t="shared" si="65"/>
        <v>0</v>
      </c>
      <c r="K238" s="65">
        <f t="shared" si="60"/>
        <v>0</v>
      </c>
      <c r="L238" s="8" t="str">
        <f>IF(SUM(D238+E238),SUM(D238+E238),"")</f>
        <v/>
      </c>
      <c r="M238" s="14">
        <f>F238</f>
        <v>0</v>
      </c>
      <c r="N238" s="9">
        <v>115</v>
      </c>
      <c r="O238" s="9">
        <f t="shared" si="61"/>
        <v>115</v>
      </c>
      <c r="P238" s="10" t="e">
        <f t="shared" si="62"/>
        <v>#VALUE!</v>
      </c>
      <c r="Q238" s="11" t="str">
        <f t="shared" si="63"/>
        <v/>
      </c>
    </row>
    <row r="239" spans="3:17" ht="12.75">
      <c r="C239" s="87"/>
      <c r="D239" s="77"/>
      <c r="E239" s="77">
        <v>0</v>
      </c>
      <c r="G239" s="99">
        <v>100</v>
      </c>
      <c r="H239" s="7" t="b">
        <v>0</v>
      </c>
      <c r="I239" s="12" t="e">
        <f t="shared" si="64"/>
        <v>#VALUE!</v>
      </c>
      <c r="J239">
        <f t="shared" si="65"/>
        <v>0</v>
      </c>
      <c r="K239" s="65">
        <f t="shared" si="60"/>
        <v>0</v>
      </c>
      <c r="L239" s="8" t="str">
        <f>IF(SUM(D239+E239),SUM(D239+E239),"")</f>
        <v/>
      </c>
      <c r="M239" s="14">
        <f>F239</f>
        <v>0</v>
      </c>
      <c r="N239" s="9">
        <v>116</v>
      </c>
      <c r="O239" s="9">
        <f t="shared" si="61"/>
        <v>116</v>
      </c>
      <c r="P239" s="10" t="e">
        <f t="shared" si="62"/>
        <v>#VALUE!</v>
      </c>
      <c r="Q239" s="11" t="str">
        <f t="shared" si="63"/>
        <v/>
      </c>
    </row>
    <row r="240" spans="3:17" ht="12.75">
      <c r="C240" s="87"/>
      <c r="D240" s="77"/>
      <c r="E240" s="77">
        <v>0</v>
      </c>
      <c r="G240" s="99">
        <v>100</v>
      </c>
      <c r="H240" s="7" t="b">
        <v>0</v>
      </c>
      <c r="I240" s="12" t="e">
        <f t="shared" si="64"/>
        <v>#VALUE!</v>
      </c>
      <c r="J240">
        <f t="shared" si="65"/>
        <v>0</v>
      </c>
      <c r="K240" s="65">
        <f t="shared" si="60"/>
        <v>0</v>
      </c>
      <c r="L240" s="8" t="str">
        <f>IF(SUM(D240+E240),SUM(D240+E240),"")</f>
        <v/>
      </c>
      <c r="M240" s="14">
        <f>F240</f>
        <v>0</v>
      </c>
      <c r="N240" s="9">
        <v>117</v>
      </c>
      <c r="O240" s="9">
        <f t="shared" si="61"/>
        <v>117</v>
      </c>
      <c r="P240" s="10" t="e">
        <f t="shared" si="62"/>
        <v>#VALUE!</v>
      </c>
      <c r="Q240" s="11" t="str">
        <f t="shared" si="63"/>
        <v/>
      </c>
    </row>
    <row r="241" spans="3:17" ht="12.75">
      <c r="C241" s="87"/>
      <c r="D241" s="77"/>
      <c r="E241" s="77">
        <v>0</v>
      </c>
      <c r="G241" s="99">
        <v>100</v>
      </c>
      <c r="H241" s="7" t="b">
        <v>0</v>
      </c>
      <c r="I241" s="12" t="e">
        <f t="shared" si="64"/>
        <v>#VALUE!</v>
      </c>
      <c r="J241">
        <f t="shared" si="65"/>
        <v>0</v>
      </c>
      <c r="K241" s="65">
        <f t="shared" si="60"/>
        <v>0</v>
      </c>
      <c r="L241" s="8" t="str">
        <f>IF(SUM(D241+E241),SUM(D241+E241),"")</f>
        <v/>
      </c>
      <c r="M241" s="14">
        <f>F241</f>
        <v>0</v>
      </c>
      <c r="N241" s="9">
        <v>118</v>
      </c>
      <c r="O241" s="9">
        <f t="shared" si="61"/>
        <v>118</v>
      </c>
      <c r="P241" s="10" t="e">
        <f t="shared" si="62"/>
        <v>#VALUE!</v>
      </c>
      <c r="Q241" s="11" t="str">
        <f t="shared" si="63"/>
        <v/>
      </c>
    </row>
    <row r="242" spans="3:17" ht="12.75">
      <c r="C242" s="87"/>
      <c r="D242" s="77"/>
      <c r="E242" s="77">
        <v>0</v>
      </c>
      <c r="G242" s="99">
        <v>100</v>
      </c>
      <c r="H242" s="7" t="b">
        <v>0</v>
      </c>
      <c r="I242" s="12" t="e">
        <f t="shared" si="64"/>
        <v>#VALUE!</v>
      </c>
      <c r="J242">
        <f t="shared" si="65"/>
        <v>0</v>
      </c>
      <c r="K242" s="65">
        <f t="shared" si="60"/>
        <v>0</v>
      </c>
      <c r="L242" s="8" t="str">
        <f>IF(SUM(D242+E242),SUM(D242+E242),"")</f>
        <v/>
      </c>
      <c r="M242" s="14">
        <f>F242</f>
        <v>0</v>
      </c>
      <c r="N242" s="9">
        <v>119</v>
      </c>
      <c r="O242" s="9">
        <f t="shared" si="61"/>
        <v>119</v>
      </c>
      <c r="P242" s="10" t="e">
        <f t="shared" si="62"/>
        <v>#VALUE!</v>
      </c>
      <c r="Q242" s="11" t="str">
        <f t="shared" si="63"/>
        <v/>
      </c>
    </row>
    <row r="243" spans="3:17" ht="12.75">
      <c r="C243" s="87"/>
      <c r="D243" s="77"/>
      <c r="E243" s="77">
        <v>0</v>
      </c>
      <c r="G243" s="99">
        <v>100</v>
      </c>
      <c r="H243" s="7" t="b">
        <v>0</v>
      </c>
      <c r="I243" s="12" t="e">
        <f t="shared" si="64"/>
        <v>#VALUE!</v>
      </c>
      <c r="J243">
        <f t="shared" si="65"/>
        <v>0</v>
      </c>
      <c r="K243" s="65">
        <f t="shared" si="60"/>
        <v>0</v>
      </c>
      <c r="L243" s="8" t="str">
        <f>IF(SUM(D243+E243),SUM(D243+E243),"")</f>
        <v/>
      </c>
      <c r="M243" s="14">
        <f>F243</f>
        <v>0</v>
      </c>
      <c r="N243" s="9">
        <v>120</v>
      </c>
      <c r="O243" s="9">
        <f t="shared" si="61"/>
        <v>120</v>
      </c>
      <c r="P243" s="10" t="e">
        <f t="shared" si="62"/>
        <v>#VALUE!</v>
      </c>
      <c r="Q243" s="11" t="str">
        <f t="shared" si="63"/>
        <v/>
      </c>
    </row>
    <row r="244" spans="3:17" ht="12.75">
      <c r="C244" s="87"/>
      <c r="D244" s="77"/>
      <c r="E244" s="77">
        <v>0</v>
      </c>
      <c r="G244" s="99">
        <v>100</v>
      </c>
      <c r="H244" s="7" t="b">
        <v>0</v>
      </c>
      <c r="I244" s="12" t="e">
        <f t="shared" si="64"/>
        <v>#VALUE!</v>
      </c>
      <c r="J244">
        <f t="shared" si="65"/>
        <v>0</v>
      </c>
      <c r="K244" s="65">
        <f t="shared" si="60"/>
        <v>0</v>
      </c>
      <c r="L244" s="8" t="str">
        <f>IF(SUM(D244+E244),SUM(D244+E244),"")</f>
        <v/>
      </c>
      <c r="M244" s="14">
        <f>F244</f>
        <v>0</v>
      </c>
      <c r="N244" s="9">
        <v>121</v>
      </c>
      <c r="O244" s="9">
        <f t="shared" si="61"/>
        <v>121</v>
      </c>
      <c r="P244" s="10" t="e">
        <f t="shared" si="62"/>
        <v>#VALUE!</v>
      </c>
      <c r="Q244" s="11" t="str">
        <f t="shared" si="63"/>
        <v/>
      </c>
    </row>
    <row r="245" spans="3:17" ht="12.75">
      <c r="C245" s="87"/>
      <c r="D245" s="77"/>
      <c r="E245" s="77">
        <v>0</v>
      </c>
      <c r="G245" s="99">
        <v>100</v>
      </c>
      <c r="H245" s="7" t="b">
        <v>0</v>
      </c>
      <c r="I245" s="12" t="e">
        <f t="shared" si="64"/>
        <v>#VALUE!</v>
      </c>
      <c r="J245">
        <f t="shared" si="65"/>
        <v>0</v>
      </c>
      <c r="K245" s="65">
        <f t="shared" si="60"/>
        <v>0</v>
      </c>
      <c r="L245" s="8" t="str">
        <f>IF(SUM(D245+E245),SUM(D245+E245),"")</f>
        <v/>
      </c>
      <c r="M245" s="14">
        <f>F245</f>
        <v>0</v>
      </c>
      <c r="N245" s="9">
        <v>122</v>
      </c>
      <c r="O245" s="9">
        <f t="shared" si="61"/>
        <v>122</v>
      </c>
      <c r="P245" s="10" t="e">
        <f t="shared" si="62"/>
        <v>#VALUE!</v>
      </c>
      <c r="Q245" s="11" t="str">
        <f t="shared" si="63"/>
        <v/>
      </c>
    </row>
    <row r="246" spans="3:17" ht="12.75">
      <c r="C246" s="87"/>
      <c r="D246" s="77"/>
      <c r="E246" s="77">
        <v>0</v>
      </c>
      <c r="G246" s="99">
        <v>100</v>
      </c>
      <c r="H246" s="7" t="b">
        <v>0</v>
      </c>
      <c r="I246" s="12" t="e">
        <f t="shared" si="64"/>
        <v>#VALUE!</v>
      </c>
      <c r="J246">
        <f t="shared" si="65"/>
        <v>0</v>
      </c>
      <c r="K246" s="65">
        <f t="shared" si="60"/>
        <v>0</v>
      </c>
      <c r="L246" s="8" t="str">
        <f>IF(SUM(D246+E246),SUM(D246+E246),"")</f>
        <v/>
      </c>
      <c r="M246" s="14">
        <f>F246</f>
        <v>0</v>
      </c>
      <c r="N246" s="9">
        <v>123</v>
      </c>
      <c r="O246" s="9">
        <f t="shared" si="61"/>
        <v>123</v>
      </c>
      <c r="P246" s="10" t="e">
        <f t="shared" si="62"/>
        <v>#VALUE!</v>
      </c>
      <c r="Q246" s="11" t="str">
        <f t="shared" si="63"/>
        <v/>
      </c>
    </row>
    <row r="247" spans="3:17" ht="12.75">
      <c r="C247" s="87"/>
      <c r="D247" s="77"/>
      <c r="E247" s="77">
        <v>0</v>
      </c>
      <c r="G247" s="99">
        <v>100</v>
      </c>
      <c r="H247" s="7" t="b">
        <v>0</v>
      </c>
      <c r="I247" s="12" t="e">
        <f t="shared" si="64"/>
        <v>#VALUE!</v>
      </c>
      <c r="J247">
        <f t="shared" si="65"/>
        <v>0</v>
      </c>
      <c r="K247" s="65">
        <f t="shared" si="60"/>
        <v>0</v>
      </c>
      <c r="L247" s="8" t="str">
        <f>IF(SUM(D247+E247),SUM(D247+E247),"")</f>
        <v/>
      </c>
      <c r="M247" s="14">
        <f>F247</f>
        <v>0</v>
      </c>
      <c r="N247" s="9">
        <v>124</v>
      </c>
      <c r="O247" s="9">
        <f t="shared" si="61"/>
        <v>124</v>
      </c>
      <c r="P247" s="10" t="e">
        <f t="shared" si="62"/>
        <v>#VALUE!</v>
      </c>
      <c r="Q247" s="11" t="str">
        <f t="shared" si="63"/>
        <v/>
      </c>
    </row>
    <row r="248" spans="3:17" ht="12.75">
      <c r="C248" s="87"/>
      <c r="D248" s="77"/>
      <c r="E248" s="77">
        <v>0</v>
      </c>
      <c r="G248" s="99">
        <v>100</v>
      </c>
      <c r="H248" s="7" t="b">
        <v>0</v>
      </c>
      <c r="I248" s="12" t="e">
        <f t="shared" si="64"/>
        <v>#VALUE!</v>
      </c>
      <c r="J248">
        <f t="shared" si="65"/>
        <v>0</v>
      </c>
      <c r="K248" s="65">
        <f t="shared" si="60"/>
        <v>0</v>
      </c>
      <c r="L248" s="8" t="str">
        <f>IF(SUM(D248+E248),SUM(D248+E248),"")</f>
        <v/>
      </c>
      <c r="M248" s="14">
        <f>F248</f>
        <v>0</v>
      </c>
      <c r="N248" s="9">
        <v>125</v>
      </c>
      <c r="O248" s="9">
        <f t="shared" si="61"/>
        <v>125</v>
      </c>
      <c r="P248" s="10" t="e">
        <f t="shared" si="62"/>
        <v>#VALUE!</v>
      </c>
      <c r="Q248" s="11" t="str">
        <f t="shared" si="63"/>
        <v/>
      </c>
    </row>
    <row r="249" spans="3:17" ht="12.75">
      <c r="C249" s="87"/>
      <c r="D249" s="77"/>
      <c r="E249" s="77">
        <v>0</v>
      </c>
      <c r="G249" s="99">
        <v>100</v>
      </c>
      <c r="H249" s="7" t="b">
        <v>0</v>
      </c>
      <c r="I249" s="12" t="e">
        <f t="shared" si="64"/>
        <v>#VALUE!</v>
      </c>
      <c r="J249">
        <f t="shared" si="65"/>
        <v>0</v>
      </c>
      <c r="K249" s="65">
        <f t="shared" si="60"/>
        <v>0</v>
      </c>
      <c r="L249" s="8" t="str">
        <f>IF(SUM(D249+E249),SUM(D249+E249),"")</f>
        <v/>
      </c>
      <c r="M249" s="14">
        <f>F249</f>
        <v>0</v>
      </c>
      <c r="N249" s="9">
        <v>126</v>
      </c>
      <c r="O249" s="9">
        <f t="shared" si="61"/>
        <v>126</v>
      </c>
      <c r="P249" s="10" t="e">
        <f t="shared" si="62"/>
        <v>#VALUE!</v>
      </c>
      <c r="Q249" s="11" t="str">
        <f t="shared" si="63"/>
        <v/>
      </c>
    </row>
    <row r="250" spans="3:17" ht="12.75">
      <c r="C250" s="87"/>
      <c r="D250" s="77"/>
      <c r="E250" s="77">
        <v>0</v>
      </c>
      <c r="G250" s="99">
        <v>100</v>
      </c>
      <c r="H250" s="7" t="b">
        <v>0</v>
      </c>
      <c r="I250" s="12" t="e">
        <f t="shared" si="64"/>
        <v>#VALUE!</v>
      </c>
      <c r="J250">
        <f t="shared" si="65"/>
        <v>0</v>
      </c>
      <c r="K250" s="65">
        <f t="shared" si="60"/>
        <v>0</v>
      </c>
      <c r="L250" s="8" t="str">
        <f>IF(SUM(D250+E250),SUM(D250+E250),"")</f>
        <v/>
      </c>
      <c r="M250" s="14">
        <f>F250</f>
        <v>0</v>
      </c>
      <c r="N250" s="9">
        <v>127</v>
      </c>
      <c r="O250" s="9">
        <f t="shared" si="61"/>
        <v>127</v>
      </c>
      <c r="P250" s="10" t="e">
        <f t="shared" si="62"/>
        <v>#VALUE!</v>
      </c>
      <c r="Q250" s="11" t="str">
        <f t="shared" si="63"/>
        <v/>
      </c>
    </row>
    <row r="251" spans="3:17" ht="12.75">
      <c r="C251" s="87"/>
      <c r="D251" s="77"/>
      <c r="E251" s="77">
        <v>0</v>
      </c>
      <c r="G251" s="99">
        <v>100</v>
      </c>
      <c r="H251" s="7" t="b">
        <v>0</v>
      </c>
      <c r="I251" s="12" t="e">
        <f t="shared" si="64"/>
        <v>#VALUE!</v>
      </c>
      <c r="J251">
        <f t="shared" si="65"/>
        <v>0</v>
      </c>
      <c r="K251" s="65">
        <f t="shared" si="60"/>
        <v>0</v>
      </c>
      <c r="L251" s="8" t="str">
        <f>IF(SUM(D251+E251),SUM(D251+E251),"")</f>
        <v/>
      </c>
      <c r="M251" s="14">
        <f>F251</f>
        <v>0</v>
      </c>
      <c r="N251" s="9">
        <v>128</v>
      </c>
      <c r="O251" s="9">
        <f t="shared" si="61"/>
        <v>128</v>
      </c>
      <c r="P251" s="10" t="e">
        <f t="shared" si="62"/>
        <v>#VALUE!</v>
      </c>
      <c r="Q251" s="11" t="str">
        <f t="shared" si="63"/>
        <v/>
      </c>
    </row>
    <row r="252" spans="3:17" ht="12.75">
      <c r="C252" s="87"/>
      <c r="D252" s="77"/>
      <c r="E252" s="77">
        <v>0</v>
      </c>
      <c r="G252" s="99">
        <v>100</v>
      </c>
      <c r="H252" s="7" t="b">
        <v>0</v>
      </c>
      <c r="I252" s="12" t="e">
        <f t="shared" si="64"/>
        <v>#VALUE!</v>
      </c>
      <c r="J252">
        <f t="shared" si="65"/>
        <v>0</v>
      </c>
      <c r="K252" s="65">
        <f t="shared" si="60"/>
        <v>0</v>
      </c>
      <c r="L252" s="8" t="str">
        <f>IF(SUM(D252+E252),SUM(D252+E252),"")</f>
        <v/>
      </c>
      <c r="M252" s="14">
        <f>F252</f>
        <v>0</v>
      </c>
      <c r="N252" s="9">
        <v>129</v>
      </c>
      <c r="O252" s="9">
        <f t="shared" si="61"/>
        <v>129</v>
      </c>
      <c r="P252" s="10" t="e">
        <f t="shared" si="62"/>
        <v>#VALUE!</v>
      </c>
      <c r="Q252" s="11" t="str">
        <f t="shared" si="63"/>
        <v/>
      </c>
    </row>
    <row r="253" spans="3:17" ht="12.75">
      <c r="C253" s="87"/>
      <c r="D253" s="77"/>
      <c r="E253" s="77">
        <v>0</v>
      </c>
      <c r="G253" s="99">
        <v>100</v>
      </c>
      <c r="H253" s="7" t="b">
        <v>0</v>
      </c>
      <c r="I253" s="12" t="e">
        <f t="shared" si="64"/>
        <v>#VALUE!</v>
      </c>
      <c r="J253">
        <f t="shared" si="65"/>
        <v>0</v>
      </c>
      <c r="K253" s="65">
        <f t="shared" si="60"/>
        <v>0</v>
      </c>
      <c r="L253" s="8" t="str">
        <f>IF(SUM(D253+E253),SUM(D253+E253),"")</f>
        <v/>
      </c>
      <c r="M253" s="14">
        <f>F253</f>
        <v>0</v>
      </c>
      <c r="N253" s="9">
        <v>130</v>
      </c>
      <c r="O253" s="9">
        <f t="shared" si="61"/>
        <v>130</v>
      </c>
      <c r="P253" s="10" t="e">
        <f t="shared" si="62"/>
        <v>#VALUE!</v>
      </c>
      <c r="Q253" s="11" t="str">
        <f t="shared" si="63"/>
        <v/>
      </c>
    </row>
    <row r="254" spans="3:17" ht="12.75">
      <c r="C254" s="87"/>
      <c r="D254" s="77"/>
      <c r="E254" s="77">
        <v>0</v>
      </c>
      <c r="G254" s="99">
        <v>100</v>
      </c>
      <c r="H254" s="7" t="b">
        <v>0</v>
      </c>
      <c r="I254" s="12" t="e">
        <f t="shared" si="64"/>
        <v>#VALUE!</v>
      </c>
      <c r="J254">
        <f t="shared" si="65"/>
        <v>0</v>
      </c>
      <c r="K254" s="65">
        <f t="shared" si="60"/>
        <v>0</v>
      </c>
      <c r="L254" s="8" t="str">
        <f>IF(SUM(D254+E254),SUM(D254+E254),"")</f>
        <v/>
      </c>
      <c r="M254" s="14">
        <f>F254</f>
        <v>0</v>
      </c>
      <c r="N254" s="9">
        <v>131</v>
      </c>
      <c r="O254" s="9">
        <f t="shared" si="61"/>
        <v>131</v>
      </c>
      <c r="P254" s="10" t="e">
        <f t="shared" si="62"/>
        <v>#VALUE!</v>
      </c>
      <c r="Q254" s="11" t="str">
        <f t="shared" si="63"/>
        <v/>
      </c>
    </row>
    <row r="255" spans="3:17" ht="12.75">
      <c r="C255" s="87"/>
      <c r="D255" s="77"/>
      <c r="E255" s="77">
        <v>0</v>
      </c>
      <c r="G255" s="99">
        <v>100</v>
      </c>
      <c r="H255" s="7" t="b">
        <v>0</v>
      </c>
      <c r="I255" s="12" t="e">
        <f t="shared" si="64"/>
        <v>#VALUE!</v>
      </c>
      <c r="J255">
        <f t="shared" si="65"/>
        <v>0</v>
      </c>
      <c r="K255" s="65">
        <f t="shared" si="60"/>
        <v>0</v>
      </c>
      <c r="L255" s="8" t="str">
        <f>IF(SUM(D255+E255),SUM(D255+E255),"")</f>
        <v/>
      </c>
      <c r="M255" s="14">
        <f>F255</f>
        <v>0</v>
      </c>
      <c r="N255" s="9">
        <v>132</v>
      </c>
      <c r="O255" s="9">
        <f t="shared" si="61"/>
        <v>132</v>
      </c>
      <c r="P255" s="10" t="e">
        <f t="shared" si="62"/>
        <v>#VALUE!</v>
      </c>
      <c r="Q255" s="11" t="str">
        <f t="shared" si="63"/>
        <v/>
      </c>
    </row>
    <row r="256" spans="3:17" ht="12.75">
      <c r="C256" s="87"/>
      <c r="D256" s="77"/>
      <c r="E256" s="77">
        <v>0</v>
      </c>
      <c r="G256" s="99">
        <v>100</v>
      </c>
      <c r="H256" s="7" t="b">
        <v>0</v>
      </c>
      <c r="I256" s="12" t="e">
        <f t="shared" si="64"/>
        <v>#VALUE!</v>
      </c>
      <c r="J256">
        <f t="shared" si="65"/>
        <v>0</v>
      </c>
      <c r="K256" s="65">
        <f t="shared" si="60"/>
        <v>0</v>
      </c>
      <c r="L256" s="8" t="str">
        <f>IF(SUM(D256+E256),SUM(D256+E256),"")</f>
        <v/>
      </c>
      <c r="M256" s="14">
        <f>F256</f>
        <v>0</v>
      </c>
      <c r="N256" s="9">
        <v>133</v>
      </c>
      <c r="O256" s="9">
        <f t="shared" si="61"/>
        <v>133</v>
      </c>
      <c r="P256" s="10" t="e">
        <f t="shared" si="62"/>
        <v>#VALUE!</v>
      </c>
      <c r="Q256" s="11" t="str">
        <f t="shared" si="63"/>
        <v/>
      </c>
    </row>
    <row r="257" spans="3:17" ht="12.75">
      <c r="C257" s="87"/>
      <c r="D257" s="77"/>
      <c r="E257" s="77">
        <v>0</v>
      </c>
      <c r="G257" s="99">
        <v>100</v>
      </c>
      <c r="H257" s="7" t="b">
        <v>0</v>
      </c>
      <c r="I257" s="12" t="e">
        <f t="shared" si="64"/>
        <v>#VALUE!</v>
      </c>
      <c r="J257">
        <f t="shared" si="65"/>
        <v>0</v>
      </c>
      <c r="K257" s="65">
        <f t="shared" si="60"/>
        <v>0</v>
      </c>
      <c r="L257" s="8" t="str">
        <f>IF(SUM(D257+E257),SUM(D257+E257),"")</f>
        <v/>
      </c>
      <c r="M257" s="14">
        <f>F257</f>
        <v>0</v>
      </c>
      <c r="N257" s="9">
        <v>134</v>
      </c>
      <c r="O257" s="9">
        <f t="shared" si="61"/>
        <v>134</v>
      </c>
      <c r="P257" s="10" t="e">
        <f t="shared" si="62"/>
        <v>#VALUE!</v>
      </c>
      <c r="Q257" s="11" t="str">
        <f t="shared" si="63"/>
        <v/>
      </c>
    </row>
    <row r="258" spans="3:17" ht="12.75">
      <c r="C258" s="87"/>
      <c r="D258" s="77"/>
      <c r="E258" s="77">
        <v>0</v>
      </c>
      <c r="G258" s="99">
        <v>100</v>
      </c>
      <c r="H258" s="7" t="b">
        <v>0</v>
      </c>
      <c r="I258" s="12" t="e">
        <f t="shared" si="64"/>
        <v>#VALUE!</v>
      </c>
      <c r="J258">
        <f t="shared" si="65"/>
        <v>0</v>
      </c>
      <c r="K258" s="65">
        <f t="shared" si="60"/>
        <v>0</v>
      </c>
      <c r="L258" s="8" t="str">
        <f>IF(SUM(D258+E258),SUM(D258+E258),"")</f>
        <v/>
      </c>
      <c r="M258" s="14">
        <f>F258</f>
        <v>0</v>
      </c>
      <c r="N258" s="9">
        <v>135</v>
      </c>
      <c r="O258" s="9">
        <f t="shared" si="61"/>
        <v>135</v>
      </c>
      <c r="P258" s="10" t="e">
        <f t="shared" si="62"/>
        <v>#VALUE!</v>
      </c>
      <c r="Q258" s="11" t="str">
        <f t="shared" si="63"/>
        <v/>
      </c>
    </row>
    <row r="259" spans="3:17" ht="12.75">
      <c r="C259" s="87"/>
      <c r="D259" s="77"/>
      <c r="E259" s="77">
        <v>0</v>
      </c>
      <c r="G259" s="99">
        <v>100</v>
      </c>
      <c r="H259" s="7" t="b">
        <v>0</v>
      </c>
      <c r="I259" s="12" t="e">
        <f t="shared" si="64"/>
        <v>#VALUE!</v>
      </c>
      <c r="J259">
        <f t="shared" si="65"/>
        <v>0</v>
      </c>
      <c r="K259" s="65">
        <f t="shared" ref="K259:K322" si="66">$E259</f>
        <v>0</v>
      </c>
      <c r="L259" s="8" t="str">
        <f>IF(SUM(D259+E259),SUM(D259+E259),"")</f>
        <v/>
      </c>
      <c r="M259" s="14">
        <f>F259</f>
        <v>0</v>
      </c>
      <c r="N259" s="9">
        <v>136</v>
      </c>
      <c r="O259" s="9">
        <f t="shared" si="61"/>
        <v>136</v>
      </c>
      <c r="P259" s="10" t="e">
        <f t="shared" si="62"/>
        <v>#VALUE!</v>
      </c>
      <c r="Q259" s="11" t="str">
        <f t="shared" si="63"/>
        <v/>
      </c>
    </row>
    <row r="260" spans="3:17" ht="12.75">
      <c r="C260" s="87"/>
      <c r="D260" s="77"/>
      <c r="E260" s="77">
        <v>0</v>
      </c>
      <c r="G260" s="99">
        <v>100</v>
      </c>
      <c r="H260" s="7" t="b">
        <v>0</v>
      </c>
      <c r="I260" s="12" t="e">
        <f t="shared" si="64"/>
        <v>#VALUE!</v>
      </c>
      <c r="J260">
        <f t="shared" si="65"/>
        <v>0</v>
      </c>
      <c r="K260" s="65">
        <f t="shared" si="66"/>
        <v>0</v>
      </c>
      <c r="L260" s="8" t="str">
        <f>IF(SUM(D260+E260),SUM(D260+E260),"")</f>
        <v/>
      </c>
      <c r="M260" s="14">
        <f>F260</f>
        <v>0</v>
      </c>
      <c r="N260" s="9">
        <v>137</v>
      </c>
      <c r="O260" s="9">
        <f t="shared" si="61"/>
        <v>137</v>
      </c>
      <c r="P260" s="10" t="e">
        <f t="shared" si="62"/>
        <v>#VALUE!</v>
      </c>
      <c r="Q260" s="11" t="str">
        <f t="shared" si="63"/>
        <v/>
      </c>
    </row>
    <row r="261" spans="3:17" ht="12.75">
      <c r="C261" s="87"/>
      <c r="D261" s="77"/>
      <c r="E261" s="77">
        <v>0</v>
      </c>
      <c r="G261" s="99">
        <v>100</v>
      </c>
      <c r="H261" s="7" t="b">
        <v>0</v>
      </c>
      <c r="I261" s="12" t="e">
        <f t="shared" si="64"/>
        <v>#VALUE!</v>
      </c>
      <c r="J261">
        <f t="shared" si="65"/>
        <v>0</v>
      </c>
      <c r="K261" s="65">
        <f t="shared" si="66"/>
        <v>0</v>
      </c>
      <c r="L261" s="8" t="str">
        <f>IF(SUM(D261+E261),SUM(D261+E261),"")</f>
        <v/>
      </c>
      <c r="M261" s="14">
        <f>F261</f>
        <v>0</v>
      </c>
      <c r="N261" s="9">
        <v>138</v>
      </c>
      <c r="O261" s="9">
        <f t="shared" si="61"/>
        <v>138</v>
      </c>
      <c r="P261" s="10" t="e">
        <f t="shared" si="62"/>
        <v>#VALUE!</v>
      </c>
      <c r="Q261" s="11" t="str">
        <f t="shared" si="63"/>
        <v/>
      </c>
    </row>
    <row r="262" spans="3:17" ht="12.75">
      <c r="C262" s="87"/>
      <c r="D262" s="77"/>
      <c r="E262" s="77">
        <v>0</v>
      </c>
      <c r="G262" s="99">
        <v>100</v>
      </c>
      <c r="H262" s="7" t="b">
        <v>0</v>
      </c>
      <c r="I262" s="12" t="e">
        <f t="shared" si="64"/>
        <v>#VALUE!</v>
      </c>
      <c r="J262">
        <f t="shared" si="65"/>
        <v>0</v>
      </c>
      <c r="K262" s="65">
        <f t="shared" si="66"/>
        <v>0</v>
      </c>
      <c r="L262" s="8" t="str">
        <f>IF(SUM(D262+E262),SUM(D262+E262),"")</f>
        <v/>
      </c>
      <c r="M262" s="14">
        <f>F262</f>
        <v>0</v>
      </c>
      <c r="N262" s="9">
        <v>139</v>
      </c>
      <c r="O262" s="9">
        <f t="shared" ref="O262:O325" si="67">IF(SUM(M262+N262),SUM(M262+N262),"")</f>
        <v>139</v>
      </c>
      <c r="P262" s="10" t="e">
        <f t="shared" ref="P262:P325" si="68">IF(SUM(O262-L262),SUM(O262-L262),"")</f>
        <v>#VALUE!</v>
      </c>
      <c r="Q262" s="11" t="str">
        <f t="shared" ref="Q262:Q325" si="69">IFERROR(SUM(P262/L262), "")</f>
        <v/>
      </c>
    </row>
    <row r="263" spans="3:17" ht="12.75">
      <c r="C263" s="87"/>
      <c r="D263" s="77"/>
      <c r="E263" s="77">
        <v>0</v>
      </c>
      <c r="G263" s="99">
        <v>100</v>
      </c>
      <c r="H263" s="7" t="b">
        <v>0</v>
      </c>
      <c r="I263" s="12" t="e">
        <f t="shared" si="64"/>
        <v>#VALUE!</v>
      </c>
      <c r="J263">
        <f t="shared" si="65"/>
        <v>0</v>
      </c>
      <c r="K263" s="65">
        <f t="shared" si="66"/>
        <v>0</v>
      </c>
      <c r="L263" s="8" t="str">
        <f>IF(SUM(D263+E263),SUM(D263+E263),"")</f>
        <v/>
      </c>
      <c r="M263" s="14">
        <f>F263</f>
        <v>0</v>
      </c>
      <c r="N263" s="9">
        <v>140</v>
      </c>
      <c r="O263" s="9">
        <f t="shared" si="67"/>
        <v>140</v>
      </c>
      <c r="P263" s="10" t="e">
        <f t="shared" si="68"/>
        <v>#VALUE!</v>
      </c>
      <c r="Q263" s="11" t="str">
        <f t="shared" si="69"/>
        <v/>
      </c>
    </row>
    <row r="264" spans="3:17" ht="12.75">
      <c r="C264" s="87"/>
      <c r="D264" s="77"/>
      <c r="E264" s="77">
        <v>0</v>
      </c>
      <c r="G264" s="99">
        <v>100</v>
      </c>
      <c r="H264" s="7" t="b">
        <v>0</v>
      </c>
      <c r="I264" s="12" t="e">
        <f t="shared" si="64"/>
        <v>#VALUE!</v>
      </c>
      <c r="J264">
        <f t="shared" si="65"/>
        <v>0</v>
      </c>
      <c r="K264" s="65">
        <f t="shared" si="66"/>
        <v>0</v>
      </c>
      <c r="L264" s="8" t="str">
        <f>IF(SUM(D264+E264),SUM(D264+E264),"")</f>
        <v/>
      </c>
      <c r="M264" s="14">
        <f>F264</f>
        <v>0</v>
      </c>
      <c r="N264" s="9">
        <v>141</v>
      </c>
      <c r="O264" s="9">
        <f t="shared" si="67"/>
        <v>141</v>
      </c>
      <c r="P264" s="10" t="e">
        <f t="shared" si="68"/>
        <v>#VALUE!</v>
      </c>
      <c r="Q264" s="11" t="str">
        <f t="shared" si="69"/>
        <v/>
      </c>
    </row>
    <row r="265" spans="3:17" ht="12.75">
      <c r="C265" s="87"/>
      <c r="D265" s="77"/>
      <c r="E265" s="77">
        <v>0</v>
      </c>
      <c r="G265" s="99">
        <v>100</v>
      </c>
      <c r="H265" s="7" t="b">
        <v>0</v>
      </c>
      <c r="I265" s="12" t="e">
        <f t="shared" si="64"/>
        <v>#VALUE!</v>
      </c>
      <c r="J265">
        <f t="shared" si="65"/>
        <v>0</v>
      </c>
      <c r="K265" s="65">
        <f t="shared" si="66"/>
        <v>0</v>
      </c>
      <c r="L265" s="8" t="str">
        <f>IF(SUM(D265+E265),SUM(D265+E265),"")</f>
        <v/>
      </c>
      <c r="M265" s="14">
        <f>F265</f>
        <v>0</v>
      </c>
      <c r="N265" s="9">
        <v>142</v>
      </c>
      <c r="O265" s="9">
        <f t="shared" si="67"/>
        <v>142</v>
      </c>
      <c r="P265" s="10" t="e">
        <f t="shared" si="68"/>
        <v>#VALUE!</v>
      </c>
      <c r="Q265" s="11" t="str">
        <f t="shared" si="69"/>
        <v/>
      </c>
    </row>
    <row r="266" spans="3:17" ht="12.75">
      <c r="C266" s="87"/>
      <c r="D266" s="77"/>
      <c r="E266" s="77">
        <v>0</v>
      </c>
      <c r="G266" s="99">
        <v>100</v>
      </c>
      <c r="H266" s="7" t="b">
        <v>0</v>
      </c>
      <c r="I266" s="12" t="e">
        <f t="shared" si="64"/>
        <v>#VALUE!</v>
      </c>
      <c r="J266">
        <f t="shared" si="65"/>
        <v>0</v>
      </c>
      <c r="K266" s="65">
        <f t="shared" si="66"/>
        <v>0</v>
      </c>
      <c r="L266" s="8" t="str">
        <f>IF(SUM(D266+E266),SUM(D266+E266),"")</f>
        <v/>
      </c>
      <c r="M266" s="14">
        <f>F266</f>
        <v>0</v>
      </c>
      <c r="N266" s="9">
        <v>143</v>
      </c>
      <c r="O266" s="9">
        <f t="shared" si="67"/>
        <v>143</v>
      </c>
      <c r="P266" s="10" t="e">
        <f t="shared" si="68"/>
        <v>#VALUE!</v>
      </c>
      <c r="Q266" s="11" t="str">
        <f t="shared" si="69"/>
        <v/>
      </c>
    </row>
    <row r="267" spans="3:17" ht="12.75">
      <c r="C267" s="87"/>
      <c r="D267" s="77"/>
      <c r="E267" s="77">
        <v>0</v>
      </c>
      <c r="G267" s="99">
        <v>100</v>
      </c>
      <c r="H267" s="7" t="b">
        <v>0</v>
      </c>
      <c r="I267" s="12" t="e">
        <f t="shared" si="64"/>
        <v>#VALUE!</v>
      </c>
      <c r="J267">
        <f t="shared" si="65"/>
        <v>0</v>
      </c>
      <c r="K267" s="65">
        <f t="shared" si="66"/>
        <v>0</v>
      </c>
      <c r="L267" s="8" t="str">
        <f>IF(SUM(D267+E267),SUM(D267+E267),"")</f>
        <v/>
      </c>
      <c r="M267" s="14">
        <f>F267</f>
        <v>0</v>
      </c>
      <c r="N267" s="9">
        <v>144</v>
      </c>
      <c r="O267" s="9">
        <f t="shared" si="67"/>
        <v>144</v>
      </c>
      <c r="P267" s="10" t="e">
        <f t="shared" si="68"/>
        <v>#VALUE!</v>
      </c>
      <c r="Q267" s="11" t="str">
        <f t="shared" si="69"/>
        <v/>
      </c>
    </row>
    <row r="268" spans="3:17" ht="12.75">
      <c r="C268" s="87"/>
      <c r="D268" s="77"/>
      <c r="E268" s="77">
        <v>0</v>
      </c>
      <c r="G268" s="99">
        <v>100</v>
      </c>
      <c r="H268" s="7" t="b">
        <v>0</v>
      </c>
      <c r="I268" s="12" t="e">
        <f t="shared" si="64"/>
        <v>#VALUE!</v>
      </c>
      <c r="J268">
        <f t="shared" si="65"/>
        <v>0</v>
      </c>
      <c r="K268" s="65">
        <f t="shared" si="66"/>
        <v>0</v>
      </c>
      <c r="L268" s="8" t="str">
        <f>IF(SUM(D268+E268),SUM(D268+E268),"")</f>
        <v/>
      </c>
      <c r="M268" s="14">
        <f>F268</f>
        <v>0</v>
      </c>
      <c r="N268" s="9">
        <v>145</v>
      </c>
      <c r="O268" s="9">
        <f t="shared" si="67"/>
        <v>145</v>
      </c>
      <c r="P268" s="10" t="e">
        <f t="shared" si="68"/>
        <v>#VALUE!</v>
      </c>
      <c r="Q268" s="11" t="str">
        <f t="shared" si="69"/>
        <v/>
      </c>
    </row>
    <row r="269" spans="3:17" ht="12.75">
      <c r="C269" s="87"/>
      <c r="D269" s="77"/>
      <c r="E269" s="77">
        <v>0</v>
      </c>
      <c r="G269" s="99">
        <v>100</v>
      </c>
      <c r="H269" s="7" t="b">
        <v>0</v>
      </c>
      <c r="I269" s="12" t="e">
        <f t="shared" si="64"/>
        <v>#VALUE!</v>
      </c>
      <c r="J269">
        <f t="shared" si="65"/>
        <v>0</v>
      </c>
      <c r="K269" s="65">
        <f t="shared" si="66"/>
        <v>0</v>
      </c>
      <c r="L269" s="8" t="str">
        <f>IF(SUM(D269+E269),SUM(D269+E269),"")</f>
        <v/>
      </c>
      <c r="M269" s="14">
        <f>F269</f>
        <v>0</v>
      </c>
      <c r="N269" s="9">
        <v>146</v>
      </c>
      <c r="O269" s="9">
        <f t="shared" si="67"/>
        <v>146</v>
      </c>
      <c r="P269" s="10" t="e">
        <f t="shared" si="68"/>
        <v>#VALUE!</v>
      </c>
      <c r="Q269" s="11" t="str">
        <f t="shared" si="69"/>
        <v/>
      </c>
    </row>
    <row r="270" spans="3:17" ht="12.75">
      <c r="C270" s="87"/>
      <c r="D270" s="77"/>
      <c r="E270" s="77">
        <v>0</v>
      </c>
      <c r="G270" s="99">
        <v>100</v>
      </c>
      <c r="H270" s="7" t="b">
        <v>0</v>
      </c>
      <c r="I270" s="12" t="e">
        <f t="shared" si="64"/>
        <v>#VALUE!</v>
      </c>
      <c r="J270">
        <f t="shared" si="65"/>
        <v>0</v>
      </c>
      <c r="K270" s="65">
        <f t="shared" si="66"/>
        <v>0</v>
      </c>
      <c r="L270" s="8" t="str">
        <f>IF(SUM(D270+E270),SUM(D270+E270),"")</f>
        <v/>
      </c>
      <c r="M270" s="14">
        <f>F270</f>
        <v>0</v>
      </c>
      <c r="N270" s="9">
        <v>147</v>
      </c>
      <c r="O270" s="9">
        <f t="shared" si="67"/>
        <v>147</v>
      </c>
      <c r="P270" s="10" t="e">
        <f t="shared" si="68"/>
        <v>#VALUE!</v>
      </c>
      <c r="Q270" s="11" t="str">
        <f t="shared" si="69"/>
        <v/>
      </c>
    </row>
    <row r="271" spans="3:17" ht="12.75">
      <c r="C271" s="87"/>
      <c r="D271" s="77"/>
      <c r="E271" s="77">
        <v>0</v>
      </c>
      <c r="G271" s="99">
        <v>100</v>
      </c>
      <c r="H271" s="7" t="b">
        <v>0</v>
      </c>
      <c r="I271" s="12" t="e">
        <f t="shared" si="64"/>
        <v>#VALUE!</v>
      </c>
      <c r="J271">
        <f t="shared" si="65"/>
        <v>0</v>
      </c>
      <c r="K271" s="65">
        <f t="shared" si="66"/>
        <v>0</v>
      </c>
      <c r="L271" s="8" t="str">
        <f>IF(SUM(D271+E271),SUM(D271+E271),"")</f>
        <v/>
      </c>
      <c r="M271" s="14">
        <f>F271</f>
        <v>0</v>
      </c>
      <c r="N271" s="9">
        <v>148</v>
      </c>
      <c r="O271" s="9">
        <f t="shared" si="67"/>
        <v>148</v>
      </c>
      <c r="P271" s="10" t="e">
        <f t="shared" si="68"/>
        <v>#VALUE!</v>
      </c>
      <c r="Q271" s="11" t="str">
        <f t="shared" si="69"/>
        <v/>
      </c>
    </row>
    <row r="272" spans="3:17" ht="12.75">
      <c r="C272" s="87"/>
      <c r="D272" s="77"/>
      <c r="E272" s="77">
        <v>0</v>
      </c>
      <c r="G272" s="99">
        <v>100</v>
      </c>
      <c r="H272" s="7" t="b">
        <v>0</v>
      </c>
      <c r="I272" s="12" t="e">
        <f t="shared" si="64"/>
        <v>#VALUE!</v>
      </c>
      <c r="J272">
        <f t="shared" si="65"/>
        <v>0</v>
      </c>
      <c r="K272" s="65">
        <f t="shared" si="66"/>
        <v>0</v>
      </c>
      <c r="L272" s="8" t="str">
        <f>IF(SUM(D272+E272),SUM(D272+E272),"")</f>
        <v/>
      </c>
      <c r="M272" s="14">
        <f>F272</f>
        <v>0</v>
      </c>
      <c r="N272" s="9">
        <v>149</v>
      </c>
      <c r="O272" s="9">
        <f t="shared" si="67"/>
        <v>149</v>
      </c>
      <c r="P272" s="10" t="e">
        <f t="shared" si="68"/>
        <v>#VALUE!</v>
      </c>
      <c r="Q272" s="11" t="str">
        <f t="shared" si="69"/>
        <v/>
      </c>
    </row>
    <row r="273" spans="3:17" ht="12.75">
      <c r="C273" s="87"/>
      <c r="D273" s="77"/>
      <c r="E273" s="77">
        <v>0</v>
      </c>
      <c r="G273" s="99">
        <v>100</v>
      </c>
      <c r="H273" s="7" t="b">
        <v>0</v>
      </c>
      <c r="I273" s="12" t="e">
        <f t="shared" si="64"/>
        <v>#VALUE!</v>
      </c>
      <c r="J273">
        <f t="shared" si="65"/>
        <v>0</v>
      </c>
      <c r="K273" s="65">
        <f t="shared" si="66"/>
        <v>0</v>
      </c>
      <c r="L273" s="8" t="str">
        <f>IF(SUM(D273+E273),SUM(D273+E273),"")</f>
        <v/>
      </c>
      <c r="M273" s="14">
        <f>F273</f>
        <v>0</v>
      </c>
      <c r="N273" s="9">
        <v>150</v>
      </c>
      <c r="O273" s="9">
        <f t="shared" si="67"/>
        <v>150</v>
      </c>
      <c r="P273" s="10" t="e">
        <f t="shared" si="68"/>
        <v>#VALUE!</v>
      </c>
      <c r="Q273" s="11" t="str">
        <f t="shared" si="69"/>
        <v/>
      </c>
    </row>
    <row r="274" spans="3:17" ht="12.75">
      <c r="C274" s="87"/>
      <c r="D274" s="77"/>
      <c r="E274" s="77">
        <v>0</v>
      </c>
      <c r="G274" s="99">
        <v>100</v>
      </c>
      <c r="H274" s="7" t="b">
        <v>0</v>
      </c>
      <c r="I274" s="12" t="e">
        <f t="shared" si="64"/>
        <v>#VALUE!</v>
      </c>
      <c r="J274">
        <f t="shared" si="65"/>
        <v>0</v>
      </c>
      <c r="K274" s="65">
        <f t="shared" si="66"/>
        <v>0</v>
      </c>
      <c r="L274" s="8" t="str">
        <f>IF(SUM(D274+E274),SUM(D274+E274),"")</f>
        <v/>
      </c>
      <c r="M274" s="14">
        <f>F274</f>
        <v>0</v>
      </c>
      <c r="N274" s="9">
        <v>151</v>
      </c>
      <c r="O274" s="9">
        <f t="shared" si="67"/>
        <v>151</v>
      </c>
      <c r="P274" s="10" t="e">
        <f t="shared" si="68"/>
        <v>#VALUE!</v>
      </c>
      <c r="Q274" s="11" t="str">
        <f t="shared" si="69"/>
        <v/>
      </c>
    </row>
    <row r="275" spans="3:17" ht="12.75">
      <c r="C275" s="87"/>
      <c r="D275" s="77"/>
      <c r="E275" s="77">
        <v>0</v>
      </c>
      <c r="G275" s="99">
        <v>100</v>
      </c>
      <c r="H275" s="7" t="b">
        <v>0</v>
      </c>
      <c r="I275" s="12" t="e">
        <f t="shared" si="64"/>
        <v>#VALUE!</v>
      </c>
      <c r="J275">
        <f t="shared" si="65"/>
        <v>0</v>
      </c>
      <c r="K275" s="65">
        <f t="shared" si="66"/>
        <v>0</v>
      </c>
      <c r="L275" s="8" t="str">
        <f>IF(SUM(D275+E275),SUM(D275+E275),"")</f>
        <v/>
      </c>
      <c r="M275" s="14">
        <f>F275</f>
        <v>0</v>
      </c>
      <c r="N275" s="9">
        <v>152</v>
      </c>
      <c r="O275" s="9">
        <f t="shared" si="67"/>
        <v>152</v>
      </c>
      <c r="P275" s="10" t="e">
        <f t="shared" si="68"/>
        <v>#VALUE!</v>
      </c>
      <c r="Q275" s="11" t="str">
        <f t="shared" si="69"/>
        <v/>
      </c>
    </row>
    <row r="276" spans="3:17" ht="12.75">
      <c r="C276" s="87"/>
      <c r="D276" s="77"/>
      <c r="E276" s="77">
        <v>0</v>
      </c>
      <c r="G276" s="99">
        <v>100</v>
      </c>
      <c r="H276" s="7" t="b">
        <v>0</v>
      </c>
      <c r="I276" s="12" t="e">
        <f t="shared" si="64"/>
        <v>#VALUE!</v>
      </c>
      <c r="J276">
        <f t="shared" si="65"/>
        <v>0</v>
      </c>
      <c r="K276" s="65">
        <f t="shared" si="66"/>
        <v>0</v>
      </c>
      <c r="L276" s="8" t="str">
        <f>IF(SUM(D276+E276),SUM(D276+E276),"")</f>
        <v/>
      </c>
      <c r="M276" s="14">
        <f>F276</f>
        <v>0</v>
      </c>
      <c r="N276" s="9">
        <v>153</v>
      </c>
      <c r="O276" s="9">
        <f t="shared" si="67"/>
        <v>153</v>
      </c>
      <c r="P276" s="10" t="e">
        <f t="shared" si="68"/>
        <v>#VALUE!</v>
      </c>
      <c r="Q276" s="11" t="str">
        <f t="shared" si="69"/>
        <v/>
      </c>
    </row>
    <row r="277" spans="3:17" ht="12.75">
      <c r="C277" s="87"/>
      <c r="D277" s="77"/>
      <c r="E277" s="77">
        <v>0</v>
      </c>
      <c r="G277" s="99">
        <v>100</v>
      </c>
      <c r="H277" s="7" t="b">
        <v>0</v>
      </c>
      <c r="I277" s="12" t="e">
        <f t="shared" si="64"/>
        <v>#VALUE!</v>
      </c>
      <c r="J277">
        <f t="shared" si="65"/>
        <v>0</v>
      </c>
      <c r="K277" s="65">
        <f t="shared" si="66"/>
        <v>0</v>
      </c>
      <c r="L277" s="8" t="str">
        <f>IF(SUM(D277+E277),SUM(D277+E277),"")</f>
        <v/>
      </c>
      <c r="M277" s="14">
        <f>F277</f>
        <v>0</v>
      </c>
      <c r="N277" s="9">
        <v>154</v>
      </c>
      <c r="O277" s="9">
        <f t="shared" si="67"/>
        <v>154</v>
      </c>
      <c r="P277" s="10" t="e">
        <f t="shared" si="68"/>
        <v>#VALUE!</v>
      </c>
      <c r="Q277" s="11" t="str">
        <f t="shared" si="69"/>
        <v/>
      </c>
    </row>
    <row r="278" spans="3:17" ht="12.75">
      <c r="C278" s="87"/>
      <c r="D278" s="77"/>
      <c r="E278" s="77">
        <v>0</v>
      </c>
      <c r="G278" s="99">
        <v>100</v>
      </c>
      <c r="H278" s="7" t="b">
        <v>0</v>
      </c>
      <c r="I278" s="12" t="e">
        <f t="shared" si="64"/>
        <v>#VALUE!</v>
      </c>
      <c r="J278">
        <f t="shared" si="65"/>
        <v>0</v>
      </c>
      <c r="K278" s="65">
        <f t="shared" si="66"/>
        <v>0</v>
      </c>
      <c r="L278" s="8" t="str">
        <f>IF(SUM(D278+E278),SUM(D278+E278),"")</f>
        <v/>
      </c>
      <c r="M278" s="14">
        <f>F278</f>
        <v>0</v>
      </c>
      <c r="N278" s="9">
        <v>155</v>
      </c>
      <c r="O278" s="9">
        <f t="shared" si="67"/>
        <v>155</v>
      </c>
      <c r="P278" s="10" t="e">
        <f t="shared" si="68"/>
        <v>#VALUE!</v>
      </c>
      <c r="Q278" s="11" t="str">
        <f t="shared" si="69"/>
        <v/>
      </c>
    </row>
    <row r="279" spans="3:17" ht="12.75">
      <c r="C279" s="87"/>
      <c r="D279" s="77"/>
      <c r="E279" s="77">
        <v>0</v>
      </c>
      <c r="G279" s="99">
        <v>100</v>
      </c>
      <c r="H279" s="7" t="b">
        <v>0</v>
      </c>
      <c r="I279" s="12" t="e">
        <f t="shared" si="64"/>
        <v>#VALUE!</v>
      </c>
      <c r="J279">
        <f t="shared" si="65"/>
        <v>0</v>
      </c>
      <c r="K279" s="65">
        <f t="shared" si="66"/>
        <v>0</v>
      </c>
      <c r="L279" s="8" t="str">
        <f>IF(SUM(D279+E279),SUM(D279+E279),"")</f>
        <v/>
      </c>
      <c r="M279" s="14">
        <f>F279</f>
        <v>0</v>
      </c>
      <c r="N279" s="9">
        <v>156</v>
      </c>
      <c r="O279" s="9">
        <f t="shared" si="67"/>
        <v>156</v>
      </c>
      <c r="P279" s="10" t="e">
        <f t="shared" si="68"/>
        <v>#VALUE!</v>
      </c>
      <c r="Q279" s="11" t="str">
        <f t="shared" si="69"/>
        <v/>
      </c>
    </row>
    <row r="280" spans="3:17" ht="12.75">
      <c r="C280" s="87"/>
      <c r="D280" s="77"/>
      <c r="E280" s="77">
        <v>0</v>
      </c>
      <c r="G280" s="99">
        <v>100</v>
      </c>
      <c r="H280" s="7" t="b">
        <v>0</v>
      </c>
      <c r="I280" s="12" t="e">
        <f t="shared" si="64"/>
        <v>#VALUE!</v>
      </c>
      <c r="J280">
        <f t="shared" si="65"/>
        <v>0</v>
      </c>
      <c r="K280" s="65">
        <f t="shared" si="66"/>
        <v>0</v>
      </c>
      <c r="L280" s="8" t="str">
        <f>IF(SUM(D280+E280),SUM(D280+E280),"")</f>
        <v/>
      </c>
      <c r="M280" s="14">
        <f>F280</f>
        <v>0</v>
      </c>
      <c r="N280" s="9">
        <v>157</v>
      </c>
      <c r="O280" s="9">
        <f t="shared" si="67"/>
        <v>157</v>
      </c>
      <c r="P280" s="10" t="e">
        <f t="shared" si="68"/>
        <v>#VALUE!</v>
      </c>
      <c r="Q280" s="11" t="str">
        <f t="shared" si="69"/>
        <v/>
      </c>
    </row>
    <row r="281" spans="3:17" ht="12.75">
      <c r="C281" s="87"/>
      <c r="D281" s="77"/>
      <c r="E281" s="77">
        <v>0</v>
      </c>
      <c r="G281" s="99">
        <v>100</v>
      </c>
      <c r="H281" s="7" t="b">
        <v>0</v>
      </c>
      <c r="I281" s="12" t="e">
        <f t="shared" si="64"/>
        <v>#VALUE!</v>
      </c>
      <c r="J281">
        <f t="shared" si="65"/>
        <v>0</v>
      </c>
      <c r="K281" s="65">
        <f t="shared" si="66"/>
        <v>0</v>
      </c>
      <c r="L281" s="8" t="str">
        <f>IF(SUM(D281+E281),SUM(D281+E281),"")</f>
        <v/>
      </c>
      <c r="M281" s="14">
        <f>F281</f>
        <v>0</v>
      </c>
      <c r="N281" s="9">
        <v>158</v>
      </c>
      <c r="O281" s="9">
        <f t="shared" si="67"/>
        <v>158</v>
      </c>
      <c r="P281" s="10" t="e">
        <f t="shared" si="68"/>
        <v>#VALUE!</v>
      </c>
      <c r="Q281" s="11" t="str">
        <f t="shared" si="69"/>
        <v/>
      </c>
    </row>
    <row r="282" spans="3:17" ht="12.75">
      <c r="C282" s="87"/>
      <c r="D282" s="77"/>
      <c r="E282" s="77">
        <v>0</v>
      </c>
      <c r="G282" s="99">
        <v>100</v>
      </c>
      <c r="H282" s="7" t="b">
        <v>0</v>
      </c>
      <c r="I282" s="12" t="e">
        <f t="shared" si="64"/>
        <v>#VALUE!</v>
      </c>
      <c r="J282">
        <f t="shared" si="65"/>
        <v>0</v>
      </c>
      <c r="K282" s="65">
        <f t="shared" si="66"/>
        <v>0</v>
      </c>
      <c r="L282" s="8" t="str">
        <f>IF(SUM(D282+E282),SUM(D282+E282),"")</f>
        <v/>
      </c>
      <c r="M282" s="14">
        <f>F282</f>
        <v>0</v>
      </c>
      <c r="N282" s="9">
        <v>159</v>
      </c>
      <c r="O282" s="9">
        <f t="shared" si="67"/>
        <v>159</v>
      </c>
      <c r="P282" s="10" t="e">
        <f t="shared" si="68"/>
        <v>#VALUE!</v>
      </c>
      <c r="Q282" s="11" t="str">
        <f t="shared" si="69"/>
        <v/>
      </c>
    </row>
    <row r="283" spans="3:17" ht="12.75">
      <c r="C283" s="87"/>
      <c r="D283" s="77"/>
      <c r="E283" s="77">
        <v>0</v>
      </c>
      <c r="G283" s="99">
        <v>100</v>
      </c>
      <c r="H283" s="7" t="b">
        <v>0</v>
      </c>
      <c r="I283" s="12" t="e">
        <f t="shared" si="64"/>
        <v>#VALUE!</v>
      </c>
      <c r="J283">
        <f t="shared" si="65"/>
        <v>0</v>
      </c>
      <c r="K283" s="65">
        <f t="shared" si="66"/>
        <v>0</v>
      </c>
      <c r="L283" s="8" t="str">
        <f>IF(SUM(D283+E283),SUM(D283+E283),"")</f>
        <v/>
      </c>
      <c r="M283" s="14">
        <f>F283</f>
        <v>0</v>
      </c>
      <c r="N283" s="9">
        <v>160</v>
      </c>
      <c r="O283" s="9">
        <f t="shared" si="67"/>
        <v>160</v>
      </c>
      <c r="P283" s="10" t="e">
        <f t="shared" si="68"/>
        <v>#VALUE!</v>
      </c>
      <c r="Q283" s="11" t="str">
        <f t="shared" si="69"/>
        <v/>
      </c>
    </row>
    <row r="284" spans="3:17" ht="12.75">
      <c r="C284" s="87"/>
      <c r="D284" s="77"/>
      <c r="E284" s="77">
        <v>0</v>
      </c>
      <c r="G284" s="99">
        <v>100</v>
      </c>
      <c r="H284" s="7" t="b">
        <v>0</v>
      </c>
      <c r="I284" s="12" t="e">
        <f t="shared" si="64"/>
        <v>#VALUE!</v>
      </c>
      <c r="J284">
        <f t="shared" si="65"/>
        <v>0</v>
      </c>
      <c r="K284" s="65">
        <f t="shared" si="66"/>
        <v>0</v>
      </c>
      <c r="L284" s="8" t="str">
        <f>IF(SUM(D284+E284),SUM(D284+E284),"")</f>
        <v/>
      </c>
      <c r="M284" s="14">
        <f>F284</f>
        <v>0</v>
      </c>
      <c r="N284" s="9">
        <v>161</v>
      </c>
      <c r="O284" s="9">
        <f t="shared" si="67"/>
        <v>161</v>
      </c>
      <c r="P284" s="10" t="e">
        <f t="shared" si="68"/>
        <v>#VALUE!</v>
      </c>
      <c r="Q284" s="11" t="str">
        <f t="shared" si="69"/>
        <v/>
      </c>
    </row>
    <row r="285" spans="3:17" ht="12.75">
      <c r="C285" s="87"/>
      <c r="D285" s="77"/>
      <c r="E285" s="77">
        <v>0</v>
      </c>
      <c r="G285" s="99">
        <v>100</v>
      </c>
      <c r="H285" s="7" t="b">
        <v>0</v>
      </c>
      <c r="I285" s="12" t="e">
        <f t="shared" si="64"/>
        <v>#VALUE!</v>
      </c>
      <c r="J285">
        <f t="shared" si="65"/>
        <v>0</v>
      </c>
      <c r="K285" s="65">
        <f t="shared" si="66"/>
        <v>0</v>
      </c>
      <c r="L285" s="8" t="str">
        <f>IF(SUM(D285+E285),SUM(D285+E285),"")</f>
        <v/>
      </c>
      <c r="M285" s="14">
        <f>F285</f>
        <v>0</v>
      </c>
      <c r="N285" s="9">
        <v>162</v>
      </c>
      <c r="O285" s="9">
        <f t="shared" si="67"/>
        <v>162</v>
      </c>
      <c r="P285" s="10" t="e">
        <f t="shared" si="68"/>
        <v>#VALUE!</v>
      </c>
      <c r="Q285" s="11" t="str">
        <f t="shared" si="69"/>
        <v/>
      </c>
    </row>
    <row r="286" spans="3:17" ht="12.75">
      <c r="C286" s="87"/>
      <c r="D286" s="77"/>
      <c r="E286" s="77">
        <v>0</v>
      </c>
      <c r="G286" s="99">
        <v>100</v>
      </c>
      <c r="H286" s="7" t="b">
        <v>0</v>
      </c>
      <c r="I286" s="12" t="e">
        <f t="shared" si="64"/>
        <v>#VALUE!</v>
      </c>
      <c r="J286">
        <f t="shared" si="65"/>
        <v>0</v>
      </c>
      <c r="K286" s="65">
        <f t="shared" si="66"/>
        <v>0</v>
      </c>
      <c r="L286" s="8" t="str">
        <f>IF(SUM(D286+E286),SUM(D286+E286),"")</f>
        <v/>
      </c>
      <c r="M286" s="14">
        <f>F286</f>
        <v>0</v>
      </c>
      <c r="N286" s="9">
        <v>163</v>
      </c>
      <c r="O286" s="9">
        <f t="shared" si="67"/>
        <v>163</v>
      </c>
      <c r="P286" s="10" t="e">
        <f t="shared" si="68"/>
        <v>#VALUE!</v>
      </c>
      <c r="Q286" s="11" t="str">
        <f t="shared" si="69"/>
        <v/>
      </c>
    </row>
    <row r="287" spans="3:17" ht="12.75">
      <c r="C287" s="87"/>
      <c r="D287" s="77"/>
      <c r="E287" s="77">
        <v>0</v>
      </c>
      <c r="G287" s="99">
        <v>100</v>
      </c>
      <c r="H287" s="7" t="b">
        <v>0</v>
      </c>
      <c r="I287" s="12" t="e">
        <f t="shared" si="64"/>
        <v>#VALUE!</v>
      </c>
      <c r="J287">
        <f t="shared" si="65"/>
        <v>0</v>
      </c>
      <c r="K287" s="65">
        <f t="shared" si="66"/>
        <v>0</v>
      </c>
      <c r="L287" s="8" t="str">
        <f>IF(SUM(D287+E287),SUM(D287+E287),"")</f>
        <v/>
      </c>
      <c r="M287" s="14">
        <f>F287</f>
        <v>0</v>
      </c>
      <c r="N287" s="9">
        <v>164</v>
      </c>
      <c r="O287" s="9">
        <f t="shared" si="67"/>
        <v>164</v>
      </c>
      <c r="P287" s="10" t="e">
        <f t="shared" si="68"/>
        <v>#VALUE!</v>
      </c>
      <c r="Q287" s="11" t="str">
        <f t="shared" si="69"/>
        <v/>
      </c>
    </row>
    <row r="288" spans="3:17" ht="12.75">
      <c r="C288" s="87"/>
      <c r="D288" s="77"/>
      <c r="E288" s="77">
        <v>0</v>
      </c>
      <c r="G288" s="99">
        <v>100</v>
      </c>
      <c r="H288" s="7" t="b">
        <v>0</v>
      </c>
      <c r="I288" s="12" t="e">
        <f t="shared" si="64"/>
        <v>#VALUE!</v>
      </c>
      <c r="J288">
        <f t="shared" si="65"/>
        <v>0</v>
      </c>
      <c r="K288" s="65">
        <f t="shared" si="66"/>
        <v>0</v>
      </c>
      <c r="L288" s="8" t="str">
        <f>IF(SUM(D288+E288),SUM(D288+E288),"")</f>
        <v/>
      </c>
      <c r="M288" s="14">
        <f>F288</f>
        <v>0</v>
      </c>
      <c r="N288" s="9">
        <v>165</v>
      </c>
      <c r="O288" s="9">
        <f t="shared" si="67"/>
        <v>165</v>
      </c>
      <c r="P288" s="10" t="e">
        <f t="shared" si="68"/>
        <v>#VALUE!</v>
      </c>
      <c r="Q288" s="11" t="str">
        <f t="shared" si="69"/>
        <v/>
      </c>
    </row>
    <row r="289" spans="3:17" ht="12.75">
      <c r="C289" s="87"/>
      <c r="D289" s="77"/>
      <c r="E289" s="77">
        <v>0</v>
      </c>
      <c r="G289" s="99">
        <v>100</v>
      </c>
      <c r="H289" s="7" t="b">
        <v>0</v>
      </c>
      <c r="I289" s="12" t="e">
        <f t="shared" si="64"/>
        <v>#VALUE!</v>
      </c>
      <c r="J289">
        <f t="shared" si="65"/>
        <v>0</v>
      </c>
      <c r="K289" s="65">
        <f t="shared" si="66"/>
        <v>0</v>
      </c>
      <c r="L289" s="8" t="str">
        <f>IF(SUM(D289+E289),SUM(D289+E289),"")</f>
        <v/>
      </c>
      <c r="M289" s="14">
        <f>F289</f>
        <v>0</v>
      </c>
      <c r="N289" s="9">
        <v>166</v>
      </c>
      <c r="O289" s="9">
        <f t="shared" si="67"/>
        <v>166</v>
      </c>
      <c r="P289" s="10" t="e">
        <f t="shared" si="68"/>
        <v>#VALUE!</v>
      </c>
      <c r="Q289" s="11" t="str">
        <f t="shared" si="69"/>
        <v/>
      </c>
    </row>
    <row r="290" spans="3:17" ht="12.75">
      <c r="C290" s="87"/>
      <c r="D290" s="77"/>
      <c r="E290" s="77">
        <v>0</v>
      </c>
      <c r="G290" s="99">
        <v>100</v>
      </c>
      <c r="H290" s="7" t="b">
        <v>0</v>
      </c>
      <c r="I290" s="12" t="e">
        <f t="shared" si="64"/>
        <v>#VALUE!</v>
      </c>
      <c r="J290">
        <f t="shared" si="65"/>
        <v>0</v>
      </c>
      <c r="K290" s="65">
        <f t="shared" si="66"/>
        <v>0</v>
      </c>
      <c r="L290" s="8" t="str">
        <f>IF(SUM(D290+E290),SUM(D290+E290),"")</f>
        <v/>
      </c>
      <c r="M290" s="14">
        <f>F290</f>
        <v>0</v>
      </c>
      <c r="N290" s="9">
        <v>167</v>
      </c>
      <c r="O290" s="9">
        <f t="shared" si="67"/>
        <v>167</v>
      </c>
      <c r="P290" s="10" t="e">
        <f t="shared" si="68"/>
        <v>#VALUE!</v>
      </c>
      <c r="Q290" s="11" t="str">
        <f t="shared" si="69"/>
        <v/>
      </c>
    </row>
    <row r="291" spans="3:17" ht="12.75">
      <c r="C291" s="87"/>
      <c r="D291" s="77"/>
      <c r="H291" s="7" t="b">
        <v>0</v>
      </c>
      <c r="I291" s="12" t="e">
        <f t="shared" si="64"/>
        <v>#VALUE!</v>
      </c>
      <c r="J291">
        <f t="shared" si="65"/>
        <v>0</v>
      </c>
      <c r="K291" s="65">
        <f t="shared" si="66"/>
        <v>0</v>
      </c>
      <c r="L291" s="8" t="str">
        <f>IF(SUM(D291+E291),SUM(D291+E291),"")</f>
        <v/>
      </c>
      <c r="M291" s="14">
        <f>F291</f>
        <v>0</v>
      </c>
      <c r="N291" s="9">
        <v>168</v>
      </c>
      <c r="O291" s="9">
        <f t="shared" si="67"/>
        <v>168</v>
      </c>
      <c r="P291" s="10" t="e">
        <f t="shared" si="68"/>
        <v>#VALUE!</v>
      </c>
      <c r="Q291" s="11" t="str">
        <f t="shared" si="69"/>
        <v/>
      </c>
    </row>
    <row r="292" spans="3:17" ht="12.75">
      <c r="C292" s="87"/>
      <c r="D292" s="77"/>
      <c r="H292" s="7" t="b">
        <v>0</v>
      </c>
      <c r="I292" s="12" t="e">
        <f t="shared" si="64"/>
        <v>#VALUE!</v>
      </c>
      <c r="J292">
        <f t="shared" si="65"/>
        <v>0</v>
      </c>
      <c r="K292" s="65">
        <f t="shared" si="66"/>
        <v>0</v>
      </c>
      <c r="L292" s="8" t="str">
        <f>IF(SUM(D292+E292),SUM(D292+E292),"")</f>
        <v/>
      </c>
      <c r="M292" s="14">
        <f>F292</f>
        <v>0</v>
      </c>
      <c r="N292" s="9">
        <v>169</v>
      </c>
      <c r="O292" s="9">
        <f t="shared" si="67"/>
        <v>169</v>
      </c>
      <c r="P292" s="10" t="e">
        <f t="shared" si="68"/>
        <v>#VALUE!</v>
      </c>
      <c r="Q292" s="11" t="str">
        <f t="shared" si="69"/>
        <v/>
      </c>
    </row>
    <row r="293" spans="3:17" ht="12.75">
      <c r="C293" s="87"/>
      <c r="D293" s="77"/>
      <c r="H293" s="7" t="b">
        <v>0</v>
      </c>
      <c r="I293" s="12" t="e">
        <f t="shared" si="64"/>
        <v>#VALUE!</v>
      </c>
      <c r="J293">
        <f t="shared" si="65"/>
        <v>0</v>
      </c>
      <c r="K293" s="65">
        <f t="shared" si="66"/>
        <v>0</v>
      </c>
      <c r="L293" s="8" t="str">
        <f>IF(SUM(D293+E293),SUM(D293+E293),"")</f>
        <v/>
      </c>
      <c r="M293" s="14">
        <f>F293</f>
        <v>0</v>
      </c>
      <c r="N293" s="9">
        <v>170</v>
      </c>
      <c r="O293" s="9">
        <f t="shared" si="67"/>
        <v>170</v>
      </c>
      <c r="P293" s="10" t="e">
        <f t="shared" si="68"/>
        <v>#VALUE!</v>
      </c>
      <c r="Q293" s="11" t="str">
        <f t="shared" si="69"/>
        <v/>
      </c>
    </row>
    <row r="294" spans="3:17" ht="12.75">
      <c r="C294" s="87"/>
      <c r="D294" s="77"/>
      <c r="H294" s="7" t="b">
        <v>0</v>
      </c>
      <c r="I294" s="12" t="e">
        <f t="shared" si="64"/>
        <v>#VALUE!</v>
      </c>
      <c r="J294">
        <f t="shared" si="65"/>
        <v>0</v>
      </c>
      <c r="K294" s="65">
        <f t="shared" si="66"/>
        <v>0</v>
      </c>
      <c r="L294" s="8" t="str">
        <f>IF(SUM(D294+E294),SUM(D294+E294),"")</f>
        <v/>
      </c>
      <c r="M294" s="14">
        <f>F294</f>
        <v>0</v>
      </c>
      <c r="N294" s="9">
        <v>171</v>
      </c>
      <c r="O294" s="9">
        <f t="shared" si="67"/>
        <v>171</v>
      </c>
      <c r="P294" s="10" t="e">
        <f t="shared" si="68"/>
        <v>#VALUE!</v>
      </c>
      <c r="Q294" s="11" t="str">
        <f t="shared" si="69"/>
        <v/>
      </c>
    </row>
    <row r="295" spans="3:17" ht="12.75">
      <c r="C295" s="87"/>
      <c r="D295" s="77"/>
      <c r="H295" s="7" t="b">
        <v>0</v>
      </c>
      <c r="I295" s="12" t="e">
        <f t="shared" si="64"/>
        <v>#VALUE!</v>
      </c>
      <c r="J295">
        <f t="shared" si="65"/>
        <v>0</v>
      </c>
      <c r="K295" s="65">
        <f t="shared" si="66"/>
        <v>0</v>
      </c>
      <c r="L295" s="8" t="str">
        <f>IF(SUM(D295+E295),SUM(D295+E295),"")</f>
        <v/>
      </c>
      <c r="M295" s="14">
        <f>F295</f>
        <v>0</v>
      </c>
      <c r="N295" s="9">
        <v>172</v>
      </c>
      <c r="O295" s="9">
        <f t="shared" si="67"/>
        <v>172</v>
      </c>
      <c r="P295" s="10" t="e">
        <f t="shared" si="68"/>
        <v>#VALUE!</v>
      </c>
      <c r="Q295" s="11" t="str">
        <f t="shared" si="69"/>
        <v/>
      </c>
    </row>
    <row r="296" spans="3:17" ht="12.75">
      <c r="C296" s="87"/>
      <c r="D296" s="77"/>
      <c r="H296" s="7" t="b">
        <v>0</v>
      </c>
      <c r="I296" s="12" t="e">
        <f t="shared" si="64"/>
        <v>#VALUE!</v>
      </c>
      <c r="J296">
        <f t="shared" si="65"/>
        <v>0</v>
      </c>
      <c r="K296" s="65">
        <f t="shared" si="66"/>
        <v>0</v>
      </c>
      <c r="L296" s="8" t="str">
        <f>IF(SUM(D296+E296),SUM(D296+E296),"")</f>
        <v/>
      </c>
      <c r="M296" s="14">
        <f>F296</f>
        <v>0</v>
      </c>
      <c r="N296" s="9">
        <v>173</v>
      </c>
      <c r="O296" s="9">
        <f t="shared" si="67"/>
        <v>173</v>
      </c>
      <c r="P296" s="10" t="e">
        <f t="shared" si="68"/>
        <v>#VALUE!</v>
      </c>
      <c r="Q296" s="11" t="str">
        <f t="shared" si="69"/>
        <v/>
      </c>
    </row>
    <row r="297" spans="3:17" ht="12.75">
      <c r="C297" s="87"/>
      <c r="D297" s="77"/>
      <c r="H297" s="7" t="b">
        <v>0</v>
      </c>
      <c r="I297" s="12" t="e">
        <f t="shared" ref="I297:I360" si="70">UPPER(LEFT(MID(SUBSTITUTE($C297,"www.",""),SEARCH("://",$C297)+3,SEARCH("/",SUBSTITUTE($C297,"www.",""),9)-SEARCH("://",$C297)-3),FIND(".",MID(SUBSTITUTE($C297,"www.",""),SEARCH("://",$C297)+3,SEARCH("/",SUBSTITUTE($C297,"www.",""),9)-SEARCH("://",$C297)-3))-1))</f>
        <v>#VALUE!</v>
      </c>
      <c r="J297">
        <f t="shared" si="65"/>
        <v>0</v>
      </c>
      <c r="K297" s="65">
        <f t="shared" si="66"/>
        <v>0</v>
      </c>
      <c r="L297" s="8" t="str">
        <f>IF(SUM(D297+E297),SUM(D297+E297),"")</f>
        <v/>
      </c>
      <c r="M297" s="14">
        <f>F297</f>
        <v>0</v>
      </c>
      <c r="N297" s="9">
        <v>174</v>
      </c>
      <c r="O297" s="9">
        <f t="shared" si="67"/>
        <v>174</v>
      </c>
      <c r="P297" s="10" t="e">
        <f t="shared" si="68"/>
        <v>#VALUE!</v>
      </c>
      <c r="Q297" s="11" t="str">
        <f t="shared" si="69"/>
        <v/>
      </c>
    </row>
    <row r="298" spans="3:17" ht="12.75">
      <c r="C298" s="87"/>
      <c r="D298" s="77"/>
      <c r="H298" s="7" t="b">
        <v>0</v>
      </c>
      <c r="I298" s="12" t="e">
        <f t="shared" si="70"/>
        <v>#VALUE!</v>
      </c>
      <c r="J298">
        <f t="shared" ref="J298:J361" si="71">$A298</f>
        <v>0</v>
      </c>
      <c r="K298" s="65">
        <f t="shared" si="66"/>
        <v>0</v>
      </c>
      <c r="L298" s="8" t="str">
        <f>IF(SUM(D298+E298),SUM(D298+E298),"")</f>
        <v/>
      </c>
      <c r="M298" s="14">
        <f>F298</f>
        <v>0</v>
      </c>
      <c r="N298" s="9">
        <v>175</v>
      </c>
      <c r="O298" s="9">
        <f t="shared" si="67"/>
        <v>175</v>
      </c>
      <c r="P298" s="10" t="e">
        <f t="shared" si="68"/>
        <v>#VALUE!</v>
      </c>
      <c r="Q298" s="11" t="str">
        <f t="shared" si="69"/>
        <v/>
      </c>
    </row>
    <row r="299" spans="3:17" ht="12.75">
      <c r="C299" s="87"/>
      <c r="D299" s="77"/>
      <c r="H299" s="7" t="b">
        <v>0</v>
      </c>
      <c r="I299" s="12" t="e">
        <f t="shared" si="70"/>
        <v>#VALUE!</v>
      </c>
      <c r="J299">
        <f t="shared" si="71"/>
        <v>0</v>
      </c>
      <c r="K299" s="65">
        <f t="shared" si="66"/>
        <v>0</v>
      </c>
      <c r="L299" s="8" t="str">
        <f>IF(SUM(D299+E299),SUM(D299+E299),"")</f>
        <v/>
      </c>
      <c r="M299" s="14">
        <f>F299</f>
        <v>0</v>
      </c>
      <c r="N299" s="9">
        <v>176</v>
      </c>
      <c r="O299" s="9">
        <f t="shared" si="67"/>
        <v>176</v>
      </c>
      <c r="P299" s="10" t="e">
        <f t="shared" si="68"/>
        <v>#VALUE!</v>
      </c>
      <c r="Q299" s="11" t="str">
        <f t="shared" si="69"/>
        <v/>
      </c>
    </row>
    <row r="300" spans="3:17" ht="12.75">
      <c r="C300" s="87"/>
      <c r="D300" s="77"/>
      <c r="H300" s="7" t="b">
        <v>0</v>
      </c>
      <c r="I300" s="12" t="e">
        <f t="shared" si="70"/>
        <v>#VALUE!</v>
      </c>
      <c r="J300">
        <f t="shared" si="71"/>
        <v>0</v>
      </c>
      <c r="K300" s="65">
        <f t="shared" si="66"/>
        <v>0</v>
      </c>
      <c r="L300" s="8" t="str">
        <f>IF(SUM(D300+E300),SUM(D300+E300),"")</f>
        <v/>
      </c>
      <c r="M300" s="14">
        <f>F300</f>
        <v>0</v>
      </c>
      <c r="N300" s="9">
        <v>177</v>
      </c>
      <c r="O300" s="9">
        <f t="shared" si="67"/>
        <v>177</v>
      </c>
      <c r="P300" s="10" t="e">
        <f t="shared" si="68"/>
        <v>#VALUE!</v>
      </c>
      <c r="Q300" s="11" t="str">
        <f t="shared" si="69"/>
        <v/>
      </c>
    </row>
    <row r="301" spans="3:17" ht="12.75">
      <c r="C301" s="87"/>
      <c r="D301" s="77"/>
      <c r="H301" s="7" t="b">
        <v>0</v>
      </c>
      <c r="I301" s="12" t="e">
        <f t="shared" si="70"/>
        <v>#VALUE!</v>
      </c>
      <c r="J301">
        <f t="shared" si="71"/>
        <v>0</v>
      </c>
      <c r="K301" s="65">
        <f t="shared" si="66"/>
        <v>0</v>
      </c>
      <c r="L301" s="8" t="str">
        <f>IF(SUM(D301+E301),SUM(D301+E301),"")</f>
        <v/>
      </c>
      <c r="M301" s="14">
        <f>F301</f>
        <v>0</v>
      </c>
      <c r="N301" s="9">
        <v>178</v>
      </c>
      <c r="O301" s="9">
        <f t="shared" si="67"/>
        <v>178</v>
      </c>
      <c r="P301" s="10" t="e">
        <f t="shared" si="68"/>
        <v>#VALUE!</v>
      </c>
      <c r="Q301" s="11" t="str">
        <f t="shared" si="69"/>
        <v/>
      </c>
    </row>
    <row r="302" spans="3:17" ht="12.75">
      <c r="C302" s="87"/>
      <c r="D302" s="77"/>
      <c r="H302" s="7" t="b">
        <v>0</v>
      </c>
      <c r="I302" s="12" t="e">
        <f t="shared" si="70"/>
        <v>#VALUE!</v>
      </c>
      <c r="J302">
        <f t="shared" si="71"/>
        <v>0</v>
      </c>
      <c r="K302" s="65">
        <f t="shared" si="66"/>
        <v>0</v>
      </c>
      <c r="L302" s="8" t="str">
        <f>IF(SUM(D302+E302),SUM(D302+E302),"")</f>
        <v/>
      </c>
      <c r="M302" s="14">
        <f>F302</f>
        <v>0</v>
      </c>
      <c r="N302" s="9">
        <v>179</v>
      </c>
      <c r="O302" s="9">
        <f t="shared" si="67"/>
        <v>179</v>
      </c>
      <c r="P302" s="10" t="e">
        <f t="shared" si="68"/>
        <v>#VALUE!</v>
      </c>
      <c r="Q302" s="11" t="str">
        <f t="shared" si="69"/>
        <v/>
      </c>
    </row>
    <row r="303" spans="3:17" ht="12.75">
      <c r="C303" s="87"/>
      <c r="D303" s="77"/>
      <c r="H303" s="7" t="b">
        <v>0</v>
      </c>
      <c r="I303" s="12" t="e">
        <f t="shared" si="70"/>
        <v>#VALUE!</v>
      </c>
      <c r="J303">
        <f t="shared" si="71"/>
        <v>0</v>
      </c>
      <c r="K303" s="65">
        <f t="shared" si="66"/>
        <v>0</v>
      </c>
      <c r="L303" s="8" t="str">
        <f>IF(SUM(D303+E303),SUM(D303+E303),"")</f>
        <v/>
      </c>
      <c r="M303" s="14">
        <f>F303</f>
        <v>0</v>
      </c>
      <c r="N303" s="9">
        <v>180</v>
      </c>
      <c r="O303" s="9">
        <f t="shared" si="67"/>
        <v>180</v>
      </c>
      <c r="P303" s="10" t="e">
        <f t="shared" si="68"/>
        <v>#VALUE!</v>
      </c>
      <c r="Q303" s="11" t="str">
        <f t="shared" si="69"/>
        <v/>
      </c>
    </row>
    <row r="304" spans="3:17" ht="12.75">
      <c r="C304" s="87"/>
      <c r="D304" s="77"/>
      <c r="H304" s="7" t="b">
        <v>0</v>
      </c>
      <c r="I304" s="12" t="e">
        <f t="shared" si="70"/>
        <v>#VALUE!</v>
      </c>
      <c r="J304">
        <f t="shared" si="71"/>
        <v>0</v>
      </c>
      <c r="K304" s="65">
        <f t="shared" si="66"/>
        <v>0</v>
      </c>
      <c r="L304" s="8" t="str">
        <f>IF(SUM(D304+E304),SUM(D304+E304),"")</f>
        <v/>
      </c>
      <c r="M304" s="14">
        <f>F304</f>
        <v>0</v>
      </c>
      <c r="N304" s="9">
        <v>181</v>
      </c>
      <c r="O304" s="9">
        <f t="shared" si="67"/>
        <v>181</v>
      </c>
      <c r="P304" s="10" t="e">
        <f t="shared" si="68"/>
        <v>#VALUE!</v>
      </c>
      <c r="Q304" s="11" t="str">
        <f t="shared" si="69"/>
        <v/>
      </c>
    </row>
    <row r="305" spans="3:17" ht="12.75">
      <c r="C305" s="87"/>
      <c r="D305" s="77"/>
      <c r="H305" s="7" t="b">
        <v>0</v>
      </c>
      <c r="I305" s="12" t="e">
        <f t="shared" si="70"/>
        <v>#VALUE!</v>
      </c>
      <c r="J305">
        <f t="shared" si="71"/>
        <v>0</v>
      </c>
      <c r="K305" s="65">
        <f t="shared" si="66"/>
        <v>0</v>
      </c>
      <c r="L305" s="8" t="str">
        <f>IF(SUM(D305+E305),SUM(D305+E305),"")</f>
        <v/>
      </c>
      <c r="M305" s="14">
        <f>F305</f>
        <v>0</v>
      </c>
      <c r="N305" s="9">
        <v>182</v>
      </c>
      <c r="O305" s="9">
        <f t="shared" si="67"/>
        <v>182</v>
      </c>
      <c r="P305" s="10" t="e">
        <f t="shared" si="68"/>
        <v>#VALUE!</v>
      </c>
      <c r="Q305" s="11" t="str">
        <f t="shared" si="69"/>
        <v/>
      </c>
    </row>
    <row r="306" spans="3:17" ht="12.75">
      <c r="C306" s="87"/>
      <c r="D306" s="77"/>
      <c r="H306" s="7" t="b">
        <v>0</v>
      </c>
      <c r="I306" s="12" t="e">
        <f t="shared" si="70"/>
        <v>#VALUE!</v>
      </c>
      <c r="J306">
        <f t="shared" si="71"/>
        <v>0</v>
      </c>
      <c r="K306" s="65">
        <f t="shared" si="66"/>
        <v>0</v>
      </c>
      <c r="L306" s="8" t="str">
        <f>IF(SUM(D306+E306),SUM(D306+E306),"")</f>
        <v/>
      </c>
      <c r="M306" s="14">
        <f>F306</f>
        <v>0</v>
      </c>
      <c r="N306" s="9">
        <v>183</v>
      </c>
      <c r="O306" s="9">
        <f t="shared" si="67"/>
        <v>183</v>
      </c>
      <c r="P306" s="10" t="e">
        <f t="shared" si="68"/>
        <v>#VALUE!</v>
      </c>
      <c r="Q306" s="11" t="str">
        <f t="shared" si="69"/>
        <v/>
      </c>
    </row>
    <row r="307" spans="3:17" ht="12.75">
      <c r="C307" s="87"/>
      <c r="D307" s="77"/>
      <c r="H307" s="7" t="b">
        <v>0</v>
      </c>
      <c r="I307" s="12" t="e">
        <f t="shared" si="70"/>
        <v>#VALUE!</v>
      </c>
      <c r="J307">
        <f t="shared" si="71"/>
        <v>0</v>
      </c>
      <c r="K307" s="65">
        <f t="shared" si="66"/>
        <v>0</v>
      </c>
      <c r="L307" s="8" t="str">
        <f>IF(SUM(D307+E307),SUM(D307+E307),"")</f>
        <v/>
      </c>
      <c r="M307" s="14">
        <f>F307</f>
        <v>0</v>
      </c>
      <c r="N307" s="9">
        <v>184</v>
      </c>
      <c r="O307" s="9">
        <f t="shared" si="67"/>
        <v>184</v>
      </c>
      <c r="P307" s="10" t="e">
        <f t="shared" si="68"/>
        <v>#VALUE!</v>
      </c>
      <c r="Q307" s="11" t="str">
        <f t="shared" si="69"/>
        <v/>
      </c>
    </row>
    <row r="308" spans="3:17" ht="12.75">
      <c r="C308" s="87"/>
      <c r="D308" s="77"/>
      <c r="H308" s="7" t="b">
        <v>0</v>
      </c>
      <c r="I308" s="12" t="e">
        <f t="shared" si="70"/>
        <v>#VALUE!</v>
      </c>
      <c r="J308">
        <f t="shared" si="71"/>
        <v>0</v>
      </c>
      <c r="K308" s="65">
        <f t="shared" si="66"/>
        <v>0</v>
      </c>
      <c r="L308" s="8" t="str">
        <f>IF(SUM(D308+E308),SUM(D308+E308),"")</f>
        <v/>
      </c>
      <c r="M308" s="14">
        <f>F308</f>
        <v>0</v>
      </c>
      <c r="N308" s="9">
        <v>185</v>
      </c>
      <c r="O308" s="9">
        <f t="shared" si="67"/>
        <v>185</v>
      </c>
      <c r="P308" s="10" t="e">
        <f t="shared" si="68"/>
        <v>#VALUE!</v>
      </c>
      <c r="Q308" s="11" t="str">
        <f t="shared" si="69"/>
        <v/>
      </c>
    </row>
    <row r="309" spans="3:17" ht="12.75">
      <c r="C309" s="87"/>
      <c r="D309" s="77"/>
      <c r="H309" s="7" t="b">
        <v>0</v>
      </c>
      <c r="I309" s="12" t="e">
        <f t="shared" si="70"/>
        <v>#VALUE!</v>
      </c>
      <c r="J309">
        <f t="shared" si="71"/>
        <v>0</v>
      </c>
      <c r="K309" s="65">
        <f t="shared" si="66"/>
        <v>0</v>
      </c>
      <c r="L309" s="8" t="str">
        <f>IF(SUM(D309+E309),SUM(D309+E309),"")</f>
        <v/>
      </c>
      <c r="M309" s="14">
        <f>F309</f>
        <v>0</v>
      </c>
      <c r="N309" s="9">
        <v>186</v>
      </c>
      <c r="O309" s="9">
        <f t="shared" si="67"/>
        <v>186</v>
      </c>
      <c r="P309" s="10" t="e">
        <f t="shared" si="68"/>
        <v>#VALUE!</v>
      </c>
      <c r="Q309" s="11" t="str">
        <f t="shared" si="69"/>
        <v/>
      </c>
    </row>
    <row r="310" spans="3:17" ht="12.75">
      <c r="C310" s="87"/>
      <c r="D310" s="77"/>
      <c r="H310" s="7" t="b">
        <v>0</v>
      </c>
      <c r="I310" s="12" t="e">
        <f t="shared" si="70"/>
        <v>#VALUE!</v>
      </c>
      <c r="J310">
        <f t="shared" si="71"/>
        <v>0</v>
      </c>
      <c r="K310" s="65">
        <f t="shared" si="66"/>
        <v>0</v>
      </c>
      <c r="L310" s="8" t="str">
        <f>IF(SUM(D310+E310),SUM(D310+E310),"")</f>
        <v/>
      </c>
      <c r="M310" s="14">
        <f>F310</f>
        <v>0</v>
      </c>
      <c r="N310" s="9">
        <v>187</v>
      </c>
      <c r="O310" s="9">
        <f t="shared" si="67"/>
        <v>187</v>
      </c>
      <c r="P310" s="10" t="e">
        <f t="shared" si="68"/>
        <v>#VALUE!</v>
      </c>
      <c r="Q310" s="11" t="str">
        <f t="shared" si="69"/>
        <v/>
      </c>
    </row>
    <row r="311" spans="3:17" ht="12.75">
      <c r="C311" s="87"/>
      <c r="D311" s="77"/>
      <c r="H311" s="7" t="b">
        <v>0</v>
      </c>
      <c r="I311" s="12" t="e">
        <f t="shared" si="70"/>
        <v>#VALUE!</v>
      </c>
      <c r="J311">
        <f t="shared" si="71"/>
        <v>0</v>
      </c>
      <c r="K311" s="65">
        <f t="shared" si="66"/>
        <v>0</v>
      </c>
      <c r="L311" s="8" t="str">
        <f>IF(SUM(D311+E311),SUM(D311+E311),"")</f>
        <v/>
      </c>
      <c r="M311" s="14">
        <f>F311</f>
        <v>0</v>
      </c>
      <c r="N311" s="9">
        <v>188</v>
      </c>
      <c r="O311" s="9">
        <f t="shared" si="67"/>
        <v>188</v>
      </c>
      <c r="P311" s="10" t="e">
        <f t="shared" si="68"/>
        <v>#VALUE!</v>
      </c>
      <c r="Q311" s="11" t="str">
        <f t="shared" si="69"/>
        <v/>
      </c>
    </row>
    <row r="312" spans="3:17" ht="12.75">
      <c r="C312" s="87"/>
      <c r="D312" s="77"/>
      <c r="H312" s="7" t="b">
        <v>0</v>
      </c>
      <c r="I312" s="12" t="e">
        <f t="shared" si="70"/>
        <v>#VALUE!</v>
      </c>
      <c r="J312">
        <f t="shared" si="71"/>
        <v>0</v>
      </c>
      <c r="K312" s="65">
        <f t="shared" si="66"/>
        <v>0</v>
      </c>
      <c r="L312" s="8" t="str">
        <f>IF(SUM(D312+E312),SUM(D312+E312),"")</f>
        <v/>
      </c>
      <c r="M312" s="14">
        <f>F312</f>
        <v>0</v>
      </c>
      <c r="N312" s="9">
        <v>189</v>
      </c>
      <c r="O312" s="9">
        <f t="shared" si="67"/>
        <v>189</v>
      </c>
      <c r="P312" s="10" t="e">
        <f t="shared" si="68"/>
        <v>#VALUE!</v>
      </c>
      <c r="Q312" s="11" t="str">
        <f t="shared" si="69"/>
        <v/>
      </c>
    </row>
    <row r="313" spans="3:17" ht="12.75">
      <c r="C313" s="87"/>
      <c r="D313" s="77"/>
      <c r="H313" s="7" t="b">
        <v>0</v>
      </c>
      <c r="I313" s="12" t="e">
        <f t="shared" si="70"/>
        <v>#VALUE!</v>
      </c>
      <c r="J313">
        <f t="shared" si="71"/>
        <v>0</v>
      </c>
      <c r="K313" s="65">
        <f t="shared" si="66"/>
        <v>0</v>
      </c>
      <c r="L313" s="8" t="str">
        <f>IF(SUM(D313+E313),SUM(D313+E313),"")</f>
        <v/>
      </c>
      <c r="M313" s="14">
        <f>F313</f>
        <v>0</v>
      </c>
      <c r="N313" s="9">
        <v>190</v>
      </c>
      <c r="O313" s="9">
        <f t="shared" si="67"/>
        <v>190</v>
      </c>
      <c r="P313" s="10" t="e">
        <f t="shared" si="68"/>
        <v>#VALUE!</v>
      </c>
      <c r="Q313" s="11" t="str">
        <f t="shared" si="69"/>
        <v/>
      </c>
    </row>
    <row r="314" spans="3:17" ht="12.75">
      <c r="C314" s="87"/>
      <c r="D314" s="77"/>
      <c r="H314" s="7" t="b">
        <v>0</v>
      </c>
      <c r="I314" s="12" t="e">
        <f t="shared" si="70"/>
        <v>#VALUE!</v>
      </c>
      <c r="J314">
        <f t="shared" si="71"/>
        <v>0</v>
      </c>
      <c r="K314" s="65">
        <f t="shared" si="66"/>
        <v>0</v>
      </c>
      <c r="L314" s="8" t="str">
        <f>IF(SUM(D314+E314),SUM(D314+E314),"")</f>
        <v/>
      </c>
      <c r="M314" s="14">
        <f>F314</f>
        <v>0</v>
      </c>
      <c r="N314" s="9">
        <v>191</v>
      </c>
      <c r="O314" s="9">
        <f t="shared" si="67"/>
        <v>191</v>
      </c>
      <c r="P314" s="10" t="e">
        <f t="shared" si="68"/>
        <v>#VALUE!</v>
      </c>
      <c r="Q314" s="11" t="str">
        <f t="shared" si="69"/>
        <v/>
      </c>
    </row>
    <row r="315" spans="3:17" ht="12.75">
      <c r="C315" s="87"/>
      <c r="D315" s="77"/>
      <c r="H315" s="7" t="b">
        <v>0</v>
      </c>
      <c r="I315" s="12" t="e">
        <f t="shared" si="70"/>
        <v>#VALUE!</v>
      </c>
      <c r="J315">
        <f t="shared" si="71"/>
        <v>0</v>
      </c>
      <c r="K315" s="65">
        <f t="shared" si="66"/>
        <v>0</v>
      </c>
      <c r="L315" s="8" t="str">
        <f>IF(SUM(D315+E315),SUM(D315+E315),"")</f>
        <v/>
      </c>
      <c r="M315" s="14">
        <f>F315</f>
        <v>0</v>
      </c>
      <c r="N315" s="9">
        <v>192</v>
      </c>
      <c r="O315" s="9">
        <f t="shared" si="67"/>
        <v>192</v>
      </c>
      <c r="P315" s="10" t="e">
        <f t="shared" si="68"/>
        <v>#VALUE!</v>
      </c>
      <c r="Q315" s="11" t="str">
        <f t="shared" si="69"/>
        <v/>
      </c>
    </row>
    <row r="316" spans="3:17" ht="12.75">
      <c r="C316" s="87"/>
      <c r="D316" s="77"/>
      <c r="H316" s="7" t="b">
        <v>0</v>
      </c>
      <c r="I316" s="12" t="e">
        <f t="shared" si="70"/>
        <v>#VALUE!</v>
      </c>
      <c r="J316">
        <f t="shared" si="71"/>
        <v>0</v>
      </c>
      <c r="K316" s="65">
        <f t="shared" si="66"/>
        <v>0</v>
      </c>
      <c r="L316" s="8" t="str">
        <f>IF(SUM(D316+E316),SUM(D316+E316),"")</f>
        <v/>
      </c>
      <c r="M316" s="14">
        <f>F316</f>
        <v>0</v>
      </c>
      <c r="N316" s="9">
        <v>193</v>
      </c>
      <c r="O316" s="9">
        <f t="shared" si="67"/>
        <v>193</v>
      </c>
      <c r="P316" s="10" t="e">
        <f t="shared" si="68"/>
        <v>#VALUE!</v>
      </c>
      <c r="Q316" s="11" t="str">
        <f t="shared" si="69"/>
        <v/>
      </c>
    </row>
    <row r="317" spans="3:17" ht="12.75">
      <c r="C317" s="87"/>
      <c r="D317" s="77"/>
      <c r="H317" s="7" t="b">
        <v>0</v>
      </c>
      <c r="I317" s="12" t="e">
        <f t="shared" si="70"/>
        <v>#VALUE!</v>
      </c>
      <c r="J317">
        <f t="shared" si="71"/>
        <v>0</v>
      </c>
      <c r="K317" s="65">
        <f t="shared" si="66"/>
        <v>0</v>
      </c>
      <c r="L317" s="8" t="str">
        <f>IF(SUM(D317+E317),SUM(D317+E317),"")</f>
        <v/>
      </c>
      <c r="M317" s="14">
        <f>F317</f>
        <v>0</v>
      </c>
      <c r="N317" s="9">
        <v>194</v>
      </c>
      <c r="O317" s="9">
        <f t="shared" si="67"/>
        <v>194</v>
      </c>
      <c r="P317" s="10" t="e">
        <f t="shared" si="68"/>
        <v>#VALUE!</v>
      </c>
      <c r="Q317" s="11" t="str">
        <f t="shared" si="69"/>
        <v/>
      </c>
    </row>
    <row r="318" spans="3:17" ht="12.75">
      <c r="C318" s="87"/>
      <c r="D318" s="77"/>
      <c r="H318" s="7" t="b">
        <v>0</v>
      </c>
      <c r="I318" s="12" t="e">
        <f t="shared" si="70"/>
        <v>#VALUE!</v>
      </c>
      <c r="J318">
        <f t="shared" si="71"/>
        <v>0</v>
      </c>
      <c r="K318" s="65">
        <f t="shared" si="66"/>
        <v>0</v>
      </c>
      <c r="L318" s="8" t="str">
        <f>IF(SUM(D318+E318),SUM(D318+E318),"")</f>
        <v/>
      </c>
      <c r="M318" s="14">
        <f>F318</f>
        <v>0</v>
      </c>
      <c r="N318" s="9">
        <v>195</v>
      </c>
      <c r="O318" s="9">
        <f t="shared" si="67"/>
        <v>195</v>
      </c>
      <c r="P318" s="10" t="e">
        <f t="shared" si="68"/>
        <v>#VALUE!</v>
      </c>
      <c r="Q318" s="11" t="str">
        <f t="shared" si="69"/>
        <v/>
      </c>
    </row>
    <row r="319" spans="3:17" ht="12.75">
      <c r="C319" s="87"/>
      <c r="D319" s="77"/>
      <c r="H319" s="7" t="b">
        <v>0</v>
      </c>
      <c r="I319" s="12" t="e">
        <f t="shared" si="70"/>
        <v>#VALUE!</v>
      </c>
      <c r="J319">
        <f t="shared" si="71"/>
        <v>0</v>
      </c>
      <c r="K319" s="65">
        <f t="shared" si="66"/>
        <v>0</v>
      </c>
      <c r="L319" s="8" t="str">
        <f>IF(SUM(D319+E319),SUM(D319+E319),"")</f>
        <v/>
      </c>
      <c r="M319" s="14">
        <f>F319</f>
        <v>0</v>
      </c>
      <c r="N319" s="9">
        <v>196</v>
      </c>
      <c r="O319" s="9">
        <f t="shared" si="67"/>
        <v>196</v>
      </c>
      <c r="P319" s="10" t="e">
        <f t="shared" si="68"/>
        <v>#VALUE!</v>
      </c>
      <c r="Q319" s="11" t="str">
        <f t="shared" si="69"/>
        <v/>
      </c>
    </row>
    <row r="320" spans="3:17" ht="12.75">
      <c r="C320" s="87"/>
      <c r="D320" s="77"/>
      <c r="H320" s="7" t="b">
        <v>0</v>
      </c>
      <c r="I320" s="12" t="e">
        <f t="shared" si="70"/>
        <v>#VALUE!</v>
      </c>
      <c r="J320">
        <f t="shared" si="71"/>
        <v>0</v>
      </c>
      <c r="K320" s="65">
        <f t="shared" si="66"/>
        <v>0</v>
      </c>
      <c r="L320" s="8" t="str">
        <f>IF(SUM(D320+E320),SUM(D320+E320),"")</f>
        <v/>
      </c>
      <c r="M320" s="14">
        <f>F320</f>
        <v>0</v>
      </c>
      <c r="N320" s="9">
        <v>197</v>
      </c>
      <c r="O320" s="9">
        <f t="shared" si="67"/>
        <v>197</v>
      </c>
      <c r="P320" s="10" t="e">
        <f t="shared" si="68"/>
        <v>#VALUE!</v>
      </c>
      <c r="Q320" s="11" t="str">
        <f t="shared" si="69"/>
        <v/>
      </c>
    </row>
    <row r="321" spans="3:17" ht="12.75">
      <c r="C321" s="87"/>
      <c r="D321" s="77"/>
      <c r="H321" s="7" t="b">
        <v>0</v>
      </c>
      <c r="I321" s="12" t="e">
        <f t="shared" si="70"/>
        <v>#VALUE!</v>
      </c>
      <c r="J321">
        <f t="shared" si="71"/>
        <v>0</v>
      </c>
      <c r="K321" s="65">
        <f t="shared" si="66"/>
        <v>0</v>
      </c>
      <c r="L321" s="8" t="str">
        <f>IF(SUM(D321+E321),SUM(D321+E321),"")</f>
        <v/>
      </c>
      <c r="M321" s="14">
        <f>F321</f>
        <v>0</v>
      </c>
      <c r="N321" s="9">
        <v>198</v>
      </c>
      <c r="O321" s="9">
        <f t="shared" si="67"/>
        <v>198</v>
      </c>
      <c r="P321" s="10" t="e">
        <f t="shared" si="68"/>
        <v>#VALUE!</v>
      </c>
      <c r="Q321" s="11" t="str">
        <f t="shared" si="69"/>
        <v/>
      </c>
    </row>
    <row r="322" spans="3:17" ht="12.75">
      <c r="C322" s="87"/>
      <c r="D322" s="77"/>
      <c r="H322" s="7" t="b">
        <v>0</v>
      </c>
      <c r="I322" s="12" t="e">
        <f t="shared" si="70"/>
        <v>#VALUE!</v>
      </c>
      <c r="J322">
        <f t="shared" si="71"/>
        <v>0</v>
      </c>
      <c r="K322" s="65">
        <f t="shared" si="66"/>
        <v>0</v>
      </c>
      <c r="L322" s="8" t="str">
        <f>IF(SUM(D322+E322),SUM(D322+E322),"")</f>
        <v/>
      </c>
      <c r="M322" s="14">
        <f>F322</f>
        <v>0</v>
      </c>
      <c r="N322" s="9">
        <v>199</v>
      </c>
      <c r="O322" s="9">
        <f t="shared" si="67"/>
        <v>199</v>
      </c>
      <c r="P322" s="10" t="e">
        <f t="shared" si="68"/>
        <v>#VALUE!</v>
      </c>
      <c r="Q322" s="11" t="str">
        <f t="shared" si="69"/>
        <v/>
      </c>
    </row>
    <row r="323" spans="3:17" ht="12.75">
      <c r="C323" s="87"/>
      <c r="D323" s="77"/>
      <c r="H323" s="7" t="b">
        <v>0</v>
      </c>
      <c r="I323" s="12" t="e">
        <f t="shared" si="70"/>
        <v>#VALUE!</v>
      </c>
      <c r="J323">
        <f t="shared" si="71"/>
        <v>0</v>
      </c>
      <c r="K323" s="65">
        <f t="shared" ref="K323:K386" si="72">$E323</f>
        <v>0</v>
      </c>
      <c r="L323" s="8" t="str">
        <f>IF(SUM(D323+E323),SUM(D323+E323),"")</f>
        <v/>
      </c>
      <c r="M323" s="14">
        <f>F323</f>
        <v>0</v>
      </c>
      <c r="N323" s="9">
        <v>200</v>
      </c>
      <c r="O323" s="9">
        <f t="shared" si="67"/>
        <v>200</v>
      </c>
      <c r="P323" s="10" t="e">
        <f t="shared" si="68"/>
        <v>#VALUE!</v>
      </c>
      <c r="Q323" s="11" t="str">
        <f t="shared" si="69"/>
        <v/>
      </c>
    </row>
    <row r="324" spans="3:17" ht="12.75">
      <c r="C324" s="87"/>
      <c r="D324" s="77"/>
      <c r="H324" s="7" t="b">
        <v>0</v>
      </c>
      <c r="I324" s="12" t="e">
        <f t="shared" si="70"/>
        <v>#VALUE!</v>
      </c>
      <c r="J324">
        <f t="shared" si="71"/>
        <v>0</v>
      </c>
      <c r="K324" s="65">
        <f t="shared" si="72"/>
        <v>0</v>
      </c>
      <c r="L324" s="8" t="str">
        <f>IF(SUM(D324+E324),SUM(D324+E324),"")</f>
        <v/>
      </c>
      <c r="M324" s="14">
        <f>F324</f>
        <v>0</v>
      </c>
      <c r="N324" s="9">
        <v>201</v>
      </c>
      <c r="O324" s="9">
        <f t="shared" si="67"/>
        <v>201</v>
      </c>
      <c r="P324" s="10" t="e">
        <f t="shared" si="68"/>
        <v>#VALUE!</v>
      </c>
      <c r="Q324" s="11" t="str">
        <f t="shared" si="69"/>
        <v/>
      </c>
    </row>
    <row r="325" spans="3:17" ht="12.75">
      <c r="C325" s="87"/>
      <c r="D325" s="77"/>
      <c r="H325" s="7" t="b">
        <v>0</v>
      </c>
      <c r="I325" s="12" t="e">
        <f t="shared" si="70"/>
        <v>#VALUE!</v>
      </c>
      <c r="J325">
        <f t="shared" si="71"/>
        <v>0</v>
      </c>
      <c r="K325" s="65">
        <f t="shared" si="72"/>
        <v>0</v>
      </c>
      <c r="L325" s="8" t="str">
        <f>IF(SUM(D325+E325),SUM(D325+E325),"")</f>
        <v/>
      </c>
      <c r="M325" s="14">
        <f>F325</f>
        <v>0</v>
      </c>
      <c r="N325" s="9">
        <v>202</v>
      </c>
      <c r="O325" s="9">
        <f t="shared" si="67"/>
        <v>202</v>
      </c>
      <c r="P325" s="10" t="e">
        <f t="shared" si="68"/>
        <v>#VALUE!</v>
      </c>
      <c r="Q325" s="11" t="str">
        <f t="shared" si="69"/>
        <v/>
      </c>
    </row>
    <row r="326" spans="3:17" ht="12.75">
      <c r="C326" s="87"/>
      <c r="D326" s="77"/>
      <c r="H326" s="7" t="b">
        <v>0</v>
      </c>
      <c r="I326" s="12" t="e">
        <f t="shared" si="70"/>
        <v>#VALUE!</v>
      </c>
      <c r="J326">
        <f t="shared" si="71"/>
        <v>0</v>
      </c>
      <c r="K326" s="65">
        <f t="shared" si="72"/>
        <v>0</v>
      </c>
      <c r="L326" s="8" t="str">
        <f>IF(SUM(D326+E326),SUM(D326+E326),"")</f>
        <v/>
      </c>
      <c r="M326" s="14">
        <f>F326</f>
        <v>0</v>
      </c>
      <c r="N326" s="9">
        <v>203</v>
      </c>
      <c r="O326" s="9">
        <f t="shared" ref="O326:O389" si="73">IF(SUM(M326+N326),SUM(M326+N326),"")</f>
        <v>203</v>
      </c>
      <c r="P326" s="10" t="e">
        <f t="shared" ref="P326:P389" si="74">IF(SUM(O326-L326),SUM(O326-L326),"")</f>
        <v>#VALUE!</v>
      </c>
      <c r="Q326" s="11" t="str">
        <f t="shared" ref="Q326:Q389" si="75">IFERROR(SUM(P326/L326), "")</f>
        <v/>
      </c>
    </row>
    <row r="327" spans="3:17" ht="12.75">
      <c r="C327" s="87"/>
      <c r="D327" s="77"/>
      <c r="H327" s="7" t="b">
        <v>0</v>
      </c>
      <c r="I327" s="12" t="e">
        <f t="shared" si="70"/>
        <v>#VALUE!</v>
      </c>
      <c r="J327">
        <f t="shared" si="71"/>
        <v>0</v>
      </c>
      <c r="K327" s="65">
        <f t="shared" si="72"/>
        <v>0</v>
      </c>
      <c r="L327" s="8" t="str">
        <f>IF(SUM(D327+E327),SUM(D327+E327),"")</f>
        <v/>
      </c>
      <c r="M327" s="14">
        <f>F327</f>
        <v>0</v>
      </c>
      <c r="N327" s="9">
        <v>204</v>
      </c>
      <c r="O327" s="9">
        <f t="shared" si="73"/>
        <v>204</v>
      </c>
      <c r="P327" s="10" t="e">
        <f t="shared" si="74"/>
        <v>#VALUE!</v>
      </c>
      <c r="Q327" s="11" t="str">
        <f t="shared" si="75"/>
        <v/>
      </c>
    </row>
    <row r="328" spans="3:17" ht="12.75">
      <c r="C328" s="87"/>
      <c r="D328" s="77"/>
      <c r="H328" s="7" t="b">
        <v>0</v>
      </c>
      <c r="I328" s="12" t="e">
        <f t="shared" si="70"/>
        <v>#VALUE!</v>
      </c>
      <c r="J328">
        <f t="shared" si="71"/>
        <v>0</v>
      </c>
      <c r="K328" s="65">
        <f t="shared" si="72"/>
        <v>0</v>
      </c>
      <c r="L328" s="8" t="str">
        <f>IF(SUM(D328+E328),SUM(D328+E328),"")</f>
        <v/>
      </c>
      <c r="M328" s="14">
        <f>F328</f>
        <v>0</v>
      </c>
      <c r="N328" s="9">
        <v>205</v>
      </c>
      <c r="O328" s="9">
        <f t="shared" si="73"/>
        <v>205</v>
      </c>
      <c r="P328" s="10" t="e">
        <f t="shared" si="74"/>
        <v>#VALUE!</v>
      </c>
      <c r="Q328" s="11" t="str">
        <f t="shared" si="75"/>
        <v/>
      </c>
    </row>
    <row r="329" spans="3:17" ht="12.75">
      <c r="C329" s="87"/>
      <c r="D329" s="77"/>
      <c r="H329" s="7" t="b">
        <v>0</v>
      </c>
      <c r="I329" s="12" t="e">
        <f t="shared" si="70"/>
        <v>#VALUE!</v>
      </c>
      <c r="J329">
        <f t="shared" si="71"/>
        <v>0</v>
      </c>
      <c r="K329" s="65">
        <f t="shared" si="72"/>
        <v>0</v>
      </c>
      <c r="L329" s="8" t="str">
        <f>IF(SUM(D329+E329),SUM(D329+E329),"")</f>
        <v/>
      </c>
      <c r="M329" s="14">
        <f>F329</f>
        <v>0</v>
      </c>
      <c r="N329" s="9">
        <v>206</v>
      </c>
      <c r="O329" s="9">
        <f t="shared" si="73"/>
        <v>206</v>
      </c>
      <c r="P329" s="10" t="e">
        <f t="shared" si="74"/>
        <v>#VALUE!</v>
      </c>
      <c r="Q329" s="11" t="str">
        <f t="shared" si="75"/>
        <v/>
      </c>
    </row>
    <row r="330" spans="3:17" ht="12.75">
      <c r="C330" s="87"/>
      <c r="D330" s="77"/>
      <c r="H330" s="7" t="b">
        <v>0</v>
      </c>
      <c r="I330" s="12" t="e">
        <f t="shared" si="70"/>
        <v>#VALUE!</v>
      </c>
      <c r="J330">
        <f t="shared" si="71"/>
        <v>0</v>
      </c>
      <c r="K330" s="65">
        <f t="shared" si="72"/>
        <v>0</v>
      </c>
      <c r="L330" s="8" t="str">
        <f>IF(SUM(D330+E330),SUM(D330+E330),"")</f>
        <v/>
      </c>
      <c r="M330" s="14">
        <f>F330</f>
        <v>0</v>
      </c>
      <c r="N330" s="9">
        <v>207</v>
      </c>
      <c r="O330" s="9">
        <f t="shared" si="73"/>
        <v>207</v>
      </c>
      <c r="P330" s="10" t="e">
        <f t="shared" si="74"/>
        <v>#VALUE!</v>
      </c>
      <c r="Q330" s="11" t="str">
        <f t="shared" si="75"/>
        <v/>
      </c>
    </row>
    <row r="331" spans="3:17" ht="12.75">
      <c r="C331" s="87"/>
      <c r="D331" s="77"/>
      <c r="H331" s="7" t="b">
        <v>0</v>
      </c>
      <c r="I331" s="12" t="e">
        <f t="shared" si="70"/>
        <v>#VALUE!</v>
      </c>
      <c r="J331">
        <f t="shared" si="71"/>
        <v>0</v>
      </c>
      <c r="K331" s="65">
        <f t="shared" si="72"/>
        <v>0</v>
      </c>
      <c r="L331" s="8" t="str">
        <f>IF(SUM(D331+E331),SUM(D331+E331),"")</f>
        <v/>
      </c>
      <c r="M331" s="14">
        <f>F331</f>
        <v>0</v>
      </c>
      <c r="N331" s="9">
        <v>208</v>
      </c>
      <c r="O331" s="9">
        <f t="shared" si="73"/>
        <v>208</v>
      </c>
      <c r="P331" s="10" t="e">
        <f t="shared" si="74"/>
        <v>#VALUE!</v>
      </c>
      <c r="Q331" s="11" t="str">
        <f t="shared" si="75"/>
        <v/>
      </c>
    </row>
    <row r="332" spans="3:17" ht="12.75">
      <c r="C332" s="87"/>
      <c r="D332" s="77"/>
      <c r="H332" s="7" t="b">
        <v>0</v>
      </c>
      <c r="I332" s="12" t="e">
        <f t="shared" si="70"/>
        <v>#VALUE!</v>
      </c>
      <c r="J332">
        <f t="shared" si="71"/>
        <v>0</v>
      </c>
      <c r="K332" s="65">
        <f t="shared" si="72"/>
        <v>0</v>
      </c>
      <c r="L332" s="8" t="str">
        <f>IF(SUM(D332+E332),SUM(D332+E332),"")</f>
        <v/>
      </c>
      <c r="M332" s="14">
        <f>F332</f>
        <v>0</v>
      </c>
      <c r="N332" s="9">
        <v>209</v>
      </c>
      <c r="O332" s="9">
        <f t="shared" si="73"/>
        <v>209</v>
      </c>
      <c r="P332" s="10" t="e">
        <f t="shared" si="74"/>
        <v>#VALUE!</v>
      </c>
      <c r="Q332" s="11" t="str">
        <f t="shared" si="75"/>
        <v/>
      </c>
    </row>
    <row r="333" spans="3:17" ht="12.75">
      <c r="C333" s="87"/>
      <c r="D333" s="77"/>
      <c r="H333" s="7" t="b">
        <v>0</v>
      </c>
      <c r="I333" s="12" t="e">
        <f t="shared" si="70"/>
        <v>#VALUE!</v>
      </c>
      <c r="J333">
        <f t="shared" si="71"/>
        <v>0</v>
      </c>
      <c r="K333" s="65">
        <f t="shared" si="72"/>
        <v>0</v>
      </c>
      <c r="L333" s="8" t="str">
        <f>IF(SUM(D333+E333),SUM(D333+E333),"")</f>
        <v/>
      </c>
      <c r="M333" s="14">
        <f>F333</f>
        <v>0</v>
      </c>
      <c r="N333" s="9">
        <v>210</v>
      </c>
      <c r="O333" s="9">
        <f t="shared" si="73"/>
        <v>210</v>
      </c>
      <c r="P333" s="10" t="e">
        <f t="shared" si="74"/>
        <v>#VALUE!</v>
      </c>
      <c r="Q333" s="11" t="str">
        <f t="shared" si="75"/>
        <v/>
      </c>
    </row>
    <row r="334" spans="3:17" ht="12.75">
      <c r="C334" s="87"/>
      <c r="D334" s="77"/>
      <c r="H334" s="7" t="b">
        <v>0</v>
      </c>
      <c r="I334" s="12" t="e">
        <f t="shared" si="70"/>
        <v>#VALUE!</v>
      </c>
      <c r="J334">
        <f t="shared" si="71"/>
        <v>0</v>
      </c>
      <c r="K334" s="65">
        <f t="shared" si="72"/>
        <v>0</v>
      </c>
      <c r="L334" s="8" t="str">
        <f>IF(SUM(D334+E334),SUM(D334+E334),"")</f>
        <v/>
      </c>
      <c r="M334" s="14">
        <f>F334</f>
        <v>0</v>
      </c>
      <c r="N334" s="9">
        <v>211</v>
      </c>
      <c r="O334" s="9">
        <f t="shared" si="73"/>
        <v>211</v>
      </c>
      <c r="P334" s="10" t="e">
        <f t="shared" si="74"/>
        <v>#VALUE!</v>
      </c>
      <c r="Q334" s="11" t="str">
        <f t="shared" si="75"/>
        <v/>
      </c>
    </row>
    <row r="335" spans="3:17" ht="12.75">
      <c r="C335" s="87"/>
      <c r="D335" s="77"/>
      <c r="H335" s="7" t="b">
        <v>0</v>
      </c>
      <c r="I335" s="12" t="e">
        <f t="shared" si="70"/>
        <v>#VALUE!</v>
      </c>
      <c r="J335">
        <f t="shared" si="71"/>
        <v>0</v>
      </c>
      <c r="K335" s="65">
        <f t="shared" si="72"/>
        <v>0</v>
      </c>
      <c r="L335" s="8" t="str">
        <f>IF(SUM(D335+E335),SUM(D335+E335),"")</f>
        <v/>
      </c>
      <c r="M335" s="14">
        <f>F335</f>
        <v>0</v>
      </c>
      <c r="N335" s="9">
        <v>212</v>
      </c>
      <c r="O335" s="9">
        <f t="shared" si="73"/>
        <v>212</v>
      </c>
      <c r="P335" s="10" t="e">
        <f t="shared" si="74"/>
        <v>#VALUE!</v>
      </c>
      <c r="Q335" s="11" t="str">
        <f t="shared" si="75"/>
        <v/>
      </c>
    </row>
    <row r="336" spans="3:17" ht="12.75">
      <c r="C336" s="87"/>
      <c r="D336" s="77"/>
      <c r="H336" s="7" t="b">
        <v>0</v>
      </c>
      <c r="I336" s="12" t="e">
        <f t="shared" si="70"/>
        <v>#VALUE!</v>
      </c>
      <c r="J336">
        <f t="shared" si="71"/>
        <v>0</v>
      </c>
      <c r="K336" s="65">
        <f t="shared" si="72"/>
        <v>0</v>
      </c>
      <c r="L336" s="8" t="str">
        <f>IF(SUM(D336+E336),SUM(D336+E336),"")</f>
        <v/>
      </c>
      <c r="M336" s="14">
        <f>F336</f>
        <v>0</v>
      </c>
      <c r="N336" s="9">
        <v>213</v>
      </c>
      <c r="O336" s="9">
        <f t="shared" si="73"/>
        <v>213</v>
      </c>
      <c r="P336" s="10" t="e">
        <f t="shared" si="74"/>
        <v>#VALUE!</v>
      </c>
      <c r="Q336" s="11" t="str">
        <f t="shared" si="75"/>
        <v/>
      </c>
    </row>
    <row r="337" spans="3:17" ht="12.75">
      <c r="C337" s="87"/>
      <c r="D337" s="77"/>
      <c r="H337" s="7" t="b">
        <v>0</v>
      </c>
      <c r="I337" s="12" t="e">
        <f t="shared" si="70"/>
        <v>#VALUE!</v>
      </c>
      <c r="J337">
        <f t="shared" si="71"/>
        <v>0</v>
      </c>
      <c r="K337" s="65">
        <f t="shared" si="72"/>
        <v>0</v>
      </c>
      <c r="L337" s="8" t="str">
        <f>IF(SUM(D337+E337),SUM(D337+E337),"")</f>
        <v/>
      </c>
      <c r="M337" s="14">
        <f>F337</f>
        <v>0</v>
      </c>
      <c r="N337" s="9">
        <v>214</v>
      </c>
      <c r="O337" s="9">
        <f t="shared" si="73"/>
        <v>214</v>
      </c>
      <c r="P337" s="10" t="e">
        <f t="shared" si="74"/>
        <v>#VALUE!</v>
      </c>
      <c r="Q337" s="11" t="str">
        <f t="shared" si="75"/>
        <v/>
      </c>
    </row>
    <row r="338" spans="3:17" ht="12.75">
      <c r="C338" s="87"/>
      <c r="D338" s="77"/>
      <c r="H338" s="7" t="b">
        <v>0</v>
      </c>
      <c r="I338" s="12" t="e">
        <f t="shared" si="70"/>
        <v>#VALUE!</v>
      </c>
      <c r="J338">
        <f t="shared" si="71"/>
        <v>0</v>
      </c>
      <c r="K338" s="65">
        <f t="shared" si="72"/>
        <v>0</v>
      </c>
      <c r="L338" s="8" t="str">
        <f>IF(SUM(D338+E338),SUM(D338+E338),"")</f>
        <v/>
      </c>
      <c r="M338" s="14">
        <f>F338</f>
        <v>0</v>
      </c>
      <c r="N338" s="9">
        <v>215</v>
      </c>
      <c r="O338" s="9">
        <f t="shared" si="73"/>
        <v>215</v>
      </c>
      <c r="P338" s="10" t="e">
        <f t="shared" si="74"/>
        <v>#VALUE!</v>
      </c>
      <c r="Q338" s="11" t="str">
        <f t="shared" si="75"/>
        <v/>
      </c>
    </row>
    <row r="339" spans="3:17" ht="12.75">
      <c r="C339" s="87"/>
      <c r="D339" s="77"/>
      <c r="H339" s="7" t="b">
        <v>0</v>
      </c>
      <c r="I339" s="12" t="e">
        <f t="shared" si="70"/>
        <v>#VALUE!</v>
      </c>
      <c r="J339">
        <f t="shared" si="71"/>
        <v>0</v>
      </c>
      <c r="K339" s="65">
        <f t="shared" si="72"/>
        <v>0</v>
      </c>
      <c r="L339" s="8" t="str">
        <f>IF(SUM(D339+E339),SUM(D339+E339),"")</f>
        <v/>
      </c>
      <c r="M339" s="14">
        <f>F339</f>
        <v>0</v>
      </c>
      <c r="N339" s="9">
        <v>216</v>
      </c>
      <c r="O339" s="9">
        <f t="shared" si="73"/>
        <v>216</v>
      </c>
      <c r="P339" s="10" t="e">
        <f t="shared" si="74"/>
        <v>#VALUE!</v>
      </c>
      <c r="Q339" s="11" t="str">
        <f t="shared" si="75"/>
        <v/>
      </c>
    </row>
    <row r="340" spans="3:17" ht="12.75">
      <c r="C340" s="87"/>
      <c r="D340" s="77"/>
      <c r="H340" s="7" t="b">
        <v>0</v>
      </c>
      <c r="I340" s="12" t="e">
        <f t="shared" si="70"/>
        <v>#VALUE!</v>
      </c>
      <c r="J340">
        <f t="shared" si="71"/>
        <v>0</v>
      </c>
      <c r="K340" s="65">
        <f t="shared" si="72"/>
        <v>0</v>
      </c>
      <c r="L340" s="8" t="str">
        <f>IF(SUM(D340+E340),SUM(D340+E340),"")</f>
        <v/>
      </c>
      <c r="M340" s="14">
        <f>F340</f>
        <v>0</v>
      </c>
      <c r="N340" s="9">
        <v>217</v>
      </c>
      <c r="O340" s="9">
        <f t="shared" si="73"/>
        <v>217</v>
      </c>
      <c r="P340" s="10" t="e">
        <f t="shared" si="74"/>
        <v>#VALUE!</v>
      </c>
      <c r="Q340" s="11" t="str">
        <f t="shared" si="75"/>
        <v/>
      </c>
    </row>
    <row r="341" spans="3:17" ht="12.75">
      <c r="C341" s="87"/>
      <c r="D341" s="77"/>
      <c r="H341" s="7" t="b">
        <v>0</v>
      </c>
      <c r="I341" s="12" t="e">
        <f t="shared" si="70"/>
        <v>#VALUE!</v>
      </c>
      <c r="J341">
        <f t="shared" si="71"/>
        <v>0</v>
      </c>
      <c r="K341" s="65">
        <f t="shared" si="72"/>
        <v>0</v>
      </c>
      <c r="L341" s="8" t="str">
        <f>IF(SUM(D341+E341),SUM(D341+E341),"")</f>
        <v/>
      </c>
      <c r="M341" s="14">
        <f>F341</f>
        <v>0</v>
      </c>
      <c r="N341" s="9">
        <v>218</v>
      </c>
      <c r="O341" s="9">
        <f t="shared" si="73"/>
        <v>218</v>
      </c>
      <c r="P341" s="10" t="e">
        <f t="shared" si="74"/>
        <v>#VALUE!</v>
      </c>
      <c r="Q341" s="11" t="str">
        <f t="shared" si="75"/>
        <v/>
      </c>
    </row>
    <row r="342" spans="3:17" ht="12.75">
      <c r="C342" s="87"/>
      <c r="D342" s="77"/>
      <c r="H342" s="7" t="b">
        <v>0</v>
      </c>
      <c r="I342" s="12" t="e">
        <f t="shared" si="70"/>
        <v>#VALUE!</v>
      </c>
      <c r="J342">
        <f t="shared" si="71"/>
        <v>0</v>
      </c>
      <c r="K342" s="65">
        <f t="shared" si="72"/>
        <v>0</v>
      </c>
      <c r="L342" s="8" t="str">
        <f>IF(SUM(D342+E342),SUM(D342+E342),"")</f>
        <v/>
      </c>
      <c r="M342" s="14">
        <f>F342</f>
        <v>0</v>
      </c>
      <c r="N342" s="9">
        <v>219</v>
      </c>
      <c r="O342" s="9">
        <f t="shared" si="73"/>
        <v>219</v>
      </c>
      <c r="P342" s="10" t="e">
        <f t="shared" si="74"/>
        <v>#VALUE!</v>
      </c>
      <c r="Q342" s="11" t="str">
        <f t="shared" si="75"/>
        <v/>
      </c>
    </row>
    <row r="343" spans="3:17" ht="12.75">
      <c r="C343" s="87"/>
      <c r="D343" s="77"/>
      <c r="H343" s="7" t="b">
        <v>0</v>
      </c>
      <c r="I343" s="12" t="e">
        <f t="shared" si="70"/>
        <v>#VALUE!</v>
      </c>
      <c r="J343">
        <f t="shared" si="71"/>
        <v>0</v>
      </c>
      <c r="K343" s="65">
        <f t="shared" si="72"/>
        <v>0</v>
      </c>
      <c r="L343" s="8" t="str">
        <f>IF(SUM(D343+E343),SUM(D343+E343),"")</f>
        <v/>
      </c>
      <c r="M343" s="14">
        <f>F343</f>
        <v>0</v>
      </c>
      <c r="N343" s="9">
        <v>220</v>
      </c>
      <c r="O343" s="9">
        <f t="shared" si="73"/>
        <v>220</v>
      </c>
      <c r="P343" s="10" t="e">
        <f t="shared" si="74"/>
        <v>#VALUE!</v>
      </c>
      <c r="Q343" s="11" t="str">
        <f t="shared" si="75"/>
        <v/>
      </c>
    </row>
    <row r="344" spans="3:17" ht="12.75">
      <c r="C344" s="87"/>
      <c r="D344" s="77"/>
      <c r="H344" s="7" t="b">
        <v>0</v>
      </c>
      <c r="I344" s="12" t="e">
        <f t="shared" si="70"/>
        <v>#VALUE!</v>
      </c>
      <c r="J344">
        <f t="shared" si="71"/>
        <v>0</v>
      </c>
      <c r="K344" s="65">
        <f t="shared" si="72"/>
        <v>0</v>
      </c>
      <c r="L344" s="8" t="str">
        <f>IF(SUM(D344+E344),SUM(D344+E344),"")</f>
        <v/>
      </c>
      <c r="M344" s="14">
        <f>F344</f>
        <v>0</v>
      </c>
      <c r="N344" s="9">
        <v>221</v>
      </c>
      <c r="O344" s="9">
        <f t="shared" si="73"/>
        <v>221</v>
      </c>
      <c r="P344" s="10" t="e">
        <f t="shared" si="74"/>
        <v>#VALUE!</v>
      </c>
      <c r="Q344" s="11" t="str">
        <f t="shared" si="75"/>
        <v/>
      </c>
    </row>
    <row r="345" spans="3:17" ht="12.75">
      <c r="C345" s="87"/>
      <c r="D345" s="77"/>
      <c r="H345" s="7" t="b">
        <v>0</v>
      </c>
      <c r="I345" s="12" t="e">
        <f t="shared" si="70"/>
        <v>#VALUE!</v>
      </c>
      <c r="J345">
        <f t="shared" si="71"/>
        <v>0</v>
      </c>
      <c r="K345" s="65">
        <f t="shared" si="72"/>
        <v>0</v>
      </c>
      <c r="L345" s="8" t="str">
        <f>IF(SUM(D345+E345),SUM(D345+E345),"")</f>
        <v/>
      </c>
      <c r="M345" s="14">
        <f>F345</f>
        <v>0</v>
      </c>
      <c r="N345" s="9">
        <v>222</v>
      </c>
      <c r="O345" s="9">
        <f t="shared" si="73"/>
        <v>222</v>
      </c>
      <c r="P345" s="10" t="e">
        <f t="shared" si="74"/>
        <v>#VALUE!</v>
      </c>
      <c r="Q345" s="11" t="str">
        <f t="shared" si="75"/>
        <v/>
      </c>
    </row>
    <row r="346" spans="3:17" ht="12.75">
      <c r="C346" s="87"/>
      <c r="D346" s="77"/>
      <c r="H346" s="7" t="b">
        <v>0</v>
      </c>
      <c r="I346" s="12" t="e">
        <f t="shared" si="70"/>
        <v>#VALUE!</v>
      </c>
      <c r="J346">
        <f t="shared" si="71"/>
        <v>0</v>
      </c>
      <c r="K346" s="65">
        <f t="shared" si="72"/>
        <v>0</v>
      </c>
      <c r="L346" s="8" t="str">
        <f>IF(SUM(D346+E346),SUM(D346+E346),"")</f>
        <v/>
      </c>
      <c r="M346" s="14">
        <f>F346</f>
        <v>0</v>
      </c>
      <c r="N346" s="9">
        <v>223</v>
      </c>
      <c r="O346" s="9">
        <f t="shared" si="73"/>
        <v>223</v>
      </c>
      <c r="P346" s="10" t="e">
        <f t="shared" si="74"/>
        <v>#VALUE!</v>
      </c>
      <c r="Q346" s="11" t="str">
        <f t="shared" si="75"/>
        <v/>
      </c>
    </row>
    <row r="347" spans="3:17" ht="12.75">
      <c r="C347" s="87"/>
      <c r="D347" s="77"/>
      <c r="H347" s="7" t="b">
        <v>0</v>
      </c>
      <c r="I347" s="12" t="e">
        <f t="shared" si="70"/>
        <v>#VALUE!</v>
      </c>
      <c r="J347">
        <f t="shared" si="71"/>
        <v>0</v>
      </c>
      <c r="K347" s="65">
        <f t="shared" si="72"/>
        <v>0</v>
      </c>
      <c r="L347" s="8" t="str">
        <f>IF(SUM(D347+E347),SUM(D347+E347),"")</f>
        <v/>
      </c>
      <c r="M347" s="14">
        <f>F347</f>
        <v>0</v>
      </c>
      <c r="N347" s="9">
        <v>224</v>
      </c>
      <c r="O347" s="9">
        <f t="shared" si="73"/>
        <v>224</v>
      </c>
      <c r="P347" s="10" t="e">
        <f t="shared" si="74"/>
        <v>#VALUE!</v>
      </c>
      <c r="Q347" s="11" t="str">
        <f t="shared" si="75"/>
        <v/>
      </c>
    </row>
    <row r="348" spans="3:17" ht="12.75">
      <c r="C348" s="87"/>
      <c r="D348" s="77"/>
      <c r="H348" s="7" t="b">
        <v>0</v>
      </c>
      <c r="I348" s="12" t="e">
        <f t="shared" si="70"/>
        <v>#VALUE!</v>
      </c>
      <c r="J348">
        <f t="shared" si="71"/>
        <v>0</v>
      </c>
      <c r="K348" s="65">
        <f t="shared" si="72"/>
        <v>0</v>
      </c>
      <c r="L348" s="8" t="str">
        <f>IF(SUM(D348+E348),SUM(D348+E348),"")</f>
        <v/>
      </c>
      <c r="M348" s="14">
        <f>F348</f>
        <v>0</v>
      </c>
      <c r="N348" s="9">
        <v>225</v>
      </c>
      <c r="O348" s="9">
        <f t="shared" si="73"/>
        <v>225</v>
      </c>
      <c r="P348" s="10" t="e">
        <f t="shared" si="74"/>
        <v>#VALUE!</v>
      </c>
      <c r="Q348" s="11" t="str">
        <f t="shared" si="75"/>
        <v/>
      </c>
    </row>
    <row r="349" spans="3:17" ht="12.75">
      <c r="C349" s="87"/>
      <c r="D349" s="77"/>
      <c r="H349" s="7" t="b">
        <v>0</v>
      </c>
      <c r="I349" s="12" t="e">
        <f t="shared" si="70"/>
        <v>#VALUE!</v>
      </c>
      <c r="J349">
        <f t="shared" si="71"/>
        <v>0</v>
      </c>
      <c r="K349" s="65">
        <f t="shared" si="72"/>
        <v>0</v>
      </c>
      <c r="L349" s="8" t="str">
        <f>IF(SUM(D349+E349),SUM(D349+E349),"")</f>
        <v/>
      </c>
      <c r="M349" s="14">
        <f>F349</f>
        <v>0</v>
      </c>
      <c r="N349" s="9">
        <v>226</v>
      </c>
      <c r="O349" s="9">
        <f t="shared" si="73"/>
        <v>226</v>
      </c>
      <c r="P349" s="10" t="e">
        <f t="shared" si="74"/>
        <v>#VALUE!</v>
      </c>
      <c r="Q349" s="11" t="str">
        <f t="shared" si="75"/>
        <v/>
      </c>
    </row>
    <row r="350" spans="3:17" ht="12.75">
      <c r="C350" s="87"/>
      <c r="D350" s="77"/>
      <c r="H350" s="7" t="b">
        <v>0</v>
      </c>
      <c r="I350" s="12" t="e">
        <f t="shared" si="70"/>
        <v>#VALUE!</v>
      </c>
      <c r="J350">
        <f t="shared" si="71"/>
        <v>0</v>
      </c>
      <c r="K350" s="65">
        <f t="shared" si="72"/>
        <v>0</v>
      </c>
      <c r="L350" s="8" t="str">
        <f>IF(SUM(D350+E350),SUM(D350+E350),"")</f>
        <v/>
      </c>
      <c r="M350" s="14">
        <f>F350</f>
        <v>0</v>
      </c>
      <c r="N350" s="9">
        <v>227</v>
      </c>
      <c r="O350" s="9">
        <f t="shared" si="73"/>
        <v>227</v>
      </c>
      <c r="P350" s="10" t="e">
        <f t="shared" si="74"/>
        <v>#VALUE!</v>
      </c>
      <c r="Q350" s="11" t="str">
        <f t="shared" si="75"/>
        <v/>
      </c>
    </row>
    <row r="351" spans="3:17" ht="12.75">
      <c r="C351" s="87"/>
      <c r="D351" s="77"/>
      <c r="H351" s="7" t="b">
        <v>0</v>
      </c>
      <c r="I351" s="12" t="e">
        <f t="shared" si="70"/>
        <v>#VALUE!</v>
      </c>
      <c r="J351">
        <f t="shared" si="71"/>
        <v>0</v>
      </c>
      <c r="K351" s="65">
        <f t="shared" si="72"/>
        <v>0</v>
      </c>
      <c r="L351" s="8" t="str">
        <f>IF(SUM(D351+E351),SUM(D351+E351),"")</f>
        <v/>
      </c>
      <c r="M351" s="14">
        <f>F351</f>
        <v>0</v>
      </c>
      <c r="N351" s="9">
        <v>228</v>
      </c>
      <c r="O351" s="9">
        <f t="shared" si="73"/>
        <v>228</v>
      </c>
      <c r="P351" s="10" t="e">
        <f t="shared" si="74"/>
        <v>#VALUE!</v>
      </c>
      <c r="Q351" s="11" t="str">
        <f t="shared" si="75"/>
        <v/>
      </c>
    </row>
    <row r="352" spans="3:17" ht="12.75">
      <c r="C352" s="87"/>
      <c r="D352" s="77"/>
      <c r="H352" s="7" t="b">
        <v>0</v>
      </c>
      <c r="I352" s="12" t="e">
        <f t="shared" si="70"/>
        <v>#VALUE!</v>
      </c>
      <c r="J352">
        <f t="shared" si="71"/>
        <v>0</v>
      </c>
      <c r="K352" s="65">
        <f t="shared" si="72"/>
        <v>0</v>
      </c>
      <c r="L352" s="8" t="str">
        <f>IF(SUM(D352+E352),SUM(D352+E352),"")</f>
        <v/>
      </c>
      <c r="M352" s="14">
        <f>F352</f>
        <v>0</v>
      </c>
      <c r="N352" s="9">
        <v>229</v>
      </c>
      <c r="O352" s="9">
        <f t="shared" si="73"/>
        <v>229</v>
      </c>
      <c r="P352" s="10" t="e">
        <f t="shared" si="74"/>
        <v>#VALUE!</v>
      </c>
      <c r="Q352" s="11" t="str">
        <f t="shared" si="75"/>
        <v/>
      </c>
    </row>
    <row r="353" spans="3:17" ht="12.75">
      <c r="C353" s="87"/>
      <c r="D353" s="77"/>
      <c r="H353" s="7" t="b">
        <v>0</v>
      </c>
      <c r="I353" s="12" t="e">
        <f t="shared" si="70"/>
        <v>#VALUE!</v>
      </c>
      <c r="J353">
        <f t="shared" si="71"/>
        <v>0</v>
      </c>
      <c r="K353" s="65">
        <f t="shared" si="72"/>
        <v>0</v>
      </c>
      <c r="L353" s="8" t="str">
        <f>IF(SUM(D353+E353),SUM(D353+E353),"")</f>
        <v/>
      </c>
      <c r="M353" s="14">
        <f>F353</f>
        <v>0</v>
      </c>
      <c r="N353" s="9">
        <v>230</v>
      </c>
      <c r="O353" s="9">
        <f t="shared" si="73"/>
        <v>230</v>
      </c>
      <c r="P353" s="10" t="e">
        <f t="shared" si="74"/>
        <v>#VALUE!</v>
      </c>
      <c r="Q353" s="11" t="str">
        <f t="shared" si="75"/>
        <v/>
      </c>
    </row>
    <row r="354" spans="3:17" ht="12.75">
      <c r="C354" s="87"/>
      <c r="D354" s="77"/>
      <c r="H354" s="7" t="b">
        <v>0</v>
      </c>
      <c r="I354" s="12" t="e">
        <f t="shared" si="70"/>
        <v>#VALUE!</v>
      </c>
      <c r="J354">
        <f t="shared" si="71"/>
        <v>0</v>
      </c>
      <c r="K354" s="65">
        <f t="shared" si="72"/>
        <v>0</v>
      </c>
      <c r="L354" s="8" t="str">
        <f>IF(SUM(D354+E354),SUM(D354+E354),"")</f>
        <v/>
      </c>
      <c r="M354" s="14">
        <f>F354</f>
        <v>0</v>
      </c>
      <c r="N354" s="9">
        <v>231</v>
      </c>
      <c r="O354" s="9">
        <f t="shared" si="73"/>
        <v>231</v>
      </c>
      <c r="P354" s="10" t="e">
        <f t="shared" si="74"/>
        <v>#VALUE!</v>
      </c>
      <c r="Q354" s="11" t="str">
        <f t="shared" si="75"/>
        <v/>
      </c>
    </row>
    <row r="355" spans="3:17" ht="12.75">
      <c r="C355" s="87"/>
      <c r="D355" s="77"/>
      <c r="H355" s="7" t="b">
        <v>0</v>
      </c>
      <c r="I355" s="12" t="e">
        <f t="shared" si="70"/>
        <v>#VALUE!</v>
      </c>
      <c r="J355">
        <f t="shared" si="71"/>
        <v>0</v>
      </c>
      <c r="K355" s="65">
        <f t="shared" si="72"/>
        <v>0</v>
      </c>
      <c r="L355" s="8" t="str">
        <f>IF(SUM(D355+E355),SUM(D355+E355),"")</f>
        <v/>
      </c>
      <c r="M355" s="14">
        <f>F355</f>
        <v>0</v>
      </c>
      <c r="N355" s="9">
        <v>232</v>
      </c>
      <c r="O355" s="9">
        <f t="shared" si="73"/>
        <v>232</v>
      </c>
      <c r="P355" s="10" t="e">
        <f t="shared" si="74"/>
        <v>#VALUE!</v>
      </c>
      <c r="Q355" s="11" t="str">
        <f t="shared" si="75"/>
        <v/>
      </c>
    </row>
    <row r="356" spans="3:17" ht="12.75">
      <c r="C356" s="87"/>
      <c r="D356" s="77"/>
      <c r="H356" s="7" t="b">
        <v>0</v>
      </c>
      <c r="I356" s="12" t="e">
        <f t="shared" si="70"/>
        <v>#VALUE!</v>
      </c>
      <c r="J356">
        <f t="shared" si="71"/>
        <v>0</v>
      </c>
      <c r="K356" s="65">
        <f t="shared" si="72"/>
        <v>0</v>
      </c>
      <c r="L356" s="8" t="str">
        <f>IF(SUM(D356+E356),SUM(D356+E356),"")</f>
        <v/>
      </c>
      <c r="M356" s="14">
        <f>F356</f>
        <v>0</v>
      </c>
      <c r="N356" s="9">
        <v>233</v>
      </c>
      <c r="O356" s="9">
        <f t="shared" si="73"/>
        <v>233</v>
      </c>
      <c r="P356" s="10" t="e">
        <f t="shared" si="74"/>
        <v>#VALUE!</v>
      </c>
      <c r="Q356" s="11" t="str">
        <f t="shared" si="75"/>
        <v/>
      </c>
    </row>
    <row r="357" spans="3:17" ht="12.75">
      <c r="C357" s="87"/>
      <c r="D357" s="77"/>
      <c r="H357" s="7" t="b">
        <v>0</v>
      </c>
      <c r="I357" s="12" t="e">
        <f t="shared" si="70"/>
        <v>#VALUE!</v>
      </c>
      <c r="J357">
        <f t="shared" si="71"/>
        <v>0</v>
      </c>
      <c r="K357" s="65">
        <f t="shared" si="72"/>
        <v>0</v>
      </c>
      <c r="L357" s="8" t="str">
        <f>IF(SUM(D357+E357),SUM(D357+E357),"")</f>
        <v/>
      </c>
      <c r="M357" s="14">
        <f>F357</f>
        <v>0</v>
      </c>
      <c r="N357" s="9">
        <v>234</v>
      </c>
      <c r="O357" s="9">
        <f t="shared" si="73"/>
        <v>234</v>
      </c>
      <c r="P357" s="10" t="e">
        <f t="shared" si="74"/>
        <v>#VALUE!</v>
      </c>
      <c r="Q357" s="11" t="str">
        <f t="shared" si="75"/>
        <v/>
      </c>
    </row>
    <row r="358" spans="3:17" ht="12.75">
      <c r="C358" s="87"/>
      <c r="D358" s="77"/>
      <c r="H358" s="7" t="b">
        <v>0</v>
      </c>
      <c r="I358" s="12" t="e">
        <f t="shared" si="70"/>
        <v>#VALUE!</v>
      </c>
      <c r="J358">
        <f t="shared" si="71"/>
        <v>0</v>
      </c>
      <c r="K358" s="65">
        <f t="shared" si="72"/>
        <v>0</v>
      </c>
      <c r="L358" s="8" t="str">
        <f>IF(SUM(D358+E358),SUM(D358+E358),"")</f>
        <v/>
      </c>
      <c r="M358" s="14">
        <f>F358</f>
        <v>0</v>
      </c>
      <c r="N358" s="9">
        <v>235</v>
      </c>
      <c r="O358" s="9">
        <f t="shared" si="73"/>
        <v>235</v>
      </c>
      <c r="P358" s="10" t="e">
        <f t="shared" si="74"/>
        <v>#VALUE!</v>
      </c>
      <c r="Q358" s="11" t="str">
        <f t="shared" si="75"/>
        <v/>
      </c>
    </row>
    <row r="359" spans="3:17" ht="12.75">
      <c r="C359" s="87"/>
      <c r="D359" s="77"/>
      <c r="H359" s="7" t="b">
        <v>0</v>
      </c>
      <c r="I359" s="12" t="e">
        <f t="shared" si="70"/>
        <v>#VALUE!</v>
      </c>
      <c r="J359">
        <f t="shared" si="71"/>
        <v>0</v>
      </c>
      <c r="K359" s="65">
        <f t="shared" si="72"/>
        <v>0</v>
      </c>
      <c r="L359" s="8" t="str">
        <f>IF(SUM(D359+E359),SUM(D359+E359),"")</f>
        <v/>
      </c>
      <c r="M359" s="14">
        <f>F359</f>
        <v>0</v>
      </c>
      <c r="N359" s="9">
        <v>236</v>
      </c>
      <c r="O359" s="9">
        <f t="shared" si="73"/>
        <v>236</v>
      </c>
      <c r="P359" s="10" t="e">
        <f t="shared" si="74"/>
        <v>#VALUE!</v>
      </c>
      <c r="Q359" s="11" t="str">
        <f t="shared" si="75"/>
        <v/>
      </c>
    </row>
    <row r="360" spans="3:17" ht="12.75">
      <c r="C360" s="87"/>
      <c r="D360" s="77"/>
      <c r="H360" s="7" t="b">
        <v>0</v>
      </c>
      <c r="I360" s="12" t="e">
        <f t="shared" si="70"/>
        <v>#VALUE!</v>
      </c>
      <c r="J360">
        <f t="shared" si="71"/>
        <v>0</v>
      </c>
      <c r="K360" s="65">
        <f t="shared" si="72"/>
        <v>0</v>
      </c>
      <c r="L360" s="8" t="str">
        <f>IF(SUM(D360+E360),SUM(D360+E360),"")</f>
        <v/>
      </c>
      <c r="M360" s="14">
        <f>F360</f>
        <v>0</v>
      </c>
      <c r="N360" s="9">
        <v>237</v>
      </c>
      <c r="O360" s="9">
        <f t="shared" si="73"/>
        <v>237</v>
      </c>
      <c r="P360" s="10" t="e">
        <f t="shared" si="74"/>
        <v>#VALUE!</v>
      </c>
      <c r="Q360" s="11" t="str">
        <f t="shared" si="75"/>
        <v/>
      </c>
    </row>
    <row r="361" spans="3:17" ht="12.75">
      <c r="C361" s="87"/>
      <c r="D361" s="77"/>
      <c r="H361" s="7" t="b">
        <v>0</v>
      </c>
      <c r="I361" s="12" t="e">
        <f t="shared" ref="I361:I424" si="76">UPPER(LEFT(MID(SUBSTITUTE($C361,"www.",""),SEARCH("://",$C361)+3,SEARCH("/",SUBSTITUTE($C361,"www.",""),9)-SEARCH("://",$C361)-3),FIND(".",MID(SUBSTITUTE($C361,"www.",""),SEARCH("://",$C361)+3,SEARCH("/",SUBSTITUTE($C361,"www.",""),9)-SEARCH("://",$C361)-3))-1))</f>
        <v>#VALUE!</v>
      </c>
      <c r="J361">
        <f t="shared" si="71"/>
        <v>0</v>
      </c>
      <c r="K361" s="65">
        <f t="shared" si="72"/>
        <v>0</v>
      </c>
      <c r="L361" s="8" t="str">
        <f>IF(SUM(D361+E361),SUM(D361+E361),"")</f>
        <v/>
      </c>
      <c r="M361" s="14">
        <f>F361</f>
        <v>0</v>
      </c>
      <c r="N361" s="9">
        <v>238</v>
      </c>
      <c r="O361" s="9">
        <f t="shared" si="73"/>
        <v>238</v>
      </c>
      <c r="P361" s="10" t="e">
        <f t="shared" si="74"/>
        <v>#VALUE!</v>
      </c>
      <c r="Q361" s="11" t="str">
        <f t="shared" si="75"/>
        <v/>
      </c>
    </row>
    <row r="362" spans="3:17" ht="12.75">
      <c r="C362" s="87"/>
      <c r="D362" s="77"/>
      <c r="H362" s="7" t="b">
        <v>0</v>
      </c>
      <c r="I362" s="12" t="e">
        <f t="shared" si="76"/>
        <v>#VALUE!</v>
      </c>
      <c r="J362">
        <f t="shared" ref="J362:J425" si="77">$A362</f>
        <v>0</v>
      </c>
      <c r="K362" s="65">
        <f t="shared" si="72"/>
        <v>0</v>
      </c>
      <c r="L362" s="8" t="str">
        <f>IF(SUM(D362+E362),SUM(D362+E362),"")</f>
        <v/>
      </c>
      <c r="M362" s="14">
        <f>F362</f>
        <v>0</v>
      </c>
      <c r="N362" s="9">
        <v>239</v>
      </c>
      <c r="O362" s="9">
        <f t="shared" si="73"/>
        <v>239</v>
      </c>
      <c r="P362" s="10" t="e">
        <f t="shared" si="74"/>
        <v>#VALUE!</v>
      </c>
      <c r="Q362" s="11" t="str">
        <f t="shared" si="75"/>
        <v/>
      </c>
    </row>
    <row r="363" spans="3:17" ht="12.75">
      <c r="C363" s="87"/>
      <c r="D363" s="77"/>
      <c r="H363" s="7" t="b">
        <v>0</v>
      </c>
      <c r="I363" s="12" t="e">
        <f t="shared" si="76"/>
        <v>#VALUE!</v>
      </c>
      <c r="J363">
        <f t="shared" si="77"/>
        <v>0</v>
      </c>
      <c r="K363" s="65">
        <f t="shared" si="72"/>
        <v>0</v>
      </c>
      <c r="L363" s="8" t="str">
        <f>IF(SUM(D363+E363),SUM(D363+E363),"")</f>
        <v/>
      </c>
      <c r="M363" s="14">
        <f>F363</f>
        <v>0</v>
      </c>
      <c r="N363" s="9">
        <v>240</v>
      </c>
      <c r="O363" s="9">
        <f t="shared" si="73"/>
        <v>240</v>
      </c>
      <c r="P363" s="10" t="e">
        <f t="shared" si="74"/>
        <v>#VALUE!</v>
      </c>
      <c r="Q363" s="11" t="str">
        <f t="shared" si="75"/>
        <v/>
      </c>
    </row>
    <row r="364" spans="3:17" ht="12.75">
      <c r="C364" s="87"/>
      <c r="D364" s="77"/>
      <c r="H364" s="7" t="b">
        <v>0</v>
      </c>
      <c r="I364" s="12" t="e">
        <f t="shared" si="76"/>
        <v>#VALUE!</v>
      </c>
      <c r="J364">
        <f t="shared" si="77"/>
        <v>0</v>
      </c>
      <c r="K364" s="65">
        <f t="shared" si="72"/>
        <v>0</v>
      </c>
      <c r="L364" s="8" t="str">
        <f>IF(SUM(D364+E364),SUM(D364+E364),"")</f>
        <v/>
      </c>
      <c r="M364" s="14">
        <f>F364</f>
        <v>0</v>
      </c>
      <c r="N364" s="9">
        <v>241</v>
      </c>
      <c r="O364" s="9">
        <f t="shared" si="73"/>
        <v>241</v>
      </c>
      <c r="P364" s="10" t="e">
        <f t="shared" si="74"/>
        <v>#VALUE!</v>
      </c>
      <c r="Q364" s="11" t="str">
        <f t="shared" si="75"/>
        <v/>
      </c>
    </row>
    <row r="365" spans="3:17" ht="12.75">
      <c r="C365" s="87"/>
      <c r="D365" s="77"/>
      <c r="H365" s="7" t="b">
        <v>0</v>
      </c>
      <c r="I365" s="12" t="e">
        <f t="shared" si="76"/>
        <v>#VALUE!</v>
      </c>
      <c r="J365">
        <f t="shared" si="77"/>
        <v>0</v>
      </c>
      <c r="K365" s="65">
        <f t="shared" si="72"/>
        <v>0</v>
      </c>
      <c r="L365" s="8" t="str">
        <f>IF(SUM(D365+E365),SUM(D365+E365),"")</f>
        <v/>
      </c>
      <c r="M365" s="14">
        <f>F365</f>
        <v>0</v>
      </c>
      <c r="N365" s="9">
        <v>242</v>
      </c>
      <c r="O365" s="9">
        <f t="shared" si="73"/>
        <v>242</v>
      </c>
      <c r="P365" s="10" t="e">
        <f t="shared" si="74"/>
        <v>#VALUE!</v>
      </c>
      <c r="Q365" s="11" t="str">
        <f t="shared" si="75"/>
        <v/>
      </c>
    </row>
    <row r="366" spans="3:17" ht="12.75">
      <c r="C366" s="87"/>
      <c r="D366" s="77"/>
      <c r="H366" s="7" t="b">
        <v>0</v>
      </c>
      <c r="I366" s="12" t="e">
        <f t="shared" si="76"/>
        <v>#VALUE!</v>
      </c>
      <c r="J366">
        <f t="shared" si="77"/>
        <v>0</v>
      </c>
      <c r="K366" s="65">
        <f t="shared" si="72"/>
        <v>0</v>
      </c>
      <c r="L366" s="8" t="str">
        <f>IF(SUM(D366+E366),SUM(D366+E366),"")</f>
        <v/>
      </c>
      <c r="M366" s="14">
        <f>F366</f>
        <v>0</v>
      </c>
      <c r="N366" s="9">
        <v>243</v>
      </c>
      <c r="O366" s="9">
        <f t="shared" si="73"/>
        <v>243</v>
      </c>
      <c r="P366" s="10" t="e">
        <f t="shared" si="74"/>
        <v>#VALUE!</v>
      </c>
      <c r="Q366" s="11" t="str">
        <f t="shared" si="75"/>
        <v/>
      </c>
    </row>
    <row r="367" spans="3:17" ht="12.75">
      <c r="C367" s="87"/>
      <c r="D367" s="77"/>
      <c r="H367" s="7" t="b">
        <v>0</v>
      </c>
      <c r="I367" s="12" t="e">
        <f t="shared" si="76"/>
        <v>#VALUE!</v>
      </c>
      <c r="J367">
        <f t="shared" si="77"/>
        <v>0</v>
      </c>
      <c r="K367" s="65">
        <f t="shared" si="72"/>
        <v>0</v>
      </c>
      <c r="L367" s="8" t="str">
        <f>IF(SUM(D367+E367),SUM(D367+E367),"")</f>
        <v/>
      </c>
      <c r="M367" s="14">
        <f>F367</f>
        <v>0</v>
      </c>
      <c r="N367" s="9">
        <v>244</v>
      </c>
      <c r="O367" s="9">
        <f t="shared" si="73"/>
        <v>244</v>
      </c>
      <c r="P367" s="10" t="e">
        <f t="shared" si="74"/>
        <v>#VALUE!</v>
      </c>
      <c r="Q367" s="11" t="str">
        <f t="shared" si="75"/>
        <v/>
      </c>
    </row>
    <row r="368" spans="3:17" ht="12.75">
      <c r="C368" s="87"/>
      <c r="D368" s="77"/>
      <c r="H368" s="7" t="b">
        <v>0</v>
      </c>
      <c r="I368" s="12" t="e">
        <f t="shared" si="76"/>
        <v>#VALUE!</v>
      </c>
      <c r="J368">
        <f t="shared" si="77"/>
        <v>0</v>
      </c>
      <c r="K368" s="65">
        <f t="shared" si="72"/>
        <v>0</v>
      </c>
      <c r="L368" s="8" t="str">
        <f>IF(SUM(D368+E368),SUM(D368+E368),"")</f>
        <v/>
      </c>
      <c r="M368" s="14">
        <f>F368</f>
        <v>0</v>
      </c>
      <c r="N368" s="9">
        <v>245</v>
      </c>
      <c r="O368" s="9">
        <f t="shared" si="73"/>
        <v>245</v>
      </c>
      <c r="P368" s="10" t="e">
        <f t="shared" si="74"/>
        <v>#VALUE!</v>
      </c>
      <c r="Q368" s="11" t="str">
        <f t="shared" si="75"/>
        <v/>
      </c>
    </row>
    <row r="369" spans="3:17" ht="12.75">
      <c r="C369" s="87"/>
      <c r="D369" s="77"/>
      <c r="H369" s="7" t="b">
        <v>0</v>
      </c>
      <c r="I369" s="12" t="e">
        <f t="shared" si="76"/>
        <v>#VALUE!</v>
      </c>
      <c r="J369">
        <f t="shared" si="77"/>
        <v>0</v>
      </c>
      <c r="K369" s="65">
        <f t="shared" si="72"/>
        <v>0</v>
      </c>
      <c r="L369" s="8" t="str">
        <f>IF(SUM(D369+E369),SUM(D369+E369),"")</f>
        <v/>
      </c>
      <c r="M369" s="14">
        <f>F369</f>
        <v>0</v>
      </c>
      <c r="N369" s="9">
        <v>246</v>
      </c>
      <c r="O369" s="9">
        <f t="shared" si="73"/>
        <v>246</v>
      </c>
      <c r="P369" s="10" t="e">
        <f t="shared" si="74"/>
        <v>#VALUE!</v>
      </c>
      <c r="Q369" s="11" t="str">
        <f t="shared" si="75"/>
        <v/>
      </c>
    </row>
    <row r="370" spans="3:17" ht="12.75">
      <c r="C370" s="87"/>
      <c r="D370" s="77"/>
      <c r="H370" s="7" t="b">
        <v>0</v>
      </c>
      <c r="I370" s="12" t="e">
        <f t="shared" si="76"/>
        <v>#VALUE!</v>
      </c>
      <c r="J370">
        <f t="shared" si="77"/>
        <v>0</v>
      </c>
      <c r="K370" s="65">
        <f t="shared" si="72"/>
        <v>0</v>
      </c>
      <c r="L370" s="8" t="str">
        <f>IF(SUM(D370+E370),SUM(D370+E370),"")</f>
        <v/>
      </c>
      <c r="M370" s="14">
        <f>F370</f>
        <v>0</v>
      </c>
      <c r="N370" s="9">
        <v>247</v>
      </c>
      <c r="O370" s="9">
        <f t="shared" si="73"/>
        <v>247</v>
      </c>
      <c r="P370" s="10" t="e">
        <f t="shared" si="74"/>
        <v>#VALUE!</v>
      </c>
      <c r="Q370" s="11" t="str">
        <f t="shared" si="75"/>
        <v/>
      </c>
    </row>
    <row r="371" spans="3:17" ht="12.75">
      <c r="C371" s="87"/>
      <c r="D371" s="77"/>
      <c r="H371" s="7" t="b">
        <v>0</v>
      </c>
      <c r="I371" s="12" t="e">
        <f t="shared" si="76"/>
        <v>#VALUE!</v>
      </c>
      <c r="J371">
        <f t="shared" si="77"/>
        <v>0</v>
      </c>
      <c r="K371" s="65">
        <f t="shared" si="72"/>
        <v>0</v>
      </c>
      <c r="L371" s="8" t="str">
        <f>IF(SUM(D371+E371),SUM(D371+E371),"")</f>
        <v/>
      </c>
      <c r="M371" s="14">
        <f>F371</f>
        <v>0</v>
      </c>
      <c r="N371" s="9">
        <v>248</v>
      </c>
      <c r="O371" s="9">
        <f t="shared" si="73"/>
        <v>248</v>
      </c>
      <c r="P371" s="10" t="e">
        <f t="shared" si="74"/>
        <v>#VALUE!</v>
      </c>
      <c r="Q371" s="11" t="str">
        <f t="shared" si="75"/>
        <v/>
      </c>
    </row>
    <row r="372" spans="3:17" ht="12.75">
      <c r="C372" s="87"/>
      <c r="D372" s="77"/>
      <c r="H372" s="7" t="b">
        <v>0</v>
      </c>
      <c r="I372" s="12" t="e">
        <f t="shared" si="76"/>
        <v>#VALUE!</v>
      </c>
      <c r="J372">
        <f t="shared" si="77"/>
        <v>0</v>
      </c>
      <c r="K372" s="65">
        <f t="shared" si="72"/>
        <v>0</v>
      </c>
      <c r="L372" s="8" t="str">
        <f>IF(SUM(D372+E372),SUM(D372+E372),"")</f>
        <v/>
      </c>
      <c r="M372" s="14">
        <f>F372</f>
        <v>0</v>
      </c>
      <c r="N372" s="9">
        <v>249</v>
      </c>
      <c r="O372" s="9">
        <f t="shared" si="73"/>
        <v>249</v>
      </c>
      <c r="P372" s="10" t="e">
        <f t="shared" si="74"/>
        <v>#VALUE!</v>
      </c>
      <c r="Q372" s="11" t="str">
        <f t="shared" si="75"/>
        <v/>
      </c>
    </row>
    <row r="373" spans="3:17" ht="12.75">
      <c r="C373" s="87"/>
      <c r="D373" s="77"/>
      <c r="H373" s="7" t="b">
        <v>0</v>
      </c>
      <c r="I373" s="12" t="e">
        <f t="shared" si="76"/>
        <v>#VALUE!</v>
      </c>
      <c r="J373">
        <f t="shared" si="77"/>
        <v>0</v>
      </c>
      <c r="K373" s="65">
        <f t="shared" si="72"/>
        <v>0</v>
      </c>
      <c r="L373" s="8" t="str">
        <f>IF(SUM(D373+E373),SUM(D373+E373),"")</f>
        <v/>
      </c>
      <c r="M373" s="14">
        <f>F373</f>
        <v>0</v>
      </c>
      <c r="N373" s="9">
        <v>250</v>
      </c>
      <c r="O373" s="9">
        <f t="shared" si="73"/>
        <v>250</v>
      </c>
      <c r="P373" s="10" t="e">
        <f t="shared" si="74"/>
        <v>#VALUE!</v>
      </c>
      <c r="Q373" s="11" t="str">
        <f t="shared" si="75"/>
        <v/>
      </c>
    </row>
    <row r="374" spans="3:17" ht="12.75">
      <c r="C374" s="87"/>
      <c r="D374" s="77"/>
      <c r="H374" s="7" t="b">
        <v>0</v>
      </c>
      <c r="I374" s="12" t="e">
        <f t="shared" si="76"/>
        <v>#VALUE!</v>
      </c>
      <c r="J374">
        <f t="shared" si="77"/>
        <v>0</v>
      </c>
      <c r="K374" s="65">
        <f t="shared" si="72"/>
        <v>0</v>
      </c>
      <c r="L374" s="8" t="str">
        <f>IF(SUM(D374+E374),SUM(D374+E374),"")</f>
        <v/>
      </c>
      <c r="M374" s="14">
        <f>F374</f>
        <v>0</v>
      </c>
      <c r="N374" s="9">
        <v>251</v>
      </c>
      <c r="O374" s="9">
        <f t="shared" si="73"/>
        <v>251</v>
      </c>
      <c r="P374" s="10" t="e">
        <f t="shared" si="74"/>
        <v>#VALUE!</v>
      </c>
      <c r="Q374" s="11" t="str">
        <f t="shared" si="75"/>
        <v/>
      </c>
    </row>
    <row r="375" spans="3:17" ht="12.75">
      <c r="C375" s="87"/>
      <c r="D375" s="77"/>
      <c r="H375" s="7" t="b">
        <v>0</v>
      </c>
      <c r="I375" s="12" t="e">
        <f t="shared" si="76"/>
        <v>#VALUE!</v>
      </c>
      <c r="J375">
        <f t="shared" si="77"/>
        <v>0</v>
      </c>
      <c r="K375" s="65">
        <f t="shared" si="72"/>
        <v>0</v>
      </c>
      <c r="L375" s="8" t="str">
        <f>IF(SUM(D375+E375),SUM(D375+E375),"")</f>
        <v/>
      </c>
      <c r="M375" s="14">
        <f>F375</f>
        <v>0</v>
      </c>
      <c r="N375" s="9">
        <v>252</v>
      </c>
      <c r="O375" s="9">
        <f t="shared" si="73"/>
        <v>252</v>
      </c>
      <c r="P375" s="10" t="e">
        <f t="shared" si="74"/>
        <v>#VALUE!</v>
      </c>
      <c r="Q375" s="11" t="str">
        <f t="shared" si="75"/>
        <v/>
      </c>
    </row>
    <row r="376" spans="3:17" ht="12.75">
      <c r="C376" s="87"/>
      <c r="D376" s="77"/>
      <c r="H376" s="7" t="b">
        <v>0</v>
      </c>
      <c r="I376" s="12" t="e">
        <f t="shared" si="76"/>
        <v>#VALUE!</v>
      </c>
      <c r="J376">
        <f t="shared" si="77"/>
        <v>0</v>
      </c>
      <c r="K376" s="65">
        <f t="shared" si="72"/>
        <v>0</v>
      </c>
      <c r="L376" s="8" t="str">
        <f>IF(SUM(D376+E376),SUM(D376+E376),"")</f>
        <v/>
      </c>
      <c r="M376" s="14">
        <f>F376</f>
        <v>0</v>
      </c>
      <c r="N376" s="9">
        <v>253</v>
      </c>
      <c r="O376" s="9">
        <f t="shared" si="73"/>
        <v>253</v>
      </c>
      <c r="P376" s="10" t="e">
        <f t="shared" si="74"/>
        <v>#VALUE!</v>
      </c>
      <c r="Q376" s="11" t="str">
        <f t="shared" si="75"/>
        <v/>
      </c>
    </row>
    <row r="377" spans="3:17" ht="12.75">
      <c r="C377" s="87"/>
      <c r="D377" s="77"/>
      <c r="H377" s="7" t="b">
        <v>0</v>
      </c>
      <c r="I377" s="12" t="e">
        <f t="shared" si="76"/>
        <v>#VALUE!</v>
      </c>
      <c r="J377">
        <f t="shared" si="77"/>
        <v>0</v>
      </c>
      <c r="K377" s="65">
        <f t="shared" si="72"/>
        <v>0</v>
      </c>
      <c r="L377" s="8" t="str">
        <f>IF(SUM(D377+E377),SUM(D377+E377),"")</f>
        <v/>
      </c>
      <c r="M377" s="14">
        <f>F377</f>
        <v>0</v>
      </c>
      <c r="N377" s="9">
        <v>254</v>
      </c>
      <c r="O377" s="9">
        <f t="shared" si="73"/>
        <v>254</v>
      </c>
      <c r="P377" s="10" t="e">
        <f t="shared" si="74"/>
        <v>#VALUE!</v>
      </c>
      <c r="Q377" s="11" t="str">
        <f t="shared" si="75"/>
        <v/>
      </c>
    </row>
    <row r="378" spans="3:17" ht="12.75">
      <c r="C378" s="87"/>
      <c r="D378" s="77"/>
      <c r="H378" s="7" t="b">
        <v>0</v>
      </c>
      <c r="I378" s="12" t="e">
        <f t="shared" si="76"/>
        <v>#VALUE!</v>
      </c>
      <c r="J378">
        <f t="shared" si="77"/>
        <v>0</v>
      </c>
      <c r="K378" s="65">
        <f t="shared" si="72"/>
        <v>0</v>
      </c>
      <c r="L378" s="8" t="str">
        <f>IF(SUM(D378+E378),SUM(D378+E378),"")</f>
        <v/>
      </c>
      <c r="M378" s="14">
        <f>F378</f>
        <v>0</v>
      </c>
      <c r="N378" s="9">
        <v>255</v>
      </c>
      <c r="O378" s="9">
        <f t="shared" si="73"/>
        <v>255</v>
      </c>
      <c r="P378" s="10" t="e">
        <f t="shared" si="74"/>
        <v>#VALUE!</v>
      </c>
      <c r="Q378" s="11" t="str">
        <f t="shared" si="75"/>
        <v/>
      </c>
    </row>
    <row r="379" spans="3:17" ht="12.75">
      <c r="C379" s="87"/>
      <c r="D379" s="77"/>
      <c r="H379" s="7" t="b">
        <v>0</v>
      </c>
      <c r="I379" s="12" t="e">
        <f t="shared" si="76"/>
        <v>#VALUE!</v>
      </c>
      <c r="J379">
        <f t="shared" si="77"/>
        <v>0</v>
      </c>
      <c r="K379" s="65">
        <f t="shared" si="72"/>
        <v>0</v>
      </c>
      <c r="L379" s="8" t="str">
        <f>IF(SUM(D379+E379),SUM(D379+E379),"")</f>
        <v/>
      </c>
      <c r="M379" s="14">
        <f>F379</f>
        <v>0</v>
      </c>
      <c r="N379" s="9">
        <v>256</v>
      </c>
      <c r="O379" s="9">
        <f t="shared" si="73"/>
        <v>256</v>
      </c>
      <c r="P379" s="10" t="e">
        <f t="shared" si="74"/>
        <v>#VALUE!</v>
      </c>
      <c r="Q379" s="11" t="str">
        <f t="shared" si="75"/>
        <v/>
      </c>
    </row>
    <row r="380" spans="3:17" ht="12.75">
      <c r="C380" s="87"/>
      <c r="D380" s="77"/>
      <c r="H380" s="7" t="b">
        <v>0</v>
      </c>
      <c r="I380" s="12" t="e">
        <f t="shared" si="76"/>
        <v>#VALUE!</v>
      </c>
      <c r="J380">
        <f t="shared" si="77"/>
        <v>0</v>
      </c>
      <c r="K380" s="65">
        <f t="shared" si="72"/>
        <v>0</v>
      </c>
      <c r="L380" s="8" t="str">
        <f>IF(SUM(D380+E380),SUM(D380+E380),"")</f>
        <v/>
      </c>
      <c r="M380" s="14">
        <f>F380</f>
        <v>0</v>
      </c>
      <c r="N380" s="9">
        <v>257</v>
      </c>
      <c r="O380" s="9">
        <f t="shared" si="73"/>
        <v>257</v>
      </c>
      <c r="P380" s="10" t="e">
        <f t="shared" si="74"/>
        <v>#VALUE!</v>
      </c>
      <c r="Q380" s="11" t="str">
        <f t="shared" si="75"/>
        <v/>
      </c>
    </row>
    <row r="381" spans="3:17" ht="12.75">
      <c r="C381" s="87"/>
      <c r="D381" s="77"/>
      <c r="H381" s="7" t="b">
        <v>0</v>
      </c>
      <c r="I381" s="12" t="e">
        <f t="shared" si="76"/>
        <v>#VALUE!</v>
      </c>
      <c r="J381">
        <f t="shared" si="77"/>
        <v>0</v>
      </c>
      <c r="K381" s="65">
        <f t="shared" si="72"/>
        <v>0</v>
      </c>
      <c r="L381" s="8" t="str">
        <f>IF(SUM(D381+E381),SUM(D381+E381),"")</f>
        <v/>
      </c>
      <c r="M381" s="14">
        <f>F381</f>
        <v>0</v>
      </c>
      <c r="N381" s="9">
        <v>258</v>
      </c>
      <c r="O381" s="9">
        <f t="shared" si="73"/>
        <v>258</v>
      </c>
      <c r="P381" s="10" t="e">
        <f t="shared" si="74"/>
        <v>#VALUE!</v>
      </c>
      <c r="Q381" s="11" t="str">
        <f t="shared" si="75"/>
        <v/>
      </c>
    </row>
    <row r="382" spans="3:17" ht="12.75">
      <c r="C382" s="87"/>
      <c r="D382" s="77"/>
      <c r="H382" s="7" t="b">
        <v>0</v>
      </c>
      <c r="I382" s="12" t="e">
        <f t="shared" si="76"/>
        <v>#VALUE!</v>
      </c>
      <c r="J382">
        <f t="shared" si="77"/>
        <v>0</v>
      </c>
      <c r="K382" s="65">
        <f t="shared" si="72"/>
        <v>0</v>
      </c>
      <c r="L382" s="8" t="str">
        <f>IF(SUM(D382+E382),SUM(D382+E382),"")</f>
        <v/>
      </c>
      <c r="M382" s="14">
        <f>F382</f>
        <v>0</v>
      </c>
      <c r="N382" s="9">
        <v>259</v>
      </c>
      <c r="O382" s="9">
        <f t="shared" si="73"/>
        <v>259</v>
      </c>
      <c r="P382" s="10" t="e">
        <f t="shared" si="74"/>
        <v>#VALUE!</v>
      </c>
      <c r="Q382" s="11" t="str">
        <f t="shared" si="75"/>
        <v/>
      </c>
    </row>
    <row r="383" spans="3:17" ht="12.75">
      <c r="C383" s="87"/>
      <c r="D383" s="77"/>
      <c r="H383" s="7" t="b">
        <v>0</v>
      </c>
      <c r="I383" s="12" t="e">
        <f t="shared" si="76"/>
        <v>#VALUE!</v>
      </c>
      <c r="J383">
        <f t="shared" si="77"/>
        <v>0</v>
      </c>
      <c r="K383" s="65">
        <f t="shared" si="72"/>
        <v>0</v>
      </c>
      <c r="L383" s="8" t="str">
        <f>IF(SUM(D383+E383),SUM(D383+E383),"")</f>
        <v/>
      </c>
      <c r="M383" s="14">
        <f>F383</f>
        <v>0</v>
      </c>
      <c r="N383" s="9">
        <v>260</v>
      </c>
      <c r="O383" s="9">
        <f t="shared" si="73"/>
        <v>260</v>
      </c>
      <c r="P383" s="10" t="e">
        <f t="shared" si="74"/>
        <v>#VALUE!</v>
      </c>
      <c r="Q383" s="11" t="str">
        <f t="shared" si="75"/>
        <v/>
      </c>
    </row>
    <row r="384" spans="3:17" ht="12.75">
      <c r="C384" s="87"/>
      <c r="D384" s="77"/>
      <c r="H384" s="7" t="b">
        <v>0</v>
      </c>
      <c r="I384" s="12" t="e">
        <f t="shared" si="76"/>
        <v>#VALUE!</v>
      </c>
      <c r="J384">
        <f t="shared" si="77"/>
        <v>0</v>
      </c>
      <c r="K384" s="65">
        <f t="shared" si="72"/>
        <v>0</v>
      </c>
      <c r="L384" s="8" t="str">
        <f>IF(SUM(D384+E384),SUM(D384+E384),"")</f>
        <v/>
      </c>
      <c r="M384" s="14">
        <f>F384</f>
        <v>0</v>
      </c>
      <c r="N384" s="9">
        <v>261</v>
      </c>
      <c r="O384" s="9">
        <f t="shared" si="73"/>
        <v>261</v>
      </c>
      <c r="P384" s="10" t="e">
        <f t="shared" si="74"/>
        <v>#VALUE!</v>
      </c>
      <c r="Q384" s="11" t="str">
        <f t="shared" si="75"/>
        <v/>
      </c>
    </row>
    <row r="385" spans="3:17" ht="12.75">
      <c r="C385" s="87"/>
      <c r="D385" s="77"/>
      <c r="H385" s="7" t="b">
        <v>0</v>
      </c>
      <c r="I385" s="12" t="e">
        <f t="shared" si="76"/>
        <v>#VALUE!</v>
      </c>
      <c r="J385">
        <f t="shared" si="77"/>
        <v>0</v>
      </c>
      <c r="K385" s="65">
        <f t="shared" si="72"/>
        <v>0</v>
      </c>
      <c r="L385" s="8" t="str">
        <f>IF(SUM(D385+E385),SUM(D385+E385),"")</f>
        <v/>
      </c>
      <c r="M385" s="14">
        <f>F385</f>
        <v>0</v>
      </c>
      <c r="N385" s="9">
        <v>262</v>
      </c>
      <c r="O385" s="9">
        <f t="shared" si="73"/>
        <v>262</v>
      </c>
      <c r="P385" s="10" t="e">
        <f t="shared" si="74"/>
        <v>#VALUE!</v>
      </c>
      <c r="Q385" s="11" t="str">
        <f t="shared" si="75"/>
        <v/>
      </c>
    </row>
    <row r="386" spans="3:17" ht="12.75">
      <c r="C386" s="87"/>
      <c r="D386" s="77"/>
      <c r="H386" s="7" t="b">
        <v>0</v>
      </c>
      <c r="I386" s="12" t="e">
        <f t="shared" si="76"/>
        <v>#VALUE!</v>
      </c>
      <c r="J386">
        <f t="shared" si="77"/>
        <v>0</v>
      </c>
      <c r="K386" s="65">
        <f t="shared" si="72"/>
        <v>0</v>
      </c>
      <c r="L386" s="8" t="str">
        <f>IF(SUM(D386+E386),SUM(D386+E386),"")</f>
        <v/>
      </c>
      <c r="M386" s="14">
        <f>F386</f>
        <v>0</v>
      </c>
      <c r="N386" s="9">
        <v>263</v>
      </c>
      <c r="O386" s="9">
        <f t="shared" si="73"/>
        <v>263</v>
      </c>
      <c r="P386" s="10" t="e">
        <f t="shared" si="74"/>
        <v>#VALUE!</v>
      </c>
      <c r="Q386" s="11" t="str">
        <f t="shared" si="75"/>
        <v/>
      </c>
    </row>
    <row r="387" spans="3:17" ht="12.75">
      <c r="C387" s="87"/>
      <c r="D387" s="77"/>
      <c r="H387" s="7" t="b">
        <v>0</v>
      </c>
      <c r="I387" s="12" t="e">
        <f t="shared" si="76"/>
        <v>#VALUE!</v>
      </c>
      <c r="J387">
        <f t="shared" si="77"/>
        <v>0</v>
      </c>
      <c r="K387" s="65">
        <f t="shared" ref="K387:K450" si="78">$E387</f>
        <v>0</v>
      </c>
      <c r="L387" s="8" t="str">
        <f>IF(SUM(D387+E387),SUM(D387+E387),"")</f>
        <v/>
      </c>
      <c r="M387" s="14">
        <f>F387</f>
        <v>0</v>
      </c>
      <c r="N387" s="9">
        <v>264</v>
      </c>
      <c r="O387" s="9">
        <f t="shared" si="73"/>
        <v>264</v>
      </c>
      <c r="P387" s="10" t="e">
        <f t="shared" si="74"/>
        <v>#VALUE!</v>
      </c>
      <c r="Q387" s="11" t="str">
        <f t="shared" si="75"/>
        <v/>
      </c>
    </row>
    <row r="388" spans="3:17" ht="12.75">
      <c r="C388" s="87"/>
      <c r="D388" s="77"/>
      <c r="H388" s="7" t="b">
        <v>0</v>
      </c>
      <c r="I388" s="12" t="e">
        <f t="shared" si="76"/>
        <v>#VALUE!</v>
      </c>
      <c r="J388">
        <f t="shared" si="77"/>
        <v>0</v>
      </c>
      <c r="K388" s="65">
        <f t="shared" si="78"/>
        <v>0</v>
      </c>
      <c r="L388" s="8" t="str">
        <f>IF(SUM(D388+E388),SUM(D388+E388),"")</f>
        <v/>
      </c>
      <c r="M388" s="14">
        <f>F388</f>
        <v>0</v>
      </c>
      <c r="N388" s="9">
        <v>265</v>
      </c>
      <c r="O388" s="9">
        <f t="shared" si="73"/>
        <v>265</v>
      </c>
      <c r="P388" s="10" t="e">
        <f t="shared" si="74"/>
        <v>#VALUE!</v>
      </c>
      <c r="Q388" s="11" t="str">
        <f t="shared" si="75"/>
        <v/>
      </c>
    </row>
    <row r="389" spans="3:17" ht="12.75">
      <c r="C389" s="87"/>
      <c r="D389" s="77"/>
      <c r="H389" s="7" t="b">
        <v>0</v>
      </c>
      <c r="I389" s="12" t="e">
        <f t="shared" si="76"/>
        <v>#VALUE!</v>
      </c>
      <c r="J389">
        <f t="shared" si="77"/>
        <v>0</v>
      </c>
      <c r="K389" s="65">
        <f t="shared" si="78"/>
        <v>0</v>
      </c>
      <c r="L389" s="8" t="str">
        <f>IF(SUM(D389+E389),SUM(D389+E389),"")</f>
        <v/>
      </c>
      <c r="M389" s="14">
        <f>F389</f>
        <v>0</v>
      </c>
      <c r="N389" s="9">
        <v>266</v>
      </c>
      <c r="O389" s="9">
        <f t="shared" si="73"/>
        <v>266</v>
      </c>
      <c r="P389" s="10" t="e">
        <f t="shared" si="74"/>
        <v>#VALUE!</v>
      </c>
      <c r="Q389" s="11" t="str">
        <f t="shared" si="75"/>
        <v/>
      </c>
    </row>
    <row r="390" spans="3:17" ht="12.75">
      <c r="C390" s="87"/>
      <c r="D390" s="77"/>
      <c r="H390" s="7" t="b">
        <v>0</v>
      </c>
      <c r="I390" s="12" t="e">
        <f t="shared" si="76"/>
        <v>#VALUE!</v>
      </c>
      <c r="J390">
        <f t="shared" si="77"/>
        <v>0</v>
      </c>
      <c r="K390" s="65">
        <f t="shared" si="78"/>
        <v>0</v>
      </c>
      <c r="L390" s="8" t="str">
        <f>IF(SUM(D390+E390),SUM(D390+E390),"")</f>
        <v/>
      </c>
      <c r="M390" s="14">
        <f>F390</f>
        <v>0</v>
      </c>
      <c r="N390" s="9">
        <v>267</v>
      </c>
      <c r="O390" s="9">
        <f t="shared" ref="O390:O453" si="79">IF(SUM(M390+N390),SUM(M390+N390),"")</f>
        <v>267</v>
      </c>
      <c r="P390" s="10" t="e">
        <f t="shared" ref="P390:P453" si="80">IF(SUM(O390-L390),SUM(O390-L390),"")</f>
        <v>#VALUE!</v>
      </c>
      <c r="Q390" s="11" t="str">
        <f t="shared" ref="Q390:Q453" si="81">IFERROR(SUM(P390/L390), "")</f>
        <v/>
      </c>
    </row>
    <row r="391" spans="3:17" ht="12.75">
      <c r="C391" s="87"/>
      <c r="D391" s="77"/>
      <c r="H391" s="7" t="b">
        <v>0</v>
      </c>
      <c r="I391" s="12" t="e">
        <f t="shared" si="76"/>
        <v>#VALUE!</v>
      </c>
      <c r="J391">
        <f t="shared" si="77"/>
        <v>0</v>
      </c>
      <c r="K391" s="65">
        <f t="shared" si="78"/>
        <v>0</v>
      </c>
      <c r="L391" s="8" t="str">
        <f>IF(SUM(D391+E391),SUM(D391+E391),"")</f>
        <v/>
      </c>
      <c r="M391" s="14">
        <f>F391</f>
        <v>0</v>
      </c>
      <c r="N391" s="9">
        <v>268</v>
      </c>
      <c r="O391" s="9">
        <f t="shared" si="79"/>
        <v>268</v>
      </c>
      <c r="P391" s="10" t="e">
        <f t="shared" si="80"/>
        <v>#VALUE!</v>
      </c>
      <c r="Q391" s="11" t="str">
        <f t="shared" si="81"/>
        <v/>
      </c>
    </row>
    <row r="392" spans="3:17" ht="12.75">
      <c r="C392" s="87"/>
      <c r="D392" s="77"/>
      <c r="H392" s="7" t="b">
        <v>0</v>
      </c>
      <c r="I392" s="12" t="e">
        <f t="shared" si="76"/>
        <v>#VALUE!</v>
      </c>
      <c r="J392">
        <f t="shared" si="77"/>
        <v>0</v>
      </c>
      <c r="K392" s="65">
        <f t="shared" si="78"/>
        <v>0</v>
      </c>
      <c r="L392" s="8" t="str">
        <f>IF(SUM(D392+E392),SUM(D392+E392),"")</f>
        <v/>
      </c>
      <c r="M392" s="14">
        <f>F392</f>
        <v>0</v>
      </c>
      <c r="N392" s="9">
        <v>269</v>
      </c>
      <c r="O392" s="9">
        <f t="shared" si="79"/>
        <v>269</v>
      </c>
      <c r="P392" s="10" t="e">
        <f t="shared" si="80"/>
        <v>#VALUE!</v>
      </c>
      <c r="Q392" s="11" t="str">
        <f t="shared" si="81"/>
        <v/>
      </c>
    </row>
    <row r="393" spans="3:17" ht="12.75">
      <c r="C393" s="87"/>
      <c r="D393" s="77"/>
      <c r="H393" s="7" t="b">
        <v>0</v>
      </c>
      <c r="I393" s="12" t="e">
        <f t="shared" si="76"/>
        <v>#VALUE!</v>
      </c>
      <c r="J393">
        <f t="shared" si="77"/>
        <v>0</v>
      </c>
      <c r="K393" s="65">
        <f t="shared" si="78"/>
        <v>0</v>
      </c>
      <c r="L393" s="8" t="str">
        <f>IF(SUM(D393+E393),SUM(D393+E393),"")</f>
        <v/>
      </c>
      <c r="M393" s="14">
        <f>F393</f>
        <v>0</v>
      </c>
      <c r="N393" s="9">
        <v>270</v>
      </c>
      <c r="O393" s="9">
        <f t="shared" si="79"/>
        <v>270</v>
      </c>
      <c r="P393" s="10" t="e">
        <f t="shared" si="80"/>
        <v>#VALUE!</v>
      </c>
      <c r="Q393" s="11" t="str">
        <f t="shared" si="81"/>
        <v/>
      </c>
    </row>
    <row r="394" spans="3:17" ht="12.75">
      <c r="C394" s="87"/>
      <c r="D394" s="77"/>
      <c r="H394" s="7" t="b">
        <v>0</v>
      </c>
      <c r="I394" s="12" t="e">
        <f t="shared" si="76"/>
        <v>#VALUE!</v>
      </c>
      <c r="J394">
        <f t="shared" si="77"/>
        <v>0</v>
      </c>
      <c r="K394" s="65">
        <f t="shared" si="78"/>
        <v>0</v>
      </c>
      <c r="L394" s="8" t="str">
        <f>IF(SUM(D394+E394),SUM(D394+E394),"")</f>
        <v/>
      </c>
      <c r="M394" s="14">
        <f>F394</f>
        <v>0</v>
      </c>
      <c r="N394" s="9">
        <v>271</v>
      </c>
      <c r="O394" s="9">
        <f t="shared" si="79"/>
        <v>271</v>
      </c>
      <c r="P394" s="10" t="e">
        <f t="shared" si="80"/>
        <v>#VALUE!</v>
      </c>
      <c r="Q394" s="11" t="str">
        <f t="shared" si="81"/>
        <v/>
      </c>
    </row>
    <row r="395" spans="3:17" ht="12.75">
      <c r="C395" s="87"/>
      <c r="D395" s="77"/>
      <c r="H395" s="7" t="b">
        <v>0</v>
      </c>
      <c r="I395" s="12" t="e">
        <f t="shared" si="76"/>
        <v>#VALUE!</v>
      </c>
      <c r="J395">
        <f t="shared" si="77"/>
        <v>0</v>
      </c>
      <c r="K395" s="65">
        <f t="shared" si="78"/>
        <v>0</v>
      </c>
      <c r="L395" s="8" t="str">
        <f>IF(SUM(D395+E395),SUM(D395+E395),"")</f>
        <v/>
      </c>
      <c r="M395" s="14">
        <f>F395</f>
        <v>0</v>
      </c>
      <c r="N395" s="9">
        <v>272</v>
      </c>
      <c r="O395" s="9">
        <f t="shared" si="79"/>
        <v>272</v>
      </c>
      <c r="P395" s="10" t="e">
        <f t="shared" si="80"/>
        <v>#VALUE!</v>
      </c>
      <c r="Q395" s="11" t="str">
        <f t="shared" si="81"/>
        <v/>
      </c>
    </row>
    <row r="396" spans="3:17" ht="12.75">
      <c r="C396" s="87"/>
      <c r="D396" s="77"/>
      <c r="H396" s="7" t="b">
        <v>0</v>
      </c>
      <c r="I396" s="12" t="e">
        <f t="shared" si="76"/>
        <v>#VALUE!</v>
      </c>
      <c r="J396">
        <f t="shared" si="77"/>
        <v>0</v>
      </c>
      <c r="K396" s="65">
        <f t="shared" si="78"/>
        <v>0</v>
      </c>
      <c r="L396" s="8" t="str">
        <f>IF(SUM(D396+E396),SUM(D396+E396),"")</f>
        <v/>
      </c>
      <c r="M396" s="14">
        <f>F396</f>
        <v>0</v>
      </c>
      <c r="N396" s="9">
        <v>273</v>
      </c>
      <c r="O396" s="9">
        <f t="shared" si="79"/>
        <v>273</v>
      </c>
      <c r="P396" s="10" t="e">
        <f t="shared" si="80"/>
        <v>#VALUE!</v>
      </c>
      <c r="Q396" s="11" t="str">
        <f t="shared" si="81"/>
        <v/>
      </c>
    </row>
    <row r="397" spans="3:17" ht="12.75">
      <c r="C397" s="87"/>
      <c r="D397" s="77"/>
      <c r="H397" s="7" t="b">
        <v>0</v>
      </c>
      <c r="I397" s="12" t="e">
        <f t="shared" si="76"/>
        <v>#VALUE!</v>
      </c>
      <c r="J397">
        <f t="shared" si="77"/>
        <v>0</v>
      </c>
      <c r="K397" s="65">
        <f t="shared" si="78"/>
        <v>0</v>
      </c>
      <c r="L397" s="8" t="str">
        <f>IF(SUM(D397+E397),SUM(D397+E397),"")</f>
        <v/>
      </c>
      <c r="M397" s="14">
        <f>F397</f>
        <v>0</v>
      </c>
      <c r="N397" s="9">
        <v>274</v>
      </c>
      <c r="O397" s="9">
        <f t="shared" si="79"/>
        <v>274</v>
      </c>
      <c r="P397" s="10" t="e">
        <f t="shared" si="80"/>
        <v>#VALUE!</v>
      </c>
      <c r="Q397" s="11" t="str">
        <f t="shared" si="81"/>
        <v/>
      </c>
    </row>
    <row r="398" spans="3:17" ht="12.75">
      <c r="C398" s="87"/>
      <c r="D398" s="77"/>
      <c r="H398" s="7" t="b">
        <v>0</v>
      </c>
      <c r="I398" s="12" t="e">
        <f t="shared" si="76"/>
        <v>#VALUE!</v>
      </c>
      <c r="J398">
        <f t="shared" si="77"/>
        <v>0</v>
      </c>
      <c r="K398" s="65">
        <f t="shared" si="78"/>
        <v>0</v>
      </c>
      <c r="L398" s="8" t="str">
        <f>IF(SUM(D398+E398),SUM(D398+E398),"")</f>
        <v/>
      </c>
      <c r="M398" s="14">
        <f>F398</f>
        <v>0</v>
      </c>
      <c r="N398" s="9">
        <v>275</v>
      </c>
      <c r="O398" s="9">
        <f t="shared" si="79"/>
        <v>275</v>
      </c>
      <c r="P398" s="10" t="e">
        <f t="shared" si="80"/>
        <v>#VALUE!</v>
      </c>
      <c r="Q398" s="11" t="str">
        <f t="shared" si="81"/>
        <v/>
      </c>
    </row>
    <row r="399" spans="3:17" ht="12.75">
      <c r="C399" s="87"/>
      <c r="D399" s="77"/>
      <c r="H399" s="7" t="b">
        <v>0</v>
      </c>
      <c r="I399" s="12" t="e">
        <f t="shared" si="76"/>
        <v>#VALUE!</v>
      </c>
      <c r="J399">
        <f t="shared" si="77"/>
        <v>0</v>
      </c>
      <c r="K399" s="65">
        <f t="shared" si="78"/>
        <v>0</v>
      </c>
      <c r="L399" s="8" t="str">
        <f>IF(SUM(D399+E399),SUM(D399+E399),"")</f>
        <v/>
      </c>
      <c r="M399" s="14">
        <f>F399</f>
        <v>0</v>
      </c>
      <c r="N399" s="9">
        <v>276</v>
      </c>
      <c r="O399" s="9">
        <f t="shared" si="79"/>
        <v>276</v>
      </c>
      <c r="P399" s="10" t="e">
        <f t="shared" si="80"/>
        <v>#VALUE!</v>
      </c>
      <c r="Q399" s="11" t="str">
        <f t="shared" si="81"/>
        <v/>
      </c>
    </row>
    <row r="400" spans="3:17" ht="12.75">
      <c r="C400" s="87"/>
      <c r="D400" s="77"/>
      <c r="H400" s="7" t="b">
        <v>0</v>
      </c>
      <c r="I400" s="12" t="e">
        <f t="shared" si="76"/>
        <v>#VALUE!</v>
      </c>
      <c r="J400">
        <f t="shared" si="77"/>
        <v>0</v>
      </c>
      <c r="K400" s="65">
        <f t="shared" si="78"/>
        <v>0</v>
      </c>
      <c r="L400" s="8" t="str">
        <f>IF(SUM(D400+E400),SUM(D400+E400),"")</f>
        <v/>
      </c>
      <c r="M400" s="14">
        <f>F400</f>
        <v>0</v>
      </c>
      <c r="N400" s="9">
        <v>277</v>
      </c>
      <c r="O400" s="9">
        <f t="shared" si="79"/>
        <v>277</v>
      </c>
      <c r="P400" s="10" t="e">
        <f t="shared" si="80"/>
        <v>#VALUE!</v>
      </c>
      <c r="Q400" s="11" t="str">
        <f t="shared" si="81"/>
        <v/>
      </c>
    </row>
    <row r="401" spans="3:17" ht="12.75">
      <c r="C401" s="87"/>
      <c r="D401" s="77"/>
      <c r="H401" s="7" t="b">
        <v>0</v>
      </c>
      <c r="I401" s="12" t="e">
        <f t="shared" si="76"/>
        <v>#VALUE!</v>
      </c>
      <c r="J401">
        <f t="shared" si="77"/>
        <v>0</v>
      </c>
      <c r="K401" s="65">
        <f t="shared" si="78"/>
        <v>0</v>
      </c>
      <c r="L401" s="8" t="str">
        <f>IF(SUM(D401+E401),SUM(D401+E401),"")</f>
        <v/>
      </c>
      <c r="M401" s="14">
        <f>F401</f>
        <v>0</v>
      </c>
      <c r="N401" s="9">
        <v>278</v>
      </c>
      <c r="O401" s="9">
        <f t="shared" si="79"/>
        <v>278</v>
      </c>
      <c r="P401" s="10" t="e">
        <f t="shared" si="80"/>
        <v>#VALUE!</v>
      </c>
      <c r="Q401" s="11" t="str">
        <f t="shared" si="81"/>
        <v/>
      </c>
    </row>
    <row r="402" spans="3:17" ht="12.75">
      <c r="C402" s="87"/>
      <c r="D402" s="77"/>
      <c r="H402" s="7" t="b">
        <v>0</v>
      </c>
      <c r="I402" s="12" t="e">
        <f t="shared" si="76"/>
        <v>#VALUE!</v>
      </c>
      <c r="J402">
        <f t="shared" si="77"/>
        <v>0</v>
      </c>
      <c r="K402" s="65">
        <f t="shared" si="78"/>
        <v>0</v>
      </c>
      <c r="L402" s="8" t="str">
        <f>IF(SUM(D402+E402),SUM(D402+E402),"")</f>
        <v/>
      </c>
      <c r="M402" s="14">
        <f>F402</f>
        <v>0</v>
      </c>
      <c r="N402" s="9">
        <v>279</v>
      </c>
      <c r="O402" s="9">
        <f t="shared" si="79"/>
        <v>279</v>
      </c>
      <c r="P402" s="10" t="e">
        <f t="shared" si="80"/>
        <v>#VALUE!</v>
      </c>
      <c r="Q402" s="11" t="str">
        <f t="shared" si="81"/>
        <v/>
      </c>
    </row>
    <row r="403" spans="3:17" ht="12.75">
      <c r="C403" s="87"/>
      <c r="D403" s="77"/>
      <c r="H403" s="7" t="b">
        <v>0</v>
      </c>
      <c r="I403" s="12" t="e">
        <f t="shared" si="76"/>
        <v>#VALUE!</v>
      </c>
      <c r="J403">
        <f t="shared" si="77"/>
        <v>0</v>
      </c>
      <c r="K403" s="65">
        <f t="shared" si="78"/>
        <v>0</v>
      </c>
      <c r="L403" s="8" t="str">
        <f>IF(SUM(D403+E403),SUM(D403+E403),"")</f>
        <v/>
      </c>
      <c r="M403" s="14">
        <f>F403</f>
        <v>0</v>
      </c>
      <c r="N403" s="9">
        <v>280</v>
      </c>
      <c r="O403" s="9">
        <f t="shared" si="79"/>
        <v>280</v>
      </c>
      <c r="P403" s="10" t="e">
        <f t="shared" si="80"/>
        <v>#VALUE!</v>
      </c>
      <c r="Q403" s="11" t="str">
        <f t="shared" si="81"/>
        <v/>
      </c>
    </row>
    <row r="404" spans="3:17" ht="12.75">
      <c r="C404" s="87"/>
      <c r="D404" s="77"/>
      <c r="H404" s="7" t="b">
        <v>0</v>
      </c>
      <c r="I404" s="12" t="e">
        <f t="shared" si="76"/>
        <v>#VALUE!</v>
      </c>
      <c r="J404">
        <f t="shared" si="77"/>
        <v>0</v>
      </c>
      <c r="K404" s="65">
        <f t="shared" si="78"/>
        <v>0</v>
      </c>
      <c r="L404" s="8" t="str">
        <f>IF(SUM(D404+E404),SUM(D404+E404),"")</f>
        <v/>
      </c>
      <c r="M404" s="14">
        <f>F404</f>
        <v>0</v>
      </c>
      <c r="N404" s="9">
        <v>281</v>
      </c>
      <c r="O404" s="9">
        <f t="shared" si="79"/>
        <v>281</v>
      </c>
      <c r="P404" s="10" t="e">
        <f t="shared" si="80"/>
        <v>#VALUE!</v>
      </c>
      <c r="Q404" s="11" t="str">
        <f t="shared" si="81"/>
        <v/>
      </c>
    </row>
    <row r="405" spans="3:17" ht="12.75">
      <c r="C405" s="87"/>
      <c r="D405" s="77"/>
      <c r="H405" s="7" t="b">
        <v>0</v>
      </c>
      <c r="I405" s="12" t="e">
        <f t="shared" si="76"/>
        <v>#VALUE!</v>
      </c>
      <c r="J405">
        <f t="shared" si="77"/>
        <v>0</v>
      </c>
      <c r="K405" s="65">
        <f t="shared" si="78"/>
        <v>0</v>
      </c>
      <c r="L405" s="8" t="str">
        <f>IF(SUM(D405+E405),SUM(D405+E405),"")</f>
        <v/>
      </c>
      <c r="M405" s="14">
        <f>F405</f>
        <v>0</v>
      </c>
      <c r="N405" s="9">
        <v>282</v>
      </c>
      <c r="O405" s="9">
        <f t="shared" si="79"/>
        <v>282</v>
      </c>
      <c r="P405" s="10" t="e">
        <f t="shared" si="80"/>
        <v>#VALUE!</v>
      </c>
      <c r="Q405" s="11" t="str">
        <f t="shared" si="81"/>
        <v/>
      </c>
    </row>
    <row r="406" spans="3:17" ht="12.75">
      <c r="C406" s="87"/>
      <c r="D406" s="77"/>
      <c r="H406" s="7" t="b">
        <v>0</v>
      </c>
      <c r="I406" s="12" t="e">
        <f t="shared" si="76"/>
        <v>#VALUE!</v>
      </c>
      <c r="J406">
        <f t="shared" si="77"/>
        <v>0</v>
      </c>
      <c r="K406" s="65">
        <f t="shared" si="78"/>
        <v>0</v>
      </c>
      <c r="L406" s="8" t="str">
        <f>IF(SUM(D406+E406),SUM(D406+E406),"")</f>
        <v/>
      </c>
      <c r="M406" s="14">
        <f>F406</f>
        <v>0</v>
      </c>
      <c r="N406" s="9">
        <v>283</v>
      </c>
      <c r="O406" s="9">
        <f t="shared" si="79"/>
        <v>283</v>
      </c>
      <c r="P406" s="10" t="e">
        <f t="shared" si="80"/>
        <v>#VALUE!</v>
      </c>
      <c r="Q406" s="11" t="str">
        <f t="shared" si="81"/>
        <v/>
      </c>
    </row>
    <row r="407" spans="3:17" ht="12.75">
      <c r="C407" s="87"/>
      <c r="D407" s="77"/>
      <c r="H407" s="7" t="b">
        <v>0</v>
      </c>
      <c r="I407" s="12" t="e">
        <f t="shared" si="76"/>
        <v>#VALUE!</v>
      </c>
      <c r="J407">
        <f t="shared" si="77"/>
        <v>0</v>
      </c>
      <c r="K407" s="65">
        <f t="shared" si="78"/>
        <v>0</v>
      </c>
      <c r="L407" s="8" t="str">
        <f>IF(SUM(D407+E407),SUM(D407+E407),"")</f>
        <v/>
      </c>
      <c r="M407" s="14">
        <f>F407</f>
        <v>0</v>
      </c>
      <c r="N407" s="9">
        <v>284</v>
      </c>
      <c r="O407" s="9">
        <f t="shared" si="79"/>
        <v>284</v>
      </c>
      <c r="P407" s="10" t="e">
        <f t="shared" si="80"/>
        <v>#VALUE!</v>
      </c>
      <c r="Q407" s="11" t="str">
        <f t="shared" si="81"/>
        <v/>
      </c>
    </row>
    <row r="408" spans="3:17" ht="12.75">
      <c r="C408" s="87"/>
      <c r="D408" s="77"/>
      <c r="H408" s="7" t="b">
        <v>0</v>
      </c>
      <c r="I408" s="12" t="e">
        <f t="shared" si="76"/>
        <v>#VALUE!</v>
      </c>
      <c r="J408">
        <f t="shared" si="77"/>
        <v>0</v>
      </c>
      <c r="K408" s="65">
        <f t="shared" si="78"/>
        <v>0</v>
      </c>
      <c r="L408" s="8" t="str">
        <f>IF(SUM(D408+E408),SUM(D408+E408),"")</f>
        <v/>
      </c>
      <c r="M408" s="14">
        <f>F408</f>
        <v>0</v>
      </c>
      <c r="N408" s="9">
        <v>285</v>
      </c>
      <c r="O408" s="9">
        <f t="shared" si="79"/>
        <v>285</v>
      </c>
      <c r="P408" s="10" t="e">
        <f t="shared" si="80"/>
        <v>#VALUE!</v>
      </c>
      <c r="Q408" s="11" t="str">
        <f t="shared" si="81"/>
        <v/>
      </c>
    </row>
    <row r="409" spans="3:17" ht="12.75">
      <c r="C409" s="87"/>
      <c r="D409" s="77"/>
      <c r="H409" s="7" t="b">
        <v>0</v>
      </c>
      <c r="I409" s="12" t="e">
        <f t="shared" si="76"/>
        <v>#VALUE!</v>
      </c>
      <c r="J409">
        <f t="shared" si="77"/>
        <v>0</v>
      </c>
      <c r="K409" s="65">
        <f t="shared" si="78"/>
        <v>0</v>
      </c>
      <c r="L409" s="8" t="str">
        <f>IF(SUM(D409+E409),SUM(D409+E409),"")</f>
        <v/>
      </c>
      <c r="M409" s="14">
        <f>F409</f>
        <v>0</v>
      </c>
      <c r="N409" s="9">
        <v>286</v>
      </c>
      <c r="O409" s="9">
        <f t="shared" si="79"/>
        <v>286</v>
      </c>
      <c r="P409" s="10" t="e">
        <f t="shared" si="80"/>
        <v>#VALUE!</v>
      </c>
      <c r="Q409" s="11" t="str">
        <f t="shared" si="81"/>
        <v/>
      </c>
    </row>
    <row r="410" spans="3:17" ht="12.75">
      <c r="C410" s="87"/>
      <c r="D410" s="77"/>
      <c r="H410" s="7" t="b">
        <v>0</v>
      </c>
      <c r="I410" s="12" t="e">
        <f t="shared" si="76"/>
        <v>#VALUE!</v>
      </c>
      <c r="J410">
        <f t="shared" si="77"/>
        <v>0</v>
      </c>
      <c r="K410" s="65">
        <f t="shared" si="78"/>
        <v>0</v>
      </c>
      <c r="L410" s="8" t="str">
        <f>IF(SUM(D410+E410),SUM(D410+E410),"")</f>
        <v/>
      </c>
      <c r="M410" s="14">
        <f>F410</f>
        <v>0</v>
      </c>
      <c r="N410" s="9">
        <v>287</v>
      </c>
      <c r="O410" s="9">
        <f t="shared" si="79"/>
        <v>287</v>
      </c>
      <c r="P410" s="10" t="e">
        <f t="shared" si="80"/>
        <v>#VALUE!</v>
      </c>
      <c r="Q410" s="11" t="str">
        <f t="shared" si="81"/>
        <v/>
      </c>
    </row>
    <row r="411" spans="3:17" ht="12.75">
      <c r="C411" s="87"/>
      <c r="D411" s="77"/>
      <c r="H411" s="7" t="b">
        <v>0</v>
      </c>
      <c r="I411" s="12" t="e">
        <f t="shared" si="76"/>
        <v>#VALUE!</v>
      </c>
      <c r="J411">
        <f t="shared" si="77"/>
        <v>0</v>
      </c>
      <c r="K411" s="65">
        <f t="shared" si="78"/>
        <v>0</v>
      </c>
      <c r="L411" s="8" t="str">
        <f>IF(SUM(D411+E411),SUM(D411+E411),"")</f>
        <v/>
      </c>
      <c r="M411" s="14">
        <f>F411</f>
        <v>0</v>
      </c>
      <c r="N411" s="9">
        <v>288</v>
      </c>
      <c r="O411" s="9">
        <f t="shared" si="79"/>
        <v>288</v>
      </c>
      <c r="P411" s="10" t="e">
        <f t="shared" si="80"/>
        <v>#VALUE!</v>
      </c>
      <c r="Q411" s="11" t="str">
        <f t="shared" si="81"/>
        <v/>
      </c>
    </row>
    <row r="412" spans="3:17" ht="12.75">
      <c r="C412" s="87"/>
      <c r="D412" s="77"/>
      <c r="H412" s="7" t="b">
        <v>0</v>
      </c>
      <c r="I412" s="12" t="e">
        <f t="shared" si="76"/>
        <v>#VALUE!</v>
      </c>
      <c r="J412">
        <f t="shared" si="77"/>
        <v>0</v>
      </c>
      <c r="K412" s="65">
        <f t="shared" si="78"/>
        <v>0</v>
      </c>
      <c r="L412" s="8" t="str">
        <f>IF(SUM(D412+E412),SUM(D412+E412),"")</f>
        <v/>
      </c>
      <c r="M412" s="14">
        <f>F412</f>
        <v>0</v>
      </c>
      <c r="N412" s="9">
        <v>289</v>
      </c>
      <c r="O412" s="9">
        <f t="shared" si="79"/>
        <v>289</v>
      </c>
      <c r="P412" s="10" t="e">
        <f t="shared" si="80"/>
        <v>#VALUE!</v>
      </c>
      <c r="Q412" s="11" t="str">
        <f t="shared" si="81"/>
        <v/>
      </c>
    </row>
    <row r="413" spans="3:17" ht="12.75">
      <c r="C413" s="87"/>
      <c r="D413" s="77"/>
      <c r="H413" s="7" t="b">
        <v>0</v>
      </c>
      <c r="I413" s="12" t="e">
        <f t="shared" si="76"/>
        <v>#VALUE!</v>
      </c>
      <c r="J413">
        <f t="shared" si="77"/>
        <v>0</v>
      </c>
      <c r="K413" s="65">
        <f t="shared" si="78"/>
        <v>0</v>
      </c>
      <c r="L413" s="8" t="str">
        <f>IF(SUM(D413+E413),SUM(D413+E413),"")</f>
        <v/>
      </c>
      <c r="M413" s="14">
        <f>F413</f>
        <v>0</v>
      </c>
      <c r="N413" s="9">
        <v>290</v>
      </c>
      <c r="O413" s="9">
        <f t="shared" si="79"/>
        <v>290</v>
      </c>
      <c r="P413" s="10" t="e">
        <f t="shared" si="80"/>
        <v>#VALUE!</v>
      </c>
      <c r="Q413" s="11" t="str">
        <f t="shared" si="81"/>
        <v/>
      </c>
    </row>
    <row r="414" spans="3:17" ht="12.75">
      <c r="C414" s="87"/>
      <c r="D414" s="77"/>
      <c r="H414" s="7" t="b">
        <v>0</v>
      </c>
      <c r="I414" s="12" t="e">
        <f t="shared" si="76"/>
        <v>#VALUE!</v>
      </c>
      <c r="J414">
        <f t="shared" si="77"/>
        <v>0</v>
      </c>
      <c r="K414" s="65">
        <f t="shared" si="78"/>
        <v>0</v>
      </c>
      <c r="L414" s="8" t="str">
        <f>IF(SUM(D414+E414),SUM(D414+E414),"")</f>
        <v/>
      </c>
      <c r="M414" s="14">
        <f>F414</f>
        <v>0</v>
      </c>
      <c r="N414" s="9">
        <v>291</v>
      </c>
      <c r="O414" s="9">
        <f t="shared" si="79"/>
        <v>291</v>
      </c>
      <c r="P414" s="10" t="e">
        <f t="shared" si="80"/>
        <v>#VALUE!</v>
      </c>
      <c r="Q414" s="11" t="str">
        <f t="shared" si="81"/>
        <v/>
      </c>
    </row>
    <row r="415" spans="3:17" ht="12.75">
      <c r="C415" s="87"/>
      <c r="D415" s="77"/>
      <c r="H415" s="7" t="b">
        <v>0</v>
      </c>
      <c r="I415" s="12" t="e">
        <f t="shared" si="76"/>
        <v>#VALUE!</v>
      </c>
      <c r="J415">
        <f t="shared" si="77"/>
        <v>0</v>
      </c>
      <c r="K415" s="65">
        <f t="shared" si="78"/>
        <v>0</v>
      </c>
      <c r="L415" s="8" t="str">
        <f>IF(SUM(D415+E415),SUM(D415+E415),"")</f>
        <v/>
      </c>
      <c r="M415" s="14">
        <f>F415</f>
        <v>0</v>
      </c>
      <c r="N415" s="9">
        <v>292</v>
      </c>
      <c r="O415" s="9">
        <f t="shared" si="79"/>
        <v>292</v>
      </c>
      <c r="P415" s="10" t="e">
        <f t="shared" si="80"/>
        <v>#VALUE!</v>
      </c>
      <c r="Q415" s="11" t="str">
        <f t="shared" si="81"/>
        <v/>
      </c>
    </row>
    <row r="416" spans="3:17" ht="12.75">
      <c r="C416" s="87"/>
      <c r="D416" s="77"/>
      <c r="H416" s="7" t="b">
        <v>0</v>
      </c>
      <c r="I416" s="12" t="e">
        <f t="shared" si="76"/>
        <v>#VALUE!</v>
      </c>
      <c r="J416">
        <f t="shared" si="77"/>
        <v>0</v>
      </c>
      <c r="K416" s="65">
        <f t="shared" si="78"/>
        <v>0</v>
      </c>
      <c r="L416" s="8" t="str">
        <f>IF(SUM(D416+E416),SUM(D416+E416),"")</f>
        <v/>
      </c>
      <c r="M416" s="14">
        <f>F416</f>
        <v>0</v>
      </c>
      <c r="N416" s="9">
        <v>293</v>
      </c>
      <c r="O416" s="9">
        <f t="shared" si="79"/>
        <v>293</v>
      </c>
      <c r="P416" s="10" t="e">
        <f t="shared" si="80"/>
        <v>#VALUE!</v>
      </c>
      <c r="Q416" s="11" t="str">
        <f t="shared" si="81"/>
        <v/>
      </c>
    </row>
    <row r="417" spans="3:17" ht="12.75">
      <c r="C417" s="87"/>
      <c r="D417" s="77"/>
      <c r="H417" s="7" t="b">
        <v>0</v>
      </c>
      <c r="I417" s="12" t="e">
        <f t="shared" si="76"/>
        <v>#VALUE!</v>
      </c>
      <c r="J417">
        <f t="shared" si="77"/>
        <v>0</v>
      </c>
      <c r="K417" s="65">
        <f t="shared" si="78"/>
        <v>0</v>
      </c>
      <c r="L417" s="8" t="str">
        <f>IF(SUM(D417+E417),SUM(D417+E417),"")</f>
        <v/>
      </c>
      <c r="M417" s="14">
        <f>F417</f>
        <v>0</v>
      </c>
      <c r="N417" s="9">
        <v>294</v>
      </c>
      <c r="O417" s="9">
        <f t="shared" si="79"/>
        <v>294</v>
      </c>
      <c r="P417" s="10" t="e">
        <f t="shared" si="80"/>
        <v>#VALUE!</v>
      </c>
      <c r="Q417" s="11" t="str">
        <f t="shared" si="81"/>
        <v/>
      </c>
    </row>
    <row r="418" spans="3:17" ht="12.75">
      <c r="C418" s="87"/>
      <c r="D418" s="77"/>
      <c r="H418" s="7" t="b">
        <v>0</v>
      </c>
      <c r="I418" s="12" t="e">
        <f t="shared" si="76"/>
        <v>#VALUE!</v>
      </c>
      <c r="J418">
        <f t="shared" si="77"/>
        <v>0</v>
      </c>
      <c r="K418" s="65">
        <f t="shared" si="78"/>
        <v>0</v>
      </c>
      <c r="L418" s="8" t="str">
        <f>IF(SUM(D418+E418),SUM(D418+E418),"")</f>
        <v/>
      </c>
      <c r="M418" s="14">
        <f>F418</f>
        <v>0</v>
      </c>
      <c r="N418" s="9">
        <v>295</v>
      </c>
      <c r="O418" s="9">
        <f t="shared" si="79"/>
        <v>295</v>
      </c>
      <c r="P418" s="10" t="e">
        <f t="shared" si="80"/>
        <v>#VALUE!</v>
      </c>
      <c r="Q418" s="11" t="str">
        <f t="shared" si="81"/>
        <v/>
      </c>
    </row>
    <row r="419" spans="3:17" ht="12.75">
      <c r="C419" s="87"/>
      <c r="D419" s="77"/>
      <c r="H419" s="7" t="b">
        <v>0</v>
      </c>
      <c r="I419" s="12" t="e">
        <f t="shared" si="76"/>
        <v>#VALUE!</v>
      </c>
      <c r="J419">
        <f t="shared" si="77"/>
        <v>0</v>
      </c>
      <c r="K419" s="65">
        <f t="shared" si="78"/>
        <v>0</v>
      </c>
      <c r="L419" s="8" t="str">
        <f>IF(SUM(D419+E419),SUM(D419+E419),"")</f>
        <v/>
      </c>
      <c r="M419" s="14">
        <f>F419</f>
        <v>0</v>
      </c>
      <c r="N419" s="9">
        <v>296</v>
      </c>
      <c r="O419" s="9">
        <f t="shared" si="79"/>
        <v>296</v>
      </c>
      <c r="P419" s="10" t="e">
        <f t="shared" si="80"/>
        <v>#VALUE!</v>
      </c>
      <c r="Q419" s="11" t="str">
        <f t="shared" si="81"/>
        <v/>
      </c>
    </row>
    <row r="420" spans="3:17" ht="12.75">
      <c r="C420" s="87"/>
      <c r="D420" s="77"/>
      <c r="H420" s="7" t="b">
        <v>0</v>
      </c>
      <c r="I420" s="12" t="e">
        <f t="shared" si="76"/>
        <v>#VALUE!</v>
      </c>
      <c r="J420">
        <f t="shared" si="77"/>
        <v>0</v>
      </c>
      <c r="K420" s="65">
        <f t="shared" si="78"/>
        <v>0</v>
      </c>
      <c r="L420" s="8" t="str">
        <f>IF(SUM(D420+E420),SUM(D420+E420),"")</f>
        <v/>
      </c>
      <c r="M420" s="14">
        <f>F420</f>
        <v>0</v>
      </c>
      <c r="N420" s="9">
        <v>297</v>
      </c>
      <c r="O420" s="9">
        <f t="shared" si="79"/>
        <v>297</v>
      </c>
      <c r="P420" s="10" t="e">
        <f t="shared" si="80"/>
        <v>#VALUE!</v>
      </c>
      <c r="Q420" s="11" t="str">
        <f t="shared" si="81"/>
        <v/>
      </c>
    </row>
    <row r="421" spans="3:17" ht="12.75">
      <c r="C421" s="87"/>
      <c r="D421" s="77"/>
      <c r="H421" s="7" t="b">
        <v>0</v>
      </c>
      <c r="I421" s="12" t="e">
        <f t="shared" si="76"/>
        <v>#VALUE!</v>
      </c>
      <c r="J421">
        <f t="shared" si="77"/>
        <v>0</v>
      </c>
      <c r="K421" s="65">
        <f t="shared" si="78"/>
        <v>0</v>
      </c>
      <c r="L421" s="8" t="str">
        <f>IF(SUM(D421+E421),SUM(D421+E421),"")</f>
        <v/>
      </c>
      <c r="M421" s="14">
        <f>F421</f>
        <v>0</v>
      </c>
      <c r="N421" s="9">
        <v>298</v>
      </c>
      <c r="O421" s="9">
        <f t="shared" si="79"/>
        <v>298</v>
      </c>
      <c r="P421" s="10" t="e">
        <f t="shared" si="80"/>
        <v>#VALUE!</v>
      </c>
      <c r="Q421" s="11" t="str">
        <f t="shared" si="81"/>
        <v/>
      </c>
    </row>
    <row r="422" spans="3:17" ht="12.75">
      <c r="C422" s="87"/>
      <c r="D422" s="77"/>
      <c r="H422" s="7" t="b">
        <v>0</v>
      </c>
      <c r="I422" s="12" t="e">
        <f t="shared" si="76"/>
        <v>#VALUE!</v>
      </c>
      <c r="J422">
        <f t="shared" si="77"/>
        <v>0</v>
      </c>
      <c r="K422" s="65">
        <f t="shared" si="78"/>
        <v>0</v>
      </c>
      <c r="L422" s="8" t="str">
        <f>IF(SUM(D422+E422),SUM(D422+E422),"")</f>
        <v/>
      </c>
      <c r="M422" s="14">
        <f>F422</f>
        <v>0</v>
      </c>
      <c r="N422" s="9">
        <v>299</v>
      </c>
      <c r="O422" s="9">
        <f t="shared" si="79"/>
        <v>299</v>
      </c>
      <c r="P422" s="10" t="e">
        <f t="shared" si="80"/>
        <v>#VALUE!</v>
      </c>
      <c r="Q422" s="11" t="str">
        <f t="shared" si="81"/>
        <v/>
      </c>
    </row>
    <row r="423" spans="3:17" ht="12.75">
      <c r="C423" s="87"/>
      <c r="D423" s="77"/>
      <c r="H423" s="7" t="b">
        <v>0</v>
      </c>
      <c r="I423" s="12" t="e">
        <f t="shared" si="76"/>
        <v>#VALUE!</v>
      </c>
      <c r="J423">
        <f t="shared" si="77"/>
        <v>0</v>
      </c>
      <c r="K423" s="65">
        <f t="shared" si="78"/>
        <v>0</v>
      </c>
      <c r="L423" s="8" t="str">
        <f>IF(SUM(D423+E423),SUM(D423+E423),"")</f>
        <v/>
      </c>
      <c r="M423" s="14">
        <f>F423</f>
        <v>0</v>
      </c>
      <c r="N423" s="9">
        <v>300</v>
      </c>
      <c r="O423" s="9">
        <f t="shared" si="79"/>
        <v>300</v>
      </c>
      <c r="P423" s="10" t="e">
        <f t="shared" si="80"/>
        <v>#VALUE!</v>
      </c>
      <c r="Q423" s="11" t="str">
        <f t="shared" si="81"/>
        <v/>
      </c>
    </row>
    <row r="424" spans="3:17" ht="12.75">
      <c r="C424" s="87"/>
      <c r="D424" s="77"/>
      <c r="H424" s="7" t="b">
        <v>0</v>
      </c>
      <c r="I424" s="12" t="e">
        <f t="shared" si="76"/>
        <v>#VALUE!</v>
      </c>
      <c r="J424">
        <f t="shared" si="77"/>
        <v>0</v>
      </c>
      <c r="K424" s="65">
        <f t="shared" si="78"/>
        <v>0</v>
      </c>
      <c r="L424" s="8" t="str">
        <f>IF(SUM(D424+E424),SUM(D424+E424),"")</f>
        <v/>
      </c>
      <c r="M424" s="14">
        <f>F424</f>
        <v>0</v>
      </c>
      <c r="N424" s="9">
        <v>301</v>
      </c>
      <c r="O424" s="9">
        <f t="shared" si="79"/>
        <v>301</v>
      </c>
      <c r="P424" s="10" t="e">
        <f t="shared" si="80"/>
        <v>#VALUE!</v>
      </c>
      <c r="Q424" s="11" t="str">
        <f t="shared" si="81"/>
        <v/>
      </c>
    </row>
    <row r="425" spans="3:17" ht="12.75">
      <c r="C425" s="87"/>
      <c r="D425" s="77"/>
      <c r="H425" s="7" t="b">
        <v>0</v>
      </c>
      <c r="I425" s="12" t="e">
        <f t="shared" ref="I425:I456" si="82">UPPER(LEFT(MID(SUBSTITUTE($C425,"www.",""),SEARCH("://",$C425)+3,SEARCH("/",SUBSTITUTE($C425,"www.",""),9)-SEARCH("://",$C425)-3),FIND(".",MID(SUBSTITUTE($C425,"www.",""),SEARCH("://",$C425)+3,SEARCH("/",SUBSTITUTE($C425,"www.",""),9)-SEARCH("://",$C425)-3))-1))</f>
        <v>#VALUE!</v>
      </c>
      <c r="J425">
        <f t="shared" si="77"/>
        <v>0</v>
      </c>
      <c r="K425" s="65">
        <f t="shared" si="78"/>
        <v>0</v>
      </c>
      <c r="L425" s="8" t="str">
        <f>IF(SUM(D425+E425),SUM(D425+E425),"")</f>
        <v/>
      </c>
      <c r="M425" s="14">
        <f>F425</f>
        <v>0</v>
      </c>
      <c r="N425" s="9">
        <v>302</v>
      </c>
      <c r="O425" s="9">
        <f t="shared" si="79"/>
        <v>302</v>
      </c>
      <c r="P425" s="10" t="e">
        <f t="shared" si="80"/>
        <v>#VALUE!</v>
      </c>
      <c r="Q425" s="11" t="str">
        <f t="shared" si="81"/>
        <v/>
      </c>
    </row>
    <row r="426" spans="3:17" ht="12.75">
      <c r="C426" s="87"/>
      <c r="D426" s="77"/>
      <c r="H426" s="7" t="b">
        <v>0</v>
      </c>
      <c r="I426" s="12" t="e">
        <f t="shared" si="82"/>
        <v>#VALUE!</v>
      </c>
      <c r="J426">
        <f t="shared" ref="J426:J456" si="83">$A426</f>
        <v>0</v>
      </c>
      <c r="K426" s="65">
        <f t="shared" si="78"/>
        <v>0</v>
      </c>
      <c r="L426" s="8" t="str">
        <f>IF(SUM(D426+E426),SUM(D426+E426),"")</f>
        <v/>
      </c>
      <c r="M426" s="14">
        <f>F426</f>
        <v>0</v>
      </c>
      <c r="N426" s="9">
        <v>303</v>
      </c>
      <c r="O426" s="9">
        <f t="shared" si="79"/>
        <v>303</v>
      </c>
      <c r="P426" s="10" t="e">
        <f t="shared" si="80"/>
        <v>#VALUE!</v>
      </c>
      <c r="Q426" s="11" t="str">
        <f t="shared" si="81"/>
        <v/>
      </c>
    </row>
    <row r="427" spans="3:17" ht="12.75">
      <c r="C427" s="87"/>
      <c r="D427" s="77"/>
      <c r="H427" s="7" t="b">
        <v>0</v>
      </c>
      <c r="I427" s="12" t="e">
        <f t="shared" si="82"/>
        <v>#VALUE!</v>
      </c>
      <c r="J427">
        <f t="shared" si="83"/>
        <v>0</v>
      </c>
      <c r="K427" s="65">
        <f t="shared" si="78"/>
        <v>0</v>
      </c>
      <c r="L427" s="8" t="str">
        <f>IF(SUM(D427+E427),SUM(D427+E427),"")</f>
        <v/>
      </c>
      <c r="M427" s="14">
        <f>F427</f>
        <v>0</v>
      </c>
      <c r="N427" s="9">
        <v>304</v>
      </c>
      <c r="O427" s="9">
        <f t="shared" si="79"/>
        <v>304</v>
      </c>
      <c r="P427" s="10" t="e">
        <f t="shared" si="80"/>
        <v>#VALUE!</v>
      </c>
      <c r="Q427" s="11" t="str">
        <f t="shared" si="81"/>
        <v/>
      </c>
    </row>
    <row r="428" spans="3:17" ht="12.75">
      <c r="C428" s="87"/>
      <c r="D428" s="77"/>
      <c r="H428" s="7" t="b">
        <v>0</v>
      </c>
      <c r="I428" s="12" t="e">
        <f t="shared" si="82"/>
        <v>#VALUE!</v>
      </c>
      <c r="J428">
        <f t="shared" si="83"/>
        <v>0</v>
      </c>
      <c r="K428" s="65">
        <f t="shared" si="78"/>
        <v>0</v>
      </c>
      <c r="L428" s="8" t="str">
        <f>IF(SUM(D428+E428),SUM(D428+E428),"")</f>
        <v/>
      </c>
      <c r="M428" s="14">
        <f>F428</f>
        <v>0</v>
      </c>
      <c r="N428" s="9">
        <v>305</v>
      </c>
      <c r="O428" s="9">
        <f t="shared" si="79"/>
        <v>305</v>
      </c>
      <c r="P428" s="10" t="e">
        <f t="shared" si="80"/>
        <v>#VALUE!</v>
      </c>
      <c r="Q428" s="11" t="str">
        <f t="shared" si="81"/>
        <v/>
      </c>
    </row>
    <row r="429" spans="3:17" ht="12.75">
      <c r="C429" s="87"/>
      <c r="D429" s="77"/>
      <c r="H429" s="7" t="b">
        <v>0</v>
      </c>
      <c r="I429" s="12" t="e">
        <f t="shared" si="82"/>
        <v>#VALUE!</v>
      </c>
      <c r="J429">
        <f t="shared" si="83"/>
        <v>0</v>
      </c>
      <c r="K429" s="65">
        <f t="shared" si="78"/>
        <v>0</v>
      </c>
      <c r="L429" s="8" t="str">
        <f>IF(SUM(D429+E429),SUM(D429+E429),"")</f>
        <v/>
      </c>
      <c r="M429" s="14">
        <f>F429</f>
        <v>0</v>
      </c>
      <c r="N429" s="9">
        <v>306</v>
      </c>
      <c r="O429" s="9">
        <f t="shared" si="79"/>
        <v>306</v>
      </c>
      <c r="P429" s="10" t="e">
        <f t="shared" si="80"/>
        <v>#VALUE!</v>
      </c>
      <c r="Q429" s="11" t="str">
        <f t="shared" si="81"/>
        <v/>
      </c>
    </row>
    <row r="430" spans="3:17" ht="12.75">
      <c r="C430" s="87"/>
      <c r="D430" s="77"/>
      <c r="H430" s="7" t="b">
        <v>0</v>
      </c>
      <c r="I430" s="12" t="e">
        <f t="shared" si="82"/>
        <v>#VALUE!</v>
      </c>
      <c r="J430">
        <f t="shared" si="83"/>
        <v>0</v>
      </c>
      <c r="K430" s="65">
        <f t="shared" si="78"/>
        <v>0</v>
      </c>
      <c r="L430" s="8" t="str">
        <f>IF(SUM(D430+E430),SUM(D430+E430),"")</f>
        <v/>
      </c>
      <c r="M430" s="14">
        <f>F430</f>
        <v>0</v>
      </c>
      <c r="N430" s="9">
        <v>307</v>
      </c>
      <c r="O430" s="9">
        <f t="shared" si="79"/>
        <v>307</v>
      </c>
      <c r="P430" s="10" t="e">
        <f t="shared" si="80"/>
        <v>#VALUE!</v>
      </c>
      <c r="Q430" s="11" t="str">
        <f t="shared" si="81"/>
        <v/>
      </c>
    </row>
    <row r="431" spans="3:17" ht="12.75">
      <c r="C431" s="87"/>
      <c r="D431" s="77"/>
      <c r="H431" s="7" t="b">
        <v>0</v>
      </c>
      <c r="I431" s="12" t="e">
        <f t="shared" si="82"/>
        <v>#VALUE!</v>
      </c>
      <c r="J431">
        <f t="shared" si="83"/>
        <v>0</v>
      </c>
      <c r="K431" s="65">
        <f t="shared" si="78"/>
        <v>0</v>
      </c>
      <c r="L431" s="8" t="str">
        <f>IF(SUM(D431+E431),SUM(D431+E431),"")</f>
        <v/>
      </c>
      <c r="M431" s="14">
        <f>F431</f>
        <v>0</v>
      </c>
      <c r="N431" s="9">
        <v>308</v>
      </c>
      <c r="O431" s="9">
        <f t="shared" si="79"/>
        <v>308</v>
      </c>
      <c r="P431" s="10" t="e">
        <f t="shared" si="80"/>
        <v>#VALUE!</v>
      </c>
      <c r="Q431" s="11" t="str">
        <f t="shared" si="81"/>
        <v/>
      </c>
    </row>
    <row r="432" spans="3:17" ht="12.75">
      <c r="C432" s="87"/>
      <c r="D432" s="77"/>
      <c r="H432" s="7" t="b">
        <v>0</v>
      </c>
      <c r="I432" s="12" t="e">
        <f t="shared" si="82"/>
        <v>#VALUE!</v>
      </c>
      <c r="J432">
        <f t="shared" si="83"/>
        <v>0</v>
      </c>
      <c r="K432" s="65">
        <f t="shared" si="78"/>
        <v>0</v>
      </c>
      <c r="L432" s="8" t="str">
        <f>IF(SUM(D432+E432),SUM(D432+E432),"")</f>
        <v/>
      </c>
      <c r="M432" s="14">
        <f>F432</f>
        <v>0</v>
      </c>
      <c r="N432" s="9">
        <v>309</v>
      </c>
      <c r="O432" s="9">
        <f t="shared" si="79"/>
        <v>309</v>
      </c>
      <c r="P432" s="10" t="e">
        <f t="shared" si="80"/>
        <v>#VALUE!</v>
      </c>
      <c r="Q432" s="11" t="str">
        <f t="shared" si="81"/>
        <v/>
      </c>
    </row>
    <row r="433" spans="3:17" ht="12.75">
      <c r="C433" s="87"/>
      <c r="D433" s="77"/>
      <c r="H433" s="7" t="b">
        <v>0</v>
      </c>
      <c r="I433" s="12" t="e">
        <f t="shared" si="82"/>
        <v>#VALUE!</v>
      </c>
      <c r="J433">
        <f t="shared" si="83"/>
        <v>0</v>
      </c>
      <c r="K433" s="65">
        <f t="shared" si="78"/>
        <v>0</v>
      </c>
      <c r="L433" s="8" t="str">
        <f>IF(SUM(D433+E433),SUM(D433+E433),"")</f>
        <v/>
      </c>
      <c r="M433" s="14">
        <f>F433</f>
        <v>0</v>
      </c>
      <c r="N433" s="9">
        <v>310</v>
      </c>
      <c r="O433" s="9">
        <f t="shared" si="79"/>
        <v>310</v>
      </c>
      <c r="P433" s="10" t="e">
        <f t="shared" si="80"/>
        <v>#VALUE!</v>
      </c>
      <c r="Q433" s="11" t="str">
        <f t="shared" si="81"/>
        <v/>
      </c>
    </row>
    <row r="434" spans="3:17" ht="12.75">
      <c r="C434" s="87"/>
      <c r="D434" s="77"/>
      <c r="H434" s="7" t="b">
        <v>0</v>
      </c>
      <c r="I434" s="12" t="e">
        <f t="shared" si="82"/>
        <v>#VALUE!</v>
      </c>
      <c r="J434">
        <f t="shared" si="83"/>
        <v>0</v>
      </c>
      <c r="K434" s="65">
        <f t="shared" si="78"/>
        <v>0</v>
      </c>
      <c r="L434" s="8" t="str">
        <f>IF(SUM(D434+E434),SUM(D434+E434),"")</f>
        <v/>
      </c>
      <c r="M434" s="14">
        <f>F434</f>
        <v>0</v>
      </c>
      <c r="N434" s="9">
        <v>311</v>
      </c>
      <c r="O434" s="9">
        <f t="shared" si="79"/>
        <v>311</v>
      </c>
      <c r="P434" s="10" t="e">
        <f t="shared" si="80"/>
        <v>#VALUE!</v>
      </c>
      <c r="Q434" s="11" t="str">
        <f t="shared" si="81"/>
        <v/>
      </c>
    </row>
    <row r="435" spans="3:17" ht="12.75">
      <c r="C435" s="87"/>
      <c r="D435" s="77"/>
      <c r="H435" s="7" t="b">
        <v>0</v>
      </c>
      <c r="I435" s="12" t="e">
        <f t="shared" si="82"/>
        <v>#VALUE!</v>
      </c>
      <c r="J435">
        <f t="shared" si="83"/>
        <v>0</v>
      </c>
      <c r="K435" s="65">
        <f t="shared" si="78"/>
        <v>0</v>
      </c>
      <c r="L435" s="8" t="str">
        <f>IF(SUM(D435+E435),SUM(D435+E435),"")</f>
        <v/>
      </c>
      <c r="M435" s="14">
        <f>F435</f>
        <v>0</v>
      </c>
      <c r="N435" s="9">
        <v>312</v>
      </c>
      <c r="O435" s="9">
        <f t="shared" si="79"/>
        <v>312</v>
      </c>
      <c r="P435" s="10" t="e">
        <f t="shared" si="80"/>
        <v>#VALUE!</v>
      </c>
      <c r="Q435" s="11" t="str">
        <f t="shared" si="81"/>
        <v/>
      </c>
    </row>
    <row r="436" spans="3:17" ht="12.75">
      <c r="C436" s="87"/>
      <c r="D436" s="77"/>
      <c r="H436" s="7" t="b">
        <v>0</v>
      </c>
      <c r="I436" s="12" t="e">
        <f t="shared" si="82"/>
        <v>#VALUE!</v>
      </c>
      <c r="J436">
        <f t="shared" si="83"/>
        <v>0</v>
      </c>
      <c r="K436" s="65">
        <f t="shared" si="78"/>
        <v>0</v>
      </c>
      <c r="L436" s="8" t="str">
        <f>IF(SUM(D436+E436),SUM(D436+E436),"")</f>
        <v/>
      </c>
      <c r="M436" s="14">
        <f>F436</f>
        <v>0</v>
      </c>
      <c r="N436" s="9">
        <v>313</v>
      </c>
      <c r="O436" s="9">
        <f t="shared" si="79"/>
        <v>313</v>
      </c>
      <c r="P436" s="10" t="e">
        <f t="shared" si="80"/>
        <v>#VALUE!</v>
      </c>
      <c r="Q436" s="11" t="str">
        <f t="shared" si="81"/>
        <v/>
      </c>
    </row>
    <row r="437" spans="3:17" ht="12.75">
      <c r="C437" s="87"/>
      <c r="D437" s="77"/>
      <c r="H437" s="7" t="b">
        <v>0</v>
      </c>
      <c r="I437" s="12" t="e">
        <f t="shared" si="82"/>
        <v>#VALUE!</v>
      </c>
      <c r="J437">
        <f t="shared" si="83"/>
        <v>0</v>
      </c>
      <c r="K437" s="65">
        <f t="shared" si="78"/>
        <v>0</v>
      </c>
      <c r="L437" s="8" t="str">
        <f>IF(SUM(D437+E437),SUM(D437+E437),"")</f>
        <v/>
      </c>
      <c r="M437" s="14">
        <f>F437</f>
        <v>0</v>
      </c>
      <c r="N437" s="9">
        <v>314</v>
      </c>
      <c r="O437" s="9">
        <f t="shared" si="79"/>
        <v>314</v>
      </c>
      <c r="P437" s="10" t="e">
        <f t="shared" si="80"/>
        <v>#VALUE!</v>
      </c>
      <c r="Q437" s="11" t="str">
        <f t="shared" si="81"/>
        <v/>
      </c>
    </row>
    <row r="438" spans="3:17" ht="12.75">
      <c r="C438" s="87"/>
      <c r="D438" s="77"/>
      <c r="H438" s="7" t="b">
        <v>0</v>
      </c>
      <c r="I438" s="12" t="e">
        <f t="shared" si="82"/>
        <v>#VALUE!</v>
      </c>
      <c r="J438">
        <f t="shared" si="83"/>
        <v>0</v>
      </c>
      <c r="K438" s="65">
        <f t="shared" si="78"/>
        <v>0</v>
      </c>
      <c r="L438" s="8" t="str">
        <f>IF(SUM(D438+E438),SUM(D438+E438),"")</f>
        <v/>
      </c>
      <c r="M438" s="14">
        <f>F438</f>
        <v>0</v>
      </c>
      <c r="N438" s="9">
        <v>315</v>
      </c>
      <c r="O438" s="9">
        <f t="shared" si="79"/>
        <v>315</v>
      </c>
      <c r="P438" s="10" t="e">
        <f t="shared" si="80"/>
        <v>#VALUE!</v>
      </c>
      <c r="Q438" s="11" t="str">
        <f t="shared" si="81"/>
        <v/>
      </c>
    </row>
    <row r="439" spans="3:17" ht="12.75">
      <c r="C439" s="87"/>
      <c r="D439" s="77"/>
      <c r="H439" s="7" t="b">
        <v>0</v>
      </c>
      <c r="I439" s="12" t="e">
        <f t="shared" si="82"/>
        <v>#VALUE!</v>
      </c>
      <c r="J439">
        <f t="shared" si="83"/>
        <v>0</v>
      </c>
      <c r="K439" s="65">
        <f t="shared" si="78"/>
        <v>0</v>
      </c>
      <c r="L439" s="8" t="str">
        <f>IF(SUM(D439+E439),SUM(D439+E439),"")</f>
        <v/>
      </c>
      <c r="M439" s="14">
        <f>F439</f>
        <v>0</v>
      </c>
      <c r="N439" s="9">
        <v>316</v>
      </c>
      <c r="O439" s="9">
        <f t="shared" si="79"/>
        <v>316</v>
      </c>
      <c r="P439" s="10" t="e">
        <f t="shared" si="80"/>
        <v>#VALUE!</v>
      </c>
      <c r="Q439" s="11" t="str">
        <f t="shared" si="81"/>
        <v/>
      </c>
    </row>
    <row r="440" spans="3:17" ht="12.75">
      <c r="C440" s="87"/>
      <c r="D440" s="77"/>
      <c r="H440" s="7" t="b">
        <v>0</v>
      </c>
      <c r="I440" s="12" t="e">
        <f t="shared" si="82"/>
        <v>#VALUE!</v>
      </c>
      <c r="J440">
        <f t="shared" si="83"/>
        <v>0</v>
      </c>
      <c r="K440" s="65">
        <f t="shared" si="78"/>
        <v>0</v>
      </c>
      <c r="L440" s="8" t="str">
        <f>IF(SUM(D440+E440),SUM(D440+E440),"")</f>
        <v/>
      </c>
      <c r="M440" s="14">
        <f>F440</f>
        <v>0</v>
      </c>
      <c r="N440" s="9">
        <v>317</v>
      </c>
      <c r="O440" s="9">
        <f t="shared" si="79"/>
        <v>317</v>
      </c>
      <c r="P440" s="10" t="e">
        <f t="shared" si="80"/>
        <v>#VALUE!</v>
      </c>
      <c r="Q440" s="11" t="str">
        <f t="shared" si="81"/>
        <v/>
      </c>
    </row>
    <row r="441" spans="3:17" ht="12.75">
      <c r="C441" s="87"/>
      <c r="D441" s="77"/>
      <c r="H441" s="7" t="b">
        <v>0</v>
      </c>
      <c r="I441" s="12" t="e">
        <f t="shared" si="82"/>
        <v>#VALUE!</v>
      </c>
      <c r="J441">
        <f t="shared" si="83"/>
        <v>0</v>
      </c>
      <c r="K441" s="65">
        <f t="shared" si="78"/>
        <v>0</v>
      </c>
      <c r="L441" s="8" t="str">
        <f>IF(SUM(D441+E441),SUM(D441+E441),"")</f>
        <v/>
      </c>
      <c r="M441" s="14">
        <f>F441</f>
        <v>0</v>
      </c>
      <c r="N441" s="9">
        <v>318</v>
      </c>
      <c r="O441" s="9">
        <f t="shared" si="79"/>
        <v>318</v>
      </c>
      <c r="P441" s="10" t="e">
        <f t="shared" si="80"/>
        <v>#VALUE!</v>
      </c>
      <c r="Q441" s="11" t="str">
        <f t="shared" si="81"/>
        <v/>
      </c>
    </row>
    <row r="442" spans="3:17" ht="12.75">
      <c r="C442" s="87"/>
      <c r="D442" s="77"/>
      <c r="H442" s="7" t="b">
        <v>0</v>
      </c>
      <c r="I442" s="12" t="e">
        <f t="shared" si="82"/>
        <v>#VALUE!</v>
      </c>
      <c r="J442">
        <f t="shared" si="83"/>
        <v>0</v>
      </c>
      <c r="K442" s="65">
        <f t="shared" si="78"/>
        <v>0</v>
      </c>
      <c r="L442" s="8" t="str">
        <f>IF(SUM(D442+E442),SUM(D442+E442),"")</f>
        <v/>
      </c>
      <c r="M442" s="14">
        <f>F442</f>
        <v>0</v>
      </c>
      <c r="N442" s="9">
        <v>319</v>
      </c>
      <c r="O442" s="9">
        <f t="shared" si="79"/>
        <v>319</v>
      </c>
      <c r="P442" s="10" t="e">
        <f t="shared" si="80"/>
        <v>#VALUE!</v>
      </c>
      <c r="Q442" s="11" t="str">
        <f t="shared" si="81"/>
        <v/>
      </c>
    </row>
    <row r="443" spans="3:17" ht="12.75">
      <c r="C443" s="87"/>
      <c r="D443" s="77"/>
      <c r="H443" s="7" t="b">
        <v>0</v>
      </c>
      <c r="I443" s="12" t="e">
        <f t="shared" si="82"/>
        <v>#VALUE!</v>
      </c>
      <c r="J443">
        <f t="shared" si="83"/>
        <v>0</v>
      </c>
      <c r="K443" s="65">
        <f t="shared" si="78"/>
        <v>0</v>
      </c>
      <c r="L443" s="8" t="str">
        <f>IF(SUM(D443+E443),SUM(D443+E443),"")</f>
        <v/>
      </c>
      <c r="M443" s="14">
        <f>F443</f>
        <v>0</v>
      </c>
      <c r="N443" s="9">
        <v>320</v>
      </c>
      <c r="O443" s="9">
        <f t="shared" si="79"/>
        <v>320</v>
      </c>
      <c r="P443" s="10" t="e">
        <f t="shared" si="80"/>
        <v>#VALUE!</v>
      </c>
      <c r="Q443" s="11" t="str">
        <f t="shared" si="81"/>
        <v/>
      </c>
    </row>
    <row r="444" spans="3:17" ht="12.75">
      <c r="C444" s="87"/>
      <c r="D444" s="77"/>
      <c r="H444" s="7" t="b">
        <v>0</v>
      </c>
      <c r="I444" s="12" t="e">
        <f t="shared" si="82"/>
        <v>#VALUE!</v>
      </c>
      <c r="J444">
        <f t="shared" si="83"/>
        <v>0</v>
      </c>
      <c r="K444" s="65">
        <f t="shared" si="78"/>
        <v>0</v>
      </c>
      <c r="L444" s="8" t="str">
        <f>IF(SUM(D444+E444),SUM(D444+E444),"")</f>
        <v/>
      </c>
      <c r="M444" s="14">
        <f>F444</f>
        <v>0</v>
      </c>
      <c r="N444" s="9">
        <v>321</v>
      </c>
      <c r="O444" s="9">
        <f t="shared" si="79"/>
        <v>321</v>
      </c>
      <c r="P444" s="10" t="e">
        <f t="shared" si="80"/>
        <v>#VALUE!</v>
      </c>
      <c r="Q444" s="11" t="str">
        <f t="shared" si="81"/>
        <v/>
      </c>
    </row>
    <row r="445" spans="3:17" ht="12.75">
      <c r="C445" s="87"/>
      <c r="D445" s="77"/>
      <c r="H445" s="7" t="b">
        <v>0</v>
      </c>
      <c r="I445" s="12" t="e">
        <f t="shared" si="82"/>
        <v>#VALUE!</v>
      </c>
      <c r="J445">
        <f t="shared" si="83"/>
        <v>0</v>
      </c>
      <c r="K445" s="65">
        <f t="shared" si="78"/>
        <v>0</v>
      </c>
      <c r="L445" s="8" t="str">
        <f>IF(SUM(D445+E445),SUM(D445+E445),"")</f>
        <v/>
      </c>
      <c r="M445" s="14">
        <f>F445</f>
        <v>0</v>
      </c>
      <c r="N445" s="9">
        <v>322</v>
      </c>
      <c r="O445" s="9">
        <f t="shared" si="79"/>
        <v>322</v>
      </c>
      <c r="P445" s="10" t="e">
        <f t="shared" si="80"/>
        <v>#VALUE!</v>
      </c>
      <c r="Q445" s="11" t="str">
        <f t="shared" si="81"/>
        <v/>
      </c>
    </row>
    <row r="446" spans="3:17" ht="12.75">
      <c r="C446" s="87"/>
      <c r="D446" s="77"/>
      <c r="H446" s="7" t="b">
        <v>0</v>
      </c>
      <c r="I446" s="12" t="e">
        <f t="shared" si="82"/>
        <v>#VALUE!</v>
      </c>
      <c r="J446">
        <f t="shared" si="83"/>
        <v>0</v>
      </c>
      <c r="K446" s="65">
        <f t="shared" si="78"/>
        <v>0</v>
      </c>
      <c r="L446" s="8" t="str">
        <f>IF(SUM(D446+E446),SUM(D446+E446),"")</f>
        <v/>
      </c>
      <c r="M446" s="14">
        <f>F446</f>
        <v>0</v>
      </c>
      <c r="N446" s="9">
        <v>323</v>
      </c>
      <c r="O446" s="9">
        <f t="shared" si="79"/>
        <v>323</v>
      </c>
      <c r="P446" s="10" t="e">
        <f t="shared" si="80"/>
        <v>#VALUE!</v>
      </c>
      <c r="Q446" s="11" t="str">
        <f t="shared" si="81"/>
        <v/>
      </c>
    </row>
    <row r="447" spans="3:17" ht="12.75">
      <c r="C447" s="87"/>
      <c r="D447" s="77"/>
      <c r="H447" s="7" t="b">
        <v>0</v>
      </c>
      <c r="I447" s="12" t="e">
        <f t="shared" si="82"/>
        <v>#VALUE!</v>
      </c>
      <c r="J447">
        <f t="shared" si="83"/>
        <v>0</v>
      </c>
      <c r="K447" s="65">
        <f t="shared" si="78"/>
        <v>0</v>
      </c>
      <c r="L447" s="8" t="str">
        <f>IF(SUM(D447+E447),SUM(D447+E447),"")</f>
        <v/>
      </c>
      <c r="M447" s="14">
        <f>F447</f>
        <v>0</v>
      </c>
      <c r="N447" s="9">
        <v>324</v>
      </c>
      <c r="O447" s="9">
        <f t="shared" si="79"/>
        <v>324</v>
      </c>
      <c r="P447" s="10" t="e">
        <f t="shared" si="80"/>
        <v>#VALUE!</v>
      </c>
      <c r="Q447" s="11" t="str">
        <f t="shared" si="81"/>
        <v/>
      </c>
    </row>
    <row r="448" spans="3:17" ht="12.75">
      <c r="C448" s="87"/>
      <c r="D448" s="77"/>
      <c r="H448" s="7" t="b">
        <v>0</v>
      </c>
      <c r="I448" s="12" t="e">
        <f t="shared" si="82"/>
        <v>#VALUE!</v>
      </c>
      <c r="J448">
        <f t="shared" si="83"/>
        <v>0</v>
      </c>
      <c r="K448" s="65">
        <f t="shared" si="78"/>
        <v>0</v>
      </c>
      <c r="L448" s="8" t="str">
        <f>IF(SUM(D448+E448),SUM(D448+E448),"")</f>
        <v/>
      </c>
      <c r="M448" s="14">
        <f>F448</f>
        <v>0</v>
      </c>
      <c r="N448" s="9">
        <v>325</v>
      </c>
      <c r="O448" s="9">
        <f t="shared" si="79"/>
        <v>325</v>
      </c>
      <c r="P448" s="10" t="e">
        <f t="shared" si="80"/>
        <v>#VALUE!</v>
      </c>
      <c r="Q448" s="11" t="str">
        <f t="shared" si="81"/>
        <v/>
      </c>
    </row>
    <row r="449" spans="3:17" ht="12.75">
      <c r="C449" s="87"/>
      <c r="D449" s="77"/>
      <c r="H449" s="7" t="b">
        <v>0</v>
      </c>
      <c r="I449" s="12" t="e">
        <f t="shared" si="82"/>
        <v>#VALUE!</v>
      </c>
      <c r="J449">
        <f t="shared" si="83"/>
        <v>0</v>
      </c>
      <c r="K449" s="65">
        <f t="shared" si="78"/>
        <v>0</v>
      </c>
      <c r="L449" s="8" t="str">
        <f>IF(SUM(D449+E449),SUM(D449+E449),"")</f>
        <v/>
      </c>
      <c r="M449" s="14">
        <f>F449</f>
        <v>0</v>
      </c>
      <c r="N449" s="9">
        <v>326</v>
      </c>
      <c r="O449" s="9">
        <f t="shared" si="79"/>
        <v>326</v>
      </c>
      <c r="P449" s="10" t="e">
        <f t="shared" si="80"/>
        <v>#VALUE!</v>
      </c>
      <c r="Q449" s="11" t="str">
        <f t="shared" si="81"/>
        <v/>
      </c>
    </row>
    <row r="450" spans="3:17" ht="12.75">
      <c r="C450" s="87"/>
      <c r="D450" s="77"/>
      <c r="H450" s="7" t="b">
        <v>0</v>
      </c>
      <c r="I450" s="12" t="e">
        <f t="shared" si="82"/>
        <v>#VALUE!</v>
      </c>
      <c r="J450">
        <f t="shared" si="83"/>
        <v>0</v>
      </c>
      <c r="K450" s="65">
        <f t="shared" si="78"/>
        <v>0</v>
      </c>
      <c r="L450" s="8" t="str">
        <f>IF(SUM(D450+E450),SUM(D450+E450),"")</f>
        <v/>
      </c>
      <c r="M450" s="14">
        <f>F450</f>
        <v>0</v>
      </c>
      <c r="N450" s="9">
        <v>327</v>
      </c>
      <c r="O450" s="9">
        <f t="shared" si="79"/>
        <v>327</v>
      </c>
      <c r="P450" s="10" t="e">
        <f t="shared" si="80"/>
        <v>#VALUE!</v>
      </c>
      <c r="Q450" s="11" t="str">
        <f t="shared" si="81"/>
        <v/>
      </c>
    </row>
    <row r="451" spans="3:17" ht="12.75">
      <c r="C451" s="87"/>
      <c r="D451" s="77"/>
      <c r="H451" s="7" t="b">
        <v>0</v>
      </c>
      <c r="I451" s="12" t="e">
        <f t="shared" si="82"/>
        <v>#VALUE!</v>
      </c>
      <c r="J451">
        <f t="shared" si="83"/>
        <v>0</v>
      </c>
      <c r="K451" s="65">
        <f t="shared" ref="K451:K456" si="84">$E451</f>
        <v>0</v>
      </c>
      <c r="L451" s="8" t="str">
        <f>IF(SUM(D451+E451),SUM(D451+E451),"")</f>
        <v/>
      </c>
      <c r="M451" s="14">
        <f>F451</f>
        <v>0</v>
      </c>
      <c r="N451" s="9">
        <v>328</v>
      </c>
      <c r="O451" s="9">
        <f t="shared" si="79"/>
        <v>328</v>
      </c>
      <c r="P451" s="10" t="e">
        <f t="shared" si="80"/>
        <v>#VALUE!</v>
      </c>
      <c r="Q451" s="11" t="str">
        <f t="shared" si="81"/>
        <v/>
      </c>
    </row>
    <row r="452" spans="3:17" ht="12.75">
      <c r="C452" s="87"/>
      <c r="D452" s="77"/>
      <c r="H452" s="7" t="b">
        <v>0</v>
      </c>
      <c r="I452" s="12" t="e">
        <f t="shared" si="82"/>
        <v>#VALUE!</v>
      </c>
      <c r="J452">
        <f t="shared" si="83"/>
        <v>0</v>
      </c>
      <c r="K452" s="65">
        <f t="shared" si="84"/>
        <v>0</v>
      </c>
      <c r="L452" s="8" t="str">
        <f>IF(SUM(D452+E452),SUM(D452+E452),"")</f>
        <v/>
      </c>
      <c r="M452" s="14">
        <f>F452</f>
        <v>0</v>
      </c>
      <c r="N452" s="9">
        <v>329</v>
      </c>
      <c r="O452" s="9">
        <f t="shared" si="79"/>
        <v>329</v>
      </c>
      <c r="P452" s="10" t="e">
        <f t="shared" si="80"/>
        <v>#VALUE!</v>
      </c>
      <c r="Q452" s="11" t="str">
        <f t="shared" si="81"/>
        <v/>
      </c>
    </row>
    <row r="453" spans="3:17" ht="12.75">
      <c r="C453" s="87"/>
      <c r="D453" s="77"/>
      <c r="H453" s="7" t="b">
        <v>0</v>
      </c>
      <c r="I453" s="12" t="e">
        <f t="shared" si="82"/>
        <v>#VALUE!</v>
      </c>
      <c r="J453">
        <f t="shared" si="83"/>
        <v>0</v>
      </c>
      <c r="K453" s="65">
        <f t="shared" si="84"/>
        <v>0</v>
      </c>
      <c r="L453" s="8" t="str">
        <f>IF(SUM(D453+E453),SUM(D453+E453),"")</f>
        <v/>
      </c>
      <c r="M453" s="14">
        <f>F453</f>
        <v>0</v>
      </c>
      <c r="N453" s="9">
        <v>330</v>
      </c>
      <c r="O453" s="9">
        <f t="shared" si="79"/>
        <v>330</v>
      </c>
      <c r="P453" s="10" t="e">
        <f t="shared" si="80"/>
        <v>#VALUE!</v>
      </c>
      <c r="Q453" s="11" t="str">
        <f t="shared" si="81"/>
        <v/>
      </c>
    </row>
    <row r="454" spans="3:17" ht="12.75">
      <c r="C454" s="87"/>
      <c r="D454" s="77"/>
      <c r="H454" s="7" t="b">
        <v>0</v>
      </c>
      <c r="I454" s="12" t="e">
        <f t="shared" si="82"/>
        <v>#VALUE!</v>
      </c>
      <c r="J454">
        <f t="shared" si="83"/>
        <v>0</v>
      </c>
      <c r="K454" s="65">
        <f t="shared" si="84"/>
        <v>0</v>
      </c>
      <c r="L454" s="8" t="str">
        <f>IF(SUM(D454+E454),SUM(D454+E454),"")</f>
        <v/>
      </c>
      <c r="M454" s="14">
        <f>F454</f>
        <v>0</v>
      </c>
      <c r="N454" s="9">
        <v>331</v>
      </c>
      <c r="O454" s="9">
        <f t="shared" ref="O454:O456" si="85">IF(SUM(M454+N454),SUM(M454+N454),"")</f>
        <v>331</v>
      </c>
      <c r="P454" s="10" t="e">
        <f t="shared" ref="P454:P456" si="86">IF(SUM(O454-L454),SUM(O454-L454),"")</f>
        <v>#VALUE!</v>
      </c>
      <c r="Q454" s="11" t="str">
        <f t="shared" ref="Q454:Q456" si="87">IFERROR(SUM(P454/L454), "")</f>
        <v/>
      </c>
    </row>
    <row r="455" spans="3:17" ht="12.75">
      <c r="C455" s="87"/>
      <c r="D455" s="77"/>
      <c r="H455" s="7" t="b">
        <v>0</v>
      </c>
      <c r="I455" s="12" t="e">
        <f t="shared" si="82"/>
        <v>#VALUE!</v>
      </c>
      <c r="J455">
        <f t="shared" si="83"/>
        <v>0</v>
      </c>
      <c r="K455" s="65">
        <f t="shared" si="84"/>
        <v>0</v>
      </c>
      <c r="L455" s="8" t="str">
        <f>IF(SUM(D455+E455),SUM(D455+E455),"")</f>
        <v/>
      </c>
      <c r="M455" s="14">
        <f>F455</f>
        <v>0</v>
      </c>
      <c r="N455" s="9">
        <v>332</v>
      </c>
      <c r="O455" s="9">
        <f t="shared" si="85"/>
        <v>332</v>
      </c>
      <c r="P455" s="10" t="e">
        <f t="shared" si="86"/>
        <v>#VALUE!</v>
      </c>
      <c r="Q455" s="11" t="str">
        <f t="shared" si="87"/>
        <v/>
      </c>
    </row>
    <row r="456" spans="3:17" ht="12.75">
      <c r="C456" s="87"/>
      <c r="D456" s="77"/>
      <c r="H456" s="7" t="b">
        <v>0</v>
      </c>
      <c r="I456" s="12" t="e">
        <f t="shared" si="82"/>
        <v>#VALUE!</v>
      </c>
      <c r="J456">
        <f t="shared" si="83"/>
        <v>0</v>
      </c>
      <c r="K456" s="65">
        <f t="shared" si="84"/>
        <v>0</v>
      </c>
      <c r="L456" s="8" t="str">
        <f>IF(SUM(D456+E456),SUM(D456+E456),"")</f>
        <v/>
      </c>
      <c r="M456" s="14">
        <f>F456</f>
        <v>0</v>
      </c>
      <c r="N456" s="9">
        <v>333</v>
      </c>
      <c r="O456" s="9">
        <f t="shared" si="85"/>
        <v>333</v>
      </c>
      <c r="P456" s="10" t="e">
        <f t="shared" si="86"/>
        <v>#VALUE!</v>
      </c>
      <c r="Q456" s="11" t="str">
        <f t="shared" si="87"/>
        <v/>
      </c>
    </row>
    <row r="457" spans="3:17" ht="12.75">
      <c r="C457" s="87"/>
      <c r="D457" s="77"/>
      <c r="H457" s="7" t="b">
        <v>0</v>
      </c>
      <c r="I457" s="12"/>
      <c r="K457" s="13"/>
      <c r="L457" s="8" t="str">
        <f>IF(SUM(D457+K457),SUM(D457+K457),"")</f>
        <v/>
      </c>
      <c r="M457" s="14"/>
      <c r="N457" s="14"/>
      <c r="O457" s="9" t="str">
        <f t="shared" ref="O457:O504" si="88">IF(SUM(M457+N457),SUM(M457+N457),"")</f>
        <v/>
      </c>
      <c r="P457" s="10" t="e">
        <f t="shared" ref="P457:P504" si="89">IF(SUM(O457-L457),SUM(O457-L457),"")</f>
        <v>#VALUE!</v>
      </c>
      <c r="Q457" s="11" t="str">
        <f t="shared" ref="Q457:Q504" si="90">IFERROR(SUM(P457/L457), "")</f>
        <v/>
      </c>
    </row>
    <row r="458" spans="3:17" ht="12.75">
      <c r="C458" s="87"/>
      <c r="D458" s="77"/>
      <c r="H458" s="7" t="b">
        <v>0</v>
      </c>
      <c r="I458" s="12"/>
      <c r="K458" s="13"/>
      <c r="L458" s="8" t="str">
        <f>IF(SUM(D458+K458),SUM(D458+K458),"")</f>
        <v/>
      </c>
      <c r="M458" s="14"/>
      <c r="N458" s="14"/>
      <c r="O458" s="9" t="str">
        <f t="shared" si="88"/>
        <v/>
      </c>
      <c r="P458" s="10" t="e">
        <f t="shared" si="89"/>
        <v>#VALUE!</v>
      </c>
      <c r="Q458" s="11" t="str">
        <f t="shared" si="90"/>
        <v/>
      </c>
    </row>
    <row r="459" spans="3:17" ht="12.75">
      <c r="C459" s="87"/>
      <c r="D459" s="77"/>
      <c r="H459" s="7" t="b">
        <v>0</v>
      </c>
      <c r="I459" s="12"/>
      <c r="K459" s="13"/>
      <c r="L459" s="8" t="str">
        <f>IF(SUM(D459+K459),SUM(D459+K459),"")</f>
        <v/>
      </c>
      <c r="M459" s="14"/>
      <c r="N459" s="14"/>
      <c r="O459" s="9" t="str">
        <f t="shared" si="88"/>
        <v/>
      </c>
      <c r="P459" s="10" t="e">
        <f t="shared" si="89"/>
        <v>#VALUE!</v>
      </c>
      <c r="Q459" s="11" t="str">
        <f t="shared" si="90"/>
        <v/>
      </c>
    </row>
    <row r="460" spans="3:17" ht="12.75">
      <c r="C460" s="87"/>
      <c r="D460" s="77"/>
      <c r="H460" s="7" t="b">
        <v>0</v>
      </c>
      <c r="I460" s="12"/>
      <c r="K460" s="13"/>
      <c r="L460" s="8" t="str">
        <f>IF(SUM(D460+K460),SUM(D460+K460),"")</f>
        <v/>
      </c>
      <c r="M460" s="14"/>
      <c r="N460" s="14"/>
      <c r="O460" s="9" t="str">
        <f t="shared" si="88"/>
        <v/>
      </c>
      <c r="P460" s="10" t="e">
        <f t="shared" si="89"/>
        <v>#VALUE!</v>
      </c>
      <c r="Q460" s="11" t="str">
        <f t="shared" si="90"/>
        <v/>
      </c>
    </row>
    <row r="461" spans="3:17" ht="12.75">
      <c r="C461" s="87"/>
      <c r="D461" s="77"/>
      <c r="H461" s="7" t="b">
        <v>0</v>
      </c>
      <c r="I461" s="12"/>
      <c r="K461" s="13"/>
      <c r="L461" s="8" t="str">
        <f>IF(SUM(D461+K461),SUM(D461+K461),"")</f>
        <v/>
      </c>
      <c r="M461" s="14"/>
      <c r="N461" s="14"/>
      <c r="O461" s="9" t="str">
        <f t="shared" si="88"/>
        <v/>
      </c>
      <c r="P461" s="10" t="e">
        <f t="shared" si="89"/>
        <v>#VALUE!</v>
      </c>
      <c r="Q461" s="11" t="str">
        <f t="shared" si="90"/>
        <v/>
      </c>
    </row>
    <row r="462" spans="3:17" ht="12.75">
      <c r="C462" s="87"/>
      <c r="D462" s="77"/>
      <c r="H462" s="7" t="b">
        <v>0</v>
      </c>
      <c r="I462" s="12"/>
      <c r="K462" s="13"/>
      <c r="L462" s="8" t="str">
        <f>IF(SUM(D462+K462),SUM(D462+K462),"")</f>
        <v/>
      </c>
      <c r="M462" s="14"/>
      <c r="N462" s="14"/>
      <c r="O462" s="9" t="str">
        <f t="shared" si="88"/>
        <v/>
      </c>
      <c r="P462" s="10" t="e">
        <f t="shared" si="89"/>
        <v>#VALUE!</v>
      </c>
      <c r="Q462" s="11" t="str">
        <f t="shared" si="90"/>
        <v/>
      </c>
    </row>
    <row r="463" spans="3:17" ht="12.75">
      <c r="C463" s="87"/>
      <c r="D463" s="77"/>
      <c r="H463" s="7" t="b">
        <v>0</v>
      </c>
      <c r="I463" s="12"/>
      <c r="K463" s="13"/>
      <c r="L463" s="8" t="str">
        <f>IF(SUM(D463+K463),SUM(D463+K463),"")</f>
        <v/>
      </c>
      <c r="M463" s="14"/>
      <c r="N463" s="14"/>
      <c r="O463" s="9" t="str">
        <f t="shared" si="88"/>
        <v/>
      </c>
      <c r="P463" s="10" t="e">
        <f t="shared" si="89"/>
        <v>#VALUE!</v>
      </c>
      <c r="Q463" s="11" t="str">
        <f t="shared" si="90"/>
        <v/>
      </c>
    </row>
    <row r="464" spans="3:17" ht="12.75">
      <c r="C464" s="87"/>
      <c r="D464" s="77"/>
      <c r="H464" s="7" t="b">
        <v>0</v>
      </c>
      <c r="I464" s="12"/>
      <c r="K464" s="13"/>
      <c r="L464" s="8" t="str">
        <f>IF(SUM(D464+K464),SUM(D464+K464),"")</f>
        <v/>
      </c>
      <c r="M464" s="14"/>
      <c r="N464" s="14"/>
      <c r="O464" s="9" t="str">
        <f t="shared" si="88"/>
        <v/>
      </c>
      <c r="P464" s="10" t="e">
        <f t="shared" si="89"/>
        <v>#VALUE!</v>
      </c>
      <c r="Q464" s="11" t="str">
        <f t="shared" si="90"/>
        <v/>
      </c>
    </row>
    <row r="465" spans="3:17" ht="12.75">
      <c r="C465" s="87"/>
      <c r="D465" s="77"/>
      <c r="H465" s="7" t="b">
        <v>0</v>
      </c>
      <c r="I465" s="12"/>
      <c r="K465" s="13"/>
      <c r="L465" s="8" t="str">
        <f>IF(SUM(D465+K465),SUM(D465+K465),"")</f>
        <v/>
      </c>
      <c r="M465" s="14"/>
      <c r="N465" s="14"/>
      <c r="O465" s="9" t="str">
        <f t="shared" si="88"/>
        <v/>
      </c>
      <c r="P465" s="10" t="e">
        <f t="shared" si="89"/>
        <v>#VALUE!</v>
      </c>
      <c r="Q465" s="11" t="str">
        <f t="shared" si="90"/>
        <v/>
      </c>
    </row>
    <row r="466" spans="3:17" ht="12.75">
      <c r="C466" s="87"/>
      <c r="D466" s="77"/>
      <c r="H466" s="7" t="b">
        <v>0</v>
      </c>
      <c r="I466" s="12"/>
      <c r="K466" s="13"/>
      <c r="L466" s="8" t="str">
        <f>IF(SUM(D466+K466),SUM(D466+K466),"")</f>
        <v/>
      </c>
      <c r="M466" s="14"/>
      <c r="N466" s="14"/>
      <c r="O466" s="9" t="str">
        <f t="shared" si="88"/>
        <v/>
      </c>
      <c r="P466" s="10" t="e">
        <f t="shared" si="89"/>
        <v>#VALUE!</v>
      </c>
      <c r="Q466" s="11" t="str">
        <f t="shared" si="90"/>
        <v/>
      </c>
    </row>
    <row r="467" spans="3:17" ht="12.75">
      <c r="C467" s="87"/>
      <c r="D467" s="77"/>
      <c r="H467" s="7" t="b">
        <v>0</v>
      </c>
      <c r="I467" s="12"/>
      <c r="K467" s="13"/>
      <c r="L467" s="8" t="str">
        <f>IF(SUM(D467+K467),SUM(D467+K467),"")</f>
        <v/>
      </c>
      <c r="M467" s="14"/>
      <c r="N467" s="14"/>
      <c r="O467" s="9" t="str">
        <f t="shared" si="88"/>
        <v/>
      </c>
      <c r="P467" s="10" t="e">
        <f t="shared" si="89"/>
        <v>#VALUE!</v>
      </c>
      <c r="Q467" s="11" t="str">
        <f t="shared" si="90"/>
        <v/>
      </c>
    </row>
    <row r="468" spans="3:17" ht="12.75">
      <c r="C468" s="87"/>
      <c r="D468" s="77"/>
      <c r="H468" s="7" t="b">
        <v>0</v>
      </c>
      <c r="I468" s="12"/>
      <c r="K468" s="13"/>
      <c r="L468" s="8" t="str">
        <f>IF(SUM(D468+K468),SUM(D468+K468),"")</f>
        <v/>
      </c>
      <c r="M468" s="14"/>
      <c r="N468" s="14"/>
      <c r="O468" s="9" t="str">
        <f t="shared" si="88"/>
        <v/>
      </c>
      <c r="P468" s="10" t="e">
        <f t="shared" si="89"/>
        <v>#VALUE!</v>
      </c>
      <c r="Q468" s="11" t="str">
        <f t="shared" si="90"/>
        <v/>
      </c>
    </row>
    <row r="469" spans="3:17" ht="12.75">
      <c r="C469" s="87"/>
      <c r="D469" s="77"/>
      <c r="H469" s="7" t="b">
        <v>0</v>
      </c>
      <c r="I469" s="12"/>
      <c r="K469" s="13"/>
      <c r="L469" s="8" t="str">
        <f>IF(SUM(D469+K469),SUM(D469+K469),"")</f>
        <v/>
      </c>
      <c r="M469" s="14"/>
      <c r="N469" s="14"/>
      <c r="O469" s="9" t="str">
        <f t="shared" si="88"/>
        <v/>
      </c>
      <c r="P469" s="10" t="e">
        <f t="shared" si="89"/>
        <v>#VALUE!</v>
      </c>
      <c r="Q469" s="11" t="str">
        <f t="shared" si="90"/>
        <v/>
      </c>
    </row>
    <row r="470" spans="3:17" ht="12.75">
      <c r="C470" s="87"/>
      <c r="D470" s="77"/>
      <c r="H470" s="7" t="b">
        <v>0</v>
      </c>
      <c r="I470" s="12"/>
      <c r="K470" s="13"/>
      <c r="L470" s="8" t="str">
        <f>IF(SUM(D470+K470),SUM(D470+K470),"")</f>
        <v/>
      </c>
      <c r="M470" s="14"/>
      <c r="N470" s="14"/>
      <c r="O470" s="9" t="str">
        <f t="shared" si="88"/>
        <v/>
      </c>
      <c r="P470" s="10" t="e">
        <f t="shared" si="89"/>
        <v>#VALUE!</v>
      </c>
      <c r="Q470" s="11" t="str">
        <f t="shared" si="90"/>
        <v/>
      </c>
    </row>
    <row r="471" spans="3:17" ht="12.75">
      <c r="C471" s="87"/>
      <c r="D471" s="77"/>
      <c r="H471" s="7" t="b">
        <v>0</v>
      </c>
      <c r="I471" s="12"/>
      <c r="K471" s="13"/>
      <c r="L471" s="8" t="str">
        <f>IF(SUM(D471+K471),SUM(D471+K471),"")</f>
        <v/>
      </c>
      <c r="M471" s="14"/>
      <c r="N471" s="14"/>
      <c r="O471" s="9" t="str">
        <f t="shared" si="88"/>
        <v/>
      </c>
      <c r="P471" s="10" t="e">
        <f t="shared" si="89"/>
        <v>#VALUE!</v>
      </c>
      <c r="Q471" s="11" t="str">
        <f t="shared" si="90"/>
        <v/>
      </c>
    </row>
    <row r="472" spans="3:17" ht="12.75">
      <c r="C472" s="87"/>
      <c r="D472" s="77"/>
      <c r="H472" s="7" t="b">
        <v>0</v>
      </c>
      <c r="I472" s="12"/>
      <c r="K472" s="13"/>
      <c r="L472" s="8" t="str">
        <f>IF(SUM(D472+K472),SUM(D472+K472),"")</f>
        <v/>
      </c>
      <c r="M472" s="14"/>
      <c r="N472" s="14"/>
      <c r="O472" s="9" t="str">
        <f t="shared" si="88"/>
        <v/>
      </c>
      <c r="P472" s="10" t="e">
        <f t="shared" si="89"/>
        <v>#VALUE!</v>
      </c>
      <c r="Q472" s="11" t="str">
        <f t="shared" si="90"/>
        <v/>
      </c>
    </row>
    <row r="473" spans="3:17" ht="12.75">
      <c r="C473" s="87"/>
      <c r="D473" s="77"/>
      <c r="H473" s="7" t="b">
        <v>0</v>
      </c>
      <c r="I473" s="12"/>
      <c r="K473" s="13"/>
      <c r="L473" s="8" t="str">
        <f>IF(SUM(D473+K473),SUM(D473+K473),"")</f>
        <v/>
      </c>
      <c r="M473" s="14"/>
      <c r="N473" s="14"/>
      <c r="O473" s="9" t="str">
        <f t="shared" si="88"/>
        <v/>
      </c>
      <c r="P473" s="10" t="e">
        <f t="shared" si="89"/>
        <v>#VALUE!</v>
      </c>
      <c r="Q473" s="11" t="str">
        <f t="shared" si="90"/>
        <v/>
      </c>
    </row>
    <row r="474" spans="3:17" ht="12.75">
      <c r="C474" s="87"/>
      <c r="D474" s="77"/>
      <c r="H474" s="7" t="b">
        <v>0</v>
      </c>
      <c r="I474" s="12"/>
      <c r="K474" s="13"/>
      <c r="L474" s="8" t="str">
        <f>IF(SUM(D474+K474),SUM(D474+K474),"")</f>
        <v/>
      </c>
      <c r="M474" s="14"/>
      <c r="N474" s="14"/>
      <c r="O474" s="9" t="str">
        <f t="shared" si="88"/>
        <v/>
      </c>
      <c r="P474" s="10" t="e">
        <f t="shared" si="89"/>
        <v>#VALUE!</v>
      </c>
      <c r="Q474" s="11" t="str">
        <f t="shared" si="90"/>
        <v/>
      </c>
    </row>
    <row r="475" spans="3:17" ht="12.75">
      <c r="C475" s="87"/>
      <c r="D475" s="77"/>
      <c r="H475" s="7" t="b">
        <v>0</v>
      </c>
      <c r="I475" s="12"/>
      <c r="K475" s="13"/>
      <c r="L475" s="8" t="str">
        <f>IF(SUM(D475+K475),SUM(D475+K475),"")</f>
        <v/>
      </c>
      <c r="M475" s="14"/>
      <c r="N475" s="14"/>
      <c r="O475" s="9" t="str">
        <f t="shared" si="88"/>
        <v/>
      </c>
      <c r="P475" s="10" t="e">
        <f t="shared" si="89"/>
        <v>#VALUE!</v>
      </c>
      <c r="Q475" s="11" t="str">
        <f t="shared" si="90"/>
        <v/>
      </c>
    </row>
    <row r="476" spans="3:17" ht="12.75">
      <c r="C476" s="87"/>
      <c r="D476" s="77"/>
      <c r="H476" s="7" t="b">
        <v>0</v>
      </c>
      <c r="I476" s="12"/>
      <c r="K476" s="13"/>
      <c r="L476" s="8" t="str">
        <f>IF(SUM(D476+K476),SUM(D476+K476),"")</f>
        <v/>
      </c>
      <c r="M476" s="14"/>
      <c r="N476" s="14"/>
      <c r="O476" s="9" t="str">
        <f t="shared" si="88"/>
        <v/>
      </c>
      <c r="P476" s="10" t="e">
        <f t="shared" si="89"/>
        <v>#VALUE!</v>
      </c>
      <c r="Q476" s="11" t="str">
        <f t="shared" si="90"/>
        <v/>
      </c>
    </row>
    <row r="477" spans="3:17" ht="12.75">
      <c r="C477" s="87"/>
      <c r="D477" s="77"/>
      <c r="H477" s="7" t="b">
        <v>0</v>
      </c>
      <c r="I477" s="12"/>
      <c r="K477" s="13"/>
      <c r="L477" s="8" t="str">
        <f>IF(SUM(D477+K477),SUM(D477+K477),"")</f>
        <v/>
      </c>
      <c r="M477" s="14"/>
      <c r="N477" s="14"/>
      <c r="O477" s="9" t="str">
        <f t="shared" si="88"/>
        <v/>
      </c>
      <c r="P477" s="10" t="e">
        <f t="shared" si="89"/>
        <v>#VALUE!</v>
      </c>
      <c r="Q477" s="11" t="str">
        <f t="shared" si="90"/>
        <v/>
      </c>
    </row>
    <row r="478" spans="3:17" ht="12.75">
      <c r="C478" s="87"/>
      <c r="D478" s="77"/>
      <c r="H478" s="7" t="b">
        <v>0</v>
      </c>
      <c r="I478" s="12"/>
      <c r="K478" s="13"/>
      <c r="L478" s="8" t="str">
        <f>IF(SUM(D478+K478),SUM(D478+K478),"")</f>
        <v/>
      </c>
      <c r="M478" s="14"/>
      <c r="N478" s="14"/>
      <c r="O478" s="9" t="str">
        <f t="shared" si="88"/>
        <v/>
      </c>
      <c r="P478" s="10" t="e">
        <f t="shared" si="89"/>
        <v>#VALUE!</v>
      </c>
      <c r="Q478" s="11" t="str">
        <f t="shared" si="90"/>
        <v/>
      </c>
    </row>
    <row r="479" spans="3:17" ht="12.75">
      <c r="C479" s="87"/>
      <c r="D479" s="77"/>
      <c r="H479" s="7" t="b">
        <v>0</v>
      </c>
      <c r="I479" s="12"/>
      <c r="K479" s="13"/>
      <c r="L479" s="8" t="str">
        <f>IF(SUM(D479+K479),SUM(D479+K479),"")</f>
        <v/>
      </c>
      <c r="M479" s="14"/>
      <c r="N479" s="14"/>
      <c r="O479" s="9" t="str">
        <f t="shared" si="88"/>
        <v/>
      </c>
      <c r="P479" s="10" t="e">
        <f t="shared" si="89"/>
        <v>#VALUE!</v>
      </c>
      <c r="Q479" s="11" t="str">
        <f t="shared" si="90"/>
        <v/>
      </c>
    </row>
    <row r="480" spans="3:17" ht="12.75">
      <c r="C480" s="87"/>
      <c r="D480" s="77"/>
      <c r="H480" s="7" t="b">
        <v>0</v>
      </c>
      <c r="I480" s="12"/>
      <c r="K480" s="13"/>
      <c r="L480" s="8" t="str">
        <f>IF(SUM(D480+K480),SUM(D480+K480),"")</f>
        <v/>
      </c>
      <c r="M480" s="14"/>
      <c r="N480" s="14"/>
      <c r="O480" s="9" t="str">
        <f t="shared" si="88"/>
        <v/>
      </c>
      <c r="P480" s="10" t="e">
        <f t="shared" si="89"/>
        <v>#VALUE!</v>
      </c>
      <c r="Q480" s="11" t="str">
        <f t="shared" si="90"/>
        <v/>
      </c>
    </row>
    <row r="481" spans="3:17" ht="12.75">
      <c r="C481" s="87"/>
      <c r="D481" s="77"/>
      <c r="H481" s="7" t="b">
        <v>0</v>
      </c>
      <c r="I481" s="12"/>
      <c r="K481" s="13"/>
      <c r="L481" s="8" t="str">
        <f>IF(SUM(D481+K481),SUM(D481+K481),"")</f>
        <v/>
      </c>
      <c r="M481" s="14"/>
      <c r="N481" s="14"/>
      <c r="O481" s="9" t="str">
        <f t="shared" si="88"/>
        <v/>
      </c>
      <c r="P481" s="10" t="e">
        <f t="shared" si="89"/>
        <v>#VALUE!</v>
      </c>
      <c r="Q481" s="11" t="str">
        <f t="shared" si="90"/>
        <v/>
      </c>
    </row>
    <row r="482" spans="3:17" ht="12.75">
      <c r="C482" s="87"/>
      <c r="D482" s="77"/>
      <c r="H482" s="7" t="b">
        <v>0</v>
      </c>
      <c r="I482" s="12"/>
      <c r="K482" s="13"/>
      <c r="L482" s="8" t="str">
        <f>IF(SUM(D482+K482),SUM(D482+K482),"")</f>
        <v/>
      </c>
      <c r="M482" s="14"/>
      <c r="N482" s="14"/>
      <c r="O482" s="9" t="str">
        <f t="shared" si="88"/>
        <v/>
      </c>
      <c r="P482" s="10" t="e">
        <f t="shared" si="89"/>
        <v>#VALUE!</v>
      </c>
      <c r="Q482" s="11" t="str">
        <f t="shared" si="90"/>
        <v/>
      </c>
    </row>
    <row r="483" spans="3:17" ht="12.75">
      <c r="C483" s="87"/>
      <c r="D483" s="77"/>
      <c r="H483" s="7" t="b">
        <v>0</v>
      </c>
      <c r="I483" s="12"/>
      <c r="K483" s="13"/>
      <c r="L483" s="8" t="str">
        <f>IF(SUM(D483+K483),SUM(D483+K483),"")</f>
        <v/>
      </c>
      <c r="M483" s="14"/>
      <c r="N483" s="14"/>
      <c r="O483" s="9" t="str">
        <f t="shared" si="88"/>
        <v/>
      </c>
      <c r="P483" s="10" t="e">
        <f t="shared" si="89"/>
        <v>#VALUE!</v>
      </c>
      <c r="Q483" s="11" t="str">
        <f t="shared" si="90"/>
        <v/>
      </c>
    </row>
    <row r="484" spans="3:17" ht="12.75">
      <c r="C484" s="87"/>
      <c r="D484" s="77"/>
      <c r="H484" s="7" t="b">
        <v>0</v>
      </c>
      <c r="I484" s="12"/>
      <c r="K484" s="13"/>
      <c r="L484" s="8" t="str">
        <f>IF(SUM(D484+K484),SUM(D484+K484),"")</f>
        <v/>
      </c>
      <c r="M484" s="14"/>
      <c r="N484" s="14"/>
      <c r="O484" s="9" t="str">
        <f t="shared" si="88"/>
        <v/>
      </c>
      <c r="P484" s="10" t="e">
        <f t="shared" si="89"/>
        <v>#VALUE!</v>
      </c>
      <c r="Q484" s="11" t="str">
        <f t="shared" si="90"/>
        <v/>
      </c>
    </row>
    <row r="485" spans="3:17" ht="12.75">
      <c r="C485" s="87"/>
      <c r="D485" s="77"/>
      <c r="H485" s="7" t="b">
        <v>0</v>
      </c>
      <c r="I485" s="12"/>
      <c r="K485" s="13"/>
      <c r="L485" s="8" t="str">
        <f>IF(SUM(D485+K485),SUM(D485+K485),"")</f>
        <v/>
      </c>
      <c r="M485" s="14"/>
      <c r="N485" s="14"/>
      <c r="O485" s="9" t="str">
        <f t="shared" si="88"/>
        <v/>
      </c>
      <c r="P485" s="10" t="e">
        <f t="shared" si="89"/>
        <v>#VALUE!</v>
      </c>
      <c r="Q485" s="11" t="str">
        <f t="shared" si="90"/>
        <v/>
      </c>
    </row>
    <row r="486" spans="3:17" ht="12.75">
      <c r="C486" s="87"/>
      <c r="D486" s="77"/>
      <c r="H486" s="7" t="b">
        <v>0</v>
      </c>
      <c r="I486" s="12"/>
      <c r="K486" s="13"/>
      <c r="L486" s="8" t="str">
        <f>IF(SUM(D486+K486),SUM(D486+K486),"")</f>
        <v/>
      </c>
      <c r="M486" s="14"/>
      <c r="N486" s="14"/>
      <c r="O486" s="9" t="str">
        <f t="shared" si="88"/>
        <v/>
      </c>
      <c r="P486" s="10" t="e">
        <f t="shared" si="89"/>
        <v>#VALUE!</v>
      </c>
      <c r="Q486" s="11" t="str">
        <f t="shared" si="90"/>
        <v/>
      </c>
    </row>
    <row r="487" spans="3:17" ht="12.75">
      <c r="C487" s="87"/>
      <c r="D487" s="77"/>
      <c r="H487" s="7" t="b">
        <v>0</v>
      </c>
      <c r="I487" s="12"/>
      <c r="K487" s="13"/>
      <c r="L487" s="8" t="str">
        <f>IF(SUM(D487+K487),SUM(D487+K487),"")</f>
        <v/>
      </c>
      <c r="M487" s="14"/>
      <c r="N487" s="14"/>
      <c r="O487" s="9" t="str">
        <f t="shared" si="88"/>
        <v/>
      </c>
      <c r="P487" s="10" t="e">
        <f t="shared" si="89"/>
        <v>#VALUE!</v>
      </c>
      <c r="Q487" s="11" t="str">
        <f t="shared" si="90"/>
        <v/>
      </c>
    </row>
    <row r="488" spans="3:17" ht="12.75">
      <c r="C488" s="87"/>
      <c r="D488" s="77"/>
      <c r="H488" s="7" t="b">
        <v>0</v>
      </c>
      <c r="I488" s="12"/>
      <c r="K488" s="13"/>
      <c r="L488" s="8" t="str">
        <f>IF(SUM(D488+K488),SUM(D488+K488),"")</f>
        <v/>
      </c>
      <c r="M488" s="14"/>
      <c r="N488" s="14"/>
      <c r="O488" s="9" t="str">
        <f t="shared" si="88"/>
        <v/>
      </c>
      <c r="P488" s="10" t="e">
        <f t="shared" si="89"/>
        <v>#VALUE!</v>
      </c>
      <c r="Q488" s="11" t="str">
        <f t="shared" si="90"/>
        <v/>
      </c>
    </row>
    <row r="489" spans="3:17" ht="12.75">
      <c r="C489" s="87"/>
      <c r="D489" s="77"/>
      <c r="H489" s="7" t="b">
        <v>0</v>
      </c>
      <c r="I489" s="12"/>
      <c r="K489" s="13"/>
      <c r="L489" s="8" t="str">
        <f>IF(SUM(D489+K489),SUM(D489+K489),"")</f>
        <v/>
      </c>
      <c r="M489" s="14"/>
      <c r="N489" s="14"/>
      <c r="O489" s="9" t="str">
        <f t="shared" si="88"/>
        <v/>
      </c>
      <c r="P489" s="10" t="e">
        <f t="shared" si="89"/>
        <v>#VALUE!</v>
      </c>
      <c r="Q489" s="11" t="str">
        <f t="shared" si="90"/>
        <v/>
      </c>
    </row>
    <row r="490" spans="3:17" ht="12.75">
      <c r="C490" s="87"/>
      <c r="D490" s="77"/>
      <c r="H490" s="7" t="b">
        <v>0</v>
      </c>
      <c r="I490" s="12"/>
      <c r="K490" s="13"/>
      <c r="L490" s="8" t="str">
        <f>IF(SUM(D490+K490),SUM(D490+K490),"")</f>
        <v/>
      </c>
      <c r="M490" s="14"/>
      <c r="N490" s="14"/>
      <c r="O490" s="9" t="str">
        <f t="shared" si="88"/>
        <v/>
      </c>
      <c r="P490" s="10" t="e">
        <f t="shared" si="89"/>
        <v>#VALUE!</v>
      </c>
      <c r="Q490" s="11" t="str">
        <f t="shared" si="90"/>
        <v/>
      </c>
    </row>
    <row r="491" spans="3:17" ht="12.75">
      <c r="C491" s="87"/>
      <c r="D491" s="77"/>
      <c r="H491" s="7" t="b">
        <v>0</v>
      </c>
      <c r="I491" s="12"/>
      <c r="K491" s="13"/>
      <c r="L491" s="8" t="str">
        <f>IF(SUM(D491+K491),SUM(D491+K491),"")</f>
        <v/>
      </c>
      <c r="M491" s="14"/>
      <c r="N491" s="14"/>
      <c r="O491" s="9" t="str">
        <f t="shared" si="88"/>
        <v/>
      </c>
      <c r="P491" s="10" t="e">
        <f t="shared" si="89"/>
        <v>#VALUE!</v>
      </c>
      <c r="Q491" s="11" t="str">
        <f t="shared" si="90"/>
        <v/>
      </c>
    </row>
    <row r="492" spans="3:17" ht="12.75">
      <c r="C492" s="87"/>
      <c r="D492" s="77"/>
      <c r="H492" s="7" t="b">
        <v>0</v>
      </c>
      <c r="I492" s="12"/>
      <c r="K492" s="13"/>
      <c r="L492" s="8" t="str">
        <f>IF(SUM(D492+K492),SUM(D492+K492),"")</f>
        <v/>
      </c>
      <c r="M492" s="14"/>
      <c r="N492" s="14"/>
      <c r="O492" s="9" t="str">
        <f t="shared" si="88"/>
        <v/>
      </c>
      <c r="P492" s="10" t="e">
        <f t="shared" si="89"/>
        <v>#VALUE!</v>
      </c>
      <c r="Q492" s="11" t="str">
        <f t="shared" si="90"/>
        <v/>
      </c>
    </row>
    <row r="493" spans="3:17" ht="12.75">
      <c r="C493" s="87"/>
      <c r="D493" s="77"/>
      <c r="H493" s="7" t="b">
        <v>0</v>
      </c>
      <c r="I493" s="12"/>
      <c r="K493" s="13"/>
      <c r="L493" s="8" t="str">
        <f>IF(SUM(D493+K493),SUM(D493+K493),"")</f>
        <v/>
      </c>
      <c r="M493" s="14"/>
      <c r="N493" s="14"/>
      <c r="O493" s="9" t="str">
        <f t="shared" si="88"/>
        <v/>
      </c>
      <c r="P493" s="10" t="e">
        <f t="shared" si="89"/>
        <v>#VALUE!</v>
      </c>
      <c r="Q493" s="11" t="str">
        <f t="shared" si="90"/>
        <v/>
      </c>
    </row>
    <row r="494" spans="3:17" ht="12.75">
      <c r="C494" s="87"/>
      <c r="D494" s="77"/>
      <c r="H494" s="7" t="b">
        <v>0</v>
      </c>
      <c r="I494" s="12"/>
      <c r="K494" s="13"/>
      <c r="L494" s="8" t="str">
        <f>IF(SUM(D494+K494),SUM(D494+K494),"")</f>
        <v/>
      </c>
      <c r="M494" s="14"/>
      <c r="N494" s="14"/>
      <c r="O494" s="9" t="str">
        <f t="shared" si="88"/>
        <v/>
      </c>
      <c r="P494" s="10" t="e">
        <f t="shared" si="89"/>
        <v>#VALUE!</v>
      </c>
      <c r="Q494" s="11" t="str">
        <f t="shared" si="90"/>
        <v/>
      </c>
    </row>
    <row r="495" spans="3:17" ht="12.75">
      <c r="C495" s="87"/>
      <c r="D495" s="77"/>
      <c r="H495" s="7" t="b">
        <v>0</v>
      </c>
      <c r="I495" s="12"/>
      <c r="K495" s="13"/>
      <c r="L495" s="8" t="str">
        <f>IF(SUM(D495+K495),SUM(D495+K495),"")</f>
        <v/>
      </c>
      <c r="M495" s="14"/>
      <c r="N495" s="14"/>
      <c r="O495" s="9" t="str">
        <f t="shared" si="88"/>
        <v/>
      </c>
      <c r="P495" s="10" t="e">
        <f t="shared" si="89"/>
        <v>#VALUE!</v>
      </c>
      <c r="Q495" s="11" t="str">
        <f t="shared" si="90"/>
        <v/>
      </c>
    </row>
    <row r="496" spans="3:17" ht="12.75">
      <c r="C496" s="87"/>
      <c r="D496" s="77"/>
      <c r="H496" s="7" t="b">
        <v>0</v>
      </c>
      <c r="I496" s="12"/>
      <c r="K496" s="13"/>
      <c r="L496" s="8" t="str">
        <f>IF(SUM(D496+K496),SUM(D496+K496),"")</f>
        <v/>
      </c>
      <c r="M496" s="14"/>
      <c r="N496" s="14"/>
      <c r="O496" s="9" t="str">
        <f t="shared" si="88"/>
        <v/>
      </c>
      <c r="P496" s="10" t="e">
        <f t="shared" si="89"/>
        <v>#VALUE!</v>
      </c>
      <c r="Q496" s="11" t="str">
        <f t="shared" si="90"/>
        <v/>
      </c>
    </row>
    <row r="497" spans="3:17" ht="12.75">
      <c r="C497" s="87"/>
      <c r="D497" s="77"/>
      <c r="H497" s="7" t="b">
        <v>0</v>
      </c>
      <c r="I497" s="12"/>
      <c r="K497" s="13"/>
      <c r="L497" s="8" t="str">
        <f>IF(SUM(D497+K497),SUM(D497+K497),"")</f>
        <v/>
      </c>
      <c r="M497" s="14"/>
      <c r="N497" s="14"/>
      <c r="O497" s="9" t="str">
        <f t="shared" si="88"/>
        <v/>
      </c>
      <c r="P497" s="10" t="e">
        <f t="shared" si="89"/>
        <v>#VALUE!</v>
      </c>
      <c r="Q497" s="11" t="str">
        <f t="shared" si="90"/>
        <v/>
      </c>
    </row>
    <row r="498" spans="3:17" ht="12.75">
      <c r="C498" s="87"/>
      <c r="D498" s="77"/>
      <c r="H498" s="7" t="b">
        <v>0</v>
      </c>
      <c r="I498" s="12"/>
      <c r="K498" s="13"/>
      <c r="L498" s="8" t="str">
        <f>IF(SUM(D498+K498),SUM(D498+K498),"")</f>
        <v/>
      </c>
      <c r="M498" s="14"/>
      <c r="N498" s="14"/>
      <c r="O498" s="9" t="str">
        <f t="shared" si="88"/>
        <v/>
      </c>
      <c r="P498" s="10" t="e">
        <f t="shared" si="89"/>
        <v>#VALUE!</v>
      </c>
      <c r="Q498" s="11" t="str">
        <f t="shared" si="90"/>
        <v/>
      </c>
    </row>
    <row r="499" spans="3:17" ht="12.75">
      <c r="C499" s="87"/>
      <c r="D499" s="77"/>
      <c r="H499" s="7" t="b">
        <v>0</v>
      </c>
      <c r="I499" s="12"/>
      <c r="K499" s="13"/>
      <c r="L499" s="8" t="str">
        <f>IF(SUM(D499+K499),SUM(D499+K499),"")</f>
        <v/>
      </c>
      <c r="M499" s="14"/>
      <c r="N499" s="14"/>
      <c r="O499" s="9" t="str">
        <f t="shared" si="88"/>
        <v/>
      </c>
      <c r="P499" s="10" t="e">
        <f t="shared" si="89"/>
        <v>#VALUE!</v>
      </c>
      <c r="Q499" s="11" t="str">
        <f t="shared" si="90"/>
        <v/>
      </c>
    </row>
    <row r="500" spans="3:17" ht="12.75">
      <c r="C500" s="87"/>
      <c r="D500" s="77"/>
      <c r="H500" s="7" t="b">
        <v>0</v>
      </c>
      <c r="I500" s="12"/>
      <c r="K500" s="13"/>
      <c r="L500" s="8" t="str">
        <f>IF(SUM(D500+K500),SUM(D500+K500),"")</f>
        <v/>
      </c>
      <c r="M500" s="14"/>
      <c r="N500" s="14"/>
      <c r="O500" s="9" t="str">
        <f t="shared" si="88"/>
        <v/>
      </c>
      <c r="P500" s="10" t="e">
        <f t="shared" si="89"/>
        <v>#VALUE!</v>
      </c>
      <c r="Q500" s="11" t="str">
        <f t="shared" si="90"/>
        <v/>
      </c>
    </row>
    <row r="501" spans="3:17" ht="12.75">
      <c r="C501" s="87"/>
      <c r="D501" s="77"/>
      <c r="H501" s="7" t="b">
        <v>0</v>
      </c>
      <c r="I501" s="12"/>
      <c r="K501" s="13"/>
      <c r="L501" s="8" t="str">
        <f>IF(SUM(D501+K501),SUM(D501+K501),"")</f>
        <v/>
      </c>
      <c r="M501" s="14"/>
      <c r="N501" s="14"/>
      <c r="O501" s="9" t="str">
        <f t="shared" si="88"/>
        <v/>
      </c>
      <c r="P501" s="10" t="e">
        <f t="shared" si="89"/>
        <v>#VALUE!</v>
      </c>
      <c r="Q501" s="11" t="str">
        <f t="shared" si="90"/>
        <v/>
      </c>
    </row>
    <row r="502" spans="3:17" ht="12.75">
      <c r="C502" s="87"/>
      <c r="D502" s="77"/>
      <c r="H502" s="7" t="b">
        <v>0</v>
      </c>
      <c r="I502" s="12"/>
      <c r="K502" s="13"/>
      <c r="L502" s="8" t="str">
        <f>IF(SUM(D502+K502),SUM(D502+K502),"")</f>
        <v/>
      </c>
      <c r="M502" s="14"/>
      <c r="N502" s="14"/>
      <c r="O502" s="9" t="str">
        <f t="shared" si="88"/>
        <v/>
      </c>
      <c r="P502" s="10" t="e">
        <f t="shared" si="89"/>
        <v>#VALUE!</v>
      </c>
      <c r="Q502" s="11" t="str">
        <f t="shared" si="90"/>
        <v/>
      </c>
    </row>
    <row r="503" spans="3:17" ht="12.75">
      <c r="C503" s="87"/>
      <c r="D503" s="77"/>
      <c r="H503" s="7" t="b">
        <v>0</v>
      </c>
      <c r="I503" s="12"/>
      <c r="K503" s="13"/>
      <c r="L503" s="8" t="str">
        <f>IF(SUM(D503+K503),SUM(D503+K503),"")</f>
        <v/>
      </c>
      <c r="M503" s="14"/>
      <c r="N503" s="14"/>
      <c r="O503" s="9" t="str">
        <f t="shared" si="88"/>
        <v/>
      </c>
      <c r="P503" s="10" t="e">
        <f t="shared" si="89"/>
        <v>#VALUE!</v>
      </c>
      <c r="Q503" s="11" t="str">
        <f t="shared" si="90"/>
        <v/>
      </c>
    </row>
    <row r="504" spans="3:17" ht="12.75">
      <c r="C504" s="87"/>
      <c r="D504" s="77"/>
      <c r="H504" s="7" t="b">
        <v>0</v>
      </c>
      <c r="I504" s="12"/>
      <c r="K504" s="13"/>
      <c r="L504" s="8" t="str">
        <f>IF(SUM(D504+K504),SUM(D504+K504),"")</f>
        <v/>
      </c>
      <c r="M504" s="14"/>
      <c r="N504" s="14"/>
      <c r="O504" s="9" t="str">
        <f t="shared" si="88"/>
        <v/>
      </c>
      <c r="P504" s="10" t="e">
        <f t="shared" si="89"/>
        <v>#VALUE!</v>
      </c>
      <c r="Q504" s="11" t="str">
        <f t="shared" si="90"/>
        <v/>
      </c>
    </row>
    <row r="505" spans="3:17" ht="12.75">
      <c r="C505" s="87"/>
      <c r="D505" s="77"/>
      <c r="H505" s="7" t="b">
        <v>0</v>
      </c>
      <c r="I505" s="12"/>
      <c r="K505" s="13"/>
      <c r="L505" s="8" t="str">
        <f>IF(SUM(D505+K505),SUM(D505+K505),"")</f>
        <v/>
      </c>
      <c r="M505" s="14"/>
      <c r="N505" s="14"/>
      <c r="O505" s="9" t="str">
        <f t="shared" ref="O505:O568" si="91">IF(SUM(M505+N505),SUM(M505+N505),"")</f>
        <v/>
      </c>
      <c r="P505" s="10" t="e">
        <f t="shared" ref="P505:P568" si="92">IF(SUM(O505-L505),SUM(O505-L505),"")</f>
        <v>#VALUE!</v>
      </c>
      <c r="Q505" s="11" t="str">
        <f t="shared" ref="Q505:Q568" si="93">IFERROR(SUM(P505/L505), "")</f>
        <v/>
      </c>
    </row>
    <row r="506" spans="3:17" ht="12.75">
      <c r="C506" s="87"/>
      <c r="D506" s="77"/>
      <c r="H506" s="7" t="b">
        <v>0</v>
      </c>
      <c r="I506" s="12"/>
      <c r="K506" s="13"/>
      <c r="L506" s="8" t="str">
        <f>IF(SUM(D506+K506),SUM(D506+K506),"")</f>
        <v/>
      </c>
      <c r="M506" s="14"/>
      <c r="N506" s="14"/>
      <c r="O506" s="9" t="str">
        <f t="shared" si="91"/>
        <v/>
      </c>
      <c r="P506" s="10" t="e">
        <f t="shared" si="92"/>
        <v>#VALUE!</v>
      </c>
      <c r="Q506" s="11" t="str">
        <f t="shared" si="93"/>
        <v/>
      </c>
    </row>
    <row r="507" spans="3:17" ht="12.75">
      <c r="C507" s="87"/>
      <c r="D507" s="77"/>
      <c r="H507" s="7" t="b">
        <v>0</v>
      </c>
      <c r="I507" s="12"/>
      <c r="K507" s="13"/>
      <c r="L507" s="8" t="str">
        <f>IF(SUM(D507+K507),SUM(D507+K507),"")</f>
        <v/>
      </c>
      <c r="M507" s="14"/>
      <c r="N507" s="14"/>
      <c r="O507" s="9" t="str">
        <f t="shared" si="91"/>
        <v/>
      </c>
      <c r="P507" s="10" t="e">
        <f t="shared" si="92"/>
        <v>#VALUE!</v>
      </c>
      <c r="Q507" s="11" t="str">
        <f t="shared" si="93"/>
        <v/>
      </c>
    </row>
    <row r="508" spans="3:17" ht="12.75">
      <c r="C508" s="87"/>
      <c r="D508" s="77"/>
      <c r="H508" s="7" t="b">
        <v>0</v>
      </c>
      <c r="I508" s="12"/>
      <c r="K508" s="13"/>
      <c r="L508" s="8" t="str">
        <f>IF(SUM(D508+K508),SUM(D508+K508),"")</f>
        <v/>
      </c>
      <c r="M508" s="14"/>
      <c r="N508" s="14"/>
      <c r="O508" s="9" t="str">
        <f t="shared" si="91"/>
        <v/>
      </c>
      <c r="P508" s="10" t="e">
        <f t="shared" si="92"/>
        <v>#VALUE!</v>
      </c>
      <c r="Q508" s="11" t="str">
        <f t="shared" si="93"/>
        <v/>
      </c>
    </row>
    <row r="509" spans="3:17" ht="12.75">
      <c r="C509" s="87"/>
      <c r="D509" s="77"/>
      <c r="H509" s="7" t="b">
        <v>0</v>
      </c>
      <c r="I509" s="12"/>
      <c r="K509" s="13"/>
      <c r="L509" s="8" t="str">
        <f>IF(SUM(D509+K509),SUM(D509+K509),"")</f>
        <v/>
      </c>
      <c r="M509" s="14"/>
      <c r="N509" s="14"/>
      <c r="O509" s="9" t="str">
        <f t="shared" si="91"/>
        <v/>
      </c>
      <c r="P509" s="10" t="e">
        <f t="shared" si="92"/>
        <v>#VALUE!</v>
      </c>
      <c r="Q509" s="11" t="str">
        <f t="shared" si="93"/>
        <v/>
      </c>
    </row>
    <row r="510" spans="3:17" ht="12.75">
      <c r="C510" s="87"/>
      <c r="D510" s="77"/>
      <c r="H510" s="7" t="b">
        <v>0</v>
      </c>
      <c r="I510" s="12"/>
      <c r="K510" s="13"/>
      <c r="L510" s="8" t="str">
        <f>IF(SUM(D510+K510),SUM(D510+K510),"")</f>
        <v/>
      </c>
      <c r="M510" s="14"/>
      <c r="N510" s="14"/>
      <c r="O510" s="9" t="str">
        <f t="shared" si="91"/>
        <v/>
      </c>
      <c r="P510" s="10" t="e">
        <f t="shared" si="92"/>
        <v>#VALUE!</v>
      </c>
      <c r="Q510" s="11" t="str">
        <f t="shared" si="93"/>
        <v/>
      </c>
    </row>
    <row r="511" spans="3:17" ht="12.75">
      <c r="C511" s="87"/>
      <c r="D511" s="77"/>
      <c r="H511" s="7" t="b">
        <v>0</v>
      </c>
      <c r="I511" s="12"/>
      <c r="K511" s="13"/>
      <c r="L511" s="8" t="str">
        <f>IF(SUM(D511+K511),SUM(D511+K511),"")</f>
        <v/>
      </c>
      <c r="M511" s="14"/>
      <c r="N511" s="14"/>
      <c r="O511" s="9" t="str">
        <f t="shared" si="91"/>
        <v/>
      </c>
      <c r="P511" s="10" t="e">
        <f t="shared" si="92"/>
        <v>#VALUE!</v>
      </c>
      <c r="Q511" s="11" t="str">
        <f t="shared" si="93"/>
        <v/>
      </c>
    </row>
    <row r="512" spans="3:17" ht="12.75">
      <c r="C512" s="87"/>
      <c r="D512" s="77"/>
      <c r="H512" s="7" t="b">
        <v>0</v>
      </c>
      <c r="I512" s="12"/>
      <c r="K512" s="13"/>
      <c r="L512" s="8" t="str">
        <f>IF(SUM(D512+K512),SUM(D512+K512),"")</f>
        <v/>
      </c>
      <c r="M512" s="14"/>
      <c r="N512" s="14"/>
      <c r="O512" s="9" t="str">
        <f t="shared" si="91"/>
        <v/>
      </c>
      <c r="P512" s="10" t="e">
        <f t="shared" si="92"/>
        <v>#VALUE!</v>
      </c>
      <c r="Q512" s="11" t="str">
        <f t="shared" si="93"/>
        <v/>
      </c>
    </row>
    <row r="513" spans="3:17" ht="12.75">
      <c r="C513" s="87"/>
      <c r="D513" s="77"/>
      <c r="H513" s="7" t="b">
        <v>0</v>
      </c>
      <c r="I513" s="12"/>
      <c r="K513" s="13"/>
      <c r="L513" s="8" t="str">
        <f>IF(SUM(D513+K513),SUM(D513+K513),"")</f>
        <v/>
      </c>
      <c r="M513" s="14"/>
      <c r="N513" s="14"/>
      <c r="O513" s="9" t="str">
        <f t="shared" si="91"/>
        <v/>
      </c>
      <c r="P513" s="10" t="e">
        <f t="shared" si="92"/>
        <v>#VALUE!</v>
      </c>
      <c r="Q513" s="11" t="str">
        <f t="shared" si="93"/>
        <v/>
      </c>
    </row>
    <row r="514" spans="3:17" ht="12.75">
      <c r="C514" s="87"/>
      <c r="D514" s="77"/>
      <c r="H514" s="7" t="b">
        <v>0</v>
      </c>
      <c r="I514" s="12"/>
      <c r="K514" s="13"/>
      <c r="L514" s="8" t="str">
        <f>IF(SUM(D514+K514),SUM(D514+K514),"")</f>
        <v/>
      </c>
      <c r="M514" s="14"/>
      <c r="N514" s="14"/>
      <c r="O514" s="9" t="str">
        <f t="shared" si="91"/>
        <v/>
      </c>
      <c r="P514" s="10" t="e">
        <f t="shared" si="92"/>
        <v>#VALUE!</v>
      </c>
      <c r="Q514" s="11" t="str">
        <f t="shared" si="93"/>
        <v/>
      </c>
    </row>
    <row r="515" spans="3:17" ht="12.75">
      <c r="C515" s="87"/>
      <c r="D515" s="77"/>
      <c r="H515" s="7" t="b">
        <v>0</v>
      </c>
      <c r="I515" s="12"/>
      <c r="K515" s="13"/>
      <c r="L515" s="8" t="str">
        <f>IF(SUM(D515+K515),SUM(D515+K515),"")</f>
        <v/>
      </c>
      <c r="M515" s="14"/>
      <c r="N515" s="14"/>
      <c r="O515" s="9" t="str">
        <f t="shared" si="91"/>
        <v/>
      </c>
      <c r="P515" s="10" t="e">
        <f t="shared" si="92"/>
        <v>#VALUE!</v>
      </c>
      <c r="Q515" s="11" t="str">
        <f t="shared" si="93"/>
        <v/>
      </c>
    </row>
    <row r="516" spans="3:17" ht="12.75">
      <c r="C516" s="87"/>
      <c r="D516" s="77"/>
      <c r="H516" s="7" t="b">
        <v>0</v>
      </c>
      <c r="I516" s="12"/>
      <c r="K516" s="13"/>
      <c r="L516" s="8" t="str">
        <f>IF(SUM(D516+K516),SUM(D516+K516),"")</f>
        <v/>
      </c>
      <c r="M516" s="14"/>
      <c r="N516" s="14"/>
      <c r="O516" s="9" t="str">
        <f t="shared" si="91"/>
        <v/>
      </c>
      <c r="P516" s="10" t="e">
        <f t="shared" si="92"/>
        <v>#VALUE!</v>
      </c>
      <c r="Q516" s="11" t="str">
        <f t="shared" si="93"/>
        <v/>
      </c>
    </row>
    <row r="517" spans="3:17" ht="12.75">
      <c r="C517" s="87"/>
      <c r="D517" s="77"/>
      <c r="H517" s="7" t="b">
        <v>0</v>
      </c>
      <c r="I517" s="12"/>
      <c r="K517" s="13"/>
      <c r="L517" s="8" t="str">
        <f>IF(SUM(D517+K517),SUM(D517+K517),"")</f>
        <v/>
      </c>
      <c r="M517" s="14"/>
      <c r="N517" s="14"/>
      <c r="O517" s="9" t="str">
        <f t="shared" si="91"/>
        <v/>
      </c>
      <c r="P517" s="10" t="e">
        <f t="shared" si="92"/>
        <v>#VALUE!</v>
      </c>
      <c r="Q517" s="11" t="str">
        <f t="shared" si="93"/>
        <v/>
      </c>
    </row>
    <row r="518" spans="3:17" ht="12.75">
      <c r="C518" s="87"/>
      <c r="D518" s="77"/>
      <c r="H518" s="7" t="b">
        <v>0</v>
      </c>
      <c r="I518" s="12"/>
      <c r="K518" s="13"/>
      <c r="L518" s="8" t="str">
        <f>IF(SUM(D518+K518),SUM(D518+K518),"")</f>
        <v/>
      </c>
      <c r="M518" s="14"/>
      <c r="N518" s="14"/>
      <c r="O518" s="9" t="str">
        <f t="shared" si="91"/>
        <v/>
      </c>
      <c r="P518" s="10" t="e">
        <f t="shared" si="92"/>
        <v>#VALUE!</v>
      </c>
      <c r="Q518" s="11" t="str">
        <f t="shared" si="93"/>
        <v/>
      </c>
    </row>
    <row r="519" spans="3:17" ht="12.75">
      <c r="C519" s="87"/>
      <c r="D519" s="77"/>
      <c r="H519" s="7" t="b">
        <v>0</v>
      </c>
      <c r="I519" s="12"/>
      <c r="K519" s="13"/>
      <c r="L519" s="8" t="str">
        <f>IF(SUM(D519+K519),SUM(D519+K519),"")</f>
        <v/>
      </c>
      <c r="M519" s="14"/>
      <c r="N519" s="14"/>
      <c r="O519" s="9" t="str">
        <f t="shared" si="91"/>
        <v/>
      </c>
      <c r="P519" s="10" t="e">
        <f t="shared" si="92"/>
        <v>#VALUE!</v>
      </c>
      <c r="Q519" s="11" t="str">
        <f t="shared" si="93"/>
        <v/>
      </c>
    </row>
    <row r="520" spans="3:17" ht="12.75">
      <c r="C520" s="87"/>
      <c r="D520" s="77"/>
      <c r="H520" s="7" t="b">
        <v>0</v>
      </c>
      <c r="I520" s="12"/>
      <c r="K520" s="13"/>
      <c r="L520" s="8" t="str">
        <f>IF(SUM(D520+K520),SUM(D520+K520),"")</f>
        <v/>
      </c>
      <c r="M520" s="14"/>
      <c r="N520" s="14"/>
      <c r="O520" s="9" t="str">
        <f t="shared" si="91"/>
        <v/>
      </c>
      <c r="P520" s="10" t="e">
        <f t="shared" si="92"/>
        <v>#VALUE!</v>
      </c>
      <c r="Q520" s="11" t="str">
        <f t="shared" si="93"/>
        <v/>
      </c>
    </row>
    <row r="521" spans="3:17" ht="12.75">
      <c r="C521" s="87"/>
      <c r="D521" s="77"/>
      <c r="H521" s="7" t="b">
        <v>0</v>
      </c>
      <c r="I521" s="12"/>
      <c r="K521" s="13"/>
      <c r="L521" s="8" t="str">
        <f>IF(SUM(D521+K521),SUM(D521+K521),"")</f>
        <v/>
      </c>
      <c r="M521" s="14"/>
      <c r="N521" s="14"/>
      <c r="O521" s="9" t="str">
        <f t="shared" si="91"/>
        <v/>
      </c>
      <c r="P521" s="10" t="e">
        <f t="shared" si="92"/>
        <v>#VALUE!</v>
      </c>
      <c r="Q521" s="11" t="str">
        <f t="shared" si="93"/>
        <v/>
      </c>
    </row>
    <row r="522" spans="3:17" ht="12.75">
      <c r="C522" s="87"/>
      <c r="D522" s="77"/>
      <c r="H522" s="7" t="b">
        <v>0</v>
      </c>
      <c r="I522" s="12"/>
      <c r="K522" s="13"/>
      <c r="L522" s="8" t="str">
        <f>IF(SUM(D522+K522),SUM(D522+K522),"")</f>
        <v/>
      </c>
      <c r="M522" s="14"/>
      <c r="N522" s="14"/>
      <c r="O522" s="9" t="str">
        <f t="shared" si="91"/>
        <v/>
      </c>
      <c r="P522" s="10" t="e">
        <f t="shared" si="92"/>
        <v>#VALUE!</v>
      </c>
      <c r="Q522" s="11" t="str">
        <f t="shared" si="93"/>
        <v/>
      </c>
    </row>
    <row r="523" spans="3:17" ht="12.75">
      <c r="C523" s="87"/>
      <c r="D523" s="77"/>
      <c r="H523" s="7" t="b">
        <v>0</v>
      </c>
      <c r="I523" s="12"/>
      <c r="K523" s="13"/>
      <c r="L523" s="8" t="str">
        <f>IF(SUM(D523+K523),SUM(D523+K523),"")</f>
        <v/>
      </c>
      <c r="M523" s="14"/>
      <c r="N523" s="14"/>
      <c r="O523" s="9" t="str">
        <f t="shared" si="91"/>
        <v/>
      </c>
      <c r="P523" s="10" t="e">
        <f t="shared" si="92"/>
        <v>#VALUE!</v>
      </c>
      <c r="Q523" s="11" t="str">
        <f t="shared" si="93"/>
        <v/>
      </c>
    </row>
    <row r="524" spans="3:17" ht="12.75">
      <c r="C524" s="87"/>
      <c r="D524" s="77"/>
      <c r="H524" s="7" t="b">
        <v>0</v>
      </c>
      <c r="I524" s="12"/>
      <c r="K524" s="13"/>
      <c r="L524" s="8" t="str">
        <f>IF(SUM(D524+K524),SUM(D524+K524),"")</f>
        <v/>
      </c>
      <c r="M524" s="14"/>
      <c r="N524" s="14"/>
      <c r="O524" s="9" t="str">
        <f t="shared" si="91"/>
        <v/>
      </c>
      <c r="P524" s="10" t="e">
        <f t="shared" si="92"/>
        <v>#VALUE!</v>
      </c>
      <c r="Q524" s="11" t="str">
        <f t="shared" si="93"/>
        <v/>
      </c>
    </row>
    <row r="525" spans="3:17" ht="12.75">
      <c r="C525" s="87"/>
      <c r="D525" s="77"/>
      <c r="H525" s="7" t="b">
        <v>0</v>
      </c>
      <c r="I525" s="12"/>
      <c r="K525" s="13"/>
      <c r="L525" s="8" t="str">
        <f>IF(SUM(D525+K525),SUM(D525+K525),"")</f>
        <v/>
      </c>
      <c r="M525" s="14"/>
      <c r="N525" s="14"/>
      <c r="O525" s="9" t="str">
        <f t="shared" si="91"/>
        <v/>
      </c>
      <c r="P525" s="10" t="e">
        <f t="shared" si="92"/>
        <v>#VALUE!</v>
      </c>
      <c r="Q525" s="11" t="str">
        <f t="shared" si="93"/>
        <v/>
      </c>
    </row>
    <row r="526" spans="3:17" ht="12.75">
      <c r="C526" s="87"/>
      <c r="D526" s="77"/>
      <c r="H526" s="7" t="b">
        <v>0</v>
      </c>
      <c r="I526" s="12"/>
      <c r="K526" s="13"/>
      <c r="L526" s="8" t="str">
        <f>IF(SUM(D526+K526),SUM(D526+K526),"")</f>
        <v/>
      </c>
      <c r="M526" s="14"/>
      <c r="N526" s="14"/>
      <c r="O526" s="9" t="str">
        <f t="shared" si="91"/>
        <v/>
      </c>
      <c r="P526" s="10" t="e">
        <f t="shared" si="92"/>
        <v>#VALUE!</v>
      </c>
      <c r="Q526" s="11" t="str">
        <f t="shared" si="93"/>
        <v/>
      </c>
    </row>
    <row r="527" spans="3:17" ht="12.75">
      <c r="C527" s="87"/>
      <c r="D527" s="77"/>
      <c r="H527" s="7" t="b">
        <v>0</v>
      </c>
      <c r="I527" s="12"/>
      <c r="K527" s="13"/>
      <c r="L527" s="8" t="str">
        <f>IF(SUM(D527+K527),SUM(D527+K527),"")</f>
        <v/>
      </c>
      <c r="M527" s="14"/>
      <c r="N527" s="14"/>
      <c r="O527" s="9" t="str">
        <f t="shared" si="91"/>
        <v/>
      </c>
      <c r="P527" s="10" t="e">
        <f t="shared" si="92"/>
        <v>#VALUE!</v>
      </c>
      <c r="Q527" s="11" t="str">
        <f t="shared" si="93"/>
        <v/>
      </c>
    </row>
    <row r="528" spans="3:17" ht="12.75">
      <c r="C528" s="87"/>
      <c r="D528" s="77"/>
      <c r="H528" s="7" t="b">
        <v>0</v>
      </c>
      <c r="I528" s="12"/>
      <c r="K528" s="13"/>
      <c r="L528" s="8" t="str">
        <f>IF(SUM(D528+K528),SUM(D528+K528),"")</f>
        <v/>
      </c>
      <c r="M528" s="14"/>
      <c r="N528" s="14"/>
      <c r="O528" s="9" t="str">
        <f t="shared" si="91"/>
        <v/>
      </c>
      <c r="P528" s="10" t="e">
        <f t="shared" si="92"/>
        <v>#VALUE!</v>
      </c>
      <c r="Q528" s="11" t="str">
        <f t="shared" si="93"/>
        <v/>
      </c>
    </row>
    <row r="529" spans="3:17" ht="12.75">
      <c r="C529" s="87"/>
      <c r="D529" s="77"/>
      <c r="H529" s="7" t="b">
        <v>0</v>
      </c>
      <c r="I529" s="12"/>
      <c r="K529" s="13"/>
      <c r="L529" s="8" t="str">
        <f>IF(SUM(D529+K529),SUM(D529+K529),"")</f>
        <v/>
      </c>
      <c r="M529" s="14"/>
      <c r="N529" s="14"/>
      <c r="O529" s="9" t="str">
        <f t="shared" si="91"/>
        <v/>
      </c>
      <c r="P529" s="10" t="e">
        <f t="shared" si="92"/>
        <v>#VALUE!</v>
      </c>
      <c r="Q529" s="11" t="str">
        <f t="shared" si="93"/>
        <v/>
      </c>
    </row>
    <row r="530" spans="3:17" ht="12.75">
      <c r="C530" s="87"/>
      <c r="D530" s="77"/>
      <c r="H530" s="7" t="b">
        <v>0</v>
      </c>
      <c r="I530" s="12"/>
      <c r="K530" s="13"/>
      <c r="L530" s="8" t="str">
        <f>IF(SUM(D530+K530),SUM(D530+K530),"")</f>
        <v/>
      </c>
      <c r="M530" s="14"/>
      <c r="N530" s="14"/>
      <c r="O530" s="9" t="str">
        <f t="shared" si="91"/>
        <v/>
      </c>
      <c r="P530" s="10" t="e">
        <f t="shared" si="92"/>
        <v>#VALUE!</v>
      </c>
      <c r="Q530" s="11" t="str">
        <f t="shared" si="93"/>
        <v/>
      </c>
    </row>
    <row r="531" spans="3:17" ht="12.75">
      <c r="C531" s="87"/>
      <c r="D531" s="77"/>
      <c r="H531" s="7" t="b">
        <v>0</v>
      </c>
      <c r="I531" s="12"/>
      <c r="K531" s="13"/>
      <c r="L531" s="8" t="str">
        <f>IF(SUM(D531+K531),SUM(D531+K531),"")</f>
        <v/>
      </c>
      <c r="M531" s="14"/>
      <c r="N531" s="14"/>
      <c r="O531" s="9" t="str">
        <f t="shared" si="91"/>
        <v/>
      </c>
      <c r="P531" s="10" t="e">
        <f t="shared" si="92"/>
        <v>#VALUE!</v>
      </c>
      <c r="Q531" s="11" t="str">
        <f t="shared" si="93"/>
        <v/>
      </c>
    </row>
    <row r="532" spans="3:17" ht="12.75">
      <c r="C532" s="87"/>
      <c r="D532" s="77"/>
      <c r="H532" s="7" t="b">
        <v>0</v>
      </c>
      <c r="I532" s="12"/>
      <c r="K532" s="13"/>
      <c r="L532" s="8" t="str">
        <f>IF(SUM(D532+K532),SUM(D532+K532),"")</f>
        <v/>
      </c>
      <c r="M532" s="14"/>
      <c r="N532" s="14"/>
      <c r="O532" s="9" t="str">
        <f t="shared" si="91"/>
        <v/>
      </c>
      <c r="P532" s="10" t="e">
        <f t="shared" si="92"/>
        <v>#VALUE!</v>
      </c>
      <c r="Q532" s="11" t="str">
        <f t="shared" si="93"/>
        <v/>
      </c>
    </row>
    <row r="533" spans="3:17" ht="12.75">
      <c r="C533" s="87"/>
      <c r="D533" s="77"/>
      <c r="H533" s="7" t="b">
        <v>0</v>
      </c>
      <c r="I533" s="12"/>
      <c r="K533" s="13"/>
      <c r="L533" s="8" t="str">
        <f>IF(SUM(D533+K533),SUM(D533+K533),"")</f>
        <v/>
      </c>
      <c r="M533" s="14"/>
      <c r="N533" s="14"/>
      <c r="O533" s="9" t="str">
        <f t="shared" si="91"/>
        <v/>
      </c>
      <c r="P533" s="10" t="e">
        <f t="shared" si="92"/>
        <v>#VALUE!</v>
      </c>
      <c r="Q533" s="11" t="str">
        <f t="shared" si="93"/>
        <v/>
      </c>
    </row>
    <row r="534" spans="3:17" ht="12.75">
      <c r="C534" s="87"/>
      <c r="D534" s="77"/>
      <c r="H534" s="7" t="b">
        <v>0</v>
      </c>
      <c r="I534" s="12"/>
      <c r="K534" s="13"/>
      <c r="L534" s="8" t="str">
        <f>IF(SUM(D534+K534),SUM(D534+K534),"")</f>
        <v/>
      </c>
      <c r="M534" s="14"/>
      <c r="N534" s="14"/>
      <c r="O534" s="9" t="str">
        <f t="shared" si="91"/>
        <v/>
      </c>
      <c r="P534" s="10" t="e">
        <f t="shared" si="92"/>
        <v>#VALUE!</v>
      </c>
      <c r="Q534" s="11" t="str">
        <f t="shared" si="93"/>
        <v/>
      </c>
    </row>
    <row r="535" spans="3:17" ht="12.75">
      <c r="C535" s="87"/>
      <c r="D535" s="77"/>
      <c r="H535" s="7" t="b">
        <v>0</v>
      </c>
      <c r="I535" s="12"/>
      <c r="K535" s="13"/>
      <c r="L535" s="8" t="str">
        <f>IF(SUM(D535+K535),SUM(D535+K535),"")</f>
        <v/>
      </c>
      <c r="M535" s="14"/>
      <c r="N535" s="14"/>
      <c r="O535" s="9" t="str">
        <f t="shared" si="91"/>
        <v/>
      </c>
      <c r="P535" s="10" t="e">
        <f t="shared" si="92"/>
        <v>#VALUE!</v>
      </c>
      <c r="Q535" s="11" t="str">
        <f t="shared" si="93"/>
        <v/>
      </c>
    </row>
    <row r="536" spans="3:17" ht="12.75">
      <c r="C536" s="87"/>
      <c r="D536" s="77"/>
      <c r="H536" s="7" t="b">
        <v>0</v>
      </c>
      <c r="I536" s="12"/>
      <c r="K536" s="13"/>
      <c r="L536" s="8" t="str">
        <f>IF(SUM(D536+K536),SUM(D536+K536),"")</f>
        <v/>
      </c>
      <c r="M536" s="14"/>
      <c r="N536" s="14"/>
      <c r="O536" s="9" t="str">
        <f t="shared" si="91"/>
        <v/>
      </c>
      <c r="P536" s="10" t="e">
        <f t="shared" si="92"/>
        <v>#VALUE!</v>
      </c>
      <c r="Q536" s="11" t="str">
        <f t="shared" si="93"/>
        <v/>
      </c>
    </row>
    <row r="537" spans="3:17" ht="12.75">
      <c r="C537" s="87"/>
      <c r="D537" s="77"/>
      <c r="H537" s="7" t="b">
        <v>0</v>
      </c>
      <c r="I537" s="12"/>
      <c r="K537" s="13"/>
      <c r="L537" s="8" t="str">
        <f>IF(SUM(D537+K537),SUM(D537+K537),"")</f>
        <v/>
      </c>
      <c r="M537" s="14"/>
      <c r="N537" s="14"/>
      <c r="O537" s="9" t="str">
        <f t="shared" si="91"/>
        <v/>
      </c>
      <c r="P537" s="10" t="e">
        <f t="shared" si="92"/>
        <v>#VALUE!</v>
      </c>
      <c r="Q537" s="11" t="str">
        <f t="shared" si="93"/>
        <v/>
      </c>
    </row>
    <row r="538" spans="3:17" ht="12.75">
      <c r="C538" s="87"/>
      <c r="D538" s="77"/>
      <c r="H538" s="7" t="b">
        <v>0</v>
      </c>
      <c r="I538" s="12"/>
      <c r="K538" s="13"/>
      <c r="L538" s="8" t="str">
        <f>IF(SUM(D538+K538),SUM(D538+K538),"")</f>
        <v/>
      </c>
      <c r="M538" s="14"/>
      <c r="N538" s="14"/>
      <c r="O538" s="9" t="str">
        <f t="shared" si="91"/>
        <v/>
      </c>
      <c r="P538" s="10" t="e">
        <f t="shared" si="92"/>
        <v>#VALUE!</v>
      </c>
      <c r="Q538" s="11" t="str">
        <f t="shared" si="93"/>
        <v/>
      </c>
    </row>
    <row r="539" spans="3:17" ht="12.75">
      <c r="C539" s="87"/>
      <c r="D539" s="77"/>
      <c r="H539" s="7" t="b">
        <v>0</v>
      </c>
      <c r="I539" s="12"/>
      <c r="K539" s="13"/>
      <c r="L539" s="8" t="str">
        <f>IF(SUM(D539+K539),SUM(D539+K539),"")</f>
        <v/>
      </c>
      <c r="M539" s="14"/>
      <c r="N539" s="14"/>
      <c r="O539" s="9" t="str">
        <f t="shared" si="91"/>
        <v/>
      </c>
      <c r="P539" s="10" t="e">
        <f t="shared" si="92"/>
        <v>#VALUE!</v>
      </c>
      <c r="Q539" s="11" t="str">
        <f t="shared" si="93"/>
        <v/>
      </c>
    </row>
    <row r="540" spans="3:17" ht="12.75">
      <c r="C540" s="87"/>
      <c r="D540" s="77"/>
      <c r="H540" s="7" t="b">
        <v>0</v>
      </c>
      <c r="I540" s="12"/>
      <c r="K540" s="13"/>
      <c r="L540" s="8" t="str">
        <f>IF(SUM(D540+K540),SUM(D540+K540),"")</f>
        <v/>
      </c>
      <c r="M540" s="14"/>
      <c r="N540" s="14"/>
      <c r="O540" s="9" t="str">
        <f t="shared" si="91"/>
        <v/>
      </c>
      <c r="P540" s="10" t="e">
        <f t="shared" si="92"/>
        <v>#VALUE!</v>
      </c>
      <c r="Q540" s="11" t="str">
        <f t="shared" si="93"/>
        <v/>
      </c>
    </row>
    <row r="541" spans="3:17" ht="12.75">
      <c r="C541" s="87"/>
      <c r="D541" s="77"/>
      <c r="H541" s="7" t="b">
        <v>0</v>
      </c>
      <c r="I541" s="12"/>
      <c r="K541" s="13"/>
      <c r="L541" s="8" t="str">
        <f>IF(SUM(D541+K541),SUM(D541+K541),"")</f>
        <v/>
      </c>
      <c r="M541" s="14"/>
      <c r="N541" s="14"/>
      <c r="O541" s="9" t="str">
        <f t="shared" si="91"/>
        <v/>
      </c>
      <c r="P541" s="10" t="e">
        <f t="shared" si="92"/>
        <v>#VALUE!</v>
      </c>
      <c r="Q541" s="11" t="str">
        <f t="shared" si="93"/>
        <v/>
      </c>
    </row>
    <row r="542" spans="3:17" ht="12.75">
      <c r="C542" s="87"/>
      <c r="D542" s="77"/>
      <c r="H542" s="7" t="b">
        <v>0</v>
      </c>
      <c r="I542" s="12"/>
      <c r="K542" s="13"/>
      <c r="L542" s="8" t="str">
        <f>IF(SUM(D542+K542),SUM(D542+K542),"")</f>
        <v/>
      </c>
      <c r="M542" s="14"/>
      <c r="N542" s="14"/>
      <c r="O542" s="9" t="str">
        <f t="shared" si="91"/>
        <v/>
      </c>
      <c r="P542" s="10" t="e">
        <f t="shared" si="92"/>
        <v>#VALUE!</v>
      </c>
      <c r="Q542" s="11" t="str">
        <f t="shared" si="93"/>
        <v/>
      </c>
    </row>
    <row r="543" spans="3:17" ht="12.75">
      <c r="C543" s="87"/>
      <c r="D543" s="77"/>
      <c r="H543" s="7" t="b">
        <v>0</v>
      </c>
      <c r="I543" s="12"/>
      <c r="K543" s="13"/>
      <c r="L543" s="8" t="str">
        <f>IF(SUM(D543+K543),SUM(D543+K543),"")</f>
        <v/>
      </c>
      <c r="M543" s="14"/>
      <c r="N543" s="14"/>
      <c r="O543" s="9" t="str">
        <f t="shared" si="91"/>
        <v/>
      </c>
      <c r="P543" s="10" t="e">
        <f t="shared" si="92"/>
        <v>#VALUE!</v>
      </c>
      <c r="Q543" s="11" t="str">
        <f t="shared" si="93"/>
        <v/>
      </c>
    </row>
    <row r="544" spans="3:17" ht="12.75">
      <c r="C544" s="87"/>
      <c r="D544" s="77"/>
      <c r="H544" s="7" t="b">
        <v>0</v>
      </c>
      <c r="I544" s="12"/>
      <c r="K544" s="13"/>
      <c r="L544" s="8" t="str">
        <f>IF(SUM(D544+K544),SUM(D544+K544),"")</f>
        <v/>
      </c>
      <c r="M544" s="14"/>
      <c r="N544" s="14"/>
      <c r="O544" s="9" t="str">
        <f t="shared" si="91"/>
        <v/>
      </c>
      <c r="P544" s="10" t="e">
        <f t="shared" si="92"/>
        <v>#VALUE!</v>
      </c>
      <c r="Q544" s="11" t="str">
        <f t="shared" si="93"/>
        <v/>
      </c>
    </row>
    <row r="545" spans="3:17" ht="12.75">
      <c r="C545" s="87"/>
      <c r="D545" s="77"/>
      <c r="H545" s="7" t="b">
        <v>0</v>
      </c>
      <c r="I545" s="12"/>
      <c r="K545" s="13"/>
      <c r="L545" s="8" t="str">
        <f>IF(SUM(D545+K545),SUM(D545+K545),"")</f>
        <v/>
      </c>
      <c r="M545" s="14"/>
      <c r="N545" s="14"/>
      <c r="O545" s="9" t="str">
        <f t="shared" si="91"/>
        <v/>
      </c>
      <c r="P545" s="10" t="e">
        <f t="shared" si="92"/>
        <v>#VALUE!</v>
      </c>
      <c r="Q545" s="11" t="str">
        <f t="shared" si="93"/>
        <v/>
      </c>
    </row>
    <row r="546" spans="3:17" ht="12.75">
      <c r="C546" s="87"/>
      <c r="D546" s="77"/>
      <c r="H546" s="7" t="b">
        <v>0</v>
      </c>
      <c r="I546" s="12"/>
      <c r="K546" s="13"/>
      <c r="L546" s="8" t="str">
        <f>IF(SUM(D546+K546),SUM(D546+K546),"")</f>
        <v/>
      </c>
      <c r="M546" s="14"/>
      <c r="N546" s="14"/>
      <c r="O546" s="9" t="str">
        <f t="shared" si="91"/>
        <v/>
      </c>
      <c r="P546" s="10" t="e">
        <f t="shared" si="92"/>
        <v>#VALUE!</v>
      </c>
      <c r="Q546" s="11" t="str">
        <f t="shared" si="93"/>
        <v/>
      </c>
    </row>
    <row r="547" spans="3:17" ht="12.75">
      <c r="C547" s="87"/>
      <c r="D547" s="77"/>
      <c r="H547" s="7" t="b">
        <v>0</v>
      </c>
      <c r="I547" s="12"/>
      <c r="K547" s="13"/>
      <c r="L547" s="8" t="str">
        <f>IF(SUM(D547+K547),SUM(D547+K547),"")</f>
        <v/>
      </c>
      <c r="M547" s="14"/>
      <c r="N547" s="14"/>
      <c r="O547" s="9" t="str">
        <f t="shared" si="91"/>
        <v/>
      </c>
      <c r="P547" s="10" t="e">
        <f t="shared" si="92"/>
        <v>#VALUE!</v>
      </c>
      <c r="Q547" s="11" t="str">
        <f t="shared" si="93"/>
        <v/>
      </c>
    </row>
    <row r="548" spans="3:17" ht="12.75">
      <c r="C548" s="87"/>
      <c r="D548" s="77"/>
      <c r="H548" s="7" t="b">
        <v>0</v>
      </c>
      <c r="I548" s="12"/>
      <c r="K548" s="13"/>
      <c r="L548" s="8" t="str">
        <f>IF(SUM(D548+K548),SUM(D548+K548),"")</f>
        <v/>
      </c>
      <c r="M548" s="14"/>
      <c r="N548" s="14"/>
      <c r="O548" s="9" t="str">
        <f t="shared" si="91"/>
        <v/>
      </c>
      <c r="P548" s="10" t="e">
        <f t="shared" si="92"/>
        <v>#VALUE!</v>
      </c>
      <c r="Q548" s="11" t="str">
        <f t="shared" si="93"/>
        <v/>
      </c>
    </row>
    <row r="549" spans="3:17" ht="12.75">
      <c r="C549" s="87"/>
      <c r="D549" s="77"/>
      <c r="H549" s="7" t="b">
        <v>0</v>
      </c>
      <c r="I549" s="12"/>
      <c r="K549" s="13"/>
      <c r="L549" s="8" t="str">
        <f>IF(SUM(D549+K549),SUM(D549+K549),"")</f>
        <v/>
      </c>
      <c r="M549" s="14"/>
      <c r="N549" s="14"/>
      <c r="O549" s="9" t="str">
        <f t="shared" si="91"/>
        <v/>
      </c>
      <c r="P549" s="10" t="e">
        <f t="shared" si="92"/>
        <v>#VALUE!</v>
      </c>
      <c r="Q549" s="11" t="str">
        <f t="shared" si="93"/>
        <v/>
      </c>
    </row>
    <row r="550" spans="3:17" ht="12.75">
      <c r="C550" s="87"/>
      <c r="D550" s="77"/>
      <c r="H550" s="7" t="b">
        <v>0</v>
      </c>
      <c r="I550" s="12"/>
      <c r="K550" s="13"/>
      <c r="L550" s="8" t="str">
        <f>IF(SUM(D550+K550),SUM(D550+K550),"")</f>
        <v/>
      </c>
      <c r="M550" s="14"/>
      <c r="N550" s="14"/>
      <c r="O550" s="9" t="str">
        <f t="shared" si="91"/>
        <v/>
      </c>
      <c r="P550" s="10" t="e">
        <f t="shared" si="92"/>
        <v>#VALUE!</v>
      </c>
      <c r="Q550" s="11" t="str">
        <f t="shared" si="93"/>
        <v/>
      </c>
    </row>
    <row r="551" spans="3:17" ht="12.75">
      <c r="C551" s="87"/>
      <c r="D551" s="77"/>
      <c r="H551" s="7" t="b">
        <v>0</v>
      </c>
      <c r="I551" s="12"/>
      <c r="K551" s="13"/>
      <c r="L551" s="8" t="str">
        <f>IF(SUM(D551+K551),SUM(D551+K551),"")</f>
        <v/>
      </c>
      <c r="M551" s="14"/>
      <c r="N551" s="14"/>
      <c r="O551" s="9" t="str">
        <f t="shared" si="91"/>
        <v/>
      </c>
      <c r="P551" s="10" t="e">
        <f t="shared" si="92"/>
        <v>#VALUE!</v>
      </c>
      <c r="Q551" s="11" t="str">
        <f t="shared" si="93"/>
        <v/>
      </c>
    </row>
    <row r="552" spans="3:17" ht="12.75">
      <c r="C552" s="87"/>
      <c r="D552" s="77"/>
      <c r="H552" s="7" t="b">
        <v>0</v>
      </c>
      <c r="I552" s="12"/>
      <c r="K552" s="13"/>
      <c r="L552" s="8" t="str">
        <f>IF(SUM(D552+K552),SUM(D552+K552),"")</f>
        <v/>
      </c>
      <c r="M552" s="14"/>
      <c r="N552" s="14"/>
      <c r="O552" s="9" t="str">
        <f t="shared" si="91"/>
        <v/>
      </c>
      <c r="P552" s="10" t="e">
        <f t="shared" si="92"/>
        <v>#VALUE!</v>
      </c>
      <c r="Q552" s="11" t="str">
        <f t="shared" si="93"/>
        <v/>
      </c>
    </row>
    <row r="553" spans="3:17" ht="12.75">
      <c r="C553" s="87"/>
      <c r="D553" s="77"/>
      <c r="H553" s="7" t="b">
        <v>0</v>
      </c>
      <c r="I553" s="12"/>
      <c r="K553" s="13"/>
      <c r="L553" s="8" t="str">
        <f>IF(SUM(D553+K553),SUM(D553+K553),"")</f>
        <v/>
      </c>
      <c r="M553" s="14"/>
      <c r="N553" s="14"/>
      <c r="O553" s="9" t="str">
        <f t="shared" si="91"/>
        <v/>
      </c>
      <c r="P553" s="10" t="e">
        <f t="shared" si="92"/>
        <v>#VALUE!</v>
      </c>
      <c r="Q553" s="11" t="str">
        <f t="shared" si="93"/>
        <v/>
      </c>
    </row>
    <row r="554" spans="3:17" ht="12.75">
      <c r="C554" s="87"/>
      <c r="D554" s="77"/>
      <c r="H554" s="7" t="b">
        <v>0</v>
      </c>
      <c r="I554" s="12"/>
      <c r="K554" s="13"/>
      <c r="L554" s="8" t="str">
        <f>IF(SUM(D554+K554),SUM(D554+K554),"")</f>
        <v/>
      </c>
      <c r="M554" s="14"/>
      <c r="N554" s="14"/>
      <c r="O554" s="9" t="str">
        <f t="shared" si="91"/>
        <v/>
      </c>
      <c r="P554" s="10" t="e">
        <f t="shared" si="92"/>
        <v>#VALUE!</v>
      </c>
      <c r="Q554" s="11" t="str">
        <f t="shared" si="93"/>
        <v/>
      </c>
    </row>
    <row r="555" spans="3:17" ht="12.75">
      <c r="C555" s="87"/>
      <c r="D555" s="77"/>
      <c r="H555" s="7" t="b">
        <v>0</v>
      </c>
      <c r="I555" s="12"/>
      <c r="K555" s="13"/>
      <c r="L555" s="8" t="str">
        <f>IF(SUM(D555+K555),SUM(D555+K555),"")</f>
        <v/>
      </c>
      <c r="M555" s="14"/>
      <c r="N555" s="14"/>
      <c r="O555" s="9" t="str">
        <f t="shared" si="91"/>
        <v/>
      </c>
      <c r="P555" s="10" t="e">
        <f t="shared" si="92"/>
        <v>#VALUE!</v>
      </c>
      <c r="Q555" s="11" t="str">
        <f t="shared" si="93"/>
        <v/>
      </c>
    </row>
    <row r="556" spans="3:17" ht="12.75">
      <c r="C556" s="87"/>
      <c r="D556" s="77"/>
      <c r="H556" s="7" t="b">
        <v>0</v>
      </c>
      <c r="I556" s="12"/>
      <c r="K556" s="13"/>
      <c r="L556" s="8" t="str">
        <f>IF(SUM(D556+K556),SUM(D556+K556),"")</f>
        <v/>
      </c>
      <c r="M556" s="14"/>
      <c r="N556" s="14"/>
      <c r="O556" s="9" t="str">
        <f t="shared" si="91"/>
        <v/>
      </c>
      <c r="P556" s="10" t="e">
        <f t="shared" si="92"/>
        <v>#VALUE!</v>
      </c>
      <c r="Q556" s="11" t="str">
        <f t="shared" si="93"/>
        <v/>
      </c>
    </row>
    <row r="557" spans="3:17" ht="12.75">
      <c r="C557" s="87"/>
      <c r="D557" s="77"/>
      <c r="H557" s="7" t="b">
        <v>0</v>
      </c>
      <c r="I557" s="12"/>
      <c r="K557" s="13"/>
      <c r="L557" s="8" t="str">
        <f>IF(SUM(D557+K557),SUM(D557+K557),"")</f>
        <v/>
      </c>
      <c r="M557" s="14"/>
      <c r="N557" s="14"/>
      <c r="O557" s="9" t="str">
        <f t="shared" si="91"/>
        <v/>
      </c>
      <c r="P557" s="10" t="e">
        <f t="shared" si="92"/>
        <v>#VALUE!</v>
      </c>
      <c r="Q557" s="11" t="str">
        <f t="shared" si="93"/>
        <v/>
      </c>
    </row>
    <row r="558" spans="3:17" ht="12.75">
      <c r="C558" s="87"/>
      <c r="D558" s="77"/>
      <c r="H558" s="7" t="b">
        <v>0</v>
      </c>
      <c r="I558" s="12"/>
      <c r="K558" s="13"/>
      <c r="L558" s="8" t="str">
        <f>IF(SUM(D558+K558),SUM(D558+K558),"")</f>
        <v/>
      </c>
      <c r="M558" s="14"/>
      <c r="N558" s="14"/>
      <c r="O558" s="9" t="str">
        <f t="shared" si="91"/>
        <v/>
      </c>
      <c r="P558" s="10" t="e">
        <f t="shared" si="92"/>
        <v>#VALUE!</v>
      </c>
      <c r="Q558" s="11" t="str">
        <f t="shared" si="93"/>
        <v/>
      </c>
    </row>
    <row r="559" spans="3:17" ht="12.75">
      <c r="C559" s="87"/>
      <c r="D559" s="77"/>
      <c r="H559" s="7" t="b">
        <v>0</v>
      </c>
      <c r="I559" s="12"/>
      <c r="K559" s="13"/>
      <c r="L559" s="8" t="str">
        <f>IF(SUM(D559+K559),SUM(D559+K559),"")</f>
        <v/>
      </c>
      <c r="M559" s="14"/>
      <c r="N559" s="14"/>
      <c r="O559" s="9" t="str">
        <f t="shared" si="91"/>
        <v/>
      </c>
      <c r="P559" s="10" t="e">
        <f t="shared" si="92"/>
        <v>#VALUE!</v>
      </c>
      <c r="Q559" s="11" t="str">
        <f t="shared" si="93"/>
        <v/>
      </c>
    </row>
    <row r="560" spans="3:17" ht="12.75">
      <c r="C560" s="87"/>
      <c r="D560" s="77"/>
      <c r="H560" s="7" t="b">
        <v>0</v>
      </c>
      <c r="I560" s="12"/>
      <c r="K560" s="13"/>
      <c r="L560" s="8" t="str">
        <f>IF(SUM(D560+K560),SUM(D560+K560),"")</f>
        <v/>
      </c>
      <c r="M560" s="14"/>
      <c r="N560" s="14"/>
      <c r="O560" s="9" t="str">
        <f t="shared" si="91"/>
        <v/>
      </c>
      <c r="P560" s="10" t="e">
        <f t="shared" si="92"/>
        <v>#VALUE!</v>
      </c>
      <c r="Q560" s="11" t="str">
        <f t="shared" si="93"/>
        <v/>
      </c>
    </row>
    <row r="561" spans="3:17" ht="12.75">
      <c r="C561" s="87"/>
      <c r="D561" s="77"/>
      <c r="H561" s="7" t="b">
        <v>0</v>
      </c>
      <c r="I561" s="12"/>
      <c r="K561" s="13"/>
      <c r="L561" s="8" t="str">
        <f>IF(SUM(D561+K561),SUM(D561+K561),"")</f>
        <v/>
      </c>
      <c r="M561" s="14"/>
      <c r="N561" s="14"/>
      <c r="O561" s="9" t="str">
        <f t="shared" si="91"/>
        <v/>
      </c>
      <c r="P561" s="10" t="e">
        <f t="shared" si="92"/>
        <v>#VALUE!</v>
      </c>
      <c r="Q561" s="11" t="str">
        <f t="shared" si="93"/>
        <v/>
      </c>
    </row>
    <row r="562" spans="3:17" ht="12.75">
      <c r="C562" s="87"/>
      <c r="D562" s="77"/>
      <c r="H562" s="7" t="b">
        <v>0</v>
      </c>
      <c r="I562" s="12"/>
      <c r="K562" s="13"/>
      <c r="L562" s="8" t="str">
        <f>IF(SUM(D562+K562),SUM(D562+K562),"")</f>
        <v/>
      </c>
      <c r="M562" s="14"/>
      <c r="N562" s="14"/>
      <c r="O562" s="9" t="str">
        <f t="shared" si="91"/>
        <v/>
      </c>
      <c r="P562" s="10" t="e">
        <f t="shared" si="92"/>
        <v>#VALUE!</v>
      </c>
      <c r="Q562" s="11" t="str">
        <f t="shared" si="93"/>
        <v/>
      </c>
    </row>
    <row r="563" spans="3:17" ht="12.75">
      <c r="C563" s="87"/>
      <c r="D563" s="77"/>
      <c r="H563" s="7" t="b">
        <v>0</v>
      </c>
      <c r="I563" s="12"/>
      <c r="K563" s="13"/>
      <c r="L563" s="8" t="str">
        <f>IF(SUM(D563+K563),SUM(D563+K563),"")</f>
        <v/>
      </c>
      <c r="M563" s="14"/>
      <c r="N563" s="14"/>
      <c r="O563" s="9" t="str">
        <f t="shared" si="91"/>
        <v/>
      </c>
      <c r="P563" s="10" t="e">
        <f t="shared" si="92"/>
        <v>#VALUE!</v>
      </c>
      <c r="Q563" s="11" t="str">
        <f t="shared" si="93"/>
        <v/>
      </c>
    </row>
    <row r="564" spans="3:17" ht="12.75">
      <c r="C564" s="87"/>
      <c r="D564" s="77"/>
      <c r="H564" s="7" t="b">
        <v>0</v>
      </c>
      <c r="I564" s="12"/>
      <c r="K564" s="13"/>
      <c r="L564" s="8" t="str">
        <f>IF(SUM(D564+K564),SUM(D564+K564),"")</f>
        <v/>
      </c>
      <c r="M564" s="14"/>
      <c r="N564" s="14"/>
      <c r="O564" s="9" t="str">
        <f t="shared" si="91"/>
        <v/>
      </c>
      <c r="P564" s="10" t="e">
        <f t="shared" si="92"/>
        <v>#VALUE!</v>
      </c>
      <c r="Q564" s="11" t="str">
        <f t="shared" si="93"/>
        <v/>
      </c>
    </row>
    <row r="565" spans="3:17" ht="12.75">
      <c r="C565" s="87"/>
      <c r="D565" s="77"/>
      <c r="H565" s="7" t="b">
        <v>0</v>
      </c>
      <c r="I565" s="12"/>
      <c r="K565" s="13"/>
      <c r="L565" s="8" t="str">
        <f>IF(SUM(D565+K565),SUM(D565+K565),"")</f>
        <v/>
      </c>
      <c r="M565" s="14"/>
      <c r="N565" s="14"/>
      <c r="O565" s="9" t="str">
        <f t="shared" si="91"/>
        <v/>
      </c>
      <c r="P565" s="10" t="e">
        <f t="shared" si="92"/>
        <v>#VALUE!</v>
      </c>
      <c r="Q565" s="11" t="str">
        <f t="shared" si="93"/>
        <v/>
      </c>
    </row>
    <row r="566" spans="3:17" ht="12.75">
      <c r="C566" s="87"/>
      <c r="D566" s="77"/>
      <c r="H566" s="7" t="b">
        <v>0</v>
      </c>
      <c r="I566" s="12"/>
      <c r="K566" s="13"/>
      <c r="L566" s="8" t="str">
        <f>IF(SUM(D566+K566),SUM(D566+K566),"")</f>
        <v/>
      </c>
      <c r="M566" s="14"/>
      <c r="N566" s="14"/>
      <c r="O566" s="9" t="str">
        <f t="shared" si="91"/>
        <v/>
      </c>
      <c r="P566" s="10" t="e">
        <f t="shared" si="92"/>
        <v>#VALUE!</v>
      </c>
      <c r="Q566" s="11" t="str">
        <f t="shared" si="93"/>
        <v/>
      </c>
    </row>
    <row r="567" spans="3:17" ht="12.75">
      <c r="C567" s="87"/>
      <c r="D567" s="77"/>
      <c r="H567" s="7" t="b">
        <v>0</v>
      </c>
      <c r="I567" s="12"/>
      <c r="K567" s="13"/>
      <c r="L567" s="8" t="str">
        <f>IF(SUM(D567+K567),SUM(D567+K567),"")</f>
        <v/>
      </c>
      <c r="M567" s="14"/>
      <c r="N567" s="14"/>
      <c r="O567" s="9" t="str">
        <f t="shared" si="91"/>
        <v/>
      </c>
      <c r="P567" s="10" t="e">
        <f t="shared" si="92"/>
        <v>#VALUE!</v>
      </c>
      <c r="Q567" s="11" t="str">
        <f t="shared" si="93"/>
        <v/>
      </c>
    </row>
    <row r="568" spans="3:17" ht="12.75">
      <c r="C568" s="87"/>
      <c r="D568" s="77"/>
      <c r="H568" s="7" t="b">
        <v>0</v>
      </c>
      <c r="I568" s="12"/>
      <c r="K568" s="13"/>
      <c r="L568" s="8" t="str">
        <f>IF(SUM(D568+K568),SUM(D568+K568),"")</f>
        <v/>
      </c>
      <c r="M568" s="14"/>
      <c r="N568" s="14"/>
      <c r="O568" s="9" t="str">
        <f t="shared" si="91"/>
        <v/>
      </c>
      <c r="P568" s="10" t="e">
        <f t="shared" si="92"/>
        <v>#VALUE!</v>
      </c>
      <c r="Q568" s="11" t="str">
        <f t="shared" si="93"/>
        <v/>
      </c>
    </row>
    <row r="569" spans="3:17" ht="12.75">
      <c r="C569" s="87"/>
      <c r="D569" s="77"/>
      <c r="H569" s="7" t="b">
        <v>0</v>
      </c>
      <c r="I569" s="12"/>
      <c r="K569" s="13"/>
      <c r="L569" s="8" t="str">
        <f>IF(SUM(D569+K569),SUM(D569+K569),"")</f>
        <v/>
      </c>
      <c r="M569" s="14"/>
      <c r="N569" s="14"/>
      <c r="O569" s="9" t="str">
        <f t="shared" ref="O569:O632" si="94">IF(SUM(M569+N569),SUM(M569+N569),"")</f>
        <v/>
      </c>
      <c r="P569" s="10" t="e">
        <f t="shared" ref="P569:P632" si="95">IF(SUM(O569-L569),SUM(O569-L569),"")</f>
        <v>#VALUE!</v>
      </c>
      <c r="Q569" s="11" t="str">
        <f t="shared" ref="Q569:Q632" si="96">IFERROR(SUM(P569/L569), "")</f>
        <v/>
      </c>
    </row>
    <row r="570" spans="3:17" ht="12.75">
      <c r="C570" s="87"/>
      <c r="D570" s="77"/>
      <c r="H570" s="7" t="b">
        <v>0</v>
      </c>
      <c r="I570" s="12"/>
      <c r="K570" s="13"/>
      <c r="L570" s="8" t="str">
        <f>IF(SUM(D570+K570),SUM(D570+K570),"")</f>
        <v/>
      </c>
      <c r="M570" s="14"/>
      <c r="N570" s="14"/>
      <c r="O570" s="9" t="str">
        <f t="shared" si="94"/>
        <v/>
      </c>
      <c r="P570" s="10" t="e">
        <f t="shared" si="95"/>
        <v>#VALUE!</v>
      </c>
      <c r="Q570" s="11" t="str">
        <f t="shared" si="96"/>
        <v/>
      </c>
    </row>
    <row r="571" spans="3:17" ht="12.75">
      <c r="C571" s="87"/>
      <c r="D571" s="77"/>
      <c r="H571" s="7" t="b">
        <v>0</v>
      </c>
      <c r="I571" s="12"/>
      <c r="K571" s="13"/>
      <c r="L571" s="8" t="str">
        <f>IF(SUM(D571+K571),SUM(D571+K571),"")</f>
        <v/>
      </c>
      <c r="M571" s="14"/>
      <c r="N571" s="14"/>
      <c r="O571" s="9" t="str">
        <f t="shared" si="94"/>
        <v/>
      </c>
      <c r="P571" s="10" t="e">
        <f t="shared" si="95"/>
        <v>#VALUE!</v>
      </c>
      <c r="Q571" s="11" t="str">
        <f t="shared" si="96"/>
        <v/>
      </c>
    </row>
    <row r="572" spans="3:17" ht="12.75">
      <c r="C572" s="87"/>
      <c r="D572" s="77"/>
      <c r="H572" s="7" t="b">
        <v>0</v>
      </c>
      <c r="I572" s="12"/>
      <c r="K572" s="13"/>
      <c r="L572" s="8" t="str">
        <f>IF(SUM(D572+K572),SUM(D572+K572),"")</f>
        <v/>
      </c>
      <c r="M572" s="14"/>
      <c r="N572" s="14"/>
      <c r="O572" s="9" t="str">
        <f t="shared" si="94"/>
        <v/>
      </c>
      <c r="P572" s="10" t="e">
        <f t="shared" si="95"/>
        <v>#VALUE!</v>
      </c>
      <c r="Q572" s="11" t="str">
        <f t="shared" si="96"/>
        <v/>
      </c>
    </row>
    <row r="573" spans="3:17" ht="12.75">
      <c r="C573" s="87"/>
      <c r="D573" s="77"/>
      <c r="H573" s="7" t="b">
        <v>0</v>
      </c>
      <c r="I573" s="12"/>
      <c r="K573" s="13"/>
      <c r="L573" s="8" t="str">
        <f>IF(SUM(D573+K573),SUM(D573+K573),"")</f>
        <v/>
      </c>
      <c r="M573" s="14"/>
      <c r="N573" s="14"/>
      <c r="O573" s="9" t="str">
        <f t="shared" si="94"/>
        <v/>
      </c>
      <c r="P573" s="10" t="e">
        <f t="shared" si="95"/>
        <v>#VALUE!</v>
      </c>
      <c r="Q573" s="11" t="str">
        <f t="shared" si="96"/>
        <v/>
      </c>
    </row>
    <row r="574" spans="3:17" ht="12.75">
      <c r="C574" s="87"/>
      <c r="D574" s="77"/>
      <c r="H574" s="7" t="b">
        <v>0</v>
      </c>
      <c r="I574" s="12"/>
      <c r="K574" s="13"/>
      <c r="L574" s="8" t="str">
        <f>IF(SUM(D574+K574),SUM(D574+K574),"")</f>
        <v/>
      </c>
      <c r="M574" s="14"/>
      <c r="N574" s="14"/>
      <c r="O574" s="9" t="str">
        <f t="shared" si="94"/>
        <v/>
      </c>
      <c r="P574" s="10" t="e">
        <f t="shared" si="95"/>
        <v>#VALUE!</v>
      </c>
      <c r="Q574" s="11" t="str">
        <f t="shared" si="96"/>
        <v/>
      </c>
    </row>
    <row r="575" spans="3:17" ht="12.75">
      <c r="C575" s="87"/>
      <c r="D575" s="77"/>
      <c r="H575" s="7" t="b">
        <v>0</v>
      </c>
      <c r="I575" s="12"/>
      <c r="K575" s="13"/>
      <c r="L575" s="8" t="str">
        <f>IF(SUM(D575+K575),SUM(D575+K575),"")</f>
        <v/>
      </c>
      <c r="M575" s="14"/>
      <c r="N575" s="14"/>
      <c r="O575" s="9" t="str">
        <f t="shared" si="94"/>
        <v/>
      </c>
      <c r="P575" s="10" t="e">
        <f t="shared" si="95"/>
        <v>#VALUE!</v>
      </c>
      <c r="Q575" s="11" t="str">
        <f t="shared" si="96"/>
        <v/>
      </c>
    </row>
    <row r="576" spans="3:17" ht="12.75">
      <c r="C576" s="87"/>
      <c r="D576" s="77"/>
      <c r="H576" s="7" t="b">
        <v>0</v>
      </c>
      <c r="I576" s="12"/>
      <c r="K576" s="13"/>
      <c r="L576" s="8" t="str">
        <f>IF(SUM(D576+K576),SUM(D576+K576),"")</f>
        <v/>
      </c>
      <c r="M576" s="14"/>
      <c r="N576" s="14"/>
      <c r="O576" s="9" t="str">
        <f t="shared" si="94"/>
        <v/>
      </c>
      <c r="P576" s="10" t="e">
        <f t="shared" si="95"/>
        <v>#VALUE!</v>
      </c>
      <c r="Q576" s="11" t="str">
        <f t="shared" si="96"/>
        <v/>
      </c>
    </row>
    <row r="577" spans="3:17" ht="12.75">
      <c r="C577" s="87"/>
      <c r="D577" s="77"/>
      <c r="H577" s="7" t="b">
        <v>0</v>
      </c>
      <c r="I577" s="12"/>
      <c r="K577" s="13"/>
      <c r="L577" s="8" t="str">
        <f>IF(SUM(D577+K577),SUM(D577+K577),"")</f>
        <v/>
      </c>
      <c r="M577" s="14"/>
      <c r="N577" s="14"/>
      <c r="O577" s="9" t="str">
        <f t="shared" si="94"/>
        <v/>
      </c>
      <c r="P577" s="10" t="e">
        <f t="shared" si="95"/>
        <v>#VALUE!</v>
      </c>
      <c r="Q577" s="11" t="str">
        <f t="shared" si="96"/>
        <v/>
      </c>
    </row>
    <row r="578" spans="3:17" ht="12.75">
      <c r="C578" s="87"/>
      <c r="D578" s="77"/>
      <c r="H578" s="7" t="b">
        <v>0</v>
      </c>
      <c r="I578" s="12"/>
      <c r="K578" s="13"/>
      <c r="L578" s="8" t="str">
        <f>IF(SUM(D578+K578),SUM(D578+K578),"")</f>
        <v/>
      </c>
      <c r="M578" s="14"/>
      <c r="N578" s="14"/>
      <c r="O578" s="9" t="str">
        <f t="shared" si="94"/>
        <v/>
      </c>
      <c r="P578" s="10" t="e">
        <f t="shared" si="95"/>
        <v>#VALUE!</v>
      </c>
      <c r="Q578" s="11" t="str">
        <f t="shared" si="96"/>
        <v/>
      </c>
    </row>
    <row r="579" spans="3:17" ht="12.75">
      <c r="C579" s="87"/>
      <c r="D579" s="77"/>
      <c r="H579" s="7" t="b">
        <v>0</v>
      </c>
      <c r="I579" s="12"/>
      <c r="K579" s="13"/>
      <c r="L579" s="8" t="str">
        <f>IF(SUM(D579+K579),SUM(D579+K579),"")</f>
        <v/>
      </c>
      <c r="M579" s="14"/>
      <c r="N579" s="14"/>
      <c r="O579" s="9" t="str">
        <f t="shared" si="94"/>
        <v/>
      </c>
      <c r="P579" s="10" t="e">
        <f t="shared" si="95"/>
        <v>#VALUE!</v>
      </c>
      <c r="Q579" s="11" t="str">
        <f t="shared" si="96"/>
        <v/>
      </c>
    </row>
    <row r="580" spans="3:17" ht="12.75">
      <c r="C580" s="87"/>
      <c r="D580" s="77"/>
      <c r="H580" s="7" t="b">
        <v>0</v>
      </c>
      <c r="I580" s="12"/>
      <c r="K580" s="13"/>
      <c r="L580" s="8" t="str">
        <f>IF(SUM(D580+K580),SUM(D580+K580),"")</f>
        <v/>
      </c>
      <c r="M580" s="14"/>
      <c r="N580" s="14"/>
      <c r="O580" s="9" t="str">
        <f t="shared" si="94"/>
        <v/>
      </c>
      <c r="P580" s="10" t="e">
        <f t="shared" si="95"/>
        <v>#VALUE!</v>
      </c>
      <c r="Q580" s="11" t="str">
        <f t="shared" si="96"/>
        <v/>
      </c>
    </row>
    <row r="581" spans="3:17" ht="12.75">
      <c r="C581" s="87"/>
      <c r="D581" s="77"/>
      <c r="H581" s="7" t="b">
        <v>0</v>
      </c>
      <c r="I581" s="12"/>
      <c r="K581" s="13"/>
      <c r="L581" s="8" t="str">
        <f>IF(SUM(D581+K581),SUM(D581+K581),"")</f>
        <v/>
      </c>
      <c r="M581" s="14"/>
      <c r="N581" s="14"/>
      <c r="O581" s="9" t="str">
        <f t="shared" si="94"/>
        <v/>
      </c>
      <c r="P581" s="10" t="e">
        <f t="shared" si="95"/>
        <v>#VALUE!</v>
      </c>
      <c r="Q581" s="11" t="str">
        <f t="shared" si="96"/>
        <v/>
      </c>
    </row>
    <row r="582" spans="3:17" ht="12.75">
      <c r="C582" s="87"/>
      <c r="D582" s="77"/>
      <c r="H582" s="7" t="b">
        <v>0</v>
      </c>
      <c r="I582" s="12"/>
      <c r="K582" s="13"/>
      <c r="L582" s="8" t="str">
        <f>IF(SUM(D582+K582),SUM(D582+K582),"")</f>
        <v/>
      </c>
      <c r="M582" s="14"/>
      <c r="N582" s="14"/>
      <c r="O582" s="9" t="str">
        <f t="shared" si="94"/>
        <v/>
      </c>
      <c r="P582" s="10" t="e">
        <f t="shared" si="95"/>
        <v>#VALUE!</v>
      </c>
      <c r="Q582" s="11" t="str">
        <f t="shared" si="96"/>
        <v/>
      </c>
    </row>
    <row r="583" spans="3:17" ht="12.75">
      <c r="C583" s="87"/>
      <c r="D583" s="77"/>
      <c r="H583" s="7" t="b">
        <v>0</v>
      </c>
      <c r="I583" s="12"/>
      <c r="K583" s="13"/>
      <c r="L583" s="8" t="str">
        <f>IF(SUM(D583+K583),SUM(D583+K583),"")</f>
        <v/>
      </c>
      <c r="M583" s="14"/>
      <c r="N583" s="14"/>
      <c r="O583" s="9" t="str">
        <f t="shared" si="94"/>
        <v/>
      </c>
      <c r="P583" s="10" t="e">
        <f t="shared" si="95"/>
        <v>#VALUE!</v>
      </c>
      <c r="Q583" s="11" t="str">
        <f t="shared" si="96"/>
        <v/>
      </c>
    </row>
    <row r="584" spans="3:17" ht="12.75">
      <c r="C584" s="87"/>
      <c r="D584" s="77"/>
      <c r="H584" s="7" t="b">
        <v>0</v>
      </c>
      <c r="I584" s="12"/>
      <c r="K584" s="13"/>
      <c r="L584" s="8" t="str">
        <f>IF(SUM(D584+K584),SUM(D584+K584),"")</f>
        <v/>
      </c>
      <c r="M584" s="14"/>
      <c r="N584" s="14"/>
      <c r="O584" s="9" t="str">
        <f t="shared" si="94"/>
        <v/>
      </c>
      <c r="P584" s="10" t="e">
        <f t="shared" si="95"/>
        <v>#VALUE!</v>
      </c>
      <c r="Q584" s="11" t="str">
        <f t="shared" si="96"/>
        <v/>
      </c>
    </row>
    <row r="585" spans="3:17" ht="12.75">
      <c r="C585" s="87"/>
      <c r="D585" s="77"/>
      <c r="H585" s="7" t="b">
        <v>0</v>
      </c>
      <c r="I585" s="12"/>
      <c r="K585" s="13"/>
      <c r="L585" s="8" t="str">
        <f>IF(SUM(D585+K585),SUM(D585+K585),"")</f>
        <v/>
      </c>
      <c r="M585" s="14"/>
      <c r="N585" s="14"/>
      <c r="O585" s="9" t="str">
        <f t="shared" si="94"/>
        <v/>
      </c>
      <c r="P585" s="10" t="e">
        <f t="shared" si="95"/>
        <v>#VALUE!</v>
      </c>
      <c r="Q585" s="11" t="str">
        <f t="shared" si="96"/>
        <v/>
      </c>
    </row>
    <row r="586" spans="3:17" ht="12.75">
      <c r="C586" s="87"/>
      <c r="D586" s="77"/>
      <c r="H586" s="7" t="b">
        <v>0</v>
      </c>
      <c r="I586" s="12"/>
      <c r="K586" s="13"/>
      <c r="L586" s="8" t="str">
        <f>IF(SUM(D586+K586),SUM(D586+K586),"")</f>
        <v/>
      </c>
      <c r="M586" s="14"/>
      <c r="N586" s="14"/>
      <c r="O586" s="9" t="str">
        <f t="shared" si="94"/>
        <v/>
      </c>
      <c r="P586" s="10" t="e">
        <f t="shared" si="95"/>
        <v>#VALUE!</v>
      </c>
      <c r="Q586" s="11" t="str">
        <f t="shared" si="96"/>
        <v/>
      </c>
    </row>
    <row r="587" spans="3:17" ht="12.75">
      <c r="C587" s="87"/>
      <c r="D587" s="77"/>
      <c r="H587" s="7" t="b">
        <v>0</v>
      </c>
      <c r="I587" s="12"/>
      <c r="K587" s="13"/>
      <c r="L587" s="8" t="str">
        <f>IF(SUM(D587+K587),SUM(D587+K587),"")</f>
        <v/>
      </c>
      <c r="M587" s="14"/>
      <c r="N587" s="14"/>
      <c r="O587" s="9" t="str">
        <f t="shared" si="94"/>
        <v/>
      </c>
      <c r="P587" s="10" t="e">
        <f t="shared" si="95"/>
        <v>#VALUE!</v>
      </c>
      <c r="Q587" s="11" t="str">
        <f t="shared" si="96"/>
        <v/>
      </c>
    </row>
    <row r="588" spans="3:17" ht="12.75">
      <c r="C588" s="87"/>
      <c r="D588" s="77"/>
      <c r="H588" s="7" t="b">
        <v>0</v>
      </c>
      <c r="I588" s="12"/>
      <c r="K588" s="13"/>
      <c r="L588" s="8" t="str">
        <f>IF(SUM(D588+K588),SUM(D588+K588),"")</f>
        <v/>
      </c>
      <c r="M588" s="14"/>
      <c r="N588" s="14"/>
      <c r="O588" s="9" t="str">
        <f t="shared" si="94"/>
        <v/>
      </c>
      <c r="P588" s="10" t="e">
        <f t="shared" si="95"/>
        <v>#VALUE!</v>
      </c>
      <c r="Q588" s="11" t="str">
        <f t="shared" si="96"/>
        <v/>
      </c>
    </row>
    <row r="589" spans="3:17" ht="12.75">
      <c r="C589" s="87"/>
      <c r="D589" s="77"/>
      <c r="H589" s="7" t="b">
        <v>0</v>
      </c>
      <c r="I589" s="12"/>
      <c r="K589" s="13"/>
      <c r="L589" s="8" t="str">
        <f>IF(SUM(D589+K589),SUM(D589+K589),"")</f>
        <v/>
      </c>
      <c r="M589" s="14"/>
      <c r="N589" s="14"/>
      <c r="O589" s="9" t="str">
        <f t="shared" si="94"/>
        <v/>
      </c>
      <c r="P589" s="10" t="e">
        <f t="shared" si="95"/>
        <v>#VALUE!</v>
      </c>
      <c r="Q589" s="11" t="str">
        <f t="shared" si="96"/>
        <v/>
      </c>
    </row>
    <row r="590" spans="3:17" ht="12.75">
      <c r="C590" s="87"/>
      <c r="D590" s="77"/>
      <c r="H590" s="7" t="b">
        <v>0</v>
      </c>
      <c r="I590" s="12"/>
      <c r="K590" s="13"/>
      <c r="L590" s="8" t="str">
        <f>IF(SUM(D590+K590),SUM(D590+K590),"")</f>
        <v/>
      </c>
      <c r="M590" s="14"/>
      <c r="N590" s="14"/>
      <c r="O590" s="9" t="str">
        <f t="shared" si="94"/>
        <v/>
      </c>
      <c r="P590" s="10" t="e">
        <f t="shared" si="95"/>
        <v>#VALUE!</v>
      </c>
      <c r="Q590" s="11" t="str">
        <f t="shared" si="96"/>
        <v/>
      </c>
    </row>
    <row r="591" spans="3:17" ht="12.75">
      <c r="C591" s="87"/>
      <c r="D591" s="77"/>
      <c r="H591" s="7" t="b">
        <v>0</v>
      </c>
      <c r="I591" s="12"/>
      <c r="K591" s="13"/>
      <c r="L591" s="8" t="str">
        <f>IF(SUM(D591+K591),SUM(D591+K591),"")</f>
        <v/>
      </c>
      <c r="M591" s="14"/>
      <c r="N591" s="14"/>
      <c r="O591" s="9" t="str">
        <f t="shared" si="94"/>
        <v/>
      </c>
      <c r="P591" s="10" t="e">
        <f t="shared" si="95"/>
        <v>#VALUE!</v>
      </c>
      <c r="Q591" s="11" t="str">
        <f t="shared" si="96"/>
        <v/>
      </c>
    </row>
    <row r="592" spans="3:17" ht="12.75">
      <c r="C592" s="87"/>
      <c r="D592" s="77"/>
      <c r="H592" s="7" t="b">
        <v>0</v>
      </c>
      <c r="I592" s="12"/>
      <c r="K592" s="13"/>
      <c r="L592" s="8" t="str">
        <f>IF(SUM(D592+K592),SUM(D592+K592),"")</f>
        <v/>
      </c>
      <c r="M592" s="14"/>
      <c r="N592" s="14"/>
      <c r="O592" s="9" t="str">
        <f t="shared" si="94"/>
        <v/>
      </c>
      <c r="P592" s="10" t="e">
        <f t="shared" si="95"/>
        <v>#VALUE!</v>
      </c>
      <c r="Q592" s="11" t="str">
        <f t="shared" si="96"/>
        <v/>
      </c>
    </row>
    <row r="593" spans="3:17" ht="12.75">
      <c r="C593" s="87"/>
      <c r="D593" s="77"/>
      <c r="H593" s="7" t="b">
        <v>0</v>
      </c>
      <c r="I593" s="12"/>
      <c r="K593" s="13"/>
      <c r="L593" s="8" t="str">
        <f>IF(SUM(D593+K593),SUM(D593+K593),"")</f>
        <v/>
      </c>
      <c r="M593" s="14"/>
      <c r="N593" s="14"/>
      <c r="O593" s="9" t="str">
        <f t="shared" si="94"/>
        <v/>
      </c>
      <c r="P593" s="10" t="e">
        <f t="shared" si="95"/>
        <v>#VALUE!</v>
      </c>
      <c r="Q593" s="11" t="str">
        <f t="shared" si="96"/>
        <v/>
      </c>
    </row>
    <row r="594" spans="3:17" ht="12.75">
      <c r="C594" s="87"/>
      <c r="D594" s="77"/>
      <c r="H594" s="7" t="b">
        <v>0</v>
      </c>
      <c r="I594" s="12"/>
      <c r="K594" s="13"/>
      <c r="L594" s="8" t="str">
        <f>IF(SUM(D594+K594),SUM(D594+K594),"")</f>
        <v/>
      </c>
      <c r="M594" s="14"/>
      <c r="N594" s="14"/>
      <c r="O594" s="9" t="str">
        <f t="shared" si="94"/>
        <v/>
      </c>
      <c r="P594" s="10" t="e">
        <f t="shared" si="95"/>
        <v>#VALUE!</v>
      </c>
      <c r="Q594" s="11" t="str">
        <f t="shared" si="96"/>
        <v/>
      </c>
    </row>
    <row r="595" spans="3:17" ht="12.75">
      <c r="C595" s="87"/>
      <c r="D595" s="77"/>
      <c r="H595" s="7" t="b">
        <v>0</v>
      </c>
      <c r="I595" s="12"/>
      <c r="K595" s="13"/>
      <c r="L595" s="8" t="str">
        <f>IF(SUM(D595+K595),SUM(D595+K595),"")</f>
        <v/>
      </c>
      <c r="M595" s="14"/>
      <c r="N595" s="14"/>
      <c r="O595" s="9" t="str">
        <f t="shared" si="94"/>
        <v/>
      </c>
      <c r="P595" s="10" t="e">
        <f t="shared" si="95"/>
        <v>#VALUE!</v>
      </c>
      <c r="Q595" s="11" t="str">
        <f t="shared" si="96"/>
        <v/>
      </c>
    </row>
    <row r="596" spans="3:17" ht="12.75">
      <c r="C596" s="87"/>
      <c r="D596" s="77"/>
      <c r="H596" s="7" t="b">
        <v>0</v>
      </c>
      <c r="I596" s="12"/>
      <c r="K596" s="13"/>
      <c r="L596" s="8" t="str">
        <f>IF(SUM(D596+K596),SUM(D596+K596),"")</f>
        <v/>
      </c>
      <c r="M596" s="14"/>
      <c r="N596" s="14"/>
      <c r="O596" s="9" t="str">
        <f t="shared" si="94"/>
        <v/>
      </c>
      <c r="P596" s="10" t="e">
        <f t="shared" si="95"/>
        <v>#VALUE!</v>
      </c>
      <c r="Q596" s="11" t="str">
        <f t="shared" si="96"/>
        <v/>
      </c>
    </row>
    <row r="597" spans="3:17" ht="12.75">
      <c r="C597" s="87"/>
      <c r="D597" s="77"/>
      <c r="H597" s="7" t="b">
        <v>0</v>
      </c>
      <c r="I597" s="12"/>
      <c r="K597" s="13"/>
      <c r="L597" s="8" t="str">
        <f>IF(SUM(D597+K597),SUM(D597+K597),"")</f>
        <v/>
      </c>
      <c r="M597" s="14"/>
      <c r="N597" s="14"/>
      <c r="O597" s="9" t="str">
        <f t="shared" si="94"/>
        <v/>
      </c>
      <c r="P597" s="10" t="e">
        <f t="shared" si="95"/>
        <v>#VALUE!</v>
      </c>
      <c r="Q597" s="11" t="str">
        <f t="shared" si="96"/>
        <v/>
      </c>
    </row>
    <row r="598" spans="3:17" ht="12.75">
      <c r="C598" s="87"/>
      <c r="D598" s="77"/>
      <c r="H598" s="7" t="b">
        <v>0</v>
      </c>
      <c r="I598" s="12"/>
      <c r="K598" s="13"/>
      <c r="L598" s="8" t="str">
        <f>IF(SUM(D598+K598),SUM(D598+K598),"")</f>
        <v/>
      </c>
      <c r="M598" s="14"/>
      <c r="N598" s="14"/>
      <c r="O598" s="9" t="str">
        <f t="shared" si="94"/>
        <v/>
      </c>
      <c r="P598" s="10" t="e">
        <f t="shared" si="95"/>
        <v>#VALUE!</v>
      </c>
      <c r="Q598" s="11" t="str">
        <f t="shared" si="96"/>
        <v/>
      </c>
    </row>
    <row r="599" spans="3:17" ht="12.75">
      <c r="C599" s="87"/>
      <c r="D599" s="77"/>
      <c r="H599" s="7" t="b">
        <v>0</v>
      </c>
      <c r="I599" s="12"/>
      <c r="K599" s="13"/>
      <c r="L599" s="8" t="str">
        <f>IF(SUM(D599+K599),SUM(D599+K599),"")</f>
        <v/>
      </c>
      <c r="M599" s="14"/>
      <c r="N599" s="14"/>
      <c r="O599" s="9" t="str">
        <f t="shared" si="94"/>
        <v/>
      </c>
      <c r="P599" s="10" t="e">
        <f t="shared" si="95"/>
        <v>#VALUE!</v>
      </c>
      <c r="Q599" s="11" t="str">
        <f t="shared" si="96"/>
        <v/>
      </c>
    </row>
    <row r="600" spans="3:17" ht="12.75">
      <c r="C600" s="87"/>
      <c r="D600" s="77"/>
      <c r="H600" s="7" t="b">
        <v>0</v>
      </c>
      <c r="I600" s="12"/>
      <c r="K600" s="13"/>
      <c r="L600" s="8" t="str">
        <f>IF(SUM(D600+K600),SUM(D600+K600),"")</f>
        <v/>
      </c>
      <c r="M600" s="14"/>
      <c r="N600" s="14"/>
      <c r="O600" s="9" t="str">
        <f t="shared" si="94"/>
        <v/>
      </c>
      <c r="P600" s="10" t="e">
        <f t="shared" si="95"/>
        <v>#VALUE!</v>
      </c>
      <c r="Q600" s="11" t="str">
        <f t="shared" si="96"/>
        <v/>
      </c>
    </row>
    <row r="601" spans="3:17" ht="12.75">
      <c r="C601" s="87"/>
      <c r="D601" s="77"/>
      <c r="H601" s="7" t="b">
        <v>0</v>
      </c>
      <c r="I601" s="12"/>
      <c r="K601" s="13"/>
      <c r="L601" s="8" t="str">
        <f>IF(SUM(D601+K601),SUM(D601+K601),"")</f>
        <v/>
      </c>
      <c r="M601" s="14"/>
      <c r="N601" s="14"/>
      <c r="O601" s="9" t="str">
        <f t="shared" si="94"/>
        <v/>
      </c>
      <c r="P601" s="10" t="e">
        <f t="shared" si="95"/>
        <v>#VALUE!</v>
      </c>
      <c r="Q601" s="11" t="str">
        <f t="shared" si="96"/>
        <v/>
      </c>
    </row>
    <row r="602" spans="3:17" ht="12.75">
      <c r="C602" s="87"/>
      <c r="D602" s="77"/>
      <c r="H602" s="7" t="b">
        <v>0</v>
      </c>
      <c r="I602" s="12"/>
      <c r="K602" s="13"/>
      <c r="L602" s="8" t="str">
        <f>IF(SUM(D602+K602),SUM(D602+K602),"")</f>
        <v/>
      </c>
      <c r="M602" s="14"/>
      <c r="N602" s="14"/>
      <c r="O602" s="9" t="str">
        <f t="shared" si="94"/>
        <v/>
      </c>
      <c r="P602" s="10" t="e">
        <f t="shared" si="95"/>
        <v>#VALUE!</v>
      </c>
      <c r="Q602" s="11" t="str">
        <f t="shared" si="96"/>
        <v/>
      </c>
    </row>
    <row r="603" spans="3:17" ht="12.75">
      <c r="C603" s="87"/>
      <c r="D603" s="77"/>
      <c r="H603" s="7" t="b">
        <v>0</v>
      </c>
      <c r="I603" s="12"/>
      <c r="K603" s="13"/>
      <c r="L603" s="8" t="str">
        <f>IF(SUM(D603+K603),SUM(D603+K603),"")</f>
        <v/>
      </c>
      <c r="M603" s="14"/>
      <c r="N603" s="14"/>
      <c r="O603" s="9" t="str">
        <f t="shared" si="94"/>
        <v/>
      </c>
      <c r="P603" s="10" t="e">
        <f t="shared" si="95"/>
        <v>#VALUE!</v>
      </c>
      <c r="Q603" s="11" t="str">
        <f t="shared" si="96"/>
        <v/>
      </c>
    </row>
    <row r="604" spans="3:17" ht="12.75">
      <c r="C604" s="87"/>
      <c r="D604" s="77"/>
      <c r="H604" s="7" t="b">
        <v>0</v>
      </c>
      <c r="I604" s="12"/>
      <c r="K604" s="13"/>
      <c r="L604" s="8" t="str">
        <f>IF(SUM(D604+K604),SUM(D604+K604),"")</f>
        <v/>
      </c>
      <c r="M604" s="14"/>
      <c r="N604" s="14"/>
      <c r="O604" s="9" t="str">
        <f t="shared" si="94"/>
        <v/>
      </c>
      <c r="P604" s="10" t="e">
        <f t="shared" si="95"/>
        <v>#VALUE!</v>
      </c>
      <c r="Q604" s="11" t="str">
        <f t="shared" si="96"/>
        <v/>
      </c>
    </row>
    <row r="605" spans="3:17" ht="12.75">
      <c r="C605" s="87"/>
      <c r="D605" s="77"/>
      <c r="H605" s="7" t="b">
        <v>0</v>
      </c>
      <c r="I605" s="12"/>
      <c r="K605" s="13"/>
      <c r="L605" s="8" t="str">
        <f>IF(SUM(D605+K605),SUM(D605+K605),"")</f>
        <v/>
      </c>
      <c r="M605" s="14"/>
      <c r="N605" s="14"/>
      <c r="O605" s="9" t="str">
        <f t="shared" si="94"/>
        <v/>
      </c>
      <c r="P605" s="10" t="e">
        <f t="shared" si="95"/>
        <v>#VALUE!</v>
      </c>
      <c r="Q605" s="11" t="str">
        <f t="shared" si="96"/>
        <v/>
      </c>
    </row>
    <row r="606" spans="3:17" ht="12.75">
      <c r="C606" s="87"/>
      <c r="D606" s="77"/>
      <c r="H606" s="7" t="b">
        <v>0</v>
      </c>
      <c r="I606" s="12"/>
      <c r="K606" s="13"/>
      <c r="L606" s="8" t="str">
        <f>IF(SUM(D606+K606),SUM(D606+K606),"")</f>
        <v/>
      </c>
      <c r="M606" s="14"/>
      <c r="N606" s="14"/>
      <c r="O606" s="9" t="str">
        <f t="shared" si="94"/>
        <v/>
      </c>
      <c r="P606" s="10" t="e">
        <f t="shared" si="95"/>
        <v>#VALUE!</v>
      </c>
      <c r="Q606" s="11" t="str">
        <f t="shared" si="96"/>
        <v/>
      </c>
    </row>
    <row r="607" spans="3:17" ht="12.75">
      <c r="C607" s="87"/>
      <c r="D607" s="77"/>
      <c r="H607" s="7" t="b">
        <v>0</v>
      </c>
      <c r="I607" s="12"/>
      <c r="K607" s="13"/>
      <c r="L607" s="8" t="str">
        <f>IF(SUM(D607+K607),SUM(D607+K607),"")</f>
        <v/>
      </c>
      <c r="M607" s="14"/>
      <c r="N607" s="14"/>
      <c r="O607" s="9" t="str">
        <f t="shared" si="94"/>
        <v/>
      </c>
      <c r="P607" s="10" t="e">
        <f t="shared" si="95"/>
        <v>#VALUE!</v>
      </c>
      <c r="Q607" s="11" t="str">
        <f t="shared" si="96"/>
        <v/>
      </c>
    </row>
    <row r="608" spans="3:17" ht="12.75">
      <c r="C608" s="87"/>
      <c r="D608" s="77"/>
      <c r="H608" s="7" t="b">
        <v>0</v>
      </c>
      <c r="I608" s="12"/>
      <c r="K608" s="13"/>
      <c r="L608" s="8" t="str">
        <f>IF(SUM(D608+K608),SUM(D608+K608),"")</f>
        <v/>
      </c>
      <c r="M608" s="14"/>
      <c r="N608" s="14"/>
      <c r="O608" s="9" t="str">
        <f t="shared" si="94"/>
        <v/>
      </c>
      <c r="P608" s="10" t="e">
        <f t="shared" si="95"/>
        <v>#VALUE!</v>
      </c>
      <c r="Q608" s="11" t="str">
        <f t="shared" si="96"/>
        <v/>
      </c>
    </row>
    <row r="609" spans="3:17" ht="12.75">
      <c r="C609" s="87"/>
      <c r="D609" s="77"/>
      <c r="H609" s="7" t="b">
        <v>0</v>
      </c>
      <c r="I609" s="12"/>
      <c r="K609" s="13"/>
      <c r="L609" s="8" t="str">
        <f>IF(SUM(D609+K609),SUM(D609+K609),"")</f>
        <v/>
      </c>
      <c r="M609" s="14"/>
      <c r="N609" s="14"/>
      <c r="O609" s="9" t="str">
        <f t="shared" si="94"/>
        <v/>
      </c>
      <c r="P609" s="10" t="e">
        <f t="shared" si="95"/>
        <v>#VALUE!</v>
      </c>
      <c r="Q609" s="11" t="str">
        <f t="shared" si="96"/>
        <v/>
      </c>
    </row>
    <row r="610" spans="3:17" ht="12.75">
      <c r="C610" s="87"/>
      <c r="D610" s="77"/>
      <c r="H610" s="7" t="b">
        <v>0</v>
      </c>
      <c r="I610" s="12"/>
      <c r="K610" s="13"/>
      <c r="L610" s="8" t="str">
        <f>IF(SUM(D610+K610),SUM(D610+K610),"")</f>
        <v/>
      </c>
      <c r="M610" s="14"/>
      <c r="N610" s="14"/>
      <c r="O610" s="9" t="str">
        <f t="shared" si="94"/>
        <v/>
      </c>
      <c r="P610" s="10" t="e">
        <f t="shared" si="95"/>
        <v>#VALUE!</v>
      </c>
      <c r="Q610" s="11" t="str">
        <f t="shared" si="96"/>
        <v/>
      </c>
    </row>
    <row r="611" spans="3:17" ht="12.75">
      <c r="C611" s="87"/>
      <c r="D611" s="77"/>
      <c r="H611" s="7" t="b">
        <v>0</v>
      </c>
      <c r="I611" s="12"/>
      <c r="K611" s="13"/>
      <c r="L611" s="8" t="str">
        <f>IF(SUM(D611+K611),SUM(D611+K611),"")</f>
        <v/>
      </c>
      <c r="M611" s="14"/>
      <c r="N611" s="14"/>
      <c r="O611" s="9" t="str">
        <f t="shared" si="94"/>
        <v/>
      </c>
      <c r="P611" s="10" t="e">
        <f t="shared" si="95"/>
        <v>#VALUE!</v>
      </c>
      <c r="Q611" s="11" t="str">
        <f t="shared" si="96"/>
        <v/>
      </c>
    </row>
    <row r="612" spans="3:17" ht="12.75">
      <c r="C612" s="87"/>
      <c r="D612" s="77"/>
      <c r="H612" s="7" t="b">
        <v>0</v>
      </c>
      <c r="I612" s="12"/>
      <c r="K612" s="13"/>
      <c r="L612" s="8" t="str">
        <f>IF(SUM(D612+K612),SUM(D612+K612),"")</f>
        <v/>
      </c>
      <c r="M612" s="14"/>
      <c r="N612" s="14"/>
      <c r="O612" s="9" t="str">
        <f t="shared" si="94"/>
        <v/>
      </c>
      <c r="P612" s="10" t="e">
        <f t="shared" si="95"/>
        <v>#VALUE!</v>
      </c>
      <c r="Q612" s="11" t="str">
        <f t="shared" si="96"/>
        <v/>
      </c>
    </row>
    <row r="613" spans="3:17" ht="12.75">
      <c r="C613" s="87"/>
      <c r="D613" s="77"/>
      <c r="H613" s="7" t="b">
        <v>0</v>
      </c>
      <c r="I613" s="12"/>
      <c r="K613" s="13"/>
      <c r="L613" s="8" t="str">
        <f>IF(SUM(D613+K613),SUM(D613+K613),"")</f>
        <v/>
      </c>
      <c r="M613" s="14"/>
      <c r="N613" s="14"/>
      <c r="O613" s="9" t="str">
        <f t="shared" si="94"/>
        <v/>
      </c>
      <c r="P613" s="10" t="e">
        <f t="shared" si="95"/>
        <v>#VALUE!</v>
      </c>
      <c r="Q613" s="11" t="str">
        <f t="shared" si="96"/>
        <v/>
      </c>
    </row>
    <row r="614" spans="3:17" ht="12.75">
      <c r="C614" s="87"/>
      <c r="D614" s="77"/>
      <c r="H614" s="7" t="b">
        <v>0</v>
      </c>
      <c r="I614" s="12"/>
      <c r="K614" s="13"/>
      <c r="L614" s="8" t="str">
        <f>IF(SUM(D614+K614),SUM(D614+K614),"")</f>
        <v/>
      </c>
      <c r="M614" s="14"/>
      <c r="N614" s="14"/>
      <c r="O614" s="9" t="str">
        <f t="shared" si="94"/>
        <v/>
      </c>
      <c r="P614" s="10" t="e">
        <f t="shared" si="95"/>
        <v>#VALUE!</v>
      </c>
      <c r="Q614" s="11" t="str">
        <f t="shared" si="96"/>
        <v/>
      </c>
    </row>
    <row r="615" spans="3:17" ht="12.75">
      <c r="C615" s="87"/>
      <c r="D615" s="77"/>
      <c r="H615" s="7" t="b">
        <v>0</v>
      </c>
      <c r="I615" s="12"/>
      <c r="K615" s="13"/>
      <c r="L615" s="8" t="str">
        <f>IF(SUM(D615+K615),SUM(D615+K615),"")</f>
        <v/>
      </c>
      <c r="M615" s="14"/>
      <c r="N615" s="14"/>
      <c r="O615" s="9" t="str">
        <f t="shared" si="94"/>
        <v/>
      </c>
      <c r="P615" s="10" t="e">
        <f t="shared" si="95"/>
        <v>#VALUE!</v>
      </c>
      <c r="Q615" s="11" t="str">
        <f t="shared" si="96"/>
        <v/>
      </c>
    </row>
    <row r="616" spans="3:17" ht="12.75">
      <c r="C616" s="87"/>
      <c r="D616" s="77"/>
      <c r="H616" s="7" t="b">
        <v>0</v>
      </c>
      <c r="I616" s="12"/>
      <c r="K616" s="13"/>
      <c r="L616" s="8" t="str">
        <f>IF(SUM(D616+K616),SUM(D616+K616),"")</f>
        <v/>
      </c>
      <c r="M616" s="14"/>
      <c r="N616" s="14"/>
      <c r="O616" s="9" t="str">
        <f t="shared" si="94"/>
        <v/>
      </c>
      <c r="P616" s="10" t="e">
        <f t="shared" si="95"/>
        <v>#VALUE!</v>
      </c>
      <c r="Q616" s="11" t="str">
        <f t="shared" si="96"/>
        <v/>
      </c>
    </row>
    <row r="617" spans="3:17" ht="12.75">
      <c r="C617" s="87"/>
      <c r="D617" s="77"/>
      <c r="H617" s="7" t="b">
        <v>0</v>
      </c>
      <c r="I617" s="12"/>
      <c r="K617" s="13"/>
      <c r="L617" s="8" t="str">
        <f>IF(SUM(D617+K617),SUM(D617+K617),"")</f>
        <v/>
      </c>
      <c r="M617" s="14"/>
      <c r="N617" s="14"/>
      <c r="O617" s="9" t="str">
        <f t="shared" si="94"/>
        <v/>
      </c>
      <c r="P617" s="10" t="e">
        <f t="shared" si="95"/>
        <v>#VALUE!</v>
      </c>
      <c r="Q617" s="11" t="str">
        <f t="shared" si="96"/>
        <v/>
      </c>
    </row>
    <row r="618" spans="3:17" ht="12.75">
      <c r="C618" s="87"/>
      <c r="D618" s="77"/>
      <c r="H618" s="7" t="b">
        <v>0</v>
      </c>
      <c r="I618" s="12"/>
      <c r="K618" s="13"/>
      <c r="L618" s="8" t="str">
        <f>IF(SUM(D618+K618),SUM(D618+K618),"")</f>
        <v/>
      </c>
      <c r="M618" s="14"/>
      <c r="N618" s="14"/>
      <c r="O618" s="9" t="str">
        <f t="shared" si="94"/>
        <v/>
      </c>
      <c r="P618" s="10" t="e">
        <f t="shared" si="95"/>
        <v>#VALUE!</v>
      </c>
      <c r="Q618" s="11" t="str">
        <f t="shared" si="96"/>
        <v/>
      </c>
    </row>
    <row r="619" spans="3:17" ht="12.75">
      <c r="C619" s="87"/>
      <c r="D619" s="77"/>
      <c r="H619" s="7" t="b">
        <v>0</v>
      </c>
      <c r="I619" s="12"/>
      <c r="K619" s="13"/>
      <c r="L619" s="8" t="str">
        <f>IF(SUM(D619+K619),SUM(D619+K619),"")</f>
        <v/>
      </c>
      <c r="M619" s="14"/>
      <c r="N619" s="14"/>
      <c r="O619" s="9" t="str">
        <f t="shared" si="94"/>
        <v/>
      </c>
      <c r="P619" s="10" t="e">
        <f t="shared" si="95"/>
        <v>#VALUE!</v>
      </c>
      <c r="Q619" s="11" t="str">
        <f t="shared" si="96"/>
        <v/>
      </c>
    </row>
    <row r="620" spans="3:17" ht="12.75">
      <c r="C620" s="87"/>
      <c r="D620" s="77"/>
      <c r="H620" s="7" t="b">
        <v>0</v>
      </c>
      <c r="I620" s="12"/>
      <c r="K620" s="13"/>
      <c r="L620" s="8" t="str">
        <f>IF(SUM(D620+K620),SUM(D620+K620),"")</f>
        <v/>
      </c>
      <c r="M620" s="14"/>
      <c r="N620" s="14"/>
      <c r="O620" s="9" t="str">
        <f t="shared" si="94"/>
        <v/>
      </c>
      <c r="P620" s="10" t="e">
        <f t="shared" si="95"/>
        <v>#VALUE!</v>
      </c>
      <c r="Q620" s="11" t="str">
        <f t="shared" si="96"/>
        <v/>
      </c>
    </row>
    <row r="621" spans="3:17" ht="12.75">
      <c r="C621" s="87"/>
      <c r="D621" s="77"/>
      <c r="H621" s="7" t="b">
        <v>0</v>
      </c>
      <c r="I621" s="12"/>
      <c r="K621" s="13"/>
      <c r="L621" s="8" t="str">
        <f>IF(SUM(D621+K621),SUM(D621+K621),"")</f>
        <v/>
      </c>
      <c r="M621" s="14"/>
      <c r="N621" s="14"/>
      <c r="O621" s="9" t="str">
        <f t="shared" si="94"/>
        <v/>
      </c>
      <c r="P621" s="10" t="e">
        <f t="shared" si="95"/>
        <v>#VALUE!</v>
      </c>
      <c r="Q621" s="11" t="str">
        <f t="shared" si="96"/>
        <v/>
      </c>
    </row>
    <row r="622" spans="3:17" ht="12.75">
      <c r="C622" s="87"/>
      <c r="D622" s="77"/>
      <c r="H622" s="7" t="b">
        <v>0</v>
      </c>
      <c r="I622" s="12"/>
      <c r="K622" s="13"/>
      <c r="L622" s="8" t="str">
        <f>IF(SUM(D622+K622),SUM(D622+K622),"")</f>
        <v/>
      </c>
      <c r="M622" s="14"/>
      <c r="N622" s="14"/>
      <c r="O622" s="9" t="str">
        <f t="shared" si="94"/>
        <v/>
      </c>
      <c r="P622" s="10" t="e">
        <f t="shared" si="95"/>
        <v>#VALUE!</v>
      </c>
      <c r="Q622" s="11" t="str">
        <f t="shared" si="96"/>
        <v/>
      </c>
    </row>
    <row r="623" spans="3:17" ht="12.75">
      <c r="C623" s="87"/>
      <c r="D623" s="77"/>
      <c r="H623" s="7" t="b">
        <v>0</v>
      </c>
      <c r="I623" s="12"/>
      <c r="K623" s="13"/>
      <c r="L623" s="8" t="str">
        <f>IF(SUM(D623+K623),SUM(D623+K623),"")</f>
        <v/>
      </c>
      <c r="M623" s="14"/>
      <c r="N623" s="14"/>
      <c r="O623" s="9" t="str">
        <f t="shared" si="94"/>
        <v/>
      </c>
      <c r="P623" s="10" t="e">
        <f t="shared" si="95"/>
        <v>#VALUE!</v>
      </c>
      <c r="Q623" s="11" t="str">
        <f t="shared" si="96"/>
        <v/>
      </c>
    </row>
    <row r="624" spans="3:17" ht="12.75">
      <c r="C624" s="87"/>
      <c r="D624" s="77"/>
      <c r="H624" s="7" t="b">
        <v>0</v>
      </c>
      <c r="I624" s="12"/>
      <c r="K624" s="13"/>
      <c r="L624" s="8" t="str">
        <f>IF(SUM(D624+K624),SUM(D624+K624),"")</f>
        <v/>
      </c>
      <c r="M624" s="14"/>
      <c r="N624" s="14"/>
      <c r="O624" s="9" t="str">
        <f t="shared" si="94"/>
        <v/>
      </c>
      <c r="P624" s="10" t="e">
        <f t="shared" si="95"/>
        <v>#VALUE!</v>
      </c>
      <c r="Q624" s="11" t="str">
        <f t="shared" si="96"/>
        <v/>
      </c>
    </row>
    <row r="625" spans="3:17" ht="12.75">
      <c r="C625" s="87"/>
      <c r="D625" s="77"/>
      <c r="H625" s="7" t="b">
        <v>0</v>
      </c>
      <c r="I625" s="12"/>
      <c r="K625" s="13"/>
      <c r="L625" s="8" t="str">
        <f>IF(SUM(D625+K625),SUM(D625+K625),"")</f>
        <v/>
      </c>
      <c r="M625" s="14"/>
      <c r="N625" s="14"/>
      <c r="O625" s="9" t="str">
        <f t="shared" si="94"/>
        <v/>
      </c>
      <c r="P625" s="10" t="e">
        <f t="shared" si="95"/>
        <v>#VALUE!</v>
      </c>
      <c r="Q625" s="11" t="str">
        <f t="shared" si="96"/>
        <v/>
      </c>
    </row>
    <row r="626" spans="3:17" ht="12.75">
      <c r="C626" s="87"/>
      <c r="D626" s="77"/>
      <c r="H626" s="7" t="b">
        <v>0</v>
      </c>
      <c r="I626" s="12"/>
      <c r="K626" s="13"/>
      <c r="L626" s="8" t="str">
        <f>IF(SUM(D626+K626),SUM(D626+K626),"")</f>
        <v/>
      </c>
      <c r="M626" s="14"/>
      <c r="N626" s="14"/>
      <c r="O626" s="9" t="str">
        <f t="shared" si="94"/>
        <v/>
      </c>
      <c r="P626" s="10" t="e">
        <f t="shared" si="95"/>
        <v>#VALUE!</v>
      </c>
      <c r="Q626" s="11" t="str">
        <f t="shared" si="96"/>
        <v/>
      </c>
    </row>
    <row r="627" spans="3:17" ht="12.75">
      <c r="C627" s="87"/>
      <c r="D627" s="77"/>
      <c r="H627" s="7" t="b">
        <v>0</v>
      </c>
      <c r="I627" s="12"/>
      <c r="K627" s="13"/>
      <c r="L627" s="8" t="str">
        <f>IF(SUM(D627+K627),SUM(D627+K627),"")</f>
        <v/>
      </c>
      <c r="M627" s="14"/>
      <c r="N627" s="14"/>
      <c r="O627" s="9" t="str">
        <f t="shared" si="94"/>
        <v/>
      </c>
      <c r="P627" s="10" t="e">
        <f t="shared" si="95"/>
        <v>#VALUE!</v>
      </c>
      <c r="Q627" s="11" t="str">
        <f t="shared" si="96"/>
        <v/>
      </c>
    </row>
    <row r="628" spans="3:17" ht="12.75">
      <c r="C628" s="87"/>
      <c r="D628" s="77"/>
      <c r="H628" s="7" t="b">
        <v>0</v>
      </c>
      <c r="I628" s="12"/>
      <c r="K628" s="13"/>
      <c r="L628" s="8" t="str">
        <f>IF(SUM(D628+K628),SUM(D628+K628),"")</f>
        <v/>
      </c>
      <c r="M628" s="14"/>
      <c r="N628" s="14"/>
      <c r="O628" s="9" t="str">
        <f t="shared" si="94"/>
        <v/>
      </c>
      <c r="P628" s="10" t="e">
        <f t="shared" si="95"/>
        <v>#VALUE!</v>
      </c>
      <c r="Q628" s="11" t="str">
        <f t="shared" si="96"/>
        <v/>
      </c>
    </row>
    <row r="629" spans="3:17" ht="12.75">
      <c r="C629" s="87"/>
      <c r="D629" s="77"/>
      <c r="H629" s="7" t="b">
        <v>0</v>
      </c>
      <c r="I629" s="12"/>
      <c r="K629" s="13"/>
      <c r="L629" s="8" t="str">
        <f>IF(SUM(D629+K629),SUM(D629+K629),"")</f>
        <v/>
      </c>
      <c r="M629" s="14"/>
      <c r="N629" s="14"/>
      <c r="O629" s="9" t="str">
        <f t="shared" si="94"/>
        <v/>
      </c>
      <c r="P629" s="10" t="e">
        <f t="shared" si="95"/>
        <v>#VALUE!</v>
      </c>
      <c r="Q629" s="11" t="str">
        <f t="shared" si="96"/>
        <v/>
      </c>
    </row>
    <row r="630" spans="3:17" ht="12.75">
      <c r="C630" s="87"/>
      <c r="D630" s="77"/>
      <c r="H630" s="7" t="b">
        <v>0</v>
      </c>
      <c r="I630" s="12"/>
      <c r="K630" s="13"/>
      <c r="L630" s="8" t="str">
        <f>IF(SUM(D630+K630),SUM(D630+K630),"")</f>
        <v/>
      </c>
      <c r="M630" s="14"/>
      <c r="N630" s="14"/>
      <c r="O630" s="9" t="str">
        <f t="shared" si="94"/>
        <v/>
      </c>
      <c r="P630" s="10" t="e">
        <f t="shared" si="95"/>
        <v>#VALUE!</v>
      </c>
      <c r="Q630" s="11" t="str">
        <f t="shared" si="96"/>
        <v/>
      </c>
    </row>
    <row r="631" spans="3:17" ht="12.75">
      <c r="C631" s="87"/>
      <c r="D631" s="77"/>
      <c r="H631" s="7" t="b">
        <v>0</v>
      </c>
      <c r="I631" s="12"/>
      <c r="K631" s="13"/>
      <c r="L631" s="8" t="str">
        <f>IF(SUM(D631+K631),SUM(D631+K631),"")</f>
        <v/>
      </c>
      <c r="M631" s="14"/>
      <c r="N631" s="14"/>
      <c r="O631" s="9" t="str">
        <f t="shared" si="94"/>
        <v/>
      </c>
      <c r="P631" s="10" t="e">
        <f t="shared" si="95"/>
        <v>#VALUE!</v>
      </c>
      <c r="Q631" s="11" t="str">
        <f t="shared" si="96"/>
        <v/>
      </c>
    </row>
    <row r="632" spans="3:17" ht="12.75">
      <c r="C632" s="87"/>
      <c r="D632" s="77"/>
      <c r="H632" s="7" t="b">
        <v>0</v>
      </c>
      <c r="I632" s="12"/>
      <c r="K632" s="13"/>
      <c r="L632" s="8" t="str">
        <f>IF(SUM(D632+K632),SUM(D632+K632),"")</f>
        <v/>
      </c>
      <c r="M632" s="14"/>
      <c r="N632" s="14"/>
      <c r="O632" s="9" t="str">
        <f t="shared" si="94"/>
        <v/>
      </c>
      <c r="P632" s="10" t="e">
        <f t="shared" si="95"/>
        <v>#VALUE!</v>
      </c>
      <c r="Q632" s="11" t="str">
        <f t="shared" si="96"/>
        <v/>
      </c>
    </row>
    <row r="633" spans="3:17" ht="12.75">
      <c r="C633" s="87"/>
      <c r="D633" s="77"/>
      <c r="H633" s="7" t="b">
        <v>0</v>
      </c>
      <c r="I633" s="12"/>
      <c r="K633" s="13"/>
      <c r="L633" s="8" t="str">
        <f>IF(SUM(D633+K633),SUM(D633+K633),"")</f>
        <v/>
      </c>
      <c r="M633" s="14"/>
      <c r="N633" s="14"/>
      <c r="O633" s="9" t="str">
        <f t="shared" ref="O633:O696" si="97">IF(SUM(M633+N633),SUM(M633+N633),"")</f>
        <v/>
      </c>
      <c r="P633" s="10" t="e">
        <f t="shared" ref="P633:P696" si="98">IF(SUM(O633-L633),SUM(O633-L633),"")</f>
        <v>#VALUE!</v>
      </c>
      <c r="Q633" s="11" t="str">
        <f t="shared" ref="Q633:Q696" si="99">IFERROR(SUM(P633/L633), "")</f>
        <v/>
      </c>
    </row>
    <row r="634" spans="3:17" ht="12.75">
      <c r="C634" s="87"/>
      <c r="D634" s="77"/>
      <c r="H634" s="7" t="b">
        <v>0</v>
      </c>
      <c r="I634" s="12"/>
      <c r="K634" s="13"/>
      <c r="L634" s="8" t="str">
        <f>IF(SUM(D634+K634),SUM(D634+K634),"")</f>
        <v/>
      </c>
      <c r="M634" s="14"/>
      <c r="N634" s="14"/>
      <c r="O634" s="9" t="str">
        <f t="shared" si="97"/>
        <v/>
      </c>
      <c r="P634" s="10" t="e">
        <f t="shared" si="98"/>
        <v>#VALUE!</v>
      </c>
      <c r="Q634" s="11" t="str">
        <f t="shared" si="99"/>
        <v/>
      </c>
    </row>
    <row r="635" spans="3:17" ht="12.75">
      <c r="C635" s="87"/>
      <c r="D635" s="77"/>
      <c r="H635" s="7" t="b">
        <v>0</v>
      </c>
      <c r="I635" s="12"/>
      <c r="K635" s="13"/>
      <c r="L635" s="8" t="str">
        <f>IF(SUM(D635+K635),SUM(D635+K635),"")</f>
        <v/>
      </c>
      <c r="M635" s="14"/>
      <c r="N635" s="14"/>
      <c r="O635" s="9" t="str">
        <f t="shared" si="97"/>
        <v/>
      </c>
      <c r="P635" s="10" t="e">
        <f t="shared" si="98"/>
        <v>#VALUE!</v>
      </c>
      <c r="Q635" s="11" t="str">
        <f t="shared" si="99"/>
        <v/>
      </c>
    </row>
    <row r="636" spans="3:17" ht="12.75">
      <c r="C636" s="87"/>
      <c r="D636" s="77"/>
      <c r="H636" s="7" t="b">
        <v>0</v>
      </c>
      <c r="I636" s="12"/>
      <c r="K636" s="13"/>
      <c r="L636" s="8" t="str">
        <f>IF(SUM(D636+K636),SUM(D636+K636),"")</f>
        <v/>
      </c>
      <c r="M636" s="14"/>
      <c r="N636" s="14"/>
      <c r="O636" s="9" t="str">
        <f t="shared" si="97"/>
        <v/>
      </c>
      <c r="P636" s="10" t="e">
        <f t="shared" si="98"/>
        <v>#VALUE!</v>
      </c>
      <c r="Q636" s="11" t="str">
        <f t="shared" si="99"/>
        <v/>
      </c>
    </row>
    <row r="637" spans="3:17" ht="12.75">
      <c r="C637" s="87"/>
      <c r="D637" s="77"/>
      <c r="H637" s="7" t="b">
        <v>0</v>
      </c>
      <c r="I637" s="12"/>
      <c r="K637" s="13"/>
      <c r="L637" s="8" t="str">
        <f>IF(SUM(D637+K637),SUM(D637+K637),"")</f>
        <v/>
      </c>
      <c r="M637" s="14"/>
      <c r="N637" s="14"/>
      <c r="O637" s="9" t="str">
        <f t="shared" si="97"/>
        <v/>
      </c>
      <c r="P637" s="10" t="e">
        <f t="shared" si="98"/>
        <v>#VALUE!</v>
      </c>
      <c r="Q637" s="11" t="str">
        <f t="shared" si="99"/>
        <v/>
      </c>
    </row>
    <row r="638" spans="3:17" ht="12.75">
      <c r="C638" s="87"/>
      <c r="D638" s="77"/>
      <c r="H638" s="7" t="b">
        <v>0</v>
      </c>
      <c r="I638" s="12"/>
      <c r="K638" s="13"/>
      <c r="L638" s="8" t="str">
        <f>IF(SUM(D638+K638),SUM(D638+K638),"")</f>
        <v/>
      </c>
      <c r="M638" s="14"/>
      <c r="N638" s="14"/>
      <c r="O638" s="9" t="str">
        <f t="shared" si="97"/>
        <v/>
      </c>
      <c r="P638" s="10" t="e">
        <f t="shared" si="98"/>
        <v>#VALUE!</v>
      </c>
      <c r="Q638" s="11" t="str">
        <f t="shared" si="99"/>
        <v/>
      </c>
    </row>
    <row r="639" spans="3:17" ht="12.75">
      <c r="C639" s="87"/>
      <c r="D639" s="77"/>
      <c r="H639" s="7" t="b">
        <v>0</v>
      </c>
      <c r="I639" s="12"/>
      <c r="K639" s="13"/>
      <c r="L639" s="8" t="str">
        <f>IF(SUM(D639+K639),SUM(D639+K639),"")</f>
        <v/>
      </c>
      <c r="M639" s="14"/>
      <c r="N639" s="14"/>
      <c r="O639" s="9" t="str">
        <f t="shared" si="97"/>
        <v/>
      </c>
      <c r="P639" s="10" t="e">
        <f t="shared" si="98"/>
        <v>#VALUE!</v>
      </c>
      <c r="Q639" s="11" t="str">
        <f t="shared" si="99"/>
        <v/>
      </c>
    </row>
    <row r="640" spans="3:17" ht="12.75">
      <c r="C640" s="87"/>
      <c r="D640" s="77"/>
      <c r="H640" s="7" t="b">
        <v>0</v>
      </c>
      <c r="I640" s="12"/>
      <c r="K640" s="13"/>
      <c r="L640" s="8" t="str">
        <f>IF(SUM(D640+K640),SUM(D640+K640),"")</f>
        <v/>
      </c>
      <c r="M640" s="14"/>
      <c r="N640" s="14"/>
      <c r="O640" s="9" t="str">
        <f t="shared" si="97"/>
        <v/>
      </c>
      <c r="P640" s="10" t="e">
        <f t="shared" si="98"/>
        <v>#VALUE!</v>
      </c>
      <c r="Q640" s="11" t="str">
        <f t="shared" si="99"/>
        <v/>
      </c>
    </row>
    <row r="641" spans="3:17" ht="12.75">
      <c r="C641" s="87"/>
      <c r="D641" s="77"/>
      <c r="H641" s="7" t="b">
        <v>0</v>
      </c>
      <c r="I641" s="12"/>
      <c r="K641" s="13"/>
      <c r="L641" s="8" t="str">
        <f>IF(SUM(D641+K641),SUM(D641+K641),"")</f>
        <v/>
      </c>
      <c r="M641" s="14"/>
      <c r="N641" s="14"/>
      <c r="O641" s="9" t="str">
        <f t="shared" si="97"/>
        <v/>
      </c>
      <c r="P641" s="10" t="e">
        <f t="shared" si="98"/>
        <v>#VALUE!</v>
      </c>
      <c r="Q641" s="11" t="str">
        <f t="shared" si="99"/>
        <v/>
      </c>
    </row>
    <row r="642" spans="3:17" ht="12.75">
      <c r="C642" s="87"/>
      <c r="D642" s="77"/>
      <c r="H642" s="7" t="b">
        <v>0</v>
      </c>
      <c r="I642" s="12"/>
      <c r="K642" s="13"/>
      <c r="L642" s="8" t="str">
        <f>IF(SUM(D642+K642),SUM(D642+K642),"")</f>
        <v/>
      </c>
      <c r="M642" s="14"/>
      <c r="N642" s="14"/>
      <c r="O642" s="9" t="str">
        <f t="shared" si="97"/>
        <v/>
      </c>
      <c r="P642" s="10" t="e">
        <f t="shared" si="98"/>
        <v>#VALUE!</v>
      </c>
      <c r="Q642" s="11" t="str">
        <f t="shared" si="99"/>
        <v/>
      </c>
    </row>
    <row r="643" spans="3:17" ht="12.75">
      <c r="C643" s="87"/>
      <c r="D643" s="77"/>
      <c r="H643" s="7" t="b">
        <v>0</v>
      </c>
      <c r="I643" s="12"/>
      <c r="K643" s="13"/>
      <c r="L643" s="8" t="str">
        <f>IF(SUM(D643+K643),SUM(D643+K643),"")</f>
        <v/>
      </c>
      <c r="M643" s="14"/>
      <c r="N643" s="14"/>
      <c r="O643" s="9" t="str">
        <f t="shared" si="97"/>
        <v/>
      </c>
      <c r="P643" s="10" t="e">
        <f t="shared" si="98"/>
        <v>#VALUE!</v>
      </c>
      <c r="Q643" s="11" t="str">
        <f t="shared" si="99"/>
        <v/>
      </c>
    </row>
    <row r="644" spans="3:17" ht="12.75">
      <c r="C644" s="87"/>
      <c r="D644" s="77"/>
      <c r="H644" s="7" t="b">
        <v>0</v>
      </c>
      <c r="I644" s="12"/>
      <c r="K644" s="13"/>
      <c r="L644" s="8" t="str">
        <f>IF(SUM(D644+K644),SUM(D644+K644),"")</f>
        <v/>
      </c>
      <c r="M644" s="14"/>
      <c r="N644" s="14"/>
      <c r="O644" s="9" t="str">
        <f t="shared" si="97"/>
        <v/>
      </c>
      <c r="P644" s="10" t="e">
        <f t="shared" si="98"/>
        <v>#VALUE!</v>
      </c>
      <c r="Q644" s="11" t="str">
        <f t="shared" si="99"/>
        <v/>
      </c>
    </row>
    <row r="645" spans="3:17" ht="12.75">
      <c r="C645" s="87"/>
      <c r="D645" s="77"/>
      <c r="H645" s="7" t="b">
        <v>0</v>
      </c>
      <c r="I645" s="12"/>
      <c r="K645" s="13"/>
      <c r="L645" s="8" t="str">
        <f>IF(SUM(D645+K645),SUM(D645+K645),"")</f>
        <v/>
      </c>
      <c r="M645" s="14"/>
      <c r="N645" s="14"/>
      <c r="O645" s="9" t="str">
        <f t="shared" si="97"/>
        <v/>
      </c>
      <c r="P645" s="10" t="e">
        <f t="shared" si="98"/>
        <v>#VALUE!</v>
      </c>
      <c r="Q645" s="11" t="str">
        <f t="shared" si="99"/>
        <v/>
      </c>
    </row>
    <row r="646" spans="3:17" ht="12.75">
      <c r="C646" s="87"/>
      <c r="D646" s="77"/>
      <c r="H646" s="7" t="b">
        <v>0</v>
      </c>
      <c r="I646" s="12"/>
      <c r="K646" s="13"/>
      <c r="L646" s="8" t="str">
        <f>IF(SUM(D646+K646),SUM(D646+K646),"")</f>
        <v/>
      </c>
      <c r="M646" s="14"/>
      <c r="N646" s="14"/>
      <c r="O646" s="9" t="str">
        <f t="shared" si="97"/>
        <v/>
      </c>
      <c r="P646" s="10" t="e">
        <f t="shared" si="98"/>
        <v>#VALUE!</v>
      </c>
      <c r="Q646" s="11" t="str">
        <f t="shared" si="99"/>
        <v/>
      </c>
    </row>
    <row r="647" spans="3:17" ht="12.75">
      <c r="C647" s="87"/>
      <c r="D647" s="77"/>
      <c r="H647" s="7" t="b">
        <v>0</v>
      </c>
      <c r="I647" s="12"/>
      <c r="K647" s="13"/>
      <c r="L647" s="8" t="str">
        <f>IF(SUM(D647+K647),SUM(D647+K647),"")</f>
        <v/>
      </c>
      <c r="M647" s="14"/>
      <c r="N647" s="14"/>
      <c r="O647" s="9" t="str">
        <f t="shared" si="97"/>
        <v/>
      </c>
      <c r="P647" s="10" t="e">
        <f t="shared" si="98"/>
        <v>#VALUE!</v>
      </c>
      <c r="Q647" s="11" t="str">
        <f t="shared" si="99"/>
        <v/>
      </c>
    </row>
    <row r="648" spans="3:17" ht="12.75">
      <c r="C648" s="87"/>
      <c r="D648" s="77"/>
      <c r="H648" s="7" t="b">
        <v>0</v>
      </c>
      <c r="I648" s="12"/>
      <c r="K648" s="13"/>
      <c r="L648" s="8" t="str">
        <f>IF(SUM(D648+K648),SUM(D648+K648),"")</f>
        <v/>
      </c>
      <c r="M648" s="14"/>
      <c r="N648" s="14"/>
      <c r="O648" s="9" t="str">
        <f t="shared" si="97"/>
        <v/>
      </c>
      <c r="P648" s="10" t="e">
        <f t="shared" si="98"/>
        <v>#VALUE!</v>
      </c>
      <c r="Q648" s="11" t="str">
        <f t="shared" si="99"/>
        <v/>
      </c>
    </row>
    <row r="649" spans="3:17" ht="12.75">
      <c r="C649" s="87"/>
      <c r="D649" s="77"/>
      <c r="H649" s="7" t="b">
        <v>0</v>
      </c>
      <c r="I649" s="12"/>
      <c r="K649" s="13"/>
      <c r="L649" s="8" t="str">
        <f>IF(SUM(D649+K649),SUM(D649+K649),"")</f>
        <v/>
      </c>
      <c r="M649" s="14"/>
      <c r="N649" s="14"/>
      <c r="O649" s="9" t="str">
        <f t="shared" si="97"/>
        <v/>
      </c>
      <c r="P649" s="10" t="e">
        <f t="shared" si="98"/>
        <v>#VALUE!</v>
      </c>
      <c r="Q649" s="11" t="str">
        <f t="shared" si="99"/>
        <v/>
      </c>
    </row>
    <row r="650" spans="3:17" ht="12.75">
      <c r="C650" s="87"/>
      <c r="D650" s="77"/>
      <c r="H650" s="7" t="b">
        <v>0</v>
      </c>
      <c r="I650" s="12"/>
      <c r="K650" s="13"/>
      <c r="L650" s="8" t="str">
        <f>IF(SUM(D650+K650),SUM(D650+K650),"")</f>
        <v/>
      </c>
      <c r="M650" s="14"/>
      <c r="N650" s="14"/>
      <c r="O650" s="9" t="str">
        <f t="shared" si="97"/>
        <v/>
      </c>
      <c r="P650" s="10" t="e">
        <f t="shared" si="98"/>
        <v>#VALUE!</v>
      </c>
      <c r="Q650" s="11" t="str">
        <f t="shared" si="99"/>
        <v/>
      </c>
    </row>
    <row r="651" spans="3:17" ht="12.75">
      <c r="C651" s="87"/>
      <c r="D651" s="77"/>
      <c r="H651" s="7" t="b">
        <v>0</v>
      </c>
      <c r="I651" s="12"/>
      <c r="K651" s="13"/>
      <c r="L651" s="8" t="str">
        <f>IF(SUM(D651+K651),SUM(D651+K651),"")</f>
        <v/>
      </c>
      <c r="M651" s="14"/>
      <c r="N651" s="14"/>
      <c r="O651" s="9" t="str">
        <f t="shared" si="97"/>
        <v/>
      </c>
      <c r="P651" s="10" t="e">
        <f t="shared" si="98"/>
        <v>#VALUE!</v>
      </c>
      <c r="Q651" s="11" t="str">
        <f t="shared" si="99"/>
        <v/>
      </c>
    </row>
    <row r="652" spans="3:17" ht="12.75">
      <c r="C652" s="87"/>
      <c r="D652" s="77"/>
      <c r="H652" s="7" t="b">
        <v>0</v>
      </c>
      <c r="I652" s="12"/>
      <c r="K652" s="13"/>
      <c r="L652" s="8" t="str">
        <f>IF(SUM(D652+K652),SUM(D652+K652),"")</f>
        <v/>
      </c>
      <c r="M652" s="14"/>
      <c r="N652" s="14"/>
      <c r="O652" s="9" t="str">
        <f t="shared" si="97"/>
        <v/>
      </c>
      <c r="P652" s="10" t="e">
        <f t="shared" si="98"/>
        <v>#VALUE!</v>
      </c>
      <c r="Q652" s="11" t="str">
        <f t="shared" si="99"/>
        <v/>
      </c>
    </row>
    <row r="653" spans="3:17" ht="12.75">
      <c r="C653" s="87"/>
      <c r="D653" s="77"/>
      <c r="H653" s="7" t="b">
        <v>0</v>
      </c>
      <c r="I653" s="12"/>
      <c r="K653" s="13"/>
      <c r="L653" s="8" t="str">
        <f>IF(SUM(D653+K653),SUM(D653+K653),"")</f>
        <v/>
      </c>
      <c r="M653" s="14"/>
      <c r="N653" s="14"/>
      <c r="O653" s="9" t="str">
        <f t="shared" si="97"/>
        <v/>
      </c>
      <c r="P653" s="10" t="e">
        <f t="shared" si="98"/>
        <v>#VALUE!</v>
      </c>
      <c r="Q653" s="11" t="str">
        <f t="shared" si="99"/>
        <v/>
      </c>
    </row>
    <row r="654" spans="3:17" ht="12.75">
      <c r="C654" s="87"/>
      <c r="D654" s="77"/>
      <c r="H654" s="7" t="b">
        <v>0</v>
      </c>
      <c r="I654" s="12"/>
      <c r="K654" s="13"/>
      <c r="L654" s="8" t="str">
        <f>IF(SUM(D654+K654),SUM(D654+K654),"")</f>
        <v/>
      </c>
      <c r="M654" s="14"/>
      <c r="N654" s="14"/>
      <c r="O654" s="9" t="str">
        <f t="shared" si="97"/>
        <v/>
      </c>
      <c r="P654" s="10" t="e">
        <f t="shared" si="98"/>
        <v>#VALUE!</v>
      </c>
      <c r="Q654" s="11" t="str">
        <f t="shared" si="99"/>
        <v/>
      </c>
    </row>
    <row r="655" spans="3:17" ht="12.75">
      <c r="C655" s="87"/>
      <c r="D655" s="77"/>
      <c r="H655" s="7" t="b">
        <v>0</v>
      </c>
      <c r="I655" s="12"/>
      <c r="K655" s="13"/>
      <c r="L655" s="8" t="str">
        <f>IF(SUM(D655+K655),SUM(D655+K655),"")</f>
        <v/>
      </c>
      <c r="M655" s="14"/>
      <c r="N655" s="14"/>
      <c r="O655" s="9" t="str">
        <f t="shared" si="97"/>
        <v/>
      </c>
      <c r="P655" s="10" t="e">
        <f t="shared" si="98"/>
        <v>#VALUE!</v>
      </c>
      <c r="Q655" s="11" t="str">
        <f t="shared" si="99"/>
        <v/>
      </c>
    </row>
    <row r="656" spans="3:17" ht="12.75">
      <c r="C656" s="87"/>
      <c r="D656" s="77"/>
      <c r="H656" s="7" t="b">
        <v>0</v>
      </c>
      <c r="I656" s="12"/>
      <c r="K656" s="13"/>
      <c r="L656" s="8" t="str">
        <f>IF(SUM(D656+K656),SUM(D656+K656),"")</f>
        <v/>
      </c>
      <c r="M656" s="14"/>
      <c r="N656" s="14"/>
      <c r="O656" s="9" t="str">
        <f t="shared" si="97"/>
        <v/>
      </c>
      <c r="P656" s="10" t="e">
        <f t="shared" si="98"/>
        <v>#VALUE!</v>
      </c>
      <c r="Q656" s="11" t="str">
        <f t="shared" si="99"/>
        <v/>
      </c>
    </row>
    <row r="657" spans="3:17" ht="12.75">
      <c r="C657" s="87"/>
      <c r="D657" s="77"/>
      <c r="H657" s="7" t="b">
        <v>0</v>
      </c>
      <c r="I657" s="12"/>
      <c r="K657" s="13"/>
      <c r="L657" s="8" t="str">
        <f>IF(SUM(D657+K657),SUM(D657+K657),"")</f>
        <v/>
      </c>
      <c r="M657" s="14"/>
      <c r="N657" s="14"/>
      <c r="O657" s="9" t="str">
        <f t="shared" si="97"/>
        <v/>
      </c>
      <c r="P657" s="10" t="e">
        <f t="shared" si="98"/>
        <v>#VALUE!</v>
      </c>
      <c r="Q657" s="11" t="str">
        <f t="shared" si="99"/>
        <v/>
      </c>
    </row>
    <row r="658" spans="3:17" ht="12.75">
      <c r="C658" s="87"/>
      <c r="D658" s="77"/>
      <c r="H658" s="7" t="b">
        <v>0</v>
      </c>
      <c r="I658" s="12"/>
      <c r="K658" s="13"/>
      <c r="L658" s="8" t="str">
        <f>IF(SUM(D658+K658),SUM(D658+K658),"")</f>
        <v/>
      </c>
      <c r="M658" s="14"/>
      <c r="N658" s="14"/>
      <c r="O658" s="9" t="str">
        <f t="shared" si="97"/>
        <v/>
      </c>
      <c r="P658" s="10" t="e">
        <f t="shared" si="98"/>
        <v>#VALUE!</v>
      </c>
      <c r="Q658" s="11" t="str">
        <f t="shared" si="99"/>
        <v/>
      </c>
    </row>
    <row r="659" spans="3:17" ht="12.75">
      <c r="C659" s="87"/>
      <c r="D659" s="77"/>
      <c r="H659" s="7" t="b">
        <v>0</v>
      </c>
      <c r="I659" s="12"/>
      <c r="K659" s="13"/>
      <c r="L659" s="8" t="str">
        <f>IF(SUM(D659+K659),SUM(D659+K659),"")</f>
        <v/>
      </c>
      <c r="M659" s="14"/>
      <c r="N659" s="14"/>
      <c r="O659" s="9" t="str">
        <f t="shared" si="97"/>
        <v/>
      </c>
      <c r="P659" s="10" t="e">
        <f t="shared" si="98"/>
        <v>#VALUE!</v>
      </c>
      <c r="Q659" s="11" t="str">
        <f t="shared" si="99"/>
        <v/>
      </c>
    </row>
    <row r="660" spans="3:17" ht="12.75">
      <c r="C660" s="87"/>
      <c r="D660" s="77"/>
      <c r="H660" s="7" t="b">
        <v>0</v>
      </c>
      <c r="I660" s="12"/>
      <c r="K660" s="13"/>
      <c r="L660" s="8" t="str">
        <f>IF(SUM(D660+K660),SUM(D660+K660),"")</f>
        <v/>
      </c>
      <c r="M660" s="14"/>
      <c r="N660" s="14"/>
      <c r="O660" s="9" t="str">
        <f t="shared" si="97"/>
        <v/>
      </c>
      <c r="P660" s="10" t="e">
        <f t="shared" si="98"/>
        <v>#VALUE!</v>
      </c>
      <c r="Q660" s="11" t="str">
        <f t="shared" si="99"/>
        <v/>
      </c>
    </row>
    <row r="661" spans="3:17" ht="12.75">
      <c r="C661" s="87"/>
      <c r="D661" s="77"/>
      <c r="H661" s="7" t="b">
        <v>0</v>
      </c>
      <c r="I661" s="12"/>
      <c r="K661" s="13"/>
      <c r="L661" s="8" t="str">
        <f>IF(SUM(D661+K661),SUM(D661+K661),"")</f>
        <v/>
      </c>
      <c r="M661" s="14"/>
      <c r="N661" s="14"/>
      <c r="O661" s="9" t="str">
        <f t="shared" si="97"/>
        <v/>
      </c>
      <c r="P661" s="10" t="e">
        <f t="shared" si="98"/>
        <v>#VALUE!</v>
      </c>
      <c r="Q661" s="11" t="str">
        <f t="shared" si="99"/>
        <v/>
      </c>
    </row>
    <row r="662" spans="3:17" ht="12.75">
      <c r="C662" s="87"/>
      <c r="D662" s="77"/>
      <c r="H662" s="7" t="b">
        <v>0</v>
      </c>
      <c r="I662" s="12"/>
      <c r="K662" s="13"/>
      <c r="L662" s="8" t="str">
        <f>IF(SUM(D662+K662),SUM(D662+K662),"")</f>
        <v/>
      </c>
      <c r="M662" s="14"/>
      <c r="N662" s="14"/>
      <c r="O662" s="9" t="str">
        <f t="shared" si="97"/>
        <v/>
      </c>
      <c r="P662" s="10" t="e">
        <f t="shared" si="98"/>
        <v>#VALUE!</v>
      </c>
      <c r="Q662" s="11" t="str">
        <f t="shared" si="99"/>
        <v/>
      </c>
    </row>
    <row r="663" spans="3:17" ht="12.75">
      <c r="C663" s="87"/>
      <c r="D663" s="77"/>
      <c r="H663" s="7" t="b">
        <v>0</v>
      </c>
      <c r="I663" s="12"/>
      <c r="K663" s="13"/>
      <c r="L663" s="8" t="str">
        <f>IF(SUM(D663+K663),SUM(D663+K663),"")</f>
        <v/>
      </c>
      <c r="M663" s="14"/>
      <c r="N663" s="14"/>
      <c r="O663" s="9" t="str">
        <f t="shared" si="97"/>
        <v/>
      </c>
      <c r="P663" s="10" t="e">
        <f t="shared" si="98"/>
        <v>#VALUE!</v>
      </c>
      <c r="Q663" s="11" t="str">
        <f t="shared" si="99"/>
        <v/>
      </c>
    </row>
    <row r="664" spans="3:17" ht="12.75">
      <c r="C664" s="87"/>
      <c r="D664" s="77"/>
      <c r="H664" s="7" t="b">
        <v>0</v>
      </c>
      <c r="I664" s="12"/>
      <c r="K664" s="13"/>
      <c r="L664" s="8" t="str">
        <f>IF(SUM(D664+K664),SUM(D664+K664),"")</f>
        <v/>
      </c>
      <c r="M664" s="14"/>
      <c r="N664" s="14"/>
      <c r="O664" s="9" t="str">
        <f t="shared" si="97"/>
        <v/>
      </c>
      <c r="P664" s="10" t="e">
        <f t="shared" si="98"/>
        <v>#VALUE!</v>
      </c>
      <c r="Q664" s="11" t="str">
        <f t="shared" si="99"/>
        <v/>
      </c>
    </row>
    <row r="665" spans="3:17" ht="12.75">
      <c r="C665" s="87"/>
      <c r="D665" s="77"/>
      <c r="H665" s="7" t="b">
        <v>0</v>
      </c>
      <c r="I665" s="12"/>
      <c r="K665" s="13"/>
      <c r="L665" s="8" t="str">
        <f>IF(SUM(D665+K665),SUM(D665+K665),"")</f>
        <v/>
      </c>
      <c r="M665" s="14"/>
      <c r="N665" s="14"/>
      <c r="O665" s="9" t="str">
        <f t="shared" si="97"/>
        <v/>
      </c>
      <c r="P665" s="10" t="e">
        <f t="shared" si="98"/>
        <v>#VALUE!</v>
      </c>
      <c r="Q665" s="11" t="str">
        <f t="shared" si="99"/>
        <v/>
      </c>
    </row>
    <row r="666" spans="3:17" ht="12.75">
      <c r="C666" s="87"/>
      <c r="D666" s="77"/>
      <c r="H666" s="7" t="b">
        <v>0</v>
      </c>
      <c r="I666" s="12"/>
      <c r="K666" s="13"/>
      <c r="L666" s="8" t="str">
        <f>IF(SUM(D666+K666),SUM(D666+K666),"")</f>
        <v/>
      </c>
      <c r="M666" s="14"/>
      <c r="N666" s="14"/>
      <c r="O666" s="9" t="str">
        <f t="shared" si="97"/>
        <v/>
      </c>
      <c r="P666" s="10" t="e">
        <f t="shared" si="98"/>
        <v>#VALUE!</v>
      </c>
      <c r="Q666" s="11" t="str">
        <f t="shared" si="99"/>
        <v/>
      </c>
    </row>
    <row r="667" spans="3:17" ht="12.75">
      <c r="C667" s="87"/>
      <c r="D667" s="77"/>
      <c r="H667" s="7" t="b">
        <v>0</v>
      </c>
      <c r="I667" s="12"/>
      <c r="K667" s="13"/>
      <c r="L667" s="8" t="str">
        <f>IF(SUM(D667+K667),SUM(D667+K667),"")</f>
        <v/>
      </c>
      <c r="M667" s="14"/>
      <c r="N667" s="14"/>
      <c r="O667" s="9" t="str">
        <f t="shared" si="97"/>
        <v/>
      </c>
      <c r="P667" s="10" t="e">
        <f t="shared" si="98"/>
        <v>#VALUE!</v>
      </c>
      <c r="Q667" s="11" t="str">
        <f t="shared" si="99"/>
        <v/>
      </c>
    </row>
    <row r="668" spans="3:17" ht="12.75">
      <c r="C668" s="87"/>
      <c r="D668" s="77"/>
      <c r="H668" s="7" t="b">
        <v>0</v>
      </c>
      <c r="I668" s="12"/>
      <c r="K668" s="13"/>
      <c r="L668" s="8" t="str">
        <f>IF(SUM(D668+K668),SUM(D668+K668),"")</f>
        <v/>
      </c>
      <c r="M668" s="14"/>
      <c r="N668" s="14"/>
      <c r="O668" s="9" t="str">
        <f t="shared" si="97"/>
        <v/>
      </c>
      <c r="P668" s="10" t="e">
        <f t="shared" si="98"/>
        <v>#VALUE!</v>
      </c>
      <c r="Q668" s="11" t="str">
        <f t="shared" si="99"/>
        <v/>
      </c>
    </row>
    <row r="669" spans="3:17" ht="12.75">
      <c r="C669" s="87"/>
      <c r="D669" s="77"/>
      <c r="H669" s="7" t="b">
        <v>0</v>
      </c>
      <c r="I669" s="12"/>
      <c r="K669" s="13"/>
      <c r="L669" s="8" t="str">
        <f>IF(SUM(D669+K669),SUM(D669+K669),"")</f>
        <v/>
      </c>
      <c r="M669" s="14"/>
      <c r="N669" s="14"/>
      <c r="O669" s="9" t="str">
        <f t="shared" si="97"/>
        <v/>
      </c>
      <c r="P669" s="10" t="e">
        <f t="shared" si="98"/>
        <v>#VALUE!</v>
      </c>
      <c r="Q669" s="11" t="str">
        <f t="shared" si="99"/>
        <v/>
      </c>
    </row>
    <row r="670" spans="3:17" ht="12.75">
      <c r="C670" s="87"/>
      <c r="D670" s="77"/>
      <c r="H670" s="7" t="b">
        <v>0</v>
      </c>
      <c r="I670" s="12"/>
      <c r="K670" s="13"/>
      <c r="L670" s="8" t="str">
        <f>IF(SUM(D670+K670),SUM(D670+K670),"")</f>
        <v/>
      </c>
      <c r="M670" s="14"/>
      <c r="N670" s="14"/>
      <c r="O670" s="9" t="str">
        <f t="shared" si="97"/>
        <v/>
      </c>
      <c r="P670" s="10" t="e">
        <f t="shared" si="98"/>
        <v>#VALUE!</v>
      </c>
      <c r="Q670" s="11" t="str">
        <f t="shared" si="99"/>
        <v/>
      </c>
    </row>
    <row r="671" spans="3:17" ht="12.75">
      <c r="C671" s="87"/>
      <c r="D671" s="77"/>
      <c r="H671" s="7" t="b">
        <v>0</v>
      </c>
      <c r="I671" s="12"/>
      <c r="K671" s="13"/>
      <c r="L671" s="8" t="str">
        <f>IF(SUM(D671+K671),SUM(D671+K671),"")</f>
        <v/>
      </c>
      <c r="M671" s="14"/>
      <c r="N671" s="14"/>
      <c r="O671" s="9" t="str">
        <f t="shared" si="97"/>
        <v/>
      </c>
      <c r="P671" s="10" t="e">
        <f t="shared" si="98"/>
        <v>#VALUE!</v>
      </c>
      <c r="Q671" s="11" t="str">
        <f t="shared" si="99"/>
        <v/>
      </c>
    </row>
    <row r="672" spans="3:17" ht="12.75">
      <c r="C672" s="87"/>
      <c r="D672" s="77"/>
      <c r="H672" s="7" t="b">
        <v>0</v>
      </c>
      <c r="I672" s="12"/>
      <c r="K672" s="13"/>
      <c r="L672" s="8" t="str">
        <f>IF(SUM(D672+K672),SUM(D672+K672),"")</f>
        <v/>
      </c>
      <c r="M672" s="14"/>
      <c r="N672" s="14"/>
      <c r="O672" s="9" t="str">
        <f t="shared" si="97"/>
        <v/>
      </c>
      <c r="P672" s="10" t="e">
        <f t="shared" si="98"/>
        <v>#VALUE!</v>
      </c>
      <c r="Q672" s="11" t="str">
        <f t="shared" si="99"/>
        <v/>
      </c>
    </row>
    <row r="673" spans="3:17" ht="12.75">
      <c r="C673" s="87"/>
      <c r="D673" s="77"/>
      <c r="H673" s="7" t="b">
        <v>0</v>
      </c>
      <c r="I673" s="12"/>
      <c r="K673" s="13"/>
      <c r="L673" s="8" t="str">
        <f>IF(SUM(D673+K673),SUM(D673+K673),"")</f>
        <v/>
      </c>
      <c r="M673" s="14"/>
      <c r="N673" s="14"/>
      <c r="O673" s="9" t="str">
        <f t="shared" si="97"/>
        <v/>
      </c>
      <c r="P673" s="10" t="e">
        <f t="shared" si="98"/>
        <v>#VALUE!</v>
      </c>
      <c r="Q673" s="11" t="str">
        <f t="shared" si="99"/>
        <v/>
      </c>
    </row>
    <row r="674" spans="3:17" ht="12.75">
      <c r="C674" s="87"/>
      <c r="D674" s="77"/>
      <c r="H674" s="7" t="b">
        <v>0</v>
      </c>
      <c r="I674" s="12"/>
      <c r="K674" s="13"/>
      <c r="L674" s="8" t="str">
        <f>IF(SUM(D674+K674),SUM(D674+K674),"")</f>
        <v/>
      </c>
      <c r="M674" s="14"/>
      <c r="N674" s="14"/>
      <c r="O674" s="9" t="str">
        <f t="shared" si="97"/>
        <v/>
      </c>
      <c r="P674" s="10" t="e">
        <f t="shared" si="98"/>
        <v>#VALUE!</v>
      </c>
      <c r="Q674" s="11" t="str">
        <f t="shared" si="99"/>
        <v/>
      </c>
    </row>
    <row r="675" spans="3:17" ht="12.75">
      <c r="C675" s="87"/>
      <c r="D675" s="77"/>
      <c r="H675" s="7" t="b">
        <v>0</v>
      </c>
      <c r="I675" s="12"/>
      <c r="K675" s="13"/>
      <c r="L675" s="8" t="str">
        <f>IF(SUM(D675+K675),SUM(D675+K675),"")</f>
        <v/>
      </c>
      <c r="M675" s="14"/>
      <c r="N675" s="14"/>
      <c r="O675" s="9" t="str">
        <f t="shared" si="97"/>
        <v/>
      </c>
      <c r="P675" s="10" t="e">
        <f t="shared" si="98"/>
        <v>#VALUE!</v>
      </c>
      <c r="Q675" s="11" t="str">
        <f t="shared" si="99"/>
        <v/>
      </c>
    </row>
    <row r="676" spans="3:17" ht="12.75">
      <c r="C676" s="87"/>
      <c r="D676" s="77"/>
      <c r="H676" s="7" t="b">
        <v>0</v>
      </c>
      <c r="I676" s="12"/>
      <c r="K676" s="13"/>
      <c r="L676" s="8" t="str">
        <f>IF(SUM(D676+K676),SUM(D676+K676),"")</f>
        <v/>
      </c>
      <c r="M676" s="14"/>
      <c r="N676" s="14"/>
      <c r="O676" s="9" t="str">
        <f t="shared" si="97"/>
        <v/>
      </c>
      <c r="P676" s="10" t="e">
        <f t="shared" si="98"/>
        <v>#VALUE!</v>
      </c>
      <c r="Q676" s="11" t="str">
        <f t="shared" si="99"/>
        <v/>
      </c>
    </row>
    <row r="677" spans="3:17" ht="12.75">
      <c r="C677" s="87"/>
      <c r="D677" s="77"/>
      <c r="H677" s="7" t="b">
        <v>0</v>
      </c>
      <c r="I677" s="12"/>
      <c r="K677" s="13"/>
      <c r="L677" s="8" t="str">
        <f>IF(SUM(D677+K677),SUM(D677+K677),"")</f>
        <v/>
      </c>
      <c r="M677" s="14"/>
      <c r="N677" s="14"/>
      <c r="O677" s="9" t="str">
        <f t="shared" si="97"/>
        <v/>
      </c>
      <c r="P677" s="10" t="e">
        <f t="shared" si="98"/>
        <v>#VALUE!</v>
      </c>
      <c r="Q677" s="11" t="str">
        <f t="shared" si="99"/>
        <v/>
      </c>
    </row>
    <row r="678" spans="3:17" ht="12.75">
      <c r="C678" s="87"/>
      <c r="D678" s="77"/>
      <c r="H678" s="7" t="b">
        <v>0</v>
      </c>
      <c r="I678" s="12"/>
      <c r="K678" s="13"/>
      <c r="L678" s="8" t="str">
        <f>IF(SUM(D678+K678),SUM(D678+K678),"")</f>
        <v/>
      </c>
      <c r="M678" s="14"/>
      <c r="N678" s="14"/>
      <c r="O678" s="9" t="str">
        <f t="shared" si="97"/>
        <v/>
      </c>
      <c r="P678" s="10" t="e">
        <f t="shared" si="98"/>
        <v>#VALUE!</v>
      </c>
      <c r="Q678" s="11" t="str">
        <f t="shared" si="99"/>
        <v/>
      </c>
    </row>
    <row r="679" spans="3:17" ht="12.75">
      <c r="C679" s="87"/>
      <c r="D679" s="77"/>
      <c r="H679" s="7" t="b">
        <v>0</v>
      </c>
      <c r="I679" s="12"/>
      <c r="K679" s="13"/>
      <c r="L679" s="8" t="str">
        <f>IF(SUM(D679+K679),SUM(D679+K679),"")</f>
        <v/>
      </c>
      <c r="M679" s="14"/>
      <c r="N679" s="14"/>
      <c r="O679" s="9" t="str">
        <f t="shared" si="97"/>
        <v/>
      </c>
      <c r="P679" s="10" t="e">
        <f t="shared" si="98"/>
        <v>#VALUE!</v>
      </c>
      <c r="Q679" s="11" t="str">
        <f t="shared" si="99"/>
        <v/>
      </c>
    </row>
    <row r="680" spans="3:17" ht="12.75">
      <c r="C680" s="87"/>
      <c r="D680" s="77"/>
      <c r="H680" s="7" t="b">
        <v>0</v>
      </c>
      <c r="I680" s="12"/>
      <c r="K680" s="13"/>
      <c r="L680" s="8" t="str">
        <f>IF(SUM(D680+K680),SUM(D680+K680),"")</f>
        <v/>
      </c>
      <c r="M680" s="14"/>
      <c r="N680" s="14"/>
      <c r="O680" s="9" t="str">
        <f t="shared" si="97"/>
        <v/>
      </c>
      <c r="P680" s="10" t="e">
        <f t="shared" si="98"/>
        <v>#VALUE!</v>
      </c>
      <c r="Q680" s="11" t="str">
        <f t="shared" si="99"/>
        <v/>
      </c>
    </row>
    <row r="681" spans="3:17" ht="12.75">
      <c r="C681" s="87"/>
      <c r="D681" s="77"/>
      <c r="H681" s="7" t="b">
        <v>0</v>
      </c>
      <c r="I681" s="12"/>
      <c r="K681" s="13"/>
      <c r="L681" s="8" t="str">
        <f>IF(SUM(D681+K681),SUM(D681+K681),"")</f>
        <v/>
      </c>
      <c r="M681" s="14"/>
      <c r="N681" s="14"/>
      <c r="O681" s="9" t="str">
        <f t="shared" si="97"/>
        <v/>
      </c>
      <c r="P681" s="10" t="e">
        <f t="shared" si="98"/>
        <v>#VALUE!</v>
      </c>
      <c r="Q681" s="11" t="str">
        <f t="shared" si="99"/>
        <v/>
      </c>
    </row>
    <row r="682" spans="3:17" ht="12.75">
      <c r="C682" s="87"/>
      <c r="D682" s="77"/>
      <c r="H682" s="7" t="b">
        <v>0</v>
      </c>
      <c r="I682" s="12"/>
      <c r="K682" s="13"/>
      <c r="L682" s="8" t="str">
        <f>IF(SUM(D682+K682),SUM(D682+K682),"")</f>
        <v/>
      </c>
      <c r="M682" s="14"/>
      <c r="N682" s="14"/>
      <c r="O682" s="9" t="str">
        <f t="shared" si="97"/>
        <v/>
      </c>
      <c r="P682" s="10" t="e">
        <f t="shared" si="98"/>
        <v>#VALUE!</v>
      </c>
      <c r="Q682" s="11" t="str">
        <f t="shared" si="99"/>
        <v/>
      </c>
    </row>
    <row r="683" spans="3:17" ht="12.75">
      <c r="C683" s="87"/>
      <c r="D683" s="77"/>
      <c r="H683" s="7" t="b">
        <v>0</v>
      </c>
      <c r="I683" s="12"/>
      <c r="K683" s="13"/>
      <c r="L683" s="8" t="str">
        <f>IF(SUM(D683+K683),SUM(D683+K683),"")</f>
        <v/>
      </c>
      <c r="M683" s="14"/>
      <c r="N683" s="14"/>
      <c r="O683" s="9" t="str">
        <f t="shared" si="97"/>
        <v/>
      </c>
      <c r="P683" s="10" t="e">
        <f t="shared" si="98"/>
        <v>#VALUE!</v>
      </c>
      <c r="Q683" s="11" t="str">
        <f t="shared" si="99"/>
        <v/>
      </c>
    </row>
    <row r="684" spans="3:17" ht="12.75">
      <c r="C684" s="87"/>
      <c r="D684" s="77"/>
      <c r="H684" s="7" t="b">
        <v>0</v>
      </c>
      <c r="I684" s="12"/>
      <c r="K684" s="13"/>
      <c r="L684" s="8" t="str">
        <f>IF(SUM(D684+K684),SUM(D684+K684),"")</f>
        <v/>
      </c>
      <c r="M684" s="14"/>
      <c r="N684" s="14"/>
      <c r="O684" s="9" t="str">
        <f t="shared" si="97"/>
        <v/>
      </c>
      <c r="P684" s="10" t="e">
        <f t="shared" si="98"/>
        <v>#VALUE!</v>
      </c>
      <c r="Q684" s="11" t="str">
        <f t="shared" si="99"/>
        <v/>
      </c>
    </row>
    <row r="685" spans="3:17" ht="12.75">
      <c r="C685" s="87"/>
      <c r="D685" s="77"/>
      <c r="H685" s="7" t="b">
        <v>0</v>
      </c>
      <c r="I685" s="12"/>
      <c r="K685" s="13"/>
      <c r="L685" s="8" t="str">
        <f>IF(SUM(D685+K685),SUM(D685+K685),"")</f>
        <v/>
      </c>
      <c r="M685" s="14"/>
      <c r="N685" s="14"/>
      <c r="O685" s="9" t="str">
        <f t="shared" si="97"/>
        <v/>
      </c>
      <c r="P685" s="10" t="e">
        <f t="shared" si="98"/>
        <v>#VALUE!</v>
      </c>
      <c r="Q685" s="11" t="str">
        <f t="shared" si="99"/>
        <v/>
      </c>
    </row>
    <row r="686" spans="3:17" ht="12.75">
      <c r="C686" s="87"/>
      <c r="D686" s="77"/>
      <c r="H686" s="7" t="b">
        <v>0</v>
      </c>
      <c r="I686" s="12"/>
      <c r="K686" s="13"/>
      <c r="L686" s="8" t="str">
        <f>IF(SUM(D686+K686),SUM(D686+K686),"")</f>
        <v/>
      </c>
      <c r="M686" s="14"/>
      <c r="N686" s="14"/>
      <c r="O686" s="9" t="str">
        <f t="shared" si="97"/>
        <v/>
      </c>
      <c r="P686" s="10" t="e">
        <f t="shared" si="98"/>
        <v>#VALUE!</v>
      </c>
      <c r="Q686" s="11" t="str">
        <f t="shared" si="99"/>
        <v/>
      </c>
    </row>
    <row r="687" spans="3:17" ht="12.75">
      <c r="C687" s="87"/>
      <c r="D687" s="77"/>
      <c r="H687" s="7" t="b">
        <v>0</v>
      </c>
      <c r="I687" s="12"/>
      <c r="K687" s="13"/>
      <c r="L687" s="8" t="str">
        <f>IF(SUM(D687+K687),SUM(D687+K687),"")</f>
        <v/>
      </c>
      <c r="M687" s="14"/>
      <c r="N687" s="14"/>
      <c r="O687" s="9" t="str">
        <f t="shared" si="97"/>
        <v/>
      </c>
      <c r="P687" s="10" t="e">
        <f t="shared" si="98"/>
        <v>#VALUE!</v>
      </c>
      <c r="Q687" s="11" t="str">
        <f t="shared" si="99"/>
        <v/>
      </c>
    </row>
    <row r="688" spans="3:17" ht="12.75">
      <c r="C688" s="87"/>
      <c r="D688" s="77"/>
      <c r="H688" s="7" t="b">
        <v>0</v>
      </c>
      <c r="I688" s="12"/>
      <c r="K688" s="13"/>
      <c r="L688" s="8" t="str">
        <f>IF(SUM(D688+K688),SUM(D688+K688),"")</f>
        <v/>
      </c>
      <c r="M688" s="14"/>
      <c r="N688" s="14"/>
      <c r="O688" s="9" t="str">
        <f t="shared" si="97"/>
        <v/>
      </c>
      <c r="P688" s="10" t="e">
        <f t="shared" si="98"/>
        <v>#VALUE!</v>
      </c>
      <c r="Q688" s="11" t="str">
        <f t="shared" si="99"/>
        <v/>
      </c>
    </row>
    <row r="689" spans="3:17" ht="12.75">
      <c r="C689" s="87"/>
      <c r="D689" s="77"/>
      <c r="H689" s="7" t="b">
        <v>0</v>
      </c>
      <c r="I689" s="12"/>
      <c r="K689" s="13"/>
      <c r="L689" s="8" t="str">
        <f>IF(SUM(D689+K689),SUM(D689+K689),"")</f>
        <v/>
      </c>
      <c r="M689" s="14"/>
      <c r="N689" s="14"/>
      <c r="O689" s="9" t="str">
        <f t="shared" si="97"/>
        <v/>
      </c>
      <c r="P689" s="10" t="e">
        <f t="shared" si="98"/>
        <v>#VALUE!</v>
      </c>
      <c r="Q689" s="11" t="str">
        <f t="shared" si="99"/>
        <v/>
      </c>
    </row>
    <row r="690" spans="3:17" ht="12.75">
      <c r="C690" s="87"/>
      <c r="D690" s="77"/>
      <c r="H690" s="7" t="b">
        <v>0</v>
      </c>
      <c r="I690" s="12"/>
      <c r="K690" s="13"/>
      <c r="L690" s="8" t="str">
        <f>IF(SUM(D690+K690),SUM(D690+K690),"")</f>
        <v/>
      </c>
      <c r="M690" s="14"/>
      <c r="N690" s="14"/>
      <c r="O690" s="9" t="str">
        <f t="shared" si="97"/>
        <v/>
      </c>
      <c r="P690" s="10" t="e">
        <f t="shared" si="98"/>
        <v>#VALUE!</v>
      </c>
      <c r="Q690" s="11" t="str">
        <f t="shared" si="99"/>
        <v/>
      </c>
    </row>
    <row r="691" spans="3:17" ht="12.75">
      <c r="C691" s="87"/>
      <c r="D691" s="77"/>
      <c r="H691" s="7" t="b">
        <v>0</v>
      </c>
      <c r="I691" s="12"/>
      <c r="K691" s="13"/>
      <c r="L691" s="8" t="str">
        <f>IF(SUM(D691+K691),SUM(D691+K691),"")</f>
        <v/>
      </c>
      <c r="M691" s="14"/>
      <c r="N691" s="14"/>
      <c r="O691" s="9" t="str">
        <f t="shared" si="97"/>
        <v/>
      </c>
      <c r="P691" s="10" t="e">
        <f t="shared" si="98"/>
        <v>#VALUE!</v>
      </c>
      <c r="Q691" s="11" t="str">
        <f t="shared" si="99"/>
        <v/>
      </c>
    </row>
    <row r="692" spans="3:17" ht="12.75">
      <c r="C692" s="87"/>
      <c r="D692" s="77"/>
      <c r="H692" s="7" t="b">
        <v>0</v>
      </c>
      <c r="I692" s="12"/>
      <c r="K692" s="13"/>
      <c r="L692" s="8" t="str">
        <f>IF(SUM(D692+K692),SUM(D692+K692),"")</f>
        <v/>
      </c>
      <c r="M692" s="14"/>
      <c r="N692" s="14"/>
      <c r="O692" s="9" t="str">
        <f t="shared" si="97"/>
        <v/>
      </c>
      <c r="P692" s="10" t="e">
        <f t="shared" si="98"/>
        <v>#VALUE!</v>
      </c>
      <c r="Q692" s="11" t="str">
        <f t="shared" si="99"/>
        <v/>
      </c>
    </row>
    <row r="693" spans="3:17" ht="12.75">
      <c r="C693" s="87"/>
      <c r="D693" s="77"/>
      <c r="H693" s="7" t="b">
        <v>0</v>
      </c>
      <c r="I693" s="12"/>
      <c r="K693" s="13"/>
      <c r="L693" s="8" t="str">
        <f>IF(SUM(D693+K693),SUM(D693+K693),"")</f>
        <v/>
      </c>
      <c r="M693" s="14"/>
      <c r="N693" s="14"/>
      <c r="O693" s="9" t="str">
        <f t="shared" si="97"/>
        <v/>
      </c>
      <c r="P693" s="10" t="e">
        <f t="shared" si="98"/>
        <v>#VALUE!</v>
      </c>
      <c r="Q693" s="11" t="str">
        <f t="shared" si="99"/>
        <v/>
      </c>
    </row>
    <row r="694" spans="3:17" ht="12.75">
      <c r="C694" s="87"/>
      <c r="D694" s="77"/>
      <c r="H694" s="7" t="b">
        <v>0</v>
      </c>
      <c r="I694" s="12"/>
      <c r="K694" s="13"/>
      <c r="L694" s="8" t="str">
        <f>IF(SUM(D694+K694),SUM(D694+K694),"")</f>
        <v/>
      </c>
      <c r="M694" s="14"/>
      <c r="N694" s="14"/>
      <c r="O694" s="9" t="str">
        <f t="shared" si="97"/>
        <v/>
      </c>
      <c r="P694" s="10" t="e">
        <f t="shared" si="98"/>
        <v>#VALUE!</v>
      </c>
      <c r="Q694" s="11" t="str">
        <f t="shared" si="99"/>
        <v/>
      </c>
    </row>
    <row r="695" spans="3:17" ht="12.75">
      <c r="C695" s="87"/>
      <c r="D695" s="77"/>
      <c r="H695" s="7" t="b">
        <v>0</v>
      </c>
      <c r="I695" s="12"/>
      <c r="K695" s="13"/>
      <c r="L695" s="8" t="str">
        <f>IF(SUM(D695+K695),SUM(D695+K695),"")</f>
        <v/>
      </c>
      <c r="M695" s="14"/>
      <c r="N695" s="14"/>
      <c r="O695" s="9" t="str">
        <f t="shared" si="97"/>
        <v/>
      </c>
      <c r="P695" s="10" t="e">
        <f t="shared" si="98"/>
        <v>#VALUE!</v>
      </c>
      <c r="Q695" s="11" t="str">
        <f t="shared" si="99"/>
        <v/>
      </c>
    </row>
    <row r="696" spans="3:17" ht="12.75">
      <c r="C696" s="87"/>
      <c r="D696" s="77"/>
      <c r="H696" s="7" t="b">
        <v>0</v>
      </c>
      <c r="I696" s="12"/>
      <c r="K696" s="13"/>
      <c r="L696" s="8" t="str">
        <f>IF(SUM(D696+K696),SUM(D696+K696),"")</f>
        <v/>
      </c>
      <c r="M696" s="14"/>
      <c r="N696" s="14"/>
      <c r="O696" s="9" t="str">
        <f t="shared" si="97"/>
        <v/>
      </c>
      <c r="P696" s="10" t="e">
        <f t="shared" si="98"/>
        <v>#VALUE!</v>
      </c>
      <c r="Q696" s="11" t="str">
        <f t="shared" si="99"/>
        <v/>
      </c>
    </row>
    <row r="697" spans="3:17" ht="12.75">
      <c r="C697" s="87"/>
      <c r="D697" s="77"/>
      <c r="H697" s="7" t="b">
        <v>0</v>
      </c>
      <c r="I697" s="12"/>
      <c r="K697" s="13"/>
      <c r="L697" s="8" t="str">
        <f>IF(SUM(D697+K697),SUM(D697+K697),"")</f>
        <v/>
      </c>
      <c r="M697" s="14"/>
      <c r="N697" s="14"/>
      <c r="O697" s="9" t="str">
        <f t="shared" ref="O697:O760" si="100">IF(SUM(M697+N697),SUM(M697+N697),"")</f>
        <v/>
      </c>
      <c r="P697" s="10" t="e">
        <f t="shared" ref="P697:P760" si="101">IF(SUM(O697-L697),SUM(O697-L697),"")</f>
        <v>#VALUE!</v>
      </c>
      <c r="Q697" s="11" t="str">
        <f t="shared" ref="Q697:Q760" si="102">IFERROR(SUM(P697/L697), "")</f>
        <v/>
      </c>
    </row>
    <row r="698" spans="3:17" ht="12.75">
      <c r="C698" s="87"/>
      <c r="D698" s="77"/>
      <c r="H698" s="7" t="b">
        <v>0</v>
      </c>
      <c r="I698" s="12"/>
      <c r="K698" s="13"/>
      <c r="L698" s="8" t="str">
        <f>IF(SUM(D698+K698),SUM(D698+K698),"")</f>
        <v/>
      </c>
      <c r="M698" s="14"/>
      <c r="N698" s="14"/>
      <c r="O698" s="9" t="str">
        <f t="shared" si="100"/>
        <v/>
      </c>
      <c r="P698" s="10" t="e">
        <f t="shared" si="101"/>
        <v>#VALUE!</v>
      </c>
      <c r="Q698" s="11" t="str">
        <f t="shared" si="102"/>
        <v/>
      </c>
    </row>
    <row r="699" spans="3:17" ht="12.75">
      <c r="C699" s="87"/>
      <c r="D699" s="77"/>
      <c r="H699" s="7" t="b">
        <v>0</v>
      </c>
      <c r="I699" s="12"/>
      <c r="K699" s="13"/>
      <c r="L699" s="8" t="str">
        <f>IF(SUM(D699+K699),SUM(D699+K699),"")</f>
        <v/>
      </c>
      <c r="M699" s="14"/>
      <c r="N699" s="14"/>
      <c r="O699" s="9" t="str">
        <f t="shared" si="100"/>
        <v/>
      </c>
      <c r="P699" s="10" t="e">
        <f t="shared" si="101"/>
        <v>#VALUE!</v>
      </c>
      <c r="Q699" s="11" t="str">
        <f t="shared" si="102"/>
        <v/>
      </c>
    </row>
    <row r="700" spans="3:17" ht="12.75">
      <c r="C700" s="87"/>
      <c r="D700" s="77"/>
      <c r="H700" s="7" t="b">
        <v>0</v>
      </c>
      <c r="I700" s="12"/>
      <c r="K700" s="13"/>
      <c r="L700" s="8" t="str">
        <f>IF(SUM(D700+K700),SUM(D700+K700),"")</f>
        <v/>
      </c>
      <c r="M700" s="14"/>
      <c r="N700" s="14"/>
      <c r="O700" s="9" t="str">
        <f t="shared" si="100"/>
        <v/>
      </c>
      <c r="P700" s="10" t="e">
        <f t="shared" si="101"/>
        <v>#VALUE!</v>
      </c>
      <c r="Q700" s="11" t="str">
        <f t="shared" si="102"/>
        <v/>
      </c>
    </row>
    <row r="701" spans="3:17" ht="12.75">
      <c r="C701" s="87"/>
      <c r="D701" s="77"/>
      <c r="H701" s="7" t="b">
        <v>0</v>
      </c>
      <c r="I701" s="12"/>
      <c r="K701" s="13"/>
      <c r="L701" s="8" t="str">
        <f>IF(SUM(D701+K701),SUM(D701+K701),"")</f>
        <v/>
      </c>
      <c r="M701" s="14"/>
      <c r="N701" s="14"/>
      <c r="O701" s="9" t="str">
        <f t="shared" si="100"/>
        <v/>
      </c>
      <c r="P701" s="10" t="e">
        <f t="shared" si="101"/>
        <v>#VALUE!</v>
      </c>
      <c r="Q701" s="11" t="str">
        <f t="shared" si="102"/>
        <v/>
      </c>
    </row>
    <row r="702" spans="3:17" ht="12.75">
      <c r="C702" s="87"/>
      <c r="D702" s="77"/>
      <c r="H702" s="7" t="b">
        <v>0</v>
      </c>
      <c r="I702" s="12"/>
      <c r="K702" s="13"/>
      <c r="L702" s="8" t="str">
        <f>IF(SUM(D702+K702),SUM(D702+K702),"")</f>
        <v/>
      </c>
      <c r="M702" s="14"/>
      <c r="N702" s="14"/>
      <c r="O702" s="9" t="str">
        <f t="shared" si="100"/>
        <v/>
      </c>
      <c r="P702" s="10" t="e">
        <f t="shared" si="101"/>
        <v>#VALUE!</v>
      </c>
      <c r="Q702" s="11" t="str">
        <f t="shared" si="102"/>
        <v/>
      </c>
    </row>
    <row r="703" spans="3:17" ht="12.75">
      <c r="C703" s="87"/>
      <c r="D703" s="77"/>
      <c r="H703" s="7" t="b">
        <v>0</v>
      </c>
      <c r="I703" s="12"/>
      <c r="K703" s="13"/>
      <c r="L703" s="8" t="str">
        <f>IF(SUM(D703+K703),SUM(D703+K703),"")</f>
        <v/>
      </c>
      <c r="M703" s="14"/>
      <c r="N703" s="14"/>
      <c r="O703" s="9" t="str">
        <f t="shared" si="100"/>
        <v/>
      </c>
      <c r="P703" s="10" t="e">
        <f t="shared" si="101"/>
        <v>#VALUE!</v>
      </c>
      <c r="Q703" s="11" t="str">
        <f t="shared" si="102"/>
        <v/>
      </c>
    </row>
    <row r="704" spans="3:17" ht="12.75">
      <c r="C704" s="87"/>
      <c r="D704" s="77"/>
      <c r="H704" s="7" t="b">
        <v>0</v>
      </c>
      <c r="I704" s="12"/>
      <c r="K704" s="13"/>
      <c r="L704" s="8" t="str">
        <f>IF(SUM(D704+K704),SUM(D704+K704),"")</f>
        <v/>
      </c>
      <c r="M704" s="14"/>
      <c r="N704" s="14"/>
      <c r="O704" s="9" t="str">
        <f t="shared" si="100"/>
        <v/>
      </c>
      <c r="P704" s="10" t="e">
        <f t="shared" si="101"/>
        <v>#VALUE!</v>
      </c>
      <c r="Q704" s="11" t="str">
        <f t="shared" si="102"/>
        <v/>
      </c>
    </row>
    <row r="705" spans="3:17" ht="12.75">
      <c r="C705" s="87"/>
      <c r="D705" s="77"/>
      <c r="H705" s="7" t="b">
        <v>0</v>
      </c>
      <c r="I705" s="12"/>
      <c r="K705" s="13"/>
      <c r="L705" s="8" t="str">
        <f>IF(SUM(D705+K705),SUM(D705+K705),"")</f>
        <v/>
      </c>
      <c r="M705" s="14"/>
      <c r="N705" s="14"/>
      <c r="O705" s="9" t="str">
        <f t="shared" si="100"/>
        <v/>
      </c>
      <c r="P705" s="10" t="e">
        <f t="shared" si="101"/>
        <v>#VALUE!</v>
      </c>
      <c r="Q705" s="11" t="str">
        <f t="shared" si="102"/>
        <v/>
      </c>
    </row>
    <row r="706" spans="3:17" ht="12.75">
      <c r="C706" s="87"/>
      <c r="D706" s="77"/>
      <c r="H706" s="7" t="b">
        <v>0</v>
      </c>
      <c r="I706" s="12"/>
      <c r="K706" s="13"/>
      <c r="L706" s="8" t="str">
        <f>IF(SUM(D706+K706),SUM(D706+K706),"")</f>
        <v/>
      </c>
      <c r="M706" s="14"/>
      <c r="N706" s="14"/>
      <c r="O706" s="9" t="str">
        <f t="shared" si="100"/>
        <v/>
      </c>
      <c r="P706" s="10" t="e">
        <f t="shared" si="101"/>
        <v>#VALUE!</v>
      </c>
      <c r="Q706" s="11" t="str">
        <f t="shared" si="102"/>
        <v/>
      </c>
    </row>
    <row r="707" spans="3:17" ht="12.75">
      <c r="C707" s="87"/>
      <c r="D707" s="77"/>
      <c r="H707" s="7" t="b">
        <v>0</v>
      </c>
      <c r="I707" s="12"/>
      <c r="K707" s="13"/>
      <c r="L707" s="8" t="str">
        <f>IF(SUM(D707+K707),SUM(D707+K707),"")</f>
        <v/>
      </c>
      <c r="M707" s="14"/>
      <c r="N707" s="14"/>
      <c r="O707" s="9" t="str">
        <f t="shared" si="100"/>
        <v/>
      </c>
      <c r="P707" s="10" t="e">
        <f t="shared" si="101"/>
        <v>#VALUE!</v>
      </c>
      <c r="Q707" s="11" t="str">
        <f t="shared" si="102"/>
        <v/>
      </c>
    </row>
    <row r="708" spans="3:17" ht="12.75">
      <c r="C708" s="87"/>
      <c r="D708" s="77"/>
      <c r="H708" s="7" t="b">
        <v>0</v>
      </c>
      <c r="I708" s="12"/>
      <c r="K708" s="13"/>
      <c r="L708" s="8" t="str">
        <f>IF(SUM(D708+K708),SUM(D708+K708),"")</f>
        <v/>
      </c>
      <c r="M708" s="14"/>
      <c r="N708" s="14"/>
      <c r="O708" s="9" t="str">
        <f t="shared" si="100"/>
        <v/>
      </c>
      <c r="P708" s="10" t="e">
        <f t="shared" si="101"/>
        <v>#VALUE!</v>
      </c>
      <c r="Q708" s="11" t="str">
        <f t="shared" si="102"/>
        <v/>
      </c>
    </row>
    <row r="709" spans="3:17" ht="12.75">
      <c r="C709" s="87"/>
      <c r="D709" s="77"/>
      <c r="H709" s="7" t="b">
        <v>0</v>
      </c>
      <c r="I709" s="12"/>
      <c r="K709" s="13"/>
      <c r="L709" s="8" t="str">
        <f>IF(SUM(D709+K709),SUM(D709+K709),"")</f>
        <v/>
      </c>
      <c r="M709" s="14"/>
      <c r="N709" s="14"/>
      <c r="O709" s="9" t="str">
        <f t="shared" si="100"/>
        <v/>
      </c>
      <c r="P709" s="10" t="e">
        <f t="shared" si="101"/>
        <v>#VALUE!</v>
      </c>
      <c r="Q709" s="11" t="str">
        <f t="shared" si="102"/>
        <v/>
      </c>
    </row>
    <row r="710" spans="3:17" ht="12.75">
      <c r="C710" s="87"/>
      <c r="D710" s="77"/>
      <c r="H710" s="7" t="b">
        <v>0</v>
      </c>
      <c r="I710" s="12"/>
      <c r="K710" s="13"/>
      <c r="L710" s="8" t="str">
        <f>IF(SUM(D710+K710),SUM(D710+K710),"")</f>
        <v/>
      </c>
      <c r="M710" s="14"/>
      <c r="N710" s="14"/>
      <c r="O710" s="9" t="str">
        <f t="shared" si="100"/>
        <v/>
      </c>
      <c r="P710" s="10" t="e">
        <f t="shared" si="101"/>
        <v>#VALUE!</v>
      </c>
      <c r="Q710" s="11" t="str">
        <f t="shared" si="102"/>
        <v/>
      </c>
    </row>
    <row r="711" spans="3:17" ht="12.75">
      <c r="C711" s="87"/>
      <c r="D711" s="77"/>
      <c r="H711" s="7" t="b">
        <v>0</v>
      </c>
      <c r="I711" s="12"/>
      <c r="K711" s="13"/>
      <c r="L711" s="8" t="str">
        <f>IF(SUM(D711+K711),SUM(D711+K711),"")</f>
        <v/>
      </c>
      <c r="M711" s="14"/>
      <c r="N711" s="14"/>
      <c r="O711" s="9" t="str">
        <f t="shared" si="100"/>
        <v/>
      </c>
      <c r="P711" s="10" t="e">
        <f t="shared" si="101"/>
        <v>#VALUE!</v>
      </c>
      <c r="Q711" s="11" t="str">
        <f t="shared" si="102"/>
        <v/>
      </c>
    </row>
    <row r="712" spans="3:17" ht="12.75">
      <c r="C712" s="87"/>
      <c r="D712" s="77"/>
      <c r="H712" s="7" t="b">
        <v>0</v>
      </c>
      <c r="I712" s="12"/>
      <c r="K712" s="13"/>
      <c r="L712" s="8" t="str">
        <f>IF(SUM(D712+K712),SUM(D712+K712),"")</f>
        <v/>
      </c>
      <c r="M712" s="14"/>
      <c r="N712" s="14"/>
      <c r="O712" s="9" t="str">
        <f t="shared" si="100"/>
        <v/>
      </c>
      <c r="P712" s="10" t="e">
        <f t="shared" si="101"/>
        <v>#VALUE!</v>
      </c>
      <c r="Q712" s="11" t="str">
        <f t="shared" si="102"/>
        <v/>
      </c>
    </row>
    <row r="713" spans="3:17" ht="12.75">
      <c r="C713" s="87"/>
      <c r="D713" s="77"/>
      <c r="H713" s="7" t="b">
        <v>0</v>
      </c>
      <c r="I713" s="12"/>
      <c r="K713" s="13"/>
      <c r="L713" s="8" t="str">
        <f>IF(SUM(D713+K713),SUM(D713+K713),"")</f>
        <v/>
      </c>
      <c r="M713" s="14"/>
      <c r="N713" s="14"/>
      <c r="O713" s="9" t="str">
        <f t="shared" si="100"/>
        <v/>
      </c>
      <c r="P713" s="10" t="e">
        <f t="shared" si="101"/>
        <v>#VALUE!</v>
      </c>
      <c r="Q713" s="11" t="str">
        <f t="shared" si="102"/>
        <v/>
      </c>
    </row>
    <row r="714" spans="3:17" ht="12.75">
      <c r="C714" s="87"/>
      <c r="D714" s="77"/>
      <c r="H714" s="7" t="b">
        <v>0</v>
      </c>
      <c r="I714" s="12"/>
      <c r="K714" s="13"/>
      <c r="L714" s="8" t="str">
        <f>IF(SUM(D714+K714),SUM(D714+K714),"")</f>
        <v/>
      </c>
      <c r="M714" s="14"/>
      <c r="N714" s="14"/>
      <c r="O714" s="9" t="str">
        <f t="shared" si="100"/>
        <v/>
      </c>
      <c r="P714" s="10" t="e">
        <f t="shared" si="101"/>
        <v>#VALUE!</v>
      </c>
      <c r="Q714" s="11" t="str">
        <f t="shared" si="102"/>
        <v/>
      </c>
    </row>
    <row r="715" spans="3:17" ht="12.75">
      <c r="C715" s="87"/>
      <c r="D715" s="77"/>
      <c r="H715" s="7" t="b">
        <v>0</v>
      </c>
      <c r="I715" s="12"/>
      <c r="K715" s="13"/>
      <c r="L715" s="8" t="str">
        <f>IF(SUM(D715+K715),SUM(D715+K715),"")</f>
        <v/>
      </c>
      <c r="M715" s="14"/>
      <c r="N715" s="14"/>
      <c r="O715" s="9" t="str">
        <f t="shared" si="100"/>
        <v/>
      </c>
      <c r="P715" s="10" t="e">
        <f t="shared" si="101"/>
        <v>#VALUE!</v>
      </c>
      <c r="Q715" s="11" t="str">
        <f t="shared" si="102"/>
        <v/>
      </c>
    </row>
    <row r="716" spans="3:17" ht="12.75">
      <c r="C716" s="87"/>
      <c r="D716" s="77"/>
      <c r="H716" s="7" t="b">
        <v>0</v>
      </c>
      <c r="I716" s="12"/>
      <c r="K716" s="13"/>
      <c r="L716" s="8" t="str">
        <f>IF(SUM(D716+K716),SUM(D716+K716),"")</f>
        <v/>
      </c>
      <c r="M716" s="14"/>
      <c r="N716" s="14"/>
      <c r="O716" s="9" t="str">
        <f t="shared" si="100"/>
        <v/>
      </c>
      <c r="P716" s="10" t="e">
        <f t="shared" si="101"/>
        <v>#VALUE!</v>
      </c>
      <c r="Q716" s="11" t="str">
        <f t="shared" si="102"/>
        <v/>
      </c>
    </row>
    <row r="717" spans="3:17" ht="12.75">
      <c r="C717" s="87"/>
      <c r="D717" s="77"/>
      <c r="H717" s="7" t="b">
        <v>0</v>
      </c>
      <c r="I717" s="12"/>
      <c r="K717" s="13"/>
      <c r="L717" s="8" t="str">
        <f>IF(SUM(D717+K717),SUM(D717+K717),"")</f>
        <v/>
      </c>
      <c r="M717" s="14"/>
      <c r="N717" s="14"/>
      <c r="O717" s="9" t="str">
        <f t="shared" si="100"/>
        <v/>
      </c>
      <c r="P717" s="10" t="e">
        <f t="shared" si="101"/>
        <v>#VALUE!</v>
      </c>
      <c r="Q717" s="11" t="str">
        <f t="shared" si="102"/>
        <v/>
      </c>
    </row>
    <row r="718" spans="3:17" ht="12.75">
      <c r="C718" s="87"/>
      <c r="D718" s="77"/>
      <c r="H718" s="7" t="b">
        <v>0</v>
      </c>
      <c r="I718" s="12"/>
      <c r="K718" s="13"/>
      <c r="L718" s="8" t="str">
        <f>IF(SUM(D718+K718),SUM(D718+K718),"")</f>
        <v/>
      </c>
      <c r="M718" s="14"/>
      <c r="N718" s="14"/>
      <c r="O718" s="9" t="str">
        <f t="shared" si="100"/>
        <v/>
      </c>
      <c r="P718" s="10" t="e">
        <f t="shared" si="101"/>
        <v>#VALUE!</v>
      </c>
      <c r="Q718" s="11" t="str">
        <f t="shared" si="102"/>
        <v/>
      </c>
    </row>
    <row r="719" spans="3:17" ht="12.75">
      <c r="C719" s="87"/>
      <c r="D719" s="77"/>
      <c r="H719" s="7" t="b">
        <v>0</v>
      </c>
      <c r="I719" s="12"/>
      <c r="K719" s="13"/>
      <c r="L719" s="8" t="str">
        <f>IF(SUM(D719+K719),SUM(D719+K719),"")</f>
        <v/>
      </c>
      <c r="M719" s="14"/>
      <c r="N719" s="14"/>
      <c r="O719" s="9" t="str">
        <f t="shared" si="100"/>
        <v/>
      </c>
      <c r="P719" s="10" t="e">
        <f t="shared" si="101"/>
        <v>#VALUE!</v>
      </c>
      <c r="Q719" s="11" t="str">
        <f t="shared" si="102"/>
        <v/>
      </c>
    </row>
    <row r="720" spans="3:17" ht="12.75">
      <c r="C720" s="87"/>
      <c r="D720" s="77"/>
      <c r="H720" s="7" t="b">
        <v>0</v>
      </c>
      <c r="I720" s="12"/>
      <c r="K720" s="13"/>
      <c r="L720" s="8" t="str">
        <f>IF(SUM(D720+K720),SUM(D720+K720),"")</f>
        <v/>
      </c>
      <c r="M720" s="14"/>
      <c r="N720" s="14"/>
      <c r="O720" s="9" t="str">
        <f t="shared" si="100"/>
        <v/>
      </c>
      <c r="P720" s="10" t="e">
        <f t="shared" si="101"/>
        <v>#VALUE!</v>
      </c>
      <c r="Q720" s="11" t="str">
        <f t="shared" si="102"/>
        <v/>
      </c>
    </row>
    <row r="721" spans="3:17" ht="12.75">
      <c r="C721" s="87"/>
      <c r="D721" s="77"/>
      <c r="H721" s="7" t="b">
        <v>0</v>
      </c>
      <c r="I721" s="12"/>
      <c r="K721" s="13"/>
      <c r="L721" s="8" t="str">
        <f>IF(SUM(D721+K721),SUM(D721+K721),"")</f>
        <v/>
      </c>
      <c r="M721" s="14"/>
      <c r="N721" s="14"/>
      <c r="O721" s="9" t="str">
        <f t="shared" si="100"/>
        <v/>
      </c>
      <c r="P721" s="10" t="e">
        <f t="shared" si="101"/>
        <v>#VALUE!</v>
      </c>
      <c r="Q721" s="11" t="str">
        <f t="shared" si="102"/>
        <v/>
      </c>
    </row>
    <row r="722" spans="3:17" ht="12.75">
      <c r="C722" s="87"/>
      <c r="D722" s="77"/>
      <c r="H722" s="7" t="b">
        <v>0</v>
      </c>
      <c r="I722" s="12"/>
      <c r="K722" s="13"/>
      <c r="L722" s="8" t="str">
        <f>IF(SUM(D722+K722),SUM(D722+K722),"")</f>
        <v/>
      </c>
      <c r="M722" s="14"/>
      <c r="N722" s="14"/>
      <c r="O722" s="9" t="str">
        <f t="shared" si="100"/>
        <v/>
      </c>
      <c r="P722" s="10" t="e">
        <f t="shared" si="101"/>
        <v>#VALUE!</v>
      </c>
      <c r="Q722" s="11" t="str">
        <f t="shared" si="102"/>
        <v/>
      </c>
    </row>
    <row r="723" spans="3:17" ht="12.75">
      <c r="C723" s="87"/>
      <c r="D723" s="77"/>
      <c r="H723" s="7" t="b">
        <v>0</v>
      </c>
      <c r="I723" s="12"/>
      <c r="K723" s="13"/>
      <c r="L723" s="8" t="str">
        <f>IF(SUM(D723+K723),SUM(D723+K723),"")</f>
        <v/>
      </c>
      <c r="M723" s="14"/>
      <c r="N723" s="14"/>
      <c r="O723" s="9" t="str">
        <f t="shared" si="100"/>
        <v/>
      </c>
      <c r="P723" s="10" t="e">
        <f t="shared" si="101"/>
        <v>#VALUE!</v>
      </c>
      <c r="Q723" s="11" t="str">
        <f t="shared" si="102"/>
        <v/>
      </c>
    </row>
    <row r="724" spans="3:17" ht="12.75">
      <c r="C724" s="87"/>
      <c r="D724" s="77"/>
      <c r="H724" s="7" t="b">
        <v>0</v>
      </c>
      <c r="I724" s="12"/>
      <c r="K724" s="13"/>
      <c r="L724" s="8" t="str">
        <f>IF(SUM(D724+K724),SUM(D724+K724),"")</f>
        <v/>
      </c>
      <c r="M724" s="14"/>
      <c r="N724" s="14"/>
      <c r="O724" s="9" t="str">
        <f t="shared" si="100"/>
        <v/>
      </c>
      <c r="P724" s="10" t="e">
        <f t="shared" si="101"/>
        <v>#VALUE!</v>
      </c>
      <c r="Q724" s="11" t="str">
        <f t="shared" si="102"/>
        <v/>
      </c>
    </row>
    <row r="725" spans="3:17" ht="12.75">
      <c r="C725" s="87"/>
      <c r="D725" s="77"/>
      <c r="H725" s="7" t="b">
        <v>0</v>
      </c>
      <c r="I725" s="12"/>
      <c r="K725" s="13"/>
      <c r="L725" s="8" t="str">
        <f>IF(SUM(D725+K725),SUM(D725+K725),"")</f>
        <v/>
      </c>
      <c r="M725" s="14"/>
      <c r="N725" s="14"/>
      <c r="O725" s="9" t="str">
        <f t="shared" si="100"/>
        <v/>
      </c>
      <c r="P725" s="10" t="e">
        <f t="shared" si="101"/>
        <v>#VALUE!</v>
      </c>
      <c r="Q725" s="11" t="str">
        <f t="shared" si="102"/>
        <v/>
      </c>
    </row>
    <row r="726" spans="3:17" ht="12.75">
      <c r="C726" s="87"/>
      <c r="D726" s="77"/>
      <c r="H726" s="7" t="b">
        <v>0</v>
      </c>
      <c r="I726" s="12"/>
      <c r="K726" s="13"/>
      <c r="L726" s="8" t="str">
        <f>IF(SUM(D726+K726),SUM(D726+K726),"")</f>
        <v/>
      </c>
      <c r="M726" s="14"/>
      <c r="N726" s="14"/>
      <c r="O726" s="9" t="str">
        <f t="shared" si="100"/>
        <v/>
      </c>
      <c r="P726" s="10" t="e">
        <f t="shared" si="101"/>
        <v>#VALUE!</v>
      </c>
      <c r="Q726" s="11" t="str">
        <f t="shared" si="102"/>
        <v/>
      </c>
    </row>
    <row r="727" spans="3:17" ht="12.75">
      <c r="C727" s="87"/>
      <c r="D727" s="77"/>
      <c r="H727" s="7" t="b">
        <v>0</v>
      </c>
      <c r="I727" s="12"/>
      <c r="K727" s="13"/>
      <c r="L727" s="8" t="str">
        <f>IF(SUM(D727+K727),SUM(D727+K727),"")</f>
        <v/>
      </c>
      <c r="M727" s="14"/>
      <c r="N727" s="14"/>
      <c r="O727" s="9" t="str">
        <f t="shared" si="100"/>
        <v/>
      </c>
      <c r="P727" s="10" t="e">
        <f t="shared" si="101"/>
        <v>#VALUE!</v>
      </c>
      <c r="Q727" s="11" t="str">
        <f t="shared" si="102"/>
        <v/>
      </c>
    </row>
    <row r="728" spans="3:17" ht="12.75">
      <c r="C728" s="87"/>
      <c r="D728" s="77"/>
      <c r="H728" s="7" t="b">
        <v>0</v>
      </c>
      <c r="I728" s="12"/>
      <c r="K728" s="13"/>
      <c r="L728" s="8" t="str">
        <f>IF(SUM(D728+K728),SUM(D728+K728),"")</f>
        <v/>
      </c>
      <c r="M728" s="14"/>
      <c r="N728" s="14"/>
      <c r="O728" s="9" t="str">
        <f t="shared" si="100"/>
        <v/>
      </c>
      <c r="P728" s="10" t="e">
        <f t="shared" si="101"/>
        <v>#VALUE!</v>
      </c>
      <c r="Q728" s="11" t="str">
        <f t="shared" si="102"/>
        <v/>
      </c>
    </row>
    <row r="729" spans="3:17" ht="12.75">
      <c r="C729" s="87"/>
      <c r="D729" s="77"/>
      <c r="H729" s="7" t="b">
        <v>0</v>
      </c>
      <c r="I729" s="12"/>
      <c r="K729" s="13"/>
      <c r="L729" s="8" t="str">
        <f>IF(SUM(D729+K729),SUM(D729+K729),"")</f>
        <v/>
      </c>
      <c r="M729" s="14"/>
      <c r="N729" s="14"/>
      <c r="O729" s="9" t="str">
        <f t="shared" si="100"/>
        <v/>
      </c>
      <c r="P729" s="10" t="e">
        <f t="shared" si="101"/>
        <v>#VALUE!</v>
      </c>
      <c r="Q729" s="11" t="str">
        <f t="shared" si="102"/>
        <v/>
      </c>
    </row>
    <row r="730" spans="3:17" ht="12.75">
      <c r="C730" s="87"/>
      <c r="D730" s="77"/>
      <c r="H730" s="7" t="b">
        <v>0</v>
      </c>
      <c r="I730" s="12"/>
      <c r="K730" s="13"/>
      <c r="L730" s="8" t="str">
        <f>IF(SUM(D730+K730),SUM(D730+K730),"")</f>
        <v/>
      </c>
      <c r="M730" s="14"/>
      <c r="N730" s="14"/>
      <c r="O730" s="9" t="str">
        <f t="shared" si="100"/>
        <v/>
      </c>
      <c r="P730" s="10" t="e">
        <f t="shared" si="101"/>
        <v>#VALUE!</v>
      </c>
      <c r="Q730" s="11" t="str">
        <f t="shared" si="102"/>
        <v/>
      </c>
    </row>
    <row r="731" spans="3:17" ht="12.75">
      <c r="C731" s="87"/>
      <c r="D731" s="77"/>
      <c r="H731" s="7" t="b">
        <v>0</v>
      </c>
      <c r="I731" s="12"/>
      <c r="K731" s="13"/>
      <c r="L731" s="8" t="str">
        <f>IF(SUM(D731+K731),SUM(D731+K731),"")</f>
        <v/>
      </c>
      <c r="M731" s="14"/>
      <c r="N731" s="14"/>
      <c r="O731" s="9" t="str">
        <f t="shared" si="100"/>
        <v/>
      </c>
      <c r="P731" s="10" t="e">
        <f t="shared" si="101"/>
        <v>#VALUE!</v>
      </c>
      <c r="Q731" s="11" t="str">
        <f t="shared" si="102"/>
        <v/>
      </c>
    </row>
    <row r="732" spans="3:17" ht="12.75">
      <c r="C732" s="87"/>
      <c r="D732" s="77"/>
      <c r="H732" s="7" t="b">
        <v>0</v>
      </c>
      <c r="I732" s="12"/>
      <c r="K732" s="13"/>
      <c r="L732" s="8" t="str">
        <f>IF(SUM(D732+K732),SUM(D732+K732),"")</f>
        <v/>
      </c>
      <c r="M732" s="14"/>
      <c r="N732" s="14"/>
      <c r="O732" s="9" t="str">
        <f t="shared" si="100"/>
        <v/>
      </c>
      <c r="P732" s="10" t="e">
        <f t="shared" si="101"/>
        <v>#VALUE!</v>
      </c>
      <c r="Q732" s="11" t="str">
        <f t="shared" si="102"/>
        <v/>
      </c>
    </row>
    <row r="733" spans="3:17" ht="12.75">
      <c r="C733" s="87"/>
      <c r="D733" s="77"/>
      <c r="H733" s="7" t="b">
        <v>0</v>
      </c>
      <c r="I733" s="12"/>
      <c r="K733" s="13"/>
      <c r="L733" s="8" t="str">
        <f>IF(SUM(D733+K733),SUM(D733+K733),"")</f>
        <v/>
      </c>
      <c r="M733" s="14"/>
      <c r="N733" s="14"/>
      <c r="O733" s="9" t="str">
        <f t="shared" si="100"/>
        <v/>
      </c>
      <c r="P733" s="10" t="e">
        <f t="shared" si="101"/>
        <v>#VALUE!</v>
      </c>
      <c r="Q733" s="11" t="str">
        <f t="shared" si="102"/>
        <v/>
      </c>
    </row>
    <row r="734" spans="3:17" ht="12.75">
      <c r="C734" s="87"/>
      <c r="D734" s="77"/>
      <c r="H734" s="7" t="b">
        <v>0</v>
      </c>
      <c r="I734" s="12"/>
      <c r="K734" s="13"/>
      <c r="L734" s="8" t="str">
        <f>IF(SUM(D734+K734),SUM(D734+K734),"")</f>
        <v/>
      </c>
      <c r="M734" s="14"/>
      <c r="N734" s="14"/>
      <c r="O734" s="9" t="str">
        <f t="shared" si="100"/>
        <v/>
      </c>
      <c r="P734" s="10" t="e">
        <f t="shared" si="101"/>
        <v>#VALUE!</v>
      </c>
      <c r="Q734" s="11" t="str">
        <f t="shared" si="102"/>
        <v/>
      </c>
    </row>
    <row r="735" spans="3:17" ht="12.75">
      <c r="C735" s="87"/>
      <c r="D735" s="77"/>
      <c r="H735" s="7" t="b">
        <v>0</v>
      </c>
      <c r="I735" s="12"/>
      <c r="K735" s="13"/>
      <c r="L735" s="8" t="str">
        <f>IF(SUM(D735+K735),SUM(D735+K735),"")</f>
        <v/>
      </c>
      <c r="M735" s="14"/>
      <c r="N735" s="14"/>
      <c r="O735" s="9" t="str">
        <f t="shared" si="100"/>
        <v/>
      </c>
      <c r="P735" s="10" t="e">
        <f t="shared" si="101"/>
        <v>#VALUE!</v>
      </c>
      <c r="Q735" s="11" t="str">
        <f t="shared" si="102"/>
        <v/>
      </c>
    </row>
    <row r="736" spans="3:17" ht="12.75">
      <c r="C736" s="87"/>
      <c r="D736" s="77"/>
      <c r="H736" s="7" t="b">
        <v>0</v>
      </c>
      <c r="I736" s="12"/>
      <c r="K736" s="13"/>
      <c r="L736" s="8" t="str">
        <f>IF(SUM(D736+K736),SUM(D736+K736),"")</f>
        <v/>
      </c>
      <c r="M736" s="14"/>
      <c r="N736" s="14"/>
      <c r="O736" s="9" t="str">
        <f t="shared" si="100"/>
        <v/>
      </c>
      <c r="P736" s="10" t="e">
        <f t="shared" si="101"/>
        <v>#VALUE!</v>
      </c>
      <c r="Q736" s="11" t="str">
        <f t="shared" si="102"/>
        <v/>
      </c>
    </row>
    <row r="737" spans="3:17" ht="12.75">
      <c r="C737" s="87"/>
      <c r="D737" s="77"/>
      <c r="H737" s="7" t="b">
        <v>0</v>
      </c>
      <c r="I737" s="12"/>
      <c r="K737" s="13"/>
      <c r="L737" s="8" t="str">
        <f>IF(SUM(D737+K737),SUM(D737+K737),"")</f>
        <v/>
      </c>
      <c r="M737" s="14"/>
      <c r="N737" s="14"/>
      <c r="O737" s="9" t="str">
        <f t="shared" si="100"/>
        <v/>
      </c>
      <c r="P737" s="10" t="e">
        <f t="shared" si="101"/>
        <v>#VALUE!</v>
      </c>
      <c r="Q737" s="11" t="str">
        <f t="shared" si="102"/>
        <v/>
      </c>
    </row>
    <row r="738" spans="3:17" ht="12.75">
      <c r="C738" s="87"/>
      <c r="D738" s="77"/>
      <c r="H738" s="7" t="b">
        <v>0</v>
      </c>
      <c r="I738" s="12"/>
      <c r="K738" s="13"/>
      <c r="L738" s="8" t="str">
        <f>IF(SUM(D738+K738),SUM(D738+K738),"")</f>
        <v/>
      </c>
      <c r="M738" s="14"/>
      <c r="N738" s="14"/>
      <c r="O738" s="9" t="str">
        <f t="shared" si="100"/>
        <v/>
      </c>
      <c r="P738" s="10" t="e">
        <f t="shared" si="101"/>
        <v>#VALUE!</v>
      </c>
      <c r="Q738" s="11" t="str">
        <f t="shared" si="102"/>
        <v/>
      </c>
    </row>
    <row r="739" spans="3:17" ht="12.75">
      <c r="C739" s="87"/>
      <c r="D739" s="77"/>
      <c r="H739" s="7" t="b">
        <v>0</v>
      </c>
      <c r="I739" s="12"/>
      <c r="K739" s="13"/>
      <c r="L739" s="8" t="str">
        <f>IF(SUM(D739+K739),SUM(D739+K739),"")</f>
        <v/>
      </c>
      <c r="M739" s="14"/>
      <c r="N739" s="14"/>
      <c r="O739" s="9" t="str">
        <f t="shared" si="100"/>
        <v/>
      </c>
      <c r="P739" s="10" t="e">
        <f t="shared" si="101"/>
        <v>#VALUE!</v>
      </c>
      <c r="Q739" s="11" t="str">
        <f t="shared" si="102"/>
        <v/>
      </c>
    </row>
    <row r="740" spans="3:17" ht="12.75">
      <c r="C740" s="87"/>
      <c r="D740" s="77"/>
      <c r="H740" s="7" t="b">
        <v>0</v>
      </c>
      <c r="I740" s="12"/>
      <c r="K740" s="13"/>
      <c r="L740" s="8" t="str">
        <f>IF(SUM(D740+K740),SUM(D740+K740),"")</f>
        <v/>
      </c>
      <c r="M740" s="14"/>
      <c r="N740" s="14"/>
      <c r="O740" s="9" t="str">
        <f t="shared" si="100"/>
        <v/>
      </c>
      <c r="P740" s="10" t="e">
        <f t="shared" si="101"/>
        <v>#VALUE!</v>
      </c>
      <c r="Q740" s="11" t="str">
        <f t="shared" si="102"/>
        <v/>
      </c>
    </row>
    <row r="741" spans="3:17" ht="12.75">
      <c r="C741" s="87"/>
      <c r="D741" s="77"/>
      <c r="H741" s="7" t="b">
        <v>0</v>
      </c>
      <c r="I741" s="12"/>
      <c r="K741" s="13"/>
      <c r="L741" s="8" t="str">
        <f>IF(SUM(D741+K741),SUM(D741+K741),"")</f>
        <v/>
      </c>
      <c r="M741" s="14"/>
      <c r="N741" s="14"/>
      <c r="O741" s="9" t="str">
        <f t="shared" si="100"/>
        <v/>
      </c>
      <c r="P741" s="10" t="e">
        <f t="shared" si="101"/>
        <v>#VALUE!</v>
      </c>
      <c r="Q741" s="11" t="str">
        <f t="shared" si="102"/>
        <v/>
      </c>
    </row>
    <row r="742" spans="3:17" ht="12.75">
      <c r="C742" s="87"/>
      <c r="D742" s="77"/>
      <c r="H742" s="7" t="b">
        <v>0</v>
      </c>
      <c r="I742" s="12"/>
      <c r="K742" s="13"/>
      <c r="L742" s="8" t="str">
        <f>IF(SUM(D742+K742),SUM(D742+K742),"")</f>
        <v/>
      </c>
      <c r="M742" s="14"/>
      <c r="N742" s="14"/>
      <c r="O742" s="9" t="str">
        <f t="shared" si="100"/>
        <v/>
      </c>
      <c r="P742" s="10" t="e">
        <f t="shared" si="101"/>
        <v>#VALUE!</v>
      </c>
      <c r="Q742" s="11" t="str">
        <f t="shared" si="102"/>
        <v/>
      </c>
    </row>
    <row r="743" spans="3:17" ht="12.75">
      <c r="C743" s="87"/>
      <c r="D743" s="77"/>
      <c r="H743" s="7" t="b">
        <v>0</v>
      </c>
      <c r="I743" s="12"/>
      <c r="K743" s="13"/>
      <c r="L743" s="8" t="str">
        <f>IF(SUM(D743+K743),SUM(D743+K743),"")</f>
        <v/>
      </c>
      <c r="M743" s="14"/>
      <c r="N743" s="14"/>
      <c r="O743" s="9" t="str">
        <f t="shared" si="100"/>
        <v/>
      </c>
      <c r="P743" s="10" t="e">
        <f t="shared" si="101"/>
        <v>#VALUE!</v>
      </c>
      <c r="Q743" s="11" t="str">
        <f t="shared" si="102"/>
        <v/>
      </c>
    </row>
    <row r="744" spans="3:17" ht="12.75">
      <c r="C744" s="87"/>
      <c r="D744" s="77"/>
      <c r="H744" s="7" t="b">
        <v>0</v>
      </c>
      <c r="I744" s="12"/>
      <c r="K744" s="13"/>
      <c r="L744" s="8" t="str">
        <f>IF(SUM(D744+K744),SUM(D744+K744),"")</f>
        <v/>
      </c>
      <c r="M744" s="14"/>
      <c r="N744" s="14"/>
      <c r="O744" s="9" t="str">
        <f t="shared" si="100"/>
        <v/>
      </c>
      <c r="P744" s="10" t="e">
        <f t="shared" si="101"/>
        <v>#VALUE!</v>
      </c>
      <c r="Q744" s="11" t="str">
        <f t="shared" si="102"/>
        <v/>
      </c>
    </row>
    <row r="745" spans="3:17" ht="12.75">
      <c r="C745" s="87"/>
      <c r="D745" s="77"/>
      <c r="H745" s="7" t="b">
        <v>0</v>
      </c>
      <c r="I745" s="12"/>
      <c r="K745" s="13"/>
      <c r="L745" s="8" t="str">
        <f>IF(SUM(D745+K745),SUM(D745+K745),"")</f>
        <v/>
      </c>
      <c r="M745" s="14"/>
      <c r="N745" s="14"/>
      <c r="O745" s="9" t="str">
        <f t="shared" si="100"/>
        <v/>
      </c>
      <c r="P745" s="10" t="e">
        <f t="shared" si="101"/>
        <v>#VALUE!</v>
      </c>
      <c r="Q745" s="11" t="str">
        <f t="shared" si="102"/>
        <v/>
      </c>
    </row>
    <row r="746" spans="3:17" ht="12.75">
      <c r="C746" s="87"/>
      <c r="D746" s="77"/>
      <c r="H746" s="7" t="b">
        <v>0</v>
      </c>
      <c r="I746" s="12"/>
      <c r="K746" s="13"/>
      <c r="L746" s="8" t="str">
        <f>IF(SUM(D746+K746),SUM(D746+K746),"")</f>
        <v/>
      </c>
      <c r="M746" s="14"/>
      <c r="N746" s="14"/>
      <c r="O746" s="9" t="str">
        <f t="shared" si="100"/>
        <v/>
      </c>
      <c r="P746" s="10" t="e">
        <f t="shared" si="101"/>
        <v>#VALUE!</v>
      </c>
      <c r="Q746" s="11" t="str">
        <f t="shared" si="102"/>
        <v/>
      </c>
    </row>
    <row r="747" spans="3:17" ht="12.75">
      <c r="C747" s="87"/>
      <c r="D747" s="77"/>
      <c r="H747" s="7" t="b">
        <v>0</v>
      </c>
      <c r="I747" s="12"/>
      <c r="K747" s="13"/>
      <c r="L747" s="8" t="str">
        <f>IF(SUM(D747+K747),SUM(D747+K747),"")</f>
        <v/>
      </c>
      <c r="M747" s="14"/>
      <c r="N747" s="14"/>
      <c r="O747" s="9" t="str">
        <f t="shared" si="100"/>
        <v/>
      </c>
      <c r="P747" s="10" t="e">
        <f t="shared" si="101"/>
        <v>#VALUE!</v>
      </c>
      <c r="Q747" s="11" t="str">
        <f t="shared" si="102"/>
        <v/>
      </c>
    </row>
    <row r="748" spans="3:17" ht="12.75">
      <c r="C748" s="87"/>
      <c r="D748" s="77"/>
      <c r="H748" s="7" t="b">
        <v>0</v>
      </c>
      <c r="I748" s="12"/>
      <c r="K748" s="13"/>
      <c r="L748" s="8" t="str">
        <f>IF(SUM(D748+K748),SUM(D748+K748),"")</f>
        <v/>
      </c>
      <c r="M748" s="14"/>
      <c r="N748" s="14"/>
      <c r="O748" s="9" t="str">
        <f t="shared" si="100"/>
        <v/>
      </c>
      <c r="P748" s="10" t="e">
        <f t="shared" si="101"/>
        <v>#VALUE!</v>
      </c>
      <c r="Q748" s="11" t="str">
        <f t="shared" si="102"/>
        <v/>
      </c>
    </row>
    <row r="749" spans="3:17" ht="12.75">
      <c r="C749" s="87"/>
      <c r="D749" s="77"/>
      <c r="H749" s="7" t="b">
        <v>0</v>
      </c>
      <c r="I749" s="12"/>
      <c r="K749" s="13"/>
      <c r="L749" s="8" t="str">
        <f>IF(SUM(D749+K749),SUM(D749+K749),"")</f>
        <v/>
      </c>
      <c r="M749" s="14"/>
      <c r="N749" s="14"/>
      <c r="O749" s="9" t="str">
        <f t="shared" si="100"/>
        <v/>
      </c>
      <c r="P749" s="10" t="e">
        <f t="shared" si="101"/>
        <v>#VALUE!</v>
      </c>
      <c r="Q749" s="11" t="str">
        <f t="shared" si="102"/>
        <v/>
      </c>
    </row>
    <row r="750" spans="3:17" ht="12.75">
      <c r="C750" s="87"/>
      <c r="D750" s="77"/>
      <c r="H750" s="7" t="b">
        <v>0</v>
      </c>
      <c r="I750" s="12"/>
      <c r="K750" s="13"/>
      <c r="L750" s="8" t="str">
        <f>IF(SUM(D750+K750),SUM(D750+K750),"")</f>
        <v/>
      </c>
      <c r="M750" s="14"/>
      <c r="N750" s="14"/>
      <c r="O750" s="9" t="str">
        <f t="shared" si="100"/>
        <v/>
      </c>
      <c r="P750" s="10" t="e">
        <f t="shared" si="101"/>
        <v>#VALUE!</v>
      </c>
      <c r="Q750" s="11" t="str">
        <f t="shared" si="102"/>
        <v/>
      </c>
    </row>
    <row r="751" spans="3:17" ht="12.75">
      <c r="C751" s="87"/>
      <c r="D751" s="77"/>
      <c r="H751" s="7" t="b">
        <v>0</v>
      </c>
      <c r="I751" s="12"/>
      <c r="K751" s="13"/>
      <c r="L751" s="8" t="str">
        <f>IF(SUM(D751+K751),SUM(D751+K751),"")</f>
        <v/>
      </c>
      <c r="M751" s="14"/>
      <c r="N751" s="14"/>
      <c r="O751" s="9" t="str">
        <f t="shared" si="100"/>
        <v/>
      </c>
      <c r="P751" s="10" t="e">
        <f t="shared" si="101"/>
        <v>#VALUE!</v>
      </c>
      <c r="Q751" s="11" t="str">
        <f t="shared" si="102"/>
        <v/>
      </c>
    </row>
    <row r="752" spans="3:17" ht="12.75">
      <c r="C752" s="87"/>
      <c r="D752" s="77"/>
      <c r="H752" s="7" t="b">
        <v>0</v>
      </c>
      <c r="I752" s="12"/>
      <c r="K752" s="13"/>
      <c r="L752" s="8" t="str">
        <f>IF(SUM(D752+K752),SUM(D752+K752),"")</f>
        <v/>
      </c>
      <c r="M752" s="14"/>
      <c r="N752" s="14"/>
      <c r="O752" s="9" t="str">
        <f t="shared" si="100"/>
        <v/>
      </c>
      <c r="P752" s="10" t="e">
        <f t="shared" si="101"/>
        <v>#VALUE!</v>
      </c>
      <c r="Q752" s="11" t="str">
        <f t="shared" si="102"/>
        <v/>
      </c>
    </row>
    <row r="753" spans="3:17" ht="12.75">
      <c r="C753" s="87"/>
      <c r="D753" s="77"/>
      <c r="H753" s="7" t="b">
        <v>0</v>
      </c>
      <c r="I753" s="12"/>
      <c r="K753" s="13"/>
      <c r="L753" s="8" t="str">
        <f>IF(SUM(D753+K753),SUM(D753+K753),"")</f>
        <v/>
      </c>
      <c r="M753" s="14"/>
      <c r="N753" s="14"/>
      <c r="O753" s="9" t="str">
        <f t="shared" si="100"/>
        <v/>
      </c>
      <c r="P753" s="10" t="e">
        <f t="shared" si="101"/>
        <v>#VALUE!</v>
      </c>
      <c r="Q753" s="11" t="str">
        <f t="shared" si="102"/>
        <v/>
      </c>
    </row>
    <row r="754" spans="3:17" ht="12.75">
      <c r="C754" s="87"/>
      <c r="D754" s="77"/>
      <c r="H754" s="7" t="b">
        <v>0</v>
      </c>
      <c r="I754" s="12"/>
      <c r="K754" s="13"/>
      <c r="L754" s="8" t="str">
        <f>IF(SUM(D754+K754),SUM(D754+K754),"")</f>
        <v/>
      </c>
      <c r="M754" s="14"/>
      <c r="N754" s="14"/>
      <c r="O754" s="9" t="str">
        <f t="shared" si="100"/>
        <v/>
      </c>
      <c r="P754" s="10" t="e">
        <f t="shared" si="101"/>
        <v>#VALUE!</v>
      </c>
      <c r="Q754" s="11" t="str">
        <f t="shared" si="102"/>
        <v/>
      </c>
    </row>
    <row r="755" spans="3:17" ht="12.75">
      <c r="C755" s="87"/>
      <c r="D755" s="77"/>
      <c r="H755" s="7" t="b">
        <v>0</v>
      </c>
      <c r="I755" s="12"/>
      <c r="K755" s="13"/>
      <c r="L755" s="8" t="str">
        <f>IF(SUM(D755+K755),SUM(D755+K755),"")</f>
        <v/>
      </c>
      <c r="M755" s="14"/>
      <c r="N755" s="14"/>
      <c r="O755" s="9" t="str">
        <f t="shared" si="100"/>
        <v/>
      </c>
      <c r="P755" s="10" t="e">
        <f t="shared" si="101"/>
        <v>#VALUE!</v>
      </c>
      <c r="Q755" s="11" t="str">
        <f t="shared" si="102"/>
        <v/>
      </c>
    </row>
    <row r="756" spans="3:17" ht="12.75">
      <c r="C756" s="87"/>
      <c r="D756" s="77"/>
      <c r="H756" s="7" t="b">
        <v>0</v>
      </c>
      <c r="I756" s="12"/>
      <c r="K756" s="13"/>
      <c r="L756" s="8" t="str">
        <f>IF(SUM(D756+K756),SUM(D756+K756),"")</f>
        <v/>
      </c>
      <c r="M756" s="14"/>
      <c r="N756" s="14"/>
      <c r="O756" s="9" t="str">
        <f t="shared" si="100"/>
        <v/>
      </c>
      <c r="P756" s="10" t="e">
        <f t="shared" si="101"/>
        <v>#VALUE!</v>
      </c>
      <c r="Q756" s="11" t="str">
        <f t="shared" si="102"/>
        <v/>
      </c>
    </row>
    <row r="757" spans="3:17" ht="12.75">
      <c r="C757" s="87"/>
      <c r="D757" s="77"/>
      <c r="H757" s="7" t="b">
        <v>0</v>
      </c>
      <c r="I757" s="12"/>
      <c r="K757" s="13"/>
      <c r="L757" s="8" t="str">
        <f>IF(SUM(D757+K757),SUM(D757+K757),"")</f>
        <v/>
      </c>
      <c r="M757" s="14"/>
      <c r="N757" s="14"/>
      <c r="O757" s="9" t="str">
        <f t="shared" si="100"/>
        <v/>
      </c>
      <c r="P757" s="10" t="e">
        <f t="shared" si="101"/>
        <v>#VALUE!</v>
      </c>
      <c r="Q757" s="11" t="str">
        <f t="shared" si="102"/>
        <v/>
      </c>
    </row>
    <row r="758" spans="3:17" ht="12.75">
      <c r="C758" s="87"/>
      <c r="D758" s="77"/>
      <c r="H758" s="7" t="b">
        <v>0</v>
      </c>
      <c r="I758" s="12"/>
      <c r="K758" s="13"/>
      <c r="L758" s="8" t="str">
        <f>IF(SUM(D758+K758),SUM(D758+K758),"")</f>
        <v/>
      </c>
      <c r="M758" s="14"/>
      <c r="N758" s="14"/>
      <c r="O758" s="9" t="str">
        <f t="shared" si="100"/>
        <v/>
      </c>
      <c r="P758" s="10" t="e">
        <f t="shared" si="101"/>
        <v>#VALUE!</v>
      </c>
      <c r="Q758" s="11" t="str">
        <f t="shared" si="102"/>
        <v/>
      </c>
    </row>
    <row r="759" spans="3:17" ht="12.75">
      <c r="C759" s="87"/>
      <c r="D759" s="77"/>
      <c r="H759" s="7" t="b">
        <v>0</v>
      </c>
      <c r="I759" s="12"/>
      <c r="K759" s="13"/>
      <c r="L759" s="8" t="str">
        <f>IF(SUM(D759+K759),SUM(D759+K759),"")</f>
        <v/>
      </c>
      <c r="M759" s="14"/>
      <c r="N759" s="14"/>
      <c r="O759" s="9" t="str">
        <f t="shared" si="100"/>
        <v/>
      </c>
      <c r="P759" s="10" t="e">
        <f t="shared" si="101"/>
        <v>#VALUE!</v>
      </c>
      <c r="Q759" s="11" t="str">
        <f t="shared" si="102"/>
        <v/>
      </c>
    </row>
    <row r="760" spans="3:17" ht="12.75">
      <c r="C760" s="87"/>
      <c r="D760" s="77"/>
      <c r="H760" s="7" t="b">
        <v>0</v>
      </c>
      <c r="I760" s="12"/>
      <c r="K760" s="13"/>
      <c r="L760" s="8" t="str">
        <f>IF(SUM(D760+K760),SUM(D760+K760),"")</f>
        <v/>
      </c>
      <c r="M760" s="14"/>
      <c r="N760" s="14"/>
      <c r="O760" s="9" t="str">
        <f t="shared" si="100"/>
        <v/>
      </c>
      <c r="P760" s="10" t="e">
        <f t="shared" si="101"/>
        <v>#VALUE!</v>
      </c>
      <c r="Q760" s="11" t="str">
        <f t="shared" si="102"/>
        <v/>
      </c>
    </row>
    <row r="761" spans="3:17" ht="12.75">
      <c r="C761" s="87"/>
      <c r="D761" s="77"/>
      <c r="H761" s="7" t="b">
        <v>0</v>
      </c>
      <c r="I761" s="12"/>
      <c r="K761" s="13"/>
      <c r="L761" s="8" t="str">
        <f>IF(SUM(D761+K761),SUM(D761+K761),"")</f>
        <v/>
      </c>
      <c r="M761" s="14"/>
      <c r="N761" s="14"/>
      <c r="O761" s="9" t="str">
        <f t="shared" ref="O761:O824" si="103">IF(SUM(M761+N761),SUM(M761+N761),"")</f>
        <v/>
      </c>
      <c r="P761" s="10" t="e">
        <f t="shared" ref="P761:P824" si="104">IF(SUM(O761-L761),SUM(O761-L761),"")</f>
        <v>#VALUE!</v>
      </c>
      <c r="Q761" s="11" t="str">
        <f t="shared" ref="Q761:Q824" si="105">IFERROR(SUM(P761/L761), "")</f>
        <v/>
      </c>
    </row>
    <row r="762" spans="3:17" ht="12.75">
      <c r="C762" s="87"/>
      <c r="D762" s="77"/>
      <c r="H762" s="7" t="b">
        <v>0</v>
      </c>
      <c r="I762" s="12"/>
      <c r="K762" s="13"/>
      <c r="L762" s="8" t="str">
        <f>IF(SUM(D762+K762),SUM(D762+K762),"")</f>
        <v/>
      </c>
      <c r="M762" s="14"/>
      <c r="N762" s="14"/>
      <c r="O762" s="9" t="str">
        <f t="shared" si="103"/>
        <v/>
      </c>
      <c r="P762" s="10" t="e">
        <f t="shared" si="104"/>
        <v>#VALUE!</v>
      </c>
      <c r="Q762" s="11" t="str">
        <f t="shared" si="105"/>
        <v/>
      </c>
    </row>
    <row r="763" spans="3:17" ht="12.75">
      <c r="C763" s="87"/>
      <c r="D763" s="77"/>
      <c r="H763" s="7" t="b">
        <v>0</v>
      </c>
      <c r="I763" s="12"/>
      <c r="K763" s="13"/>
      <c r="L763" s="8" t="str">
        <f>IF(SUM(D763+K763),SUM(D763+K763),"")</f>
        <v/>
      </c>
      <c r="M763" s="14"/>
      <c r="N763" s="14"/>
      <c r="O763" s="9" t="str">
        <f t="shared" si="103"/>
        <v/>
      </c>
      <c r="P763" s="10" t="e">
        <f t="shared" si="104"/>
        <v>#VALUE!</v>
      </c>
      <c r="Q763" s="11" t="str">
        <f t="shared" si="105"/>
        <v/>
      </c>
    </row>
    <row r="764" spans="3:17" ht="12.75">
      <c r="C764" s="87"/>
      <c r="D764" s="77"/>
      <c r="H764" s="7" t="b">
        <v>0</v>
      </c>
      <c r="I764" s="12"/>
      <c r="K764" s="13"/>
      <c r="L764" s="8" t="str">
        <f>IF(SUM(D764+K764),SUM(D764+K764),"")</f>
        <v/>
      </c>
      <c r="M764" s="14"/>
      <c r="N764" s="14"/>
      <c r="O764" s="9" t="str">
        <f t="shared" si="103"/>
        <v/>
      </c>
      <c r="P764" s="10" t="e">
        <f t="shared" si="104"/>
        <v>#VALUE!</v>
      </c>
      <c r="Q764" s="11" t="str">
        <f t="shared" si="105"/>
        <v/>
      </c>
    </row>
    <row r="765" spans="3:17" ht="12.75">
      <c r="C765" s="87"/>
      <c r="D765" s="77"/>
      <c r="H765" s="7" t="b">
        <v>0</v>
      </c>
      <c r="I765" s="12"/>
      <c r="K765" s="13"/>
      <c r="L765" s="8" t="str">
        <f>IF(SUM(D765+K765),SUM(D765+K765),"")</f>
        <v/>
      </c>
      <c r="M765" s="14"/>
      <c r="N765" s="14"/>
      <c r="O765" s="9" t="str">
        <f t="shared" si="103"/>
        <v/>
      </c>
      <c r="P765" s="10" t="e">
        <f t="shared" si="104"/>
        <v>#VALUE!</v>
      </c>
      <c r="Q765" s="11" t="str">
        <f t="shared" si="105"/>
        <v/>
      </c>
    </row>
    <row r="766" spans="3:17" ht="12.75">
      <c r="C766" s="87"/>
      <c r="D766" s="77"/>
      <c r="H766" s="7" t="b">
        <v>0</v>
      </c>
      <c r="I766" s="12"/>
      <c r="K766" s="13"/>
      <c r="L766" s="8" t="str">
        <f>IF(SUM(D766+K766),SUM(D766+K766),"")</f>
        <v/>
      </c>
      <c r="M766" s="14"/>
      <c r="N766" s="14"/>
      <c r="O766" s="9" t="str">
        <f t="shared" si="103"/>
        <v/>
      </c>
      <c r="P766" s="10" t="e">
        <f t="shared" si="104"/>
        <v>#VALUE!</v>
      </c>
      <c r="Q766" s="11" t="str">
        <f t="shared" si="105"/>
        <v/>
      </c>
    </row>
    <row r="767" spans="3:17" ht="12.75">
      <c r="C767" s="87"/>
      <c r="D767" s="77"/>
      <c r="H767" s="7" t="b">
        <v>0</v>
      </c>
      <c r="I767" s="12"/>
      <c r="K767" s="13"/>
      <c r="L767" s="8" t="str">
        <f>IF(SUM(D767+K767),SUM(D767+K767),"")</f>
        <v/>
      </c>
      <c r="M767" s="14"/>
      <c r="N767" s="14"/>
      <c r="O767" s="9" t="str">
        <f t="shared" si="103"/>
        <v/>
      </c>
      <c r="P767" s="10" t="e">
        <f t="shared" si="104"/>
        <v>#VALUE!</v>
      </c>
      <c r="Q767" s="11" t="str">
        <f t="shared" si="105"/>
        <v/>
      </c>
    </row>
    <row r="768" spans="3:17" ht="12.75">
      <c r="C768" s="87"/>
      <c r="D768" s="77"/>
      <c r="H768" s="7" t="b">
        <v>0</v>
      </c>
      <c r="I768" s="12"/>
      <c r="K768" s="13"/>
      <c r="L768" s="8" t="str">
        <f>IF(SUM(D768+K768),SUM(D768+K768),"")</f>
        <v/>
      </c>
      <c r="M768" s="14"/>
      <c r="N768" s="14"/>
      <c r="O768" s="9" t="str">
        <f t="shared" si="103"/>
        <v/>
      </c>
      <c r="P768" s="10" t="e">
        <f t="shared" si="104"/>
        <v>#VALUE!</v>
      </c>
      <c r="Q768" s="11" t="str">
        <f t="shared" si="105"/>
        <v/>
      </c>
    </row>
    <row r="769" spans="3:17" ht="12.75">
      <c r="C769" s="87"/>
      <c r="D769" s="77"/>
      <c r="H769" s="7" t="b">
        <v>0</v>
      </c>
      <c r="I769" s="12"/>
      <c r="K769" s="13"/>
      <c r="L769" s="8" t="str">
        <f>IF(SUM(D769+K769),SUM(D769+K769),"")</f>
        <v/>
      </c>
      <c r="M769" s="14"/>
      <c r="N769" s="14"/>
      <c r="O769" s="9" t="str">
        <f t="shared" si="103"/>
        <v/>
      </c>
      <c r="P769" s="10" t="e">
        <f t="shared" si="104"/>
        <v>#VALUE!</v>
      </c>
      <c r="Q769" s="11" t="str">
        <f t="shared" si="105"/>
        <v/>
      </c>
    </row>
    <row r="770" spans="3:17" ht="12.75">
      <c r="C770" s="87"/>
      <c r="D770" s="77"/>
      <c r="H770" s="7" t="b">
        <v>0</v>
      </c>
      <c r="I770" s="12"/>
      <c r="K770" s="13"/>
      <c r="L770" s="8" t="str">
        <f>IF(SUM(D770+K770),SUM(D770+K770),"")</f>
        <v/>
      </c>
      <c r="M770" s="14"/>
      <c r="N770" s="14"/>
      <c r="O770" s="9" t="str">
        <f t="shared" si="103"/>
        <v/>
      </c>
      <c r="P770" s="10" t="e">
        <f t="shared" si="104"/>
        <v>#VALUE!</v>
      </c>
      <c r="Q770" s="11" t="str">
        <f t="shared" si="105"/>
        <v/>
      </c>
    </row>
    <row r="771" spans="3:17" ht="12.75">
      <c r="C771" s="87"/>
      <c r="D771" s="77"/>
      <c r="H771" s="7" t="b">
        <v>0</v>
      </c>
      <c r="I771" s="12"/>
      <c r="K771" s="13"/>
      <c r="L771" s="8" t="str">
        <f>IF(SUM(D771+K771),SUM(D771+K771),"")</f>
        <v/>
      </c>
      <c r="M771" s="14"/>
      <c r="N771" s="14"/>
      <c r="O771" s="9" t="str">
        <f t="shared" si="103"/>
        <v/>
      </c>
      <c r="P771" s="10" t="e">
        <f t="shared" si="104"/>
        <v>#VALUE!</v>
      </c>
      <c r="Q771" s="11" t="str">
        <f t="shared" si="105"/>
        <v/>
      </c>
    </row>
    <row r="772" spans="3:17" ht="12.75">
      <c r="C772" s="87"/>
      <c r="D772" s="77"/>
      <c r="H772" s="7" t="b">
        <v>0</v>
      </c>
      <c r="I772" s="12"/>
      <c r="K772" s="13"/>
      <c r="L772" s="8" t="str">
        <f>IF(SUM(D772+K772),SUM(D772+K772),"")</f>
        <v/>
      </c>
      <c r="M772" s="14"/>
      <c r="N772" s="14"/>
      <c r="O772" s="9" t="str">
        <f t="shared" si="103"/>
        <v/>
      </c>
      <c r="P772" s="10" t="e">
        <f t="shared" si="104"/>
        <v>#VALUE!</v>
      </c>
      <c r="Q772" s="11" t="str">
        <f t="shared" si="105"/>
        <v/>
      </c>
    </row>
    <row r="773" spans="3:17" ht="12.75">
      <c r="C773" s="87"/>
      <c r="D773" s="77"/>
      <c r="H773" s="7" t="b">
        <v>0</v>
      </c>
      <c r="I773" s="12"/>
      <c r="K773" s="13"/>
      <c r="L773" s="8" t="str">
        <f>IF(SUM(D773+K773),SUM(D773+K773),"")</f>
        <v/>
      </c>
      <c r="M773" s="14"/>
      <c r="N773" s="14"/>
      <c r="O773" s="9" t="str">
        <f t="shared" si="103"/>
        <v/>
      </c>
      <c r="P773" s="10" t="e">
        <f t="shared" si="104"/>
        <v>#VALUE!</v>
      </c>
      <c r="Q773" s="11" t="str">
        <f t="shared" si="105"/>
        <v/>
      </c>
    </row>
    <row r="774" spans="3:17" ht="12.75">
      <c r="C774" s="87"/>
      <c r="D774" s="77"/>
      <c r="H774" s="7" t="b">
        <v>0</v>
      </c>
      <c r="I774" s="12"/>
      <c r="K774" s="13"/>
      <c r="L774" s="8" t="str">
        <f>IF(SUM(D774+K774),SUM(D774+K774),"")</f>
        <v/>
      </c>
      <c r="M774" s="14"/>
      <c r="N774" s="14"/>
      <c r="O774" s="9" t="str">
        <f t="shared" si="103"/>
        <v/>
      </c>
      <c r="P774" s="10" t="e">
        <f t="shared" si="104"/>
        <v>#VALUE!</v>
      </c>
      <c r="Q774" s="11" t="str">
        <f t="shared" si="105"/>
        <v/>
      </c>
    </row>
    <row r="775" spans="3:17" ht="12.75">
      <c r="C775" s="87"/>
      <c r="D775" s="77"/>
      <c r="H775" s="7" t="b">
        <v>0</v>
      </c>
      <c r="I775" s="12"/>
      <c r="K775" s="13"/>
      <c r="L775" s="8" t="str">
        <f>IF(SUM(D775+K775),SUM(D775+K775),"")</f>
        <v/>
      </c>
      <c r="M775" s="14"/>
      <c r="N775" s="14"/>
      <c r="O775" s="9" t="str">
        <f t="shared" si="103"/>
        <v/>
      </c>
      <c r="P775" s="10" t="e">
        <f t="shared" si="104"/>
        <v>#VALUE!</v>
      </c>
      <c r="Q775" s="11" t="str">
        <f t="shared" si="105"/>
        <v/>
      </c>
    </row>
    <row r="776" spans="3:17" ht="12.75">
      <c r="C776" s="87"/>
      <c r="D776" s="77"/>
      <c r="H776" s="7" t="b">
        <v>0</v>
      </c>
      <c r="I776" s="12"/>
      <c r="K776" s="13"/>
      <c r="L776" s="8" t="str">
        <f>IF(SUM(D776+K776),SUM(D776+K776),"")</f>
        <v/>
      </c>
      <c r="M776" s="14"/>
      <c r="N776" s="14"/>
      <c r="O776" s="9" t="str">
        <f t="shared" si="103"/>
        <v/>
      </c>
      <c r="P776" s="10" t="e">
        <f t="shared" si="104"/>
        <v>#VALUE!</v>
      </c>
      <c r="Q776" s="11" t="str">
        <f t="shared" si="105"/>
        <v/>
      </c>
    </row>
    <row r="777" spans="3:17" ht="12.75">
      <c r="C777" s="87"/>
      <c r="D777" s="77"/>
      <c r="H777" s="7" t="b">
        <v>0</v>
      </c>
      <c r="I777" s="12"/>
      <c r="K777" s="13"/>
      <c r="L777" s="8" t="str">
        <f>IF(SUM(D777+K777),SUM(D777+K777),"")</f>
        <v/>
      </c>
      <c r="M777" s="14"/>
      <c r="N777" s="14"/>
      <c r="O777" s="9" t="str">
        <f t="shared" si="103"/>
        <v/>
      </c>
      <c r="P777" s="10" t="e">
        <f t="shared" si="104"/>
        <v>#VALUE!</v>
      </c>
      <c r="Q777" s="11" t="str">
        <f t="shared" si="105"/>
        <v/>
      </c>
    </row>
    <row r="778" spans="3:17" ht="12.75">
      <c r="C778" s="87"/>
      <c r="D778" s="77"/>
      <c r="H778" s="7" t="b">
        <v>0</v>
      </c>
      <c r="I778" s="12"/>
      <c r="K778" s="13"/>
      <c r="L778" s="8" t="str">
        <f>IF(SUM(D778+K778),SUM(D778+K778),"")</f>
        <v/>
      </c>
      <c r="M778" s="14"/>
      <c r="N778" s="14"/>
      <c r="O778" s="9" t="str">
        <f t="shared" si="103"/>
        <v/>
      </c>
      <c r="P778" s="10" t="e">
        <f t="shared" si="104"/>
        <v>#VALUE!</v>
      </c>
      <c r="Q778" s="11" t="str">
        <f t="shared" si="105"/>
        <v/>
      </c>
    </row>
    <row r="779" spans="3:17" ht="12.75">
      <c r="C779" s="87"/>
      <c r="D779" s="77"/>
      <c r="H779" s="7" t="b">
        <v>0</v>
      </c>
      <c r="I779" s="12"/>
      <c r="K779" s="13"/>
      <c r="L779" s="8" t="str">
        <f>IF(SUM(D779+K779),SUM(D779+K779),"")</f>
        <v/>
      </c>
      <c r="M779" s="14"/>
      <c r="N779" s="14"/>
      <c r="O779" s="9" t="str">
        <f t="shared" si="103"/>
        <v/>
      </c>
      <c r="P779" s="10" t="e">
        <f t="shared" si="104"/>
        <v>#VALUE!</v>
      </c>
      <c r="Q779" s="11" t="str">
        <f t="shared" si="105"/>
        <v/>
      </c>
    </row>
    <row r="780" spans="3:17" ht="12.75">
      <c r="C780" s="87"/>
      <c r="D780" s="77"/>
      <c r="H780" s="7" t="b">
        <v>0</v>
      </c>
      <c r="I780" s="12"/>
      <c r="K780" s="13"/>
      <c r="L780" s="8" t="str">
        <f>IF(SUM(D780+K780),SUM(D780+K780),"")</f>
        <v/>
      </c>
      <c r="M780" s="14"/>
      <c r="N780" s="14"/>
      <c r="O780" s="9" t="str">
        <f t="shared" si="103"/>
        <v/>
      </c>
      <c r="P780" s="10" t="e">
        <f t="shared" si="104"/>
        <v>#VALUE!</v>
      </c>
      <c r="Q780" s="11" t="str">
        <f t="shared" si="105"/>
        <v/>
      </c>
    </row>
    <row r="781" spans="3:17" ht="12.75">
      <c r="C781" s="87"/>
      <c r="D781" s="77"/>
      <c r="H781" s="7" t="b">
        <v>0</v>
      </c>
      <c r="I781" s="12"/>
      <c r="K781" s="13"/>
      <c r="L781" s="8" t="str">
        <f>IF(SUM(D781+K781),SUM(D781+K781),"")</f>
        <v/>
      </c>
      <c r="M781" s="14"/>
      <c r="N781" s="14"/>
      <c r="O781" s="9" t="str">
        <f t="shared" si="103"/>
        <v/>
      </c>
      <c r="P781" s="10" t="e">
        <f t="shared" si="104"/>
        <v>#VALUE!</v>
      </c>
      <c r="Q781" s="11" t="str">
        <f t="shared" si="105"/>
        <v/>
      </c>
    </row>
    <row r="782" spans="3:17" ht="12.75">
      <c r="C782" s="87"/>
      <c r="D782" s="77"/>
      <c r="H782" s="7" t="b">
        <v>0</v>
      </c>
      <c r="I782" s="12"/>
      <c r="K782" s="13"/>
      <c r="L782" s="8" t="str">
        <f>IF(SUM(D782+K782),SUM(D782+K782),"")</f>
        <v/>
      </c>
      <c r="M782" s="14"/>
      <c r="N782" s="14"/>
      <c r="O782" s="9" t="str">
        <f t="shared" si="103"/>
        <v/>
      </c>
      <c r="P782" s="10" t="e">
        <f t="shared" si="104"/>
        <v>#VALUE!</v>
      </c>
      <c r="Q782" s="11" t="str">
        <f t="shared" si="105"/>
        <v/>
      </c>
    </row>
    <row r="783" spans="3:17" ht="12.75">
      <c r="C783" s="87"/>
      <c r="D783" s="77"/>
      <c r="H783" s="7" t="b">
        <v>0</v>
      </c>
      <c r="I783" s="12"/>
      <c r="K783" s="13"/>
      <c r="L783" s="8" t="str">
        <f>IF(SUM(D783+K783),SUM(D783+K783),"")</f>
        <v/>
      </c>
      <c r="M783" s="14"/>
      <c r="N783" s="14"/>
      <c r="O783" s="9" t="str">
        <f t="shared" si="103"/>
        <v/>
      </c>
      <c r="P783" s="10" t="e">
        <f t="shared" si="104"/>
        <v>#VALUE!</v>
      </c>
      <c r="Q783" s="11" t="str">
        <f t="shared" si="105"/>
        <v/>
      </c>
    </row>
    <row r="784" spans="3:17" ht="12.75">
      <c r="C784" s="87"/>
      <c r="D784" s="77"/>
      <c r="H784" s="7" t="b">
        <v>0</v>
      </c>
      <c r="I784" s="12"/>
      <c r="K784" s="13"/>
      <c r="L784" s="8" t="str">
        <f>IF(SUM(D784+K784),SUM(D784+K784),"")</f>
        <v/>
      </c>
      <c r="M784" s="14"/>
      <c r="N784" s="14"/>
      <c r="O784" s="9" t="str">
        <f t="shared" si="103"/>
        <v/>
      </c>
      <c r="P784" s="10" t="e">
        <f t="shared" si="104"/>
        <v>#VALUE!</v>
      </c>
      <c r="Q784" s="11" t="str">
        <f t="shared" si="105"/>
        <v/>
      </c>
    </row>
    <row r="785" spans="3:17" ht="12.75">
      <c r="C785" s="87"/>
      <c r="D785" s="77"/>
      <c r="H785" s="7" t="b">
        <v>0</v>
      </c>
      <c r="I785" s="12"/>
      <c r="K785" s="13"/>
      <c r="L785" s="8" t="str">
        <f>IF(SUM(D785+K785),SUM(D785+K785),"")</f>
        <v/>
      </c>
      <c r="M785" s="14"/>
      <c r="N785" s="14"/>
      <c r="O785" s="9" t="str">
        <f t="shared" si="103"/>
        <v/>
      </c>
      <c r="P785" s="10" t="e">
        <f t="shared" si="104"/>
        <v>#VALUE!</v>
      </c>
      <c r="Q785" s="11" t="str">
        <f t="shared" si="105"/>
        <v/>
      </c>
    </row>
    <row r="786" spans="3:17" ht="12.75">
      <c r="C786" s="87"/>
      <c r="D786" s="77"/>
      <c r="H786" s="7" t="b">
        <v>0</v>
      </c>
      <c r="I786" s="12"/>
      <c r="K786" s="13"/>
      <c r="L786" s="8" t="str">
        <f>IF(SUM(D786+K786),SUM(D786+K786),"")</f>
        <v/>
      </c>
      <c r="M786" s="14"/>
      <c r="N786" s="14"/>
      <c r="O786" s="9" t="str">
        <f t="shared" si="103"/>
        <v/>
      </c>
      <c r="P786" s="10" t="e">
        <f t="shared" si="104"/>
        <v>#VALUE!</v>
      </c>
      <c r="Q786" s="11" t="str">
        <f t="shared" si="105"/>
        <v/>
      </c>
    </row>
    <row r="787" spans="3:17" ht="12.75">
      <c r="C787" s="87"/>
      <c r="D787" s="77"/>
      <c r="H787" s="7" t="b">
        <v>0</v>
      </c>
      <c r="I787" s="12"/>
      <c r="K787" s="13"/>
      <c r="L787" s="8" t="str">
        <f>IF(SUM(D787+K787),SUM(D787+K787),"")</f>
        <v/>
      </c>
      <c r="M787" s="14"/>
      <c r="N787" s="14"/>
      <c r="O787" s="9" t="str">
        <f t="shared" si="103"/>
        <v/>
      </c>
      <c r="P787" s="10" t="e">
        <f t="shared" si="104"/>
        <v>#VALUE!</v>
      </c>
      <c r="Q787" s="11" t="str">
        <f t="shared" si="105"/>
        <v/>
      </c>
    </row>
    <row r="788" spans="3:17" ht="12.75">
      <c r="C788" s="87"/>
      <c r="D788" s="77"/>
      <c r="H788" s="7" t="b">
        <v>0</v>
      </c>
      <c r="I788" s="12"/>
      <c r="K788" s="13"/>
      <c r="L788" s="8" t="str">
        <f>IF(SUM(D788+K788),SUM(D788+K788),"")</f>
        <v/>
      </c>
      <c r="M788" s="14"/>
      <c r="N788" s="14"/>
      <c r="O788" s="9" t="str">
        <f t="shared" si="103"/>
        <v/>
      </c>
      <c r="P788" s="10" t="e">
        <f t="shared" si="104"/>
        <v>#VALUE!</v>
      </c>
      <c r="Q788" s="11" t="str">
        <f t="shared" si="105"/>
        <v/>
      </c>
    </row>
    <row r="789" spans="3:17" ht="12.75">
      <c r="C789" s="87"/>
      <c r="D789" s="77"/>
      <c r="H789" s="7" t="b">
        <v>0</v>
      </c>
      <c r="I789" s="12"/>
      <c r="K789" s="13"/>
      <c r="L789" s="8" t="str">
        <f>IF(SUM(D789+K789),SUM(D789+K789),"")</f>
        <v/>
      </c>
      <c r="M789" s="14"/>
      <c r="N789" s="14"/>
      <c r="O789" s="9" t="str">
        <f t="shared" si="103"/>
        <v/>
      </c>
      <c r="P789" s="10" t="e">
        <f t="shared" si="104"/>
        <v>#VALUE!</v>
      </c>
      <c r="Q789" s="11" t="str">
        <f t="shared" si="105"/>
        <v/>
      </c>
    </row>
    <row r="790" spans="3:17" ht="12.75">
      <c r="C790" s="87"/>
      <c r="D790" s="77"/>
      <c r="H790" s="7" t="b">
        <v>0</v>
      </c>
      <c r="I790" s="12"/>
      <c r="K790" s="13"/>
      <c r="L790" s="8" t="str">
        <f>IF(SUM(D790+K790),SUM(D790+K790),"")</f>
        <v/>
      </c>
      <c r="M790" s="14"/>
      <c r="N790" s="14"/>
      <c r="O790" s="9" t="str">
        <f t="shared" si="103"/>
        <v/>
      </c>
      <c r="P790" s="10" t="e">
        <f t="shared" si="104"/>
        <v>#VALUE!</v>
      </c>
      <c r="Q790" s="11" t="str">
        <f t="shared" si="105"/>
        <v/>
      </c>
    </row>
    <row r="791" spans="3:17" ht="12.75">
      <c r="C791" s="87"/>
      <c r="D791" s="77"/>
      <c r="H791" s="7" t="b">
        <v>0</v>
      </c>
      <c r="I791" s="12"/>
      <c r="K791" s="13"/>
      <c r="L791" s="8" t="str">
        <f>IF(SUM(D791+K791),SUM(D791+K791),"")</f>
        <v/>
      </c>
      <c r="M791" s="14"/>
      <c r="N791" s="14"/>
      <c r="O791" s="9" t="str">
        <f t="shared" si="103"/>
        <v/>
      </c>
      <c r="P791" s="10" t="e">
        <f t="shared" si="104"/>
        <v>#VALUE!</v>
      </c>
      <c r="Q791" s="11" t="str">
        <f t="shared" si="105"/>
        <v/>
      </c>
    </row>
    <row r="792" spans="3:17" ht="12.75">
      <c r="C792" s="87"/>
      <c r="D792" s="77"/>
      <c r="H792" s="7" t="b">
        <v>0</v>
      </c>
      <c r="I792" s="12"/>
      <c r="K792" s="13"/>
      <c r="L792" s="8" t="str">
        <f>IF(SUM(D792+K792),SUM(D792+K792),"")</f>
        <v/>
      </c>
      <c r="M792" s="14"/>
      <c r="N792" s="14"/>
      <c r="O792" s="9" t="str">
        <f t="shared" si="103"/>
        <v/>
      </c>
      <c r="P792" s="10" t="e">
        <f t="shared" si="104"/>
        <v>#VALUE!</v>
      </c>
      <c r="Q792" s="11" t="str">
        <f t="shared" si="105"/>
        <v/>
      </c>
    </row>
    <row r="793" spans="3:17" ht="12.75">
      <c r="C793" s="87"/>
      <c r="D793" s="77"/>
      <c r="H793" s="7" t="b">
        <v>0</v>
      </c>
      <c r="I793" s="12"/>
      <c r="K793" s="13"/>
      <c r="L793" s="8" t="str">
        <f>IF(SUM(D793+K793),SUM(D793+K793),"")</f>
        <v/>
      </c>
      <c r="M793" s="14"/>
      <c r="N793" s="14"/>
      <c r="O793" s="9" t="str">
        <f t="shared" si="103"/>
        <v/>
      </c>
      <c r="P793" s="10" t="e">
        <f t="shared" si="104"/>
        <v>#VALUE!</v>
      </c>
      <c r="Q793" s="11" t="str">
        <f t="shared" si="105"/>
        <v/>
      </c>
    </row>
    <row r="794" spans="3:17" ht="12.75">
      <c r="C794" s="87"/>
      <c r="D794" s="77"/>
      <c r="H794" s="7" t="b">
        <v>0</v>
      </c>
      <c r="I794" s="12"/>
      <c r="K794" s="13"/>
      <c r="L794" s="8" t="str">
        <f>IF(SUM(D794+K794),SUM(D794+K794),"")</f>
        <v/>
      </c>
      <c r="M794" s="14"/>
      <c r="N794" s="14"/>
      <c r="O794" s="9" t="str">
        <f t="shared" si="103"/>
        <v/>
      </c>
      <c r="P794" s="10" t="e">
        <f t="shared" si="104"/>
        <v>#VALUE!</v>
      </c>
      <c r="Q794" s="11" t="str">
        <f t="shared" si="105"/>
        <v/>
      </c>
    </row>
    <row r="795" spans="3:17" ht="12.75">
      <c r="C795" s="87"/>
      <c r="D795" s="77"/>
      <c r="H795" s="7" t="b">
        <v>0</v>
      </c>
      <c r="I795" s="12"/>
      <c r="K795" s="13"/>
      <c r="L795" s="8" t="str">
        <f>IF(SUM(D795+K795),SUM(D795+K795),"")</f>
        <v/>
      </c>
      <c r="M795" s="14"/>
      <c r="N795" s="14"/>
      <c r="O795" s="9" t="str">
        <f t="shared" si="103"/>
        <v/>
      </c>
      <c r="P795" s="10" t="e">
        <f t="shared" si="104"/>
        <v>#VALUE!</v>
      </c>
      <c r="Q795" s="11" t="str">
        <f t="shared" si="105"/>
        <v/>
      </c>
    </row>
    <row r="796" spans="3:17" ht="12.75">
      <c r="C796" s="87"/>
      <c r="D796" s="77"/>
      <c r="H796" s="7" t="b">
        <v>0</v>
      </c>
      <c r="I796" s="12"/>
      <c r="K796" s="13"/>
      <c r="L796" s="8" t="str">
        <f>IF(SUM(D796+K796),SUM(D796+K796),"")</f>
        <v/>
      </c>
      <c r="M796" s="14"/>
      <c r="N796" s="14"/>
      <c r="O796" s="9" t="str">
        <f t="shared" si="103"/>
        <v/>
      </c>
      <c r="P796" s="10" t="e">
        <f t="shared" si="104"/>
        <v>#VALUE!</v>
      </c>
      <c r="Q796" s="11" t="str">
        <f t="shared" si="105"/>
        <v/>
      </c>
    </row>
    <row r="797" spans="3:17" ht="12.75">
      <c r="C797" s="87"/>
      <c r="D797" s="77"/>
      <c r="H797" s="7" t="b">
        <v>0</v>
      </c>
      <c r="I797" s="12"/>
      <c r="K797" s="13"/>
      <c r="L797" s="8" t="str">
        <f>IF(SUM(D797+K797),SUM(D797+K797),"")</f>
        <v/>
      </c>
      <c r="M797" s="14"/>
      <c r="N797" s="14"/>
      <c r="O797" s="9" t="str">
        <f t="shared" si="103"/>
        <v/>
      </c>
      <c r="P797" s="10" t="e">
        <f t="shared" si="104"/>
        <v>#VALUE!</v>
      </c>
      <c r="Q797" s="11" t="str">
        <f t="shared" si="105"/>
        <v/>
      </c>
    </row>
    <row r="798" spans="3:17" ht="12.75">
      <c r="C798" s="87"/>
      <c r="D798" s="77"/>
      <c r="H798" s="7" t="b">
        <v>0</v>
      </c>
      <c r="I798" s="12"/>
      <c r="K798" s="13"/>
      <c r="L798" s="8" t="str">
        <f>IF(SUM(D798+K798),SUM(D798+K798),"")</f>
        <v/>
      </c>
      <c r="M798" s="14"/>
      <c r="N798" s="14"/>
      <c r="O798" s="9" t="str">
        <f t="shared" si="103"/>
        <v/>
      </c>
      <c r="P798" s="10" t="e">
        <f t="shared" si="104"/>
        <v>#VALUE!</v>
      </c>
      <c r="Q798" s="11" t="str">
        <f t="shared" si="105"/>
        <v/>
      </c>
    </row>
    <row r="799" spans="3:17" ht="12.75">
      <c r="C799" s="87"/>
      <c r="D799" s="77"/>
      <c r="H799" s="7" t="b">
        <v>0</v>
      </c>
      <c r="I799" s="12"/>
      <c r="K799" s="13"/>
      <c r="L799" s="8" t="str">
        <f>IF(SUM(D799+K799),SUM(D799+K799),"")</f>
        <v/>
      </c>
      <c r="M799" s="14"/>
      <c r="N799" s="14"/>
      <c r="O799" s="9" t="str">
        <f t="shared" si="103"/>
        <v/>
      </c>
      <c r="P799" s="10" t="e">
        <f t="shared" si="104"/>
        <v>#VALUE!</v>
      </c>
      <c r="Q799" s="11" t="str">
        <f t="shared" si="105"/>
        <v/>
      </c>
    </row>
    <row r="800" spans="3:17" ht="12.75">
      <c r="C800" s="87"/>
      <c r="D800" s="77"/>
      <c r="H800" s="7" t="b">
        <v>0</v>
      </c>
      <c r="I800" s="12"/>
      <c r="K800" s="13"/>
      <c r="L800" s="8" t="str">
        <f>IF(SUM(D800+K800),SUM(D800+K800),"")</f>
        <v/>
      </c>
      <c r="M800" s="14"/>
      <c r="N800" s="14"/>
      <c r="O800" s="9" t="str">
        <f t="shared" si="103"/>
        <v/>
      </c>
      <c r="P800" s="10" t="e">
        <f t="shared" si="104"/>
        <v>#VALUE!</v>
      </c>
      <c r="Q800" s="11" t="str">
        <f t="shared" si="105"/>
        <v/>
      </c>
    </row>
    <row r="801" spans="3:17" ht="12.75">
      <c r="C801" s="87"/>
      <c r="D801" s="77"/>
      <c r="H801" s="7" t="b">
        <v>0</v>
      </c>
      <c r="I801" s="12"/>
      <c r="K801" s="13"/>
      <c r="L801" s="8" t="str">
        <f>IF(SUM(D801+K801),SUM(D801+K801),"")</f>
        <v/>
      </c>
      <c r="M801" s="14"/>
      <c r="N801" s="14"/>
      <c r="O801" s="9" t="str">
        <f t="shared" si="103"/>
        <v/>
      </c>
      <c r="P801" s="10" t="e">
        <f t="shared" si="104"/>
        <v>#VALUE!</v>
      </c>
      <c r="Q801" s="11" t="str">
        <f t="shared" si="105"/>
        <v/>
      </c>
    </row>
    <row r="802" spans="3:17" ht="12.75">
      <c r="C802" s="87"/>
      <c r="D802" s="77"/>
      <c r="H802" s="7" t="b">
        <v>0</v>
      </c>
      <c r="I802" s="12"/>
      <c r="K802" s="13"/>
      <c r="L802" s="8" t="str">
        <f>IF(SUM(D802+K802),SUM(D802+K802),"")</f>
        <v/>
      </c>
      <c r="M802" s="14"/>
      <c r="N802" s="14"/>
      <c r="O802" s="9" t="str">
        <f t="shared" si="103"/>
        <v/>
      </c>
      <c r="P802" s="10" t="e">
        <f t="shared" si="104"/>
        <v>#VALUE!</v>
      </c>
      <c r="Q802" s="11" t="str">
        <f t="shared" si="105"/>
        <v/>
      </c>
    </row>
    <row r="803" spans="3:17" ht="12.75">
      <c r="C803" s="87"/>
      <c r="D803" s="77"/>
      <c r="H803" s="7" t="b">
        <v>0</v>
      </c>
      <c r="I803" s="12"/>
      <c r="K803" s="13"/>
      <c r="L803" s="8" t="str">
        <f>IF(SUM(D803+K803),SUM(D803+K803),"")</f>
        <v/>
      </c>
      <c r="M803" s="14"/>
      <c r="N803" s="14"/>
      <c r="O803" s="9" t="str">
        <f t="shared" si="103"/>
        <v/>
      </c>
      <c r="P803" s="10" t="e">
        <f t="shared" si="104"/>
        <v>#VALUE!</v>
      </c>
      <c r="Q803" s="11" t="str">
        <f t="shared" si="105"/>
        <v/>
      </c>
    </row>
    <row r="804" spans="3:17" ht="12.75">
      <c r="C804" s="87"/>
      <c r="D804" s="77"/>
      <c r="H804" s="7" t="b">
        <v>0</v>
      </c>
      <c r="I804" s="12"/>
      <c r="K804" s="13"/>
      <c r="L804" s="8" t="str">
        <f>IF(SUM(D804+K804),SUM(D804+K804),"")</f>
        <v/>
      </c>
      <c r="M804" s="14"/>
      <c r="N804" s="14"/>
      <c r="O804" s="9" t="str">
        <f t="shared" si="103"/>
        <v/>
      </c>
      <c r="P804" s="10" t="e">
        <f t="shared" si="104"/>
        <v>#VALUE!</v>
      </c>
      <c r="Q804" s="11" t="str">
        <f t="shared" si="105"/>
        <v/>
      </c>
    </row>
    <row r="805" spans="3:17" ht="12.75">
      <c r="C805" s="87"/>
      <c r="D805" s="77"/>
      <c r="H805" s="7" t="b">
        <v>0</v>
      </c>
      <c r="I805" s="12"/>
      <c r="K805" s="13"/>
      <c r="L805" s="8" t="str">
        <f>IF(SUM(D805+K805),SUM(D805+K805),"")</f>
        <v/>
      </c>
      <c r="M805" s="14"/>
      <c r="N805" s="14"/>
      <c r="O805" s="9" t="str">
        <f t="shared" si="103"/>
        <v/>
      </c>
      <c r="P805" s="10" t="e">
        <f t="shared" si="104"/>
        <v>#VALUE!</v>
      </c>
      <c r="Q805" s="11" t="str">
        <f t="shared" si="105"/>
        <v/>
      </c>
    </row>
    <row r="806" spans="3:17" ht="12.75">
      <c r="C806" s="87"/>
      <c r="D806" s="77"/>
      <c r="H806" s="7" t="b">
        <v>0</v>
      </c>
      <c r="I806" s="12"/>
      <c r="K806" s="13"/>
      <c r="L806" s="8" t="str">
        <f>IF(SUM(D806+K806),SUM(D806+K806),"")</f>
        <v/>
      </c>
      <c r="M806" s="14"/>
      <c r="N806" s="14"/>
      <c r="O806" s="9" t="str">
        <f t="shared" si="103"/>
        <v/>
      </c>
      <c r="P806" s="10" t="e">
        <f t="shared" si="104"/>
        <v>#VALUE!</v>
      </c>
      <c r="Q806" s="11" t="str">
        <f t="shared" si="105"/>
        <v/>
      </c>
    </row>
    <row r="807" spans="3:17" ht="12.75">
      <c r="C807" s="87"/>
      <c r="D807" s="77"/>
      <c r="H807" s="7" t="b">
        <v>0</v>
      </c>
      <c r="I807" s="12"/>
      <c r="K807" s="13"/>
      <c r="L807" s="8" t="str">
        <f>IF(SUM(D807+K807),SUM(D807+K807),"")</f>
        <v/>
      </c>
      <c r="M807" s="14"/>
      <c r="N807" s="14"/>
      <c r="O807" s="9" t="str">
        <f t="shared" si="103"/>
        <v/>
      </c>
      <c r="P807" s="10" t="e">
        <f t="shared" si="104"/>
        <v>#VALUE!</v>
      </c>
      <c r="Q807" s="11" t="str">
        <f t="shared" si="105"/>
        <v/>
      </c>
    </row>
    <row r="808" spans="3:17" ht="12.75">
      <c r="C808" s="87"/>
      <c r="D808" s="77"/>
      <c r="H808" s="7" t="b">
        <v>0</v>
      </c>
      <c r="I808" s="12"/>
      <c r="K808" s="13"/>
      <c r="L808" s="8" t="str">
        <f>IF(SUM(D808+K808),SUM(D808+K808),"")</f>
        <v/>
      </c>
      <c r="M808" s="14"/>
      <c r="N808" s="14"/>
      <c r="O808" s="9" t="str">
        <f t="shared" si="103"/>
        <v/>
      </c>
      <c r="P808" s="10" t="e">
        <f t="shared" si="104"/>
        <v>#VALUE!</v>
      </c>
      <c r="Q808" s="11" t="str">
        <f t="shared" si="105"/>
        <v/>
      </c>
    </row>
    <row r="809" spans="3:17" ht="12.75">
      <c r="C809" s="87"/>
      <c r="D809" s="77"/>
      <c r="H809" s="7" t="b">
        <v>0</v>
      </c>
      <c r="I809" s="12"/>
      <c r="K809" s="13"/>
      <c r="L809" s="8" t="str">
        <f>IF(SUM(D809+K809),SUM(D809+K809),"")</f>
        <v/>
      </c>
      <c r="M809" s="14"/>
      <c r="N809" s="14"/>
      <c r="O809" s="9" t="str">
        <f t="shared" si="103"/>
        <v/>
      </c>
      <c r="P809" s="10" t="e">
        <f t="shared" si="104"/>
        <v>#VALUE!</v>
      </c>
      <c r="Q809" s="11" t="str">
        <f t="shared" si="105"/>
        <v/>
      </c>
    </row>
    <row r="810" spans="3:17" ht="12.75">
      <c r="C810" s="87"/>
      <c r="D810" s="77"/>
      <c r="H810" s="7" t="b">
        <v>0</v>
      </c>
      <c r="I810" s="12"/>
      <c r="K810" s="13"/>
      <c r="L810" s="8" t="str">
        <f>IF(SUM(D810+K810),SUM(D810+K810),"")</f>
        <v/>
      </c>
      <c r="M810" s="14"/>
      <c r="N810" s="14"/>
      <c r="O810" s="9" t="str">
        <f t="shared" si="103"/>
        <v/>
      </c>
      <c r="P810" s="10" t="e">
        <f t="shared" si="104"/>
        <v>#VALUE!</v>
      </c>
      <c r="Q810" s="11" t="str">
        <f t="shared" si="105"/>
        <v/>
      </c>
    </row>
    <row r="811" spans="3:17" ht="12.75">
      <c r="C811" s="87"/>
      <c r="D811" s="77"/>
      <c r="H811" s="7" t="b">
        <v>0</v>
      </c>
      <c r="I811" s="12"/>
      <c r="K811" s="13"/>
      <c r="L811" s="8" t="str">
        <f>IF(SUM(D811+K811),SUM(D811+K811),"")</f>
        <v/>
      </c>
      <c r="M811" s="14"/>
      <c r="N811" s="14"/>
      <c r="O811" s="9" t="str">
        <f t="shared" si="103"/>
        <v/>
      </c>
      <c r="P811" s="10" t="e">
        <f t="shared" si="104"/>
        <v>#VALUE!</v>
      </c>
      <c r="Q811" s="11" t="str">
        <f t="shared" si="105"/>
        <v/>
      </c>
    </row>
    <row r="812" spans="3:17" ht="12.75">
      <c r="C812" s="87"/>
      <c r="D812" s="77"/>
      <c r="H812" s="7" t="b">
        <v>0</v>
      </c>
      <c r="I812" s="12"/>
      <c r="K812" s="13"/>
      <c r="L812" s="8" t="str">
        <f>IF(SUM(D812+K812),SUM(D812+K812),"")</f>
        <v/>
      </c>
      <c r="M812" s="14"/>
      <c r="N812" s="14"/>
      <c r="O812" s="9" t="str">
        <f t="shared" si="103"/>
        <v/>
      </c>
      <c r="P812" s="10" t="e">
        <f t="shared" si="104"/>
        <v>#VALUE!</v>
      </c>
      <c r="Q812" s="11" t="str">
        <f t="shared" si="105"/>
        <v/>
      </c>
    </row>
    <row r="813" spans="3:17" ht="12.75">
      <c r="C813" s="87"/>
      <c r="D813" s="77"/>
      <c r="H813" s="7" t="b">
        <v>0</v>
      </c>
      <c r="I813" s="12"/>
      <c r="K813" s="13"/>
      <c r="L813" s="8" t="str">
        <f>IF(SUM(D813+K813),SUM(D813+K813),"")</f>
        <v/>
      </c>
      <c r="M813" s="14"/>
      <c r="N813" s="14"/>
      <c r="O813" s="9" t="str">
        <f t="shared" si="103"/>
        <v/>
      </c>
      <c r="P813" s="10" t="e">
        <f t="shared" si="104"/>
        <v>#VALUE!</v>
      </c>
      <c r="Q813" s="11" t="str">
        <f t="shared" si="105"/>
        <v/>
      </c>
    </row>
    <row r="814" spans="3:17" ht="12.75">
      <c r="C814" s="87"/>
      <c r="D814" s="77"/>
      <c r="H814" s="7" t="b">
        <v>0</v>
      </c>
      <c r="I814" s="12"/>
      <c r="K814" s="13"/>
      <c r="L814" s="8" t="str">
        <f>IF(SUM(D814+K814),SUM(D814+K814),"")</f>
        <v/>
      </c>
      <c r="M814" s="14"/>
      <c r="N814" s="14"/>
      <c r="O814" s="9" t="str">
        <f t="shared" si="103"/>
        <v/>
      </c>
      <c r="P814" s="10" t="e">
        <f t="shared" si="104"/>
        <v>#VALUE!</v>
      </c>
      <c r="Q814" s="11" t="str">
        <f t="shared" si="105"/>
        <v/>
      </c>
    </row>
    <row r="815" spans="3:17" ht="12.75">
      <c r="C815" s="87"/>
      <c r="D815" s="77"/>
      <c r="H815" s="7" t="b">
        <v>0</v>
      </c>
      <c r="I815" s="12"/>
      <c r="K815" s="13"/>
      <c r="L815" s="8" t="str">
        <f>IF(SUM(D815+K815),SUM(D815+K815),"")</f>
        <v/>
      </c>
      <c r="M815" s="14"/>
      <c r="N815" s="14"/>
      <c r="O815" s="9" t="str">
        <f t="shared" si="103"/>
        <v/>
      </c>
      <c r="P815" s="10" t="e">
        <f t="shared" si="104"/>
        <v>#VALUE!</v>
      </c>
      <c r="Q815" s="11" t="str">
        <f t="shared" si="105"/>
        <v/>
      </c>
    </row>
    <row r="816" spans="3:17" ht="12.75">
      <c r="C816" s="87"/>
      <c r="D816" s="77"/>
      <c r="H816" s="7" t="b">
        <v>0</v>
      </c>
      <c r="I816" s="12"/>
      <c r="K816" s="13"/>
      <c r="L816" s="8" t="str">
        <f>IF(SUM(D816+K816),SUM(D816+K816),"")</f>
        <v/>
      </c>
      <c r="M816" s="14"/>
      <c r="N816" s="14"/>
      <c r="O816" s="9" t="str">
        <f t="shared" si="103"/>
        <v/>
      </c>
      <c r="P816" s="10" t="e">
        <f t="shared" si="104"/>
        <v>#VALUE!</v>
      </c>
      <c r="Q816" s="11" t="str">
        <f t="shared" si="105"/>
        <v/>
      </c>
    </row>
    <row r="817" spans="3:17" ht="12.75">
      <c r="C817" s="87"/>
      <c r="D817" s="77"/>
      <c r="H817" s="7" t="b">
        <v>0</v>
      </c>
      <c r="I817" s="12"/>
      <c r="K817" s="13"/>
      <c r="L817" s="8" t="str">
        <f>IF(SUM(D817+K817),SUM(D817+K817),"")</f>
        <v/>
      </c>
      <c r="M817" s="14"/>
      <c r="N817" s="14"/>
      <c r="O817" s="9" t="str">
        <f t="shared" si="103"/>
        <v/>
      </c>
      <c r="P817" s="10" t="e">
        <f t="shared" si="104"/>
        <v>#VALUE!</v>
      </c>
      <c r="Q817" s="11" t="str">
        <f t="shared" si="105"/>
        <v/>
      </c>
    </row>
    <row r="818" spans="3:17" ht="12.75">
      <c r="C818" s="87"/>
      <c r="D818" s="77"/>
      <c r="H818" s="7" t="b">
        <v>0</v>
      </c>
      <c r="I818" s="12"/>
      <c r="K818" s="13"/>
      <c r="L818" s="8" t="str">
        <f>IF(SUM(D818+K818),SUM(D818+K818),"")</f>
        <v/>
      </c>
      <c r="M818" s="14"/>
      <c r="N818" s="14"/>
      <c r="O818" s="9" t="str">
        <f t="shared" si="103"/>
        <v/>
      </c>
      <c r="P818" s="10" t="e">
        <f t="shared" si="104"/>
        <v>#VALUE!</v>
      </c>
      <c r="Q818" s="11" t="str">
        <f t="shared" si="105"/>
        <v/>
      </c>
    </row>
    <row r="819" spans="3:17" ht="12.75">
      <c r="C819" s="87"/>
      <c r="D819" s="77"/>
      <c r="H819" s="7" t="b">
        <v>0</v>
      </c>
      <c r="I819" s="12"/>
      <c r="K819" s="13"/>
      <c r="L819" s="8" t="str">
        <f>IF(SUM(D819+K819),SUM(D819+K819),"")</f>
        <v/>
      </c>
      <c r="M819" s="14"/>
      <c r="N819" s="14"/>
      <c r="O819" s="9" t="str">
        <f t="shared" si="103"/>
        <v/>
      </c>
      <c r="P819" s="10" t="e">
        <f t="shared" si="104"/>
        <v>#VALUE!</v>
      </c>
      <c r="Q819" s="11" t="str">
        <f t="shared" si="105"/>
        <v/>
      </c>
    </row>
    <row r="820" spans="3:17" ht="12.75">
      <c r="C820" s="87"/>
      <c r="D820" s="77"/>
      <c r="H820" s="7" t="b">
        <v>0</v>
      </c>
      <c r="I820" s="12"/>
      <c r="K820" s="13"/>
      <c r="L820" s="8" t="str">
        <f>IF(SUM(D820+K820),SUM(D820+K820),"")</f>
        <v/>
      </c>
      <c r="M820" s="14"/>
      <c r="N820" s="14"/>
      <c r="O820" s="9" t="str">
        <f t="shared" si="103"/>
        <v/>
      </c>
      <c r="P820" s="10" t="e">
        <f t="shared" si="104"/>
        <v>#VALUE!</v>
      </c>
      <c r="Q820" s="11" t="str">
        <f t="shared" si="105"/>
        <v/>
      </c>
    </row>
    <row r="821" spans="3:17" ht="12.75">
      <c r="C821" s="87"/>
      <c r="D821" s="77"/>
      <c r="H821" s="7" t="b">
        <v>0</v>
      </c>
      <c r="I821" s="12"/>
      <c r="K821" s="13"/>
      <c r="L821" s="8" t="str">
        <f>IF(SUM(D821+K821),SUM(D821+K821),"")</f>
        <v/>
      </c>
      <c r="M821" s="14"/>
      <c r="N821" s="14"/>
      <c r="O821" s="9" t="str">
        <f t="shared" si="103"/>
        <v/>
      </c>
      <c r="P821" s="10" t="e">
        <f t="shared" si="104"/>
        <v>#VALUE!</v>
      </c>
      <c r="Q821" s="11" t="str">
        <f t="shared" si="105"/>
        <v/>
      </c>
    </row>
    <row r="822" spans="3:17" ht="12.75">
      <c r="C822" s="87"/>
      <c r="D822" s="77"/>
      <c r="H822" s="7" t="b">
        <v>0</v>
      </c>
      <c r="I822" s="12"/>
      <c r="K822" s="13"/>
      <c r="L822" s="8" t="str">
        <f>IF(SUM(D822+K822),SUM(D822+K822),"")</f>
        <v/>
      </c>
      <c r="M822" s="14"/>
      <c r="N822" s="14"/>
      <c r="O822" s="9" t="str">
        <f t="shared" si="103"/>
        <v/>
      </c>
      <c r="P822" s="10" t="e">
        <f t="shared" si="104"/>
        <v>#VALUE!</v>
      </c>
      <c r="Q822" s="11" t="str">
        <f t="shared" si="105"/>
        <v/>
      </c>
    </row>
    <row r="823" spans="3:17" ht="12.75">
      <c r="C823" s="87"/>
      <c r="D823" s="77"/>
      <c r="H823" s="7" t="b">
        <v>0</v>
      </c>
      <c r="I823" s="12"/>
      <c r="K823" s="13"/>
      <c r="L823" s="8" t="str">
        <f>IF(SUM(D823+K823),SUM(D823+K823),"")</f>
        <v/>
      </c>
      <c r="M823" s="14"/>
      <c r="N823" s="14"/>
      <c r="O823" s="9" t="str">
        <f t="shared" si="103"/>
        <v/>
      </c>
      <c r="P823" s="10" t="e">
        <f t="shared" si="104"/>
        <v>#VALUE!</v>
      </c>
      <c r="Q823" s="11" t="str">
        <f t="shared" si="105"/>
        <v/>
      </c>
    </row>
    <row r="824" spans="3:17" ht="12.75">
      <c r="C824" s="87"/>
      <c r="D824" s="77"/>
      <c r="H824" s="7" t="b">
        <v>0</v>
      </c>
      <c r="I824" s="12"/>
      <c r="K824" s="13"/>
      <c r="L824" s="8" t="str">
        <f>IF(SUM(D824+K824),SUM(D824+K824),"")</f>
        <v/>
      </c>
      <c r="M824" s="14"/>
      <c r="N824" s="14"/>
      <c r="O824" s="9" t="str">
        <f t="shared" si="103"/>
        <v/>
      </c>
      <c r="P824" s="10" t="e">
        <f t="shared" si="104"/>
        <v>#VALUE!</v>
      </c>
      <c r="Q824" s="11" t="str">
        <f t="shared" si="105"/>
        <v/>
      </c>
    </row>
    <row r="825" spans="3:17" ht="12.75">
      <c r="C825" s="87"/>
      <c r="D825" s="77"/>
      <c r="H825" s="7" t="b">
        <v>0</v>
      </c>
      <c r="I825" s="12"/>
      <c r="K825" s="13"/>
      <c r="L825" s="8" t="str">
        <f>IF(SUM(D825+K825),SUM(D825+K825),"")</f>
        <v/>
      </c>
      <c r="M825" s="14"/>
      <c r="N825" s="14"/>
      <c r="O825" s="9" t="str">
        <f t="shared" ref="O825:O888" si="106">IF(SUM(M825+N825),SUM(M825+N825),"")</f>
        <v/>
      </c>
      <c r="P825" s="10" t="e">
        <f t="shared" ref="P825:P888" si="107">IF(SUM(O825-L825),SUM(O825-L825),"")</f>
        <v>#VALUE!</v>
      </c>
      <c r="Q825" s="11" t="str">
        <f t="shared" ref="Q825:Q888" si="108">IFERROR(SUM(P825/L825), "")</f>
        <v/>
      </c>
    </row>
    <row r="826" spans="3:17" ht="12.75">
      <c r="C826" s="87"/>
      <c r="D826" s="77"/>
      <c r="H826" s="7" t="b">
        <v>0</v>
      </c>
      <c r="I826" s="12"/>
      <c r="K826" s="13"/>
      <c r="L826" s="8" t="str">
        <f>IF(SUM(D826+K826),SUM(D826+K826),"")</f>
        <v/>
      </c>
      <c r="M826" s="14"/>
      <c r="N826" s="14"/>
      <c r="O826" s="9" t="str">
        <f t="shared" si="106"/>
        <v/>
      </c>
      <c r="P826" s="10" t="e">
        <f t="shared" si="107"/>
        <v>#VALUE!</v>
      </c>
      <c r="Q826" s="11" t="str">
        <f t="shared" si="108"/>
        <v/>
      </c>
    </row>
    <row r="827" spans="3:17" ht="12.75">
      <c r="C827" s="87"/>
      <c r="D827" s="77"/>
      <c r="H827" s="7" t="b">
        <v>0</v>
      </c>
      <c r="I827" s="12"/>
      <c r="K827" s="13"/>
      <c r="L827" s="8" t="str">
        <f>IF(SUM(D827+K827),SUM(D827+K827),"")</f>
        <v/>
      </c>
      <c r="M827" s="14"/>
      <c r="N827" s="14"/>
      <c r="O827" s="9" t="str">
        <f t="shared" si="106"/>
        <v/>
      </c>
      <c r="P827" s="10" t="e">
        <f t="shared" si="107"/>
        <v>#VALUE!</v>
      </c>
      <c r="Q827" s="11" t="str">
        <f t="shared" si="108"/>
        <v/>
      </c>
    </row>
    <row r="828" spans="3:17" ht="12.75">
      <c r="C828" s="87"/>
      <c r="D828" s="77"/>
      <c r="H828" s="7" t="b">
        <v>0</v>
      </c>
      <c r="I828" s="12"/>
      <c r="K828" s="13"/>
      <c r="L828" s="8" t="str">
        <f>IF(SUM(D828+K828),SUM(D828+K828),"")</f>
        <v/>
      </c>
      <c r="M828" s="14"/>
      <c r="N828" s="14"/>
      <c r="O828" s="9" t="str">
        <f t="shared" si="106"/>
        <v/>
      </c>
      <c r="P828" s="10" t="e">
        <f t="shared" si="107"/>
        <v>#VALUE!</v>
      </c>
      <c r="Q828" s="11" t="str">
        <f t="shared" si="108"/>
        <v/>
      </c>
    </row>
    <row r="829" spans="3:17" ht="12.75">
      <c r="C829" s="87"/>
      <c r="D829" s="77"/>
      <c r="H829" s="7" t="b">
        <v>0</v>
      </c>
      <c r="I829" s="12"/>
      <c r="K829" s="13"/>
      <c r="L829" s="8" t="str">
        <f>IF(SUM(D829+K829),SUM(D829+K829),"")</f>
        <v/>
      </c>
      <c r="M829" s="14"/>
      <c r="N829" s="14"/>
      <c r="O829" s="9" t="str">
        <f t="shared" si="106"/>
        <v/>
      </c>
      <c r="P829" s="10" t="e">
        <f t="shared" si="107"/>
        <v>#VALUE!</v>
      </c>
      <c r="Q829" s="11" t="str">
        <f t="shared" si="108"/>
        <v/>
      </c>
    </row>
    <row r="830" spans="3:17" ht="12.75">
      <c r="C830" s="87"/>
      <c r="D830" s="77"/>
      <c r="H830" s="7" t="b">
        <v>0</v>
      </c>
      <c r="I830" s="12"/>
      <c r="K830" s="13"/>
      <c r="L830" s="8" t="str">
        <f>IF(SUM(D830+K830),SUM(D830+K830),"")</f>
        <v/>
      </c>
      <c r="M830" s="14"/>
      <c r="N830" s="14"/>
      <c r="O830" s="9" t="str">
        <f t="shared" si="106"/>
        <v/>
      </c>
      <c r="P830" s="10" t="e">
        <f t="shared" si="107"/>
        <v>#VALUE!</v>
      </c>
      <c r="Q830" s="11" t="str">
        <f t="shared" si="108"/>
        <v/>
      </c>
    </row>
    <row r="831" spans="3:17" ht="12.75">
      <c r="C831" s="87"/>
      <c r="D831" s="77"/>
      <c r="H831" s="7" t="b">
        <v>0</v>
      </c>
      <c r="I831" s="12"/>
      <c r="K831" s="13"/>
      <c r="L831" s="8" t="str">
        <f>IF(SUM(D831+K831),SUM(D831+K831),"")</f>
        <v/>
      </c>
      <c r="M831" s="14"/>
      <c r="N831" s="14"/>
      <c r="O831" s="9" t="str">
        <f t="shared" si="106"/>
        <v/>
      </c>
      <c r="P831" s="10" t="e">
        <f t="shared" si="107"/>
        <v>#VALUE!</v>
      </c>
      <c r="Q831" s="11" t="str">
        <f t="shared" si="108"/>
        <v/>
      </c>
    </row>
    <row r="832" spans="3:17" ht="12.75">
      <c r="C832" s="87"/>
      <c r="D832" s="77"/>
      <c r="H832" s="7" t="b">
        <v>0</v>
      </c>
      <c r="I832" s="12"/>
      <c r="K832" s="13"/>
      <c r="L832" s="8" t="str">
        <f>IF(SUM(D832+K832),SUM(D832+K832),"")</f>
        <v/>
      </c>
      <c r="M832" s="14"/>
      <c r="N832" s="14"/>
      <c r="O832" s="9" t="str">
        <f t="shared" si="106"/>
        <v/>
      </c>
      <c r="P832" s="10" t="e">
        <f t="shared" si="107"/>
        <v>#VALUE!</v>
      </c>
      <c r="Q832" s="11" t="str">
        <f t="shared" si="108"/>
        <v/>
      </c>
    </row>
    <row r="833" spans="3:17" ht="12.75">
      <c r="C833" s="87"/>
      <c r="D833" s="77"/>
      <c r="H833" s="7" t="b">
        <v>0</v>
      </c>
      <c r="I833" s="12"/>
      <c r="K833" s="13"/>
      <c r="L833" s="8" t="str">
        <f>IF(SUM(D833+K833),SUM(D833+K833),"")</f>
        <v/>
      </c>
      <c r="M833" s="14"/>
      <c r="N833" s="14"/>
      <c r="O833" s="9" t="str">
        <f t="shared" si="106"/>
        <v/>
      </c>
      <c r="P833" s="10" t="e">
        <f t="shared" si="107"/>
        <v>#VALUE!</v>
      </c>
      <c r="Q833" s="11" t="str">
        <f t="shared" si="108"/>
        <v/>
      </c>
    </row>
    <row r="834" spans="3:17" ht="12.75">
      <c r="C834" s="87"/>
      <c r="D834" s="77"/>
      <c r="H834" s="7" t="b">
        <v>0</v>
      </c>
      <c r="I834" s="12"/>
      <c r="K834" s="13"/>
      <c r="L834" s="8" t="str">
        <f>IF(SUM(D834+K834),SUM(D834+K834),"")</f>
        <v/>
      </c>
      <c r="M834" s="14"/>
      <c r="N834" s="14"/>
      <c r="O834" s="9" t="str">
        <f t="shared" si="106"/>
        <v/>
      </c>
      <c r="P834" s="10" t="e">
        <f t="shared" si="107"/>
        <v>#VALUE!</v>
      </c>
      <c r="Q834" s="11" t="str">
        <f t="shared" si="108"/>
        <v/>
      </c>
    </row>
    <row r="835" spans="3:17" ht="12.75">
      <c r="C835" s="87"/>
      <c r="D835" s="77"/>
      <c r="H835" s="7" t="b">
        <v>0</v>
      </c>
      <c r="I835" s="12"/>
      <c r="K835" s="13"/>
      <c r="L835" s="8" t="str">
        <f>IF(SUM(D835+K835),SUM(D835+K835),"")</f>
        <v/>
      </c>
      <c r="M835" s="14"/>
      <c r="N835" s="14"/>
      <c r="O835" s="9" t="str">
        <f t="shared" si="106"/>
        <v/>
      </c>
      <c r="P835" s="10" t="e">
        <f t="shared" si="107"/>
        <v>#VALUE!</v>
      </c>
      <c r="Q835" s="11" t="str">
        <f t="shared" si="108"/>
        <v/>
      </c>
    </row>
    <row r="836" spans="3:17" ht="12.75">
      <c r="C836" s="87"/>
      <c r="D836" s="77"/>
      <c r="H836" s="7" t="b">
        <v>0</v>
      </c>
      <c r="I836" s="12"/>
      <c r="K836" s="13"/>
      <c r="L836" s="8" t="str">
        <f>IF(SUM(D836+K836),SUM(D836+K836),"")</f>
        <v/>
      </c>
      <c r="M836" s="14"/>
      <c r="N836" s="14"/>
      <c r="O836" s="9" t="str">
        <f t="shared" si="106"/>
        <v/>
      </c>
      <c r="P836" s="10" t="e">
        <f t="shared" si="107"/>
        <v>#VALUE!</v>
      </c>
      <c r="Q836" s="11" t="str">
        <f t="shared" si="108"/>
        <v/>
      </c>
    </row>
    <row r="837" spans="3:17" ht="12.75">
      <c r="C837" s="87"/>
      <c r="D837" s="77"/>
      <c r="H837" s="7" t="b">
        <v>0</v>
      </c>
      <c r="I837" s="12"/>
      <c r="K837" s="13"/>
      <c r="L837" s="8" t="str">
        <f>IF(SUM(D837+K837),SUM(D837+K837),"")</f>
        <v/>
      </c>
      <c r="M837" s="14"/>
      <c r="N837" s="14"/>
      <c r="O837" s="9" t="str">
        <f t="shared" si="106"/>
        <v/>
      </c>
      <c r="P837" s="10" t="e">
        <f t="shared" si="107"/>
        <v>#VALUE!</v>
      </c>
      <c r="Q837" s="11" t="str">
        <f t="shared" si="108"/>
        <v/>
      </c>
    </row>
    <row r="838" spans="3:17" ht="12.75">
      <c r="C838" s="87"/>
      <c r="D838" s="77"/>
      <c r="H838" s="7" t="b">
        <v>0</v>
      </c>
      <c r="I838" s="12"/>
      <c r="K838" s="13"/>
      <c r="L838" s="8" t="str">
        <f>IF(SUM(D838+K838),SUM(D838+K838),"")</f>
        <v/>
      </c>
      <c r="M838" s="14"/>
      <c r="N838" s="14"/>
      <c r="O838" s="9" t="str">
        <f t="shared" si="106"/>
        <v/>
      </c>
      <c r="P838" s="10" t="e">
        <f t="shared" si="107"/>
        <v>#VALUE!</v>
      </c>
      <c r="Q838" s="11" t="str">
        <f t="shared" si="108"/>
        <v/>
      </c>
    </row>
    <row r="839" spans="3:17" ht="12.75">
      <c r="C839" s="87"/>
      <c r="D839" s="77"/>
      <c r="H839" s="7" t="b">
        <v>0</v>
      </c>
      <c r="I839" s="12"/>
      <c r="K839" s="13"/>
      <c r="L839" s="8" t="str">
        <f>IF(SUM(D839+K839),SUM(D839+K839),"")</f>
        <v/>
      </c>
      <c r="M839" s="14"/>
      <c r="N839" s="14"/>
      <c r="O839" s="9" t="str">
        <f t="shared" si="106"/>
        <v/>
      </c>
      <c r="P839" s="10" t="e">
        <f t="shared" si="107"/>
        <v>#VALUE!</v>
      </c>
      <c r="Q839" s="11" t="str">
        <f t="shared" si="108"/>
        <v/>
      </c>
    </row>
    <row r="840" spans="3:17" ht="12.75">
      <c r="C840" s="87"/>
      <c r="D840" s="77"/>
      <c r="H840" s="7" t="b">
        <v>0</v>
      </c>
      <c r="I840" s="12"/>
      <c r="K840" s="13"/>
      <c r="L840" s="8" t="str">
        <f>IF(SUM(D840+K840),SUM(D840+K840),"")</f>
        <v/>
      </c>
      <c r="M840" s="14"/>
      <c r="N840" s="14"/>
      <c r="O840" s="9" t="str">
        <f t="shared" si="106"/>
        <v/>
      </c>
      <c r="P840" s="10" t="e">
        <f t="shared" si="107"/>
        <v>#VALUE!</v>
      </c>
      <c r="Q840" s="11" t="str">
        <f t="shared" si="108"/>
        <v/>
      </c>
    </row>
    <row r="841" spans="3:17" ht="12.75">
      <c r="C841" s="87"/>
      <c r="D841" s="77"/>
      <c r="H841" s="7" t="b">
        <v>0</v>
      </c>
      <c r="I841" s="12"/>
      <c r="K841" s="13"/>
      <c r="L841" s="8" t="str">
        <f>IF(SUM(D841+K841),SUM(D841+K841),"")</f>
        <v/>
      </c>
      <c r="M841" s="14"/>
      <c r="N841" s="14"/>
      <c r="O841" s="9" t="str">
        <f t="shared" si="106"/>
        <v/>
      </c>
      <c r="P841" s="10" t="e">
        <f t="shared" si="107"/>
        <v>#VALUE!</v>
      </c>
      <c r="Q841" s="11" t="str">
        <f t="shared" si="108"/>
        <v/>
      </c>
    </row>
    <row r="842" spans="3:17" ht="12.75">
      <c r="C842" s="87"/>
      <c r="D842" s="77"/>
      <c r="H842" s="7" t="b">
        <v>0</v>
      </c>
      <c r="I842" s="12"/>
      <c r="K842" s="13"/>
      <c r="L842" s="8" t="str">
        <f>IF(SUM(D842+K842),SUM(D842+K842),"")</f>
        <v/>
      </c>
      <c r="M842" s="14"/>
      <c r="N842" s="14"/>
      <c r="O842" s="9" t="str">
        <f t="shared" si="106"/>
        <v/>
      </c>
      <c r="P842" s="10" t="e">
        <f t="shared" si="107"/>
        <v>#VALUE!</v>
      </c>
      <c r="Q842" s="11" t="str">
        <f t="shared" si="108"/>
        <v/>
      </c>
    </row>
    <row r="843" spans="3:17" ht="12.75">
      <c r="C843" s="87"/>
      <c r="D843" s="77"/>
      <c r="H843" s="7" t="b">
        <v>0</v>
      </c>
      <c r="I843" s="12"/>
      <c r="K843" s="13"/>
      <c r="L843" s="8" t="str">
        <f>IF(SUM(D843+K843),SUM(D843+K843),"")</f>
        <v/>
      </c>
      <c r="M843" s="14"/>
      <c r="N843" s="14"/>
      <c r="O843" s="9" t="str">
        <f t="shared" si="106"/>
        <v/>
      </c>
      <c r="P843" s="10" t="e">
        <f t="shared" si="107"/>
        <v>#VALUE!</v>
      </c>
      <c r="Q843" s="11" t="str">
        <f t="shared" si="108"/>
        <v/>
      </c>
    </row>
    <row r="844" spans="3:17" ht="12.75">
      <c r="C844" s="87"/>
      <c r="D844" s="77"/>
      <c r="H844" s="7" t="b">
        <v>0</v>
      </c>
      <c r="I844" s="12"/>
      <c r="K844" s="13"/>
      <c r="L844" s="8" t="str">
        <f>IF(SUM(D844+K844),SUM(D844+K844),"")</f>
        <v/>
      </c>
      <c r="M844" s="14"/>
      <c r="N844" s="14"/>
      <c r="O844" s="9" t="str">
        <f t="shared" si="106"/>
        <v/>
      </c>
      <c r="P844" s="10" t="e">
        <f t="shared" si="107"/>
        <v>#VALUE!</v>
      </c>
      <c r="Q844" s="11" t="str">
        <f t="shared" si="108"/>
        <v/>
      </c>
    </row>
    <row r="845" spans="3:17" ht="12.75">
      <c r="C845" s="87"/>
      <c r="D845" s="77"/>
      <c r="H845" s="7" t="b">
        <v>0</v>
      </c>
      <c r="I845" s="12"/>
      <c r="K845" s="13"/>
      <c r="L845" s="8" t="str">
        <f>IF(SUM(D845+K845),SUM(D845+K845),"")</f>
        <v/>
      </c>
      <c r="M845" s="14"/>
      <c r="N845" s="14"/>
      <c r="O845" s="9" t="str">
        <f t="shared" si="106"/>
        <v/>
      </c>
      <c r="P845" s="10" t="e">
        <f t="shared" si="107"/>
        <v>#VALUE!</v>
      </c>
      <c r="Q845" s="11" t="str">
        <f t="shared" si="108"/>
        <v/>
      </c>
    </row>
    <row r="846" spans="3:17" ht="12.75">
      <c r="C846" s="87"/>
      <c r="D846" s="77"/>
      <c r="H846" s="7" t="b">
        <v>0</v>
      </c>
      <c r="I846" s="12"/>
      <c r="K846" s="13"/>
      <c r="L846" s="8" t="str">
        <f>IF(SUM(D846+K846),SUM(D846+K846),"")</f>
        <v/>
      </c>
      <c r="M846" s="14"/>
      <c r="N846" s="14"/>
      <c r="O846" s="9" t="str">
        <f t="shared" si="106"/>
        <v/>
      </c>
      <c r="P846" s="10" t="e">
        <f t="shared" si="107"/>
        <v>#VALUE!</v>
      </c>
      <c r="Q846" s="11" t="str">
        <f t="shared" si="108"/>
        <v/>
      </c>
    </row>
    <row r="847" spans="3:17" ht="12.75">
      <c r="C847" s="87"/>
      <c r="D847" s="77"/>
      <c r="H847" s="7" t="b">
        <v>0</v>
      </c>
      <c r="I847" s="12"/>
      <c r="K847" s="13"/>
      <c r="L847" s="8" t="str">
        <f>IF(SUM(D847+K847),SUM(D847+K847),"")</f>
        <v/>
      </c>
      <c r="M847" s="14"/>
      <c r="N847" s="14"/>
      <c r="O847" s="9" t="str">
        <f t="shared" si="106"/>
        <v/>
      </c>
      <c r="P847" s="10" t="e">
        <f t="shared" si="107"/>
        <v>#VALUE!</v>
      </c>
      <c r="Q847" s="11" t="str">
        <f t="shared" si="108"/>
        <v/>
      </c>
    </row>
    <row r="848" spans="3:17" ht="12.75">
      <c r="C848" s="87"/>
      <c r="D848" s="77"/>
      <c r="H848" s="7" t="b">
        <v>0</v>
      </c>
      <c r="I848" s="12"/>
      <c r="K848" s="13"/>
      <c r="L848" s="8" t="str">
        <f>IF(SUM(D848+K848),SUM(D848+K848),"")</f>
        <v/>
      </c>
      <c r="M848" s="14"/>
      <c r="N848" s="14"/>
      <c r="O848" s="9" t="str">
        <f t="shared" si="106"/>
        <v/>
      </c>
      <c r="P848" s="10" t="e">
        <f t="shared" si="107"/>
        <v>#VALUE!</v>
      </c>
      <c r="Q848" s="11" t="str">
        <f t="shared" si="108"/>
        <v/>
      </c>
    </row>
    <row r="849" spans="3:17" ht="12.75">
      <c r="C849" s="87"/>
      <c r="D849" s="77"/>
      <c r="H849" s="7" t="b">
        <v>0</v>
      </c>
      <c r="I849" s="12"/>
      <c r="K849" s="13"/>
      <c r="L849" s="8" t="str">
        <f>IF(SUM(D849+K849),SUM(D849+K849),"")</f>
        <v/>
      </c>
      <c r="M849" s="14"/>
      <c r="N849" s="14"/>
      <c r="O849" s="9" t="str">
        <f t="shared" si="106"/>
        <v/>
      </c>
      <c r="P849" s="10" t="e">
        <f t="shared" si="107"/>
        <v>#VALUE!</v>
      </c>
      <c r="Q849" s="11" t="str">
        <f t="shared" si="108"/>
        <v/>
      </c>
    </row>
    <row r="850" spans="3:17" ht="12.75">
      <c r="C850" s="87"/>
      <c r="D850" s="77"/>
      <c r="H850" s="7" t="b">
        <v>0</v>
      </c>
      <c r="I850" s="12"/>
      <c r="K850" s="13"/>
      <c r="L850" s="8" t="str">
        <f>IF(SUM(D850+K850),SUM(D850+K850),"")</f>
        <v/>
      </c>
      <c r="M850" s="14"/>
      <c r="N850" s="14"/>
      <c r="O850" s="9" t="str">
        <f t="shared" si="106"/>
        <v/>
      </c>
      <c r="P850" s="10" t="e">
        <f t="shared" si="107"/>
        <v>#VALUE!</v>
      </c>
      <c r="Q850" s="11" t="str">
        <f t="shared" si="108"/>
        <v/>
      </c>
    </row>
    <row r="851" spans="3:17" ht="12.75">
      <c r="C851" s="87"/>
      <c r="D851" s="77"/>
      <c r="H851" s="7" t="b">
        <v>0</v>
      </c>
      <c r="I851" s="12"/>
      <c r="K851" s="13"/>
      <c r="L851" s="8" t="str">
        <f>IF(SUM(D851+K851),SUM(D851+K851),"")</f>
        <v/>
      </c>
      <c r="M851" s="14"/>
      <c r="N851" s="14"/>
      <c r="O851" s="9" t="str">
        <f t="shared" si="106"/>
        <v/>
      </c>
      <c r="P851" s="10" t="e">
        <f t="shared" si="107"/>
        <v>#VALUE!</v>
      </c>
      <c r="Q851" s="11" t="str">
        <f t="shared" si="108"/>
        <v/>
      </c>
    </row>
    <row r="852" spans="3:17" ht="12.75">
      <c r="C852" s="87"/>
      <c r="D852" s="77"/>
      <c r="H852" s="7" t="b">
        <v>0</v>
      </c>
      <c r="I852" s="12"/>
      <c r="K852" s="13"/>
      <c r="L852" s="8" t="str">
        <f>IF(SUM(D852+K852),SUM(D852+K852),"")</f>
        <v/>
      </c>
      <c r="M852" s="14"/>
      <c r="N852" s="14"/>
      <c r="O852" s="9" t="str">
        <f t="shared" si="106"/>
        <v/>
      </c>
      <c r="P852" s="10" t="e">
        <f t="shared" si="107"/>
        <v>#VALUE!</v>
      </c>
      <c r="Q852" s="11" t="str">
        <f t="shared" si="108"/>
        <v/>
      </c>
    </row>
    <row r="853" spans="3:17" ht="12.75">
      <c r="C853" s="87"/>
      <c r="D853" s="77"/>
      <c r="H853" s="7" t="b">
        <v>0</v>
      </c>
      <c r="I853" s="12"/>
      <c r="K853" s="13"/>
      <c r="L853" s="8" t="str">
        <f>IF(SUM(D853+K853),SUM(D853+K853),"")</f>
        <v/>
      </c>
      <c r="M853" s="14"/>
      <c r="N853" s="14"/>
      <c r="O853" s="9" t="str">
        <f t="shared" si="106"/>
        <v/>
      </c>
      <c r="P853" s="10" t="e">
        <f t="shared" si="107"/>
        <v>#VALUE!</v>
      </c>
      <c r="Q853" s="11" t="str">
        <f t="shared" si="108"/>
        <v/>
      </c>
    </row>
    <row r="854" spans="3:17" ht="12.75">
      <c r="C854" s="87"/>
      <c r="D854" s="77"/>
      <c r="H854" s="7" t="b">
        <v>0</v>
      </c>
      <c r="I854" s="12"/>
      <c r="K854" s="13"/>
      <c r="L854" s="8" t="str">
        <f>IF(SUM(D854+K854),SUM(D854+K854),"")</f>
        <v/>
      </c>
      <c r="M854" s="14"/>
      <c r="N854" s="14"/>
      <c r="O854" s="9" t="str">
        <f t="shared" si="106"/>
        <v/>
      </c>
      <c r="P854" s="10" t="e">
        <f t="shared" si="107"/>
        <v>#VALUE!</v>
      </c>
      <c r="Q854" s="11" t="str">
        <f t="shared" si="108"/>
        <v/>
      </c>
    </row>
    <row r="855" spans="3:17" ht="12.75">
      <c r="C855" s="87"/>
      <c r="D855" s="77"/>
      <c r="H855" s="7" t="b">
        <v>0</v>
      </c>
      <c r="I855" s="12"/>
      <c r="K855" s="13"/>
      <c r="L855" s="8" t="str">
        <f>IF(SUM(D855+K855),SUM(D855+K855),"")</f>
        <v/>
      </c>
      <c r="M855" s="14"/>
      <c r="N855" s="14"/>
      <c r="O855" s="9" t="str">
        <f t="shared" si="106"/>
        <v/>
      </c>
      <c r="P855" s="10" t="e">
        <f t="shared" si="107"/>
        <v>#VALUE!</v>
      </c>
      <c r="Q855" s="11" t="str">
        <f t="shared" si="108"/>
        <v/>
      </c>
    </row>
    <row r="856" spans="3:17" ht="12.75">
      <c r="C856" s="87"/>
      <c r="D856" s="77"/>
      <c r="H856" s="7" t="b">
        <v>0</v>
      </c>
      <c r="I856" s="12"/>
      <c r="K856" s="13"/>
      <c r="L856" s="8" t="str">
        <f>IF(SUM(D856+K856),SUM(D856+K856),"")</f>
        <v/>
      </c>
      <c r="M856" s="14"/>
      <c r="N856" s="14"/>
      <c r="O856" s="9" t="str">
        <f t="shared" si="106"/>
        <v/>
      </c>
      <c r="P856" s="10" t="e">
        <f t="shared" si="107"/>
        <v>#VALUE!</v>
      </c>
      <c r="Q856" s="11" t="str">
        <f t="shared" si="108"/>
        <v/>
      </c>
    </row>
    <row r="857" spans="3:17" ht="12.75">
      <c r="C857" s="87"/>
      <c r="D857" s="77"/>
      <c r="H857" s="7" t="b">
        <v>0</v>
      </c>
      <c r="I857" s="12"/>
      <c r="K857" s="13"/>
      <c r="L857" s="8" t="str">
        <f>IF(SUM(D857+K857),SUM(D857+K857),"")</f>
        <v/>
      </c>
      <c r="M857" s="14"/>
      <c r="N857" s="14"/>
      <c r="O857" s="9" t="str">
        <f t="shared" si="106"/>
        <v/>
      </c>
      <c r="P857" s="10" t="e">
        <f t="shared" si="107"/>
        <v>#VALUE!</v>
      </c>
      <c r="Q857" s="11" t="str">
        <f t="shared" si="108"/>
        <v/>
      </c>
    </row>
    <row r="858" spans="3:17" ht="12.75">
      <c r="C858" s="87"/>
      <c r="D858" s="77"/>
      <c r="H858" s="7" t="b">
        <v>0</v>
      </c>
      <c r="I858" s="12"/>
      <c r="K858" s="13"/>
      <c r="L858" s="8" t="str">
        <f>IF(SUM(D858+K858),SUM(D858+K858),"")</f>
        <v/>
      </c>
      <c r="M858" s="14"/>
      <c r="N858" s="14"/>
      <c r="O858" s="9" t="str">
        <f t="shared" si="106"/>
        <v/>
      </c>
      <c r="P858" s="10" t="e">
        <f t="shared" si="107"/>
        <v>#VALUE!</v>
      </c>
      <c r="Q858" s="11" t="str">
        <f t="shared" si="108"/>
        <v/>
      </c>
    </row>
    <row r="859" spans="3:17" ht="12.75">
      <c r="C859" s="87"/>
      <c r="D859" s="77"/>
      <c r="H859" s="7" t="b">
        <v>0</v>
      </c>
      <c r="I859" s="12"/>
      <c r="K859" s="13"/>
      <c r="L859" s="8" t="str">
        <f>IF(SUM(D859+K859),SUM(D859+K859),"")</f>
        <v/>
      </c>
      <c r="M859" s="14"/>
      <c r="N859" s="14"/>
      <c r="O859" s="9" t="str">
        <f t="shared" si="106"/>
        <v/>
      </c>
      <c r="P859" s="10" t="e">
        <f t="shared" si="107"/>
        <v>#VALUE!</v>
      </c>
      <c r="Q859" s="11" t="str">
        <f t="shared" si="108"/>
        <v/>
      </c>
    </row>
    <row r="860" spans="3:17" ht="12.75">
      <c r="C860" s="87"/>
      <c r="D860" s="77"/>
      <c r="H860" s="7" t="b">
        <v>0</v>
      </c>
      <c r="I860" s="12"/>
      <c r="K860" s="13"/>
      <c r="L860" s="8" t="str">
        <f>IF(SUM(D860+K860),SUM(D860+K860),"")</f>
        <v/>
      </c>
      <c r="M860" s="14"/>
      <c r="N860" s="14"/>
      <c r="O860" s="9" t="str">
        <f t="shared" si="106"/>
        <v/>
      </c>
      <c r="P860" s="10" t="e">
        <f t="shared" si="107"/>
        <v>#VALUE!</v>
      </c>
      <c r="Q860" s="11" t="str">
        <f t="shared" si="108"/>
        <v/>
      </c>
    </row>
    <row r="861" spans="3:17" ht="12.75">
      <c r="C861" s="87"/>
      <c r="D861" s="77"/>
      <c r="H861" s="7" t="b">
        <v>0</v>
      </c>
      <c r="I861" s="12"/>
      <c r="K861" s="13"/>
      <c r="L861" s="8" t="str">
        <f>IF(SUM(D861+K861),SUM(D861+K861),"")</f>
        <v/>
      </c>
      <c r="M861" s="14"/>
      <c r="N861" s="14"/>
      <c r="O861" s="9" t="str">
        <f t="shared" si="106"/>
        <v/>
      </c>
      <c r="P861" s="10" t="e">
        <f t="shared" si="107"/>
        <v>#VALUE!</v>
      </c>
      <c r="Q861" s="11" t="str">
        <f t="shared" si="108"/>
        <v/>
      </c>
    </row>
    <row r="862" spans="3:17" ht="12.75">
      <c r="C862" s="87"/>
      <c r="D862" s="77"/>
      <c r="H862" s="7" t="b">
        <v>0</v>
      </c>
      <c r="I862" s="12"/>
      <c r="K862" s="13"/>
      <c r="L862" s="8" t="str">
        <f>IF(SUM(D862+K862),SUM(D862+K862),"")</f>
        <v/>
      </c>
      <c r="M862" s="14"/>
      <c r="N862" s="14"/>
      <c r="O862" s="9" t="str">
        <f t="shared" si="106"/>
        <v/>
      </c>
      <c r="P862" s="10" t="e">
        <f t="shared" si="107"/>
        <v>#VALUE!</v>
      </c>
      <c r="Q862" s="11" t="str">
        <f t="shared" si="108"/>
        <v/>
      </c>
    </row>
    <row r="863" spans="3:17" ht="12.75">
      <c r="C863" s="87"/>
      <c r="D863" s="77"/>
      <c r="H863" s="7" t="b">
        <v>0</v>
      </c>
      <c r="I863" s="12"/>
      <c r="K863" s="13"/>
      <c r="L863" s="8" t="str">
        <f>IF(SUM(D863+K863),SUM(D863+K863),"")</f>
        <v/>
      </c>
      <c r="M863" s="14"/>
      <c r="N863" s="14"/>
      <c r="O863" s="9" t="str">
        <f t="shared" si="106"/>
        <v/>
      </c>
      <c r="P863" s="10" t="e">
        <f t="shared" si="107"/>
        <v>#VALUE!</v>
      </c>
      <c r="Q863" s="11" t="str">
        <f t="shared" si="108"/>
        <v/>
      </c>
    </row>
    <row r="864" spans="3:17" ht="12.75">
      <c r="C864" s="87"/>
      <c r="D864" s="77"/>
      <c r="H864" s="7" t="b">
        <v>0</v>
      </c>
      <c r="I864" s="12"/>
      <c r="K864" s="13"/>
      <c r="L864" s="8" t="str">
        <f>IF(SUM(D864+K864),SUM(D864+K864),"")</f>
        <v/>
      </c>
      <c r="M864" s="14"/>
      <c r="N864" s="14"/>
      <c r="O864" s="9" t="str">
        <f t="shared" si="106"/>
        <v/>
      </c>
      <c r="P864" s="10" t="e">
        <f t="shared" si="107"/>
        <v>#VALUE!</v>
      </c>
      <c r="Q864" s="11" t="str">
        <f t="shared" si="108"/>
        <v/>
      </c>
    </row>
    <row r="865" spans="3:17" ht="12.75">
      <c r="C865" s="87"/>
      <c r="D865" s="77"/>
      <c r="H865" s="7" t="b">
        <v>0</v>
      </c>
      <c r="I865" s="12"/>
      <c r="K865" s="13"/>
      <c r="L865" s="8" t="str">
        <f>IF(SUM(D865+K865),SUM(D865+K865),"")</f>
        <v/>
      </c>
      <c r="M865" s="14"/>
      <c r="N865" s="14"/>
      <c r="O865" s="9" t="str">
        <f t="shared" si="106"/>
        <v/>
      </c>
      <c r="P865" s="10" t="e">
        <f t="shared" si="107"/>
        <v>#VALUE!</v>
      </c>
      <c r="Q865" s="11" t="str">
        <f t="shared" si="108"/>
        <v/>
      </c>
    </row>
    <row r="866" spans="3:17" ht="12.75">
      <c r="C866" s="87"/>
      <c r="D866" s="77"/>
      <c r="H866" s="7" t="b">
        <v>0</v>
      </c>
      <c r="I866" s="12"/>
      <c r="K866" s="13"/>
      <c r="L866" s="8" t="str">
        <f>IF(SUM(D866+K866),SUM(D866+K866),"")</f>
        <v/>
      </c>
      <c r="M866" s="14"/>
      <c r="N866" s="14"/>
      <c r="O866" s="9" t="str">
        <f t="shared" si="106"/>
        <v/>
      </c>
      <c r="P866" s="10" t="e">
        <f t="shared" si="107"/>
        <v>#VALUE!</v>
      </c>
      <c r="Q866" s="11" t="str">
        <f t="shared" si="108"/>
        <v/>
      </c>
    </row>
    <row r="867" spans="3:17" ht="12.75">
      <c r="C867" s="87"/>
      <c r="D867" s="77"/>
      <c r="H867" s="7" t="b">
        <v>0</v>
      </c>
      <c r="I867" s="12"/>
      <c r="K867" s="13"/>
      <c r="L867" s="8" t="str">
        <f>IF(SUM(D867+K867),SUM(D867+K867),"")</f>
        <v/>
      </c>
      <c r="M867" s="14"/>
      <c r="N867" s="14"/>
      <c r="O867" s="9" t="str">
        <f t="shared" si="106"/>
        <v/>
      </c>
      <c r="P867" s="10" t="e">
        <f t="shared" si="107"/>
        <v>#VALUE!</v>
      </c>
      <c r="Q867" s="11" t="str">
        <f t="shared" si="108"/>
        <v/>
      </c>
    </row>
    <row r="868" spans="3:17" ht="12.75">
      <c r="C868" s="87"/>
      <c r="D868" s="77"/>
      <c r="H868" s="7" t="b">
        <v>0</v>
      </c>
      <c r="I868" s="12"/>
      <c r="K868" s="13"/>
      <c r="L868" s="8" t="str">
        <f>IF(SUM(D868+K868),SUM(D868+K868),"")</f>
        <v/>
      </c>
      <c r="M868" s="14"/>
      <c r="N868" s="14"/>
      <c r="O868" s="9" t="str">
        <f t="shared" si="106"/>
        <v/>
      </c>
      <c r="P868" s="10" t="e">
        <f t="shared" si="107"/>
        <v>#VALUE!</v>
      </c>
      <c r="Q868" s="11" t="str">
        <f t="shared" si="108"/>
        <v/>
      </c>
    </row>
    <row r="869" spans="3:17" ht="12.75">
      <c r="C869" s="87"/>
      <c r="D869" s="77"/>
      <c r="H869" s="7" t="b">
        <v>0</v>
      </c>
      <c r="I869" s="12"/>
      <c r="K869" s="13"/>
      <c r="L869" s="8" t="str">
        <f>IF(SUM(D869+K869),SUM(D869+K869),"")</f>
        <v/>
      </c>
      <c r="M869" s="14"/>
      <c r="N869" s="14"/>
      <c r="O869" s="9" t="str">
        <f t="shared" si="106"/>
        <v/>
      </c>
      <c r="P869" s="10" t="e">
        <f t="shared" si="107"/>
        <v>#VALUE!</v>
      </c>
      <c r="Q869" s="11" t="str">
        <f t="shared" si="108"/>
        <v/>
      </c>
    </row>
    <row r="870" spans="3:17" ht="12.75">
      <c r="C870" s="87"/>
      <c r="D870" s="77"/>
      <c r="H870" s="7" t="b">
        <v>0</v>
      </c>
      <c r="I870" s="12"/>
      <c r="K870" s="13"/>
      <c r="L870" s="8" t="str">
        <f>IF(SUM(D870+K870),SUM(D870+K870),"")</f>
        <v/>
      </c>
      <c r="M870" s="14"/>
      <c r="N870" s="14"/>
      <c r="O870" s="9" t="str">
        <f t="shared" si="106"/>
        <v/>
      </c>
      <c r="P870" s="10" t="e">
        <f t="shared" si="107"/>
        <v>#VALUE!</v>
      </c>
      <c r="Q870" s="11" t="str">
        <f t="shared" si="108"/>
        <v/>
      </c>
    </row>
    <row r="871" spans="3:17" ht="12.75">
      <c r="C871" s="87"/>
      <c r="D871" s="77"/>
      <c r="H871" s="7" t="b">
        <v>0</v>
      </c>
      <c r="I871" s="12"/>
      <c r="K871" s="13"/>
      <c r="L871" s="8" t="str">
        <f>IF(SUM(D871+K871),SUM(D871+K871),"")</f>
        <v/>
      </c>
      <c r="M871" s="14"/>
      <c r="N871" s="14"/>
      <c r="O871" s="9" t="str">
        <f t="shared" si="106"/>
        <v/>
      </c>
      <c r="P871" s="10" t="e">
        <f t="shared" si="107"/>
        <v>#VALUE!</v>
      </c>
      <c r="Q871" s="11" t="str">
        <f t="shared" si="108"/>
        <v/>
      </c>
    </row>
    <row r="872" spans="3:17" ht="12.75">
      <c r="C872" s="87"/>
      <c r="D872" s="77"/>
      <c r="H872" s="7" t="b">
        <v>0</v>
      </c>
      <c r="I872" s="12"/>
      <c r="K872" s="13"/>
      <c r="L872" s="8" t="str">
        <f>IF(SUM(D872+K872),SUM(D872+K872),"")</f>
        <v/>
      </c>
      <c r="M872" s="14"/>
      <c r="N872" s="14"/>
      <c r="O872" s="9" t="str">
        <f t="shared" si="106"/>
        <v/>
      </c>
      <c r="P872" s="10" t="e">
        <f t="shared" si="107"/>
        <v>#VALUE!</v>
      </c>
      <c r="Q872" s="11" t="str">
        <f t="shared" si="108"/>
        <v/>
      </c>
    </row>
    <row r="873" spans="3:17" ht="12.75">
      <c r="C873" s="87"/>
      <c r="D873" s="77"/>
      <c r="H873" s="7" t="b">
        <v>0</v>
      </c>
      <c r="I873" s="12"/>
      <c r="K873" s="13"/>
      <c r="L873" s="8" t="str">
        <f>IF(SUM(D873+K873),SUM(D873+K873),"")</f>
        <v/>
      </c>
      <c r="M873" s="14"/>
      <c r="N873" s="14"/>
      <c r="O873" s="9" t="str">
        <f t="shared" si="106"/>
        <v/>
      </c>
      <c r="P873" s="10" t="e">
        <f t="shared" si="107"/>
        <v>#VALUE!</v>
      </c>
      <c r="Q873" s="11" t="str">
        <f t="shared" si="108"/>
        <v/>
      </c>
    </row>
    <row r="874" spans="3:17" ht="12.75">
      <c r="C874" s="87"/>
      <c r="D874" s="77"/>
      <c r="H874" s="7" t="b">
        <v>0</v>
      </c>
      <c r="I874" s="12"/>
      <c r="K874" s="13"/>
      <c r="L874" s="8" t="str">
        <f>IF(SUM(D874+K874),SUM(D874+K874),"")</f>
        <v/>
      </c>
      <c r="M874" s="14"/>
      <c r="N874" s="14"/>
      <c r="O874" s="9" t="str">
        <f t="shared" si="106"/>
        <v/>
      </c>
      <c r="P874" s="10" t="e">
        <f t="shared" si="107"/>
        <v>#VALUE!</v>
      </c>
      <c r="Q874" s="11" t="str">
        <f t="shared" si="108"/>
        <v/>
      </c>
    </row>
    <row r="875" spans="3:17" ht="12.75">
      <c r="C875" s="87"/>
      <c r="D875" s="77"/>
      <c r="H875" s="7" t="b">
        <v>0</v>
      </c>
      <c r="I875" s="12"/>
      <c r="K875" s="13"/>
      <c r="L875" s="8" t="str">
        <f>IF(SUM(D875+K875),SUM(D875+K875),"")</f>
        <v/>
      </c>
      <c r="M875" s="14"/>
      <c r="N875" s="14"/>
      <c r="O875" s="9" t="str">
        <f t="shared" si="106"/>
        <v/>
      </c>
      <c r="P875" s="10" t="e">
        <f t="shared" si="107"/>
        <v>#VALUE!</v>
      </c>
      <c r="Q875" s="11" t="str">
        <f t="shared" si="108"/>
        <v/>
      </c>
    </row>
    <row r="876" spans="3:17" ht="12.75">
      <c r="C876" s="87"/>
      <c r="D876" s="77"/>
      <c r="H876" s="7" t="b">
        <v>0</v>
      </c>
      <c r="I876" s="12"/>
      <c r="K876" s="13"/>
      <c r="L876" s="8" t="str">
        <f>IF(SUM(D876+K876),SUM(D876+K876),"")</f>
        <v/>
      </c>
      <c r="M876" s="14"/>
      <c r="N876" s="14"/>
      <c r="O876" s="9" t="str">
        <f t="shared" si="106"/>
        <v/>
      </c>
      <c r="P876" s="10" t="e">
        <f t="shared" si="107"/>
        <v>#VALUE!</v>
      </c>
      <c r="Q876" s="11" t="str">
        <f t="shared" si="108"/>
        <v/>
      </c>
    </row>
    <row r="877" spans="3:17" ht="12.75">
      <c r="C877" s="87"/>
      <c r="D877" s="77"/>
      <c r="H877" s="7" t="b">
        <v>0</v>
      </c>
      <c r="I877" s="12"/>
      <c r="K877" s="13"/>
      <c r="L877" s="8" t="str">
        <f>IF(SUM(D877+K877),SUM(D877+K877),"")</f>
        <v/>
      </c>
      <c r="M877" s="14"/>
      <c r="N877" s="14"/>
      <c r="O877" s="9" t="str">
        <f t="shared" si="106"/>
        <v/>
      </c>
      <c r="P877" s="10" t="e">
        <f t="shared" si="107"/>
        <v>#VALUE!</v>
      </c>
      <c r="Q877" s="11" t="str">
        <f t="shared" si="108"/>
        <v/>
      </c>
    </row>
    <row r="878" spans="3:17" ht="12.75">
      <c r="C878" s="87"/>
      <c r="D878" s="77"/>
      <c r="H878" s="7" t="b">
        <v>0</v>
      </c>
      <c r="I878" s="12"/>
      <c r="K878" s="13"/>
      <c r="L878" s="8" t="str">
        <f>IF(SUM(D878+K878),SUM(D878+K878),"")</f>
        <v/>
      </c>
      <c r="M878" s="14"/>
      <c r="N878" s="14"/>
      <c r="O878" s="9" t="str">
        <f t="shared" si="106"/>
        <v/>
      </c>
      <c r="P878" s="10" t="e">
        <f t="shared" si="107"/>
        <v>#VALUE!</v>
      </c>
      <c r="Q878" s="11" t="str">
        <f t="shared" si="108"/>
        <v/>
      </c>
    </row>
    <row r="879" spans="3:17" ht="12.75">
      <c r="C879" s="87"/>
      <c r="D879" s="77"/>
      <c r="H879" s="7" t="b">
        <v>0</v>
      </c>
      <c r="I879" s="12"/>
      <c r="K879" s="13"/>
      <c r="L879" s="8" t="str">
        <f>IF(SUM(D879+K879),SUM(D879+K879),"")</f>
        <v/>
      </c>
      <c r="M879" s="14"/>
      <c r="N879" s="14"/>
      <c r="O879" s="9" t="str">
        <f t="shared" si="106"/>
        <v/>
      </c>
      <c r="P879" s="10" t="e">
        <f t="shared" si="107"/>
        <v>#VALUE!</v>
      </c>
      <c r="Q879" s="11" t="str">
        <f t="shared" si="108"/>
        <v/>
      </c>
    </row>
    <row r="880" spans="3:17" ht="12.75">
      <c r="C880" s="87"/>
      <c r="D880" s="77"/>
      <c r="H880" s="7" t="b">
        <v>0</v>
      </c>
      <c r="I880" s="12"/>
      <c r="K880" s="13"/>
      <c r="L880" s="8" t="str">
        <f>IF(SUM(D880+K880),SUM(D880+K880),"")</f>
        <v/>
      </c>
      <c r="M880" s="14"/>
      <c r="N880" s="14"/>
      <c r="O880" s="9" t="str">
        <f t="shared" si="106"/>
        <v/>
      </c>
      <c r="P880" s="10" t="e">
        <f t="shared" si="107"/>
        <v>#VALUE!</v>
      </c>
      <c r="Q880" s="11" t="str">
        <f t="shared" si="108"/>
        <v/>
      </c>
    </row>
    <row r="881" spans="3:17" ht="12.75">
      <c r="C881" s="87"/>
      <c r="D881" s="77"/>
      <c r="H881" s="7" t="b">
        <v>0</v>
      </c>
      <c r="I881" s="12"/>
      <c r="K881" s="13"/>
      <c r="L881" s="8" t="str">
        <f>IF(SUM(D881+K881),SUM(D881+K881),"")</f>
        <v/>
      </c>
      <c r="M881" s="14"/>
      <c r="N881" s="14"/>
      <c r="O881" s="9" t="str">
        <f t="shared" si="106"/>
        <v/>
      </c>
      <c r="P881" s="10" t="e">
        <f t="shared" si="107"/>
        <v>#VALUE!</v>
      </c>
      <c r="Q881" s="11" t="str">
        <f t="shared" si="108"/>
        <v/>
      </c>
    </row>
    <row r="882" spans="3:17" ht="12.75">
      <c r="C882" s="87"/>
      <c r="D882" s="77"/>
      <c r="H882" s="7" t="b">
        <v>0</v>
      </c>
      <c r="I882" s="12"/>
      <c r="K882" s="13"/>
      <c r="L882" s="8" t="str">
        <f>IF(SUM(D882+K882),SUM(D882+K882),"")</f>
        <v/>
      </c>
      <c r="M882" s="14"/>
      <c r="N882" s="14"/>
      <c r="O882" s="9" t="str">
        <f t="shared" si="106"/>
        <v/>
      </c>
      <c r="P882" s="10" t="e">
        <f t="shared" si="107"/>
        <v>#VALUE!</v>
      </c>
      <c r="Q882" s="11" t="str">
        <f t="shared" si="108"/>
        <v/>
      </c>
    </row>
    <row r="883" spans="3:17" ht="12.75">
      <c r="C883" s="87"/>
      <c r="D883" s="77"/>
      <c r="H883" s="7" t="b">
        <v>0</v>
      </c>
      <c r="I883" s="12"/>
      <c r="K883" s="13"/>
      <c r="L883" s="8" t="str">
        <f>IF(SUM(D883+K883),SUM(D883+K883),"")</f>
        <v/>
      </c>
      <c r="M883" s="14"/>
      <c r="N883" s="14"/>
      <c r="O883" s="9" t="str">
        <f t="shared" si="106"/>
        <v/>
      </c>
      <c r="P883" s="10" t="e">
        <f t="shared" si="107"/>
        <v>#VALUE!</v>
      </c>
      <c r="Q883" s="11" t="str">
        <f t="shared" si="108"/>
        <v/>
      </c>
    </row>
    <row r="884" spans="3:17" ht="12.75">
      <c r="C884" s="87"/>
      <c r="D884" s="77"/>
      <c r="H884" s="7" t="b">
        <v>0</v>
      </c>
      <c r="I884" s="12"/>
      <c r="K884" s="13"/>
      <c r="L884" s="8" t="str">
        <f>IF(SUM(D884+K884),SUM(D884+K884),"")</f>
        <v/>
      </c>
      <c r="M884" s="14"/>
      <c r="N884" s="14"/>
      <c r="O884" s="9" t="str">
        <f t="shared" si="106"/>
        <v/>
      </c>
      <c r="P884" s="10" t="e">
        <f t="shared" si="107"/>
        <v>#VALUE!</v>
      </c>
      <c r="Q884" s="11" t="str">
        <f t="shared" si="108"/>
        <v/>
      </c>
    </row>
    <row r="885" spans="3:17" ht="12.75">
      <c r="C885" s="87"/>
      <c r="D885" s="77"/>
      <c r="H885" s="7" t="b">
        <v>0</v>
      </c>
      <c r="I885" s="12"/>
      <c r="K885" s="13"/>
      <c r="L885" s="8" t="str">
        <f>IF(SUM(D885+K885),SUM(D885+K885),"")</f>
        <v/>
      </c>
      <c r="M885" s="14"/>
      <c r="N885" s="14"/>
      <c r="O885" s="9" t="str">
        <f t="shared" si="106"/>
        <v/>
      </c>
      <c r="P885" s="10" t="e">
        <f t="shared" si="107"/>
        <v>#VALUE!</v>
      </c>
      <c r="Q885" s="11" t="str">
        <f t="shared" si="108"/>
        <v/>
      </c>
    </row>
    <row r="886" spans="3:17" ht="12.75">
      <c r="C886" s="87"/>
      <c r="D886" s="77"/>
      <c r="H886" s="7" t="b">
        <v>0</v>
      </c>
      <c r="I886" s="12"/>
      <c r="K886" s="13"/>
      <c r="L886" s="8" t="str">
        <f>IF(SUM(D886+K886),SUM(D886+K886),"")</f>
        <v/>
      </c>
      <c r="M886" s="14"/>
      <c r="N886" s="14"/>
      <c r="O886" s="9" t="str">
        <f t="shared" si="106"/>
        <v/>
      </c>
      <c r="P886" s="10" t="e">
        <f t="shared" si="107"/>
        <v>#VALUE!</v>
      </c>
      <c r="Q886" s="11" t="str">
        <f t="shared" si="108"/>
        <v/>
      </c>
    </row>
    <row r="887" spans="3:17" ht="12.75">
      <c r="C887" s="87"/>
      <c r="D887" s="77"/>
      <c r="H887" s="7" t="b">
        <v>0</v>
      </c>
      <c r="I887" s="12"/>
      <c r="K887" s="13"/>
      <c r="L887" s="8" t="str">
        <f>IF(SUM(D887+K887),SUM(D887+K887),"")</f>
        <v/>
      </c>
      <c r="M887" s="14"/>
      <c r="N887" s="14"/>
      <c r="O887" s="9" t="str">
        <f t="shared" si="106"/>
        <v/>
      </c>
      <c r="P887" s="10" t="e">
        <f t="shared" si="107"/>
        <v>#VALUE!</v>
      </c>
      <c r="Q887" s="11" t="str">
        <f t="shared" si="108"/>
        <v/>
      </c>
    </row>
    <row r="888" spans="3:17" ht="12.75">
      <c r="C888" s="87"/>
      <c r="D888" s="77"/>
      <c r="H888" s="7" t="b">
        <v>0</v>
      </c>
      <c r="I888" s="12"/>
      <c r="K888" s="13"/>
      <c r="L888" s="8" t="str">
        <f>IF(SUM(D888+K888),SUM(D888+K888),"")</f>
        <v/>
      </c>
      <c r="M888" s="14"/>
      <c r="N888" s="14"/>
      <c r="O888" s="9" t="str">
        <f t="shared" si="106"/>
        <v/>
      </c>
      <c r="P888" s="10" t="e">
        <f t="shared" si="107"/>
        <v>#VALUE!</v>
      </c>
      <c r="Q888" s="11" t="str">
        <f t="shared" si="108"/>
        <v/>
      </c>
    </row>
    <row r="889" spans="3:17" ht="12.75">
      <c r="C889" s="87"/>
      <c r="D889" s="77"/>
      <c r="H889" s="7" t="b">
        <v>0</v>
      </c>
      <c r="I889" s="12"/>
      <c r="K889" s="13"/>
      <c r="L889" s="8" t="str">
        <f>IF(SUM(D889+K889),SUM(D889+K889),"")</f>
        <v/>
      </c>
      <c r="M889" s="14"/>
      <c r="N889" s="14"/>
      <c r="O889" s="9" t="str">
        <f t="shared" ref="O889:O952" si="109">IF(SUM(M889+N889),SUM(M889+N889),"")</f>
        <v/>
      </c>
      <c r="P889" s="10" t="e">
        <f t="shared" ref="P889:P952" si="110">IF(SUM(O889-L889),SUM(O889-L889),"")</f>
        <v>#VALUE!</v>
      </c>
      <c r="Q889" s="11" t="str">
        <f t="shared" ref="Q889:Q952" si="111">IFERROR(SUM(P889/L889), "")</f>
        <v/>
      </c>
    </row>
    <row r="890" spans="3:17" ht="12.75">
      <c r="C890" s="87"/>
      <c r="D890" s="77"/>
      <c r="H890" s="7" t="b">
        <v>0</v>
      </c>
      <c r="I890" s="12"/>
      <c r="K890" s="13"/>
      <c r="L890" s="8" t="str">
        <f>IF(SUM(D890+K890),SUM(D890+K890),"")</f>
        <v/>
      </c>
      <c r="M890" s="14"/>
      <c r="N890" s="14"/>
      <c r="O890" s="9" t="str">
        <f t="shared" si="109"/>
        <v/>
      </c>
      <c r="P890" s="10" t="e">
        <f t="shared" si="110"/>
        <v>#VALUE!</v>
      </c>
      <c r="Q890" s="11" t="str">
        <f t="shared" si="111"/>
        <v/>
      </c>
    </row>
    <row r="891" spans="3:17" ht="12.75">
      <c r="C891" s="87"/>
      <c r="D891" s="77"/>
      <c r="H891" s="7" t="b">
        <v>0</v>
      </c>
      <c r="I891" s="12"/>
      <c r="K891" s="13"/>
      <c r="L891" s="8" t="str">
        <f>IF(SUM(D891+K891),SUM(D891+K891),"")</f>
        <v/>
      </c>
      <c r="M891" s="14"/>
      <c r="N891" s="14"/>
      <c r="O891" s="9" t="str">
        <f t="shared" si="109"/>
        <v/>
      </c>
      <c r="P891" s="10" t="e">
        <f t="shared" si="110"/>
        <v>#VALUE!</v>
      </c>
      <c r="Q891" s="11" t="str">
        <f t="shared" si="111"/>
        <v/>
      </c>
    </row>
    <row r="892" spans="3:17" ht="12.75">
      <c r="C892" s="87"/>
      <c r="D892" s="77"/>
      <c r="H892" s="7" t="b">
        <v>0</v>
      </c>
      <c r="I892" s="12"/>
      <c r="K892" s="13"/>
      <c r="L892" s="8" t="str">
        <f>IF(SUM(D892+K892),SUM(D892+K892),"")</f>
        <v/>
      </c>
      <c r="M892" s="14"/>
      <c r="N892" s="14"/>
      <c r="O892" s="9" t="str">
        <f t="shared" si="109"/>
        <v/>
      </c>
      <c r="P892" s="10" t="e">
        <f t="shared" si="110"/>
        <v>#VALUE!</v>
      </c>
      <c r="Q892" s="11" t="str">
        <f t="shared" si="111"/>
        <v/>
      </c>
    </row>
    <row r="893" spans="3:17" ht="12.75">
      <c r="C893" s="87"/>
      <c r="D893" s="77"/>
      <c r="H893" s="7" t="b">
        <v>0</v>
      </c>
      <c r="I893" s="12"/>
      <c r="K893" s="13"/>
      <c r="L893" s="8" t="str">
        <f>IF(SUM(D893+K893),SUM(D893+K893),"")</f>
        <v/>
      </c>
      <c r="M893" s="14"/>
      <c r="N893" s="14"/>
      <c r="O893" s="9" t="str">
        <f t="shared" si="109"/>
        <v/>
      </c>
      <c r="P893" s="10" t="e">
        <f t="shared" si="110"/>
        <v>#VALUE!</v>
      </c>
      <c r="Q893" s="11" t="str">
        <f t="shared" si="111"/>
        <v/>
      </c>
    </row>
    <row r="894" spans="3:17" ht="12.75">
      <c r="C894" s="87"/>
      <c r="D894" s="77"/>
      <c r="H894" s="7" t="b">
        <v>0</v>
      </c>
      <c r="I894" s="12"/>
      <c r="K894" s="13"/>
      <c r="L894" s="8" t="str">
        <f>IF(SUM(D894+K894),SUM(D894+K894),"")</f>
        <v/>
      </c>
      <c r="M894" s="14"/>
      <c r="N894" s="14"/>
      <c r="O894" s="9" t="str">
        <f t="shared" si="109"/>
        <v/>
      </c>
      <c r="P894" s="10" t="e">
        <f t="shared" si="110"/>
        <v>#VALUE!</v>
      </c>
      <c r="Q894" s="11" t="str">
        <f t="shared" si="111"/>
        <v/>
      </c>
    </row>
    <row r="895" spans="3:17" ht="12.75">
      <c r="C895" s="87"/>
      <c r="D895" s="77"/>
      <c r="H895" s="7" t="b">
        <v>0</v>
      </c>
      <c r="I895" s="12"/>
      <c r="K895" s="13"/>
      <c r="L895" s="8" t="str">
        <f>IF(SUM(D895+K895),SUM(D895+K895),"")</f>
        <v/>
      </c>
      <c r="M895" s="14"/>
      <c r="N895" s="14"/>
      <c r="O895" s="9" t="str">
        <f t="shared" si="109"/>
        <v/>
      </c>
      <c r="P895" s="10" t="e">
        <f t="shared" si="110"/>
        <v>#VALUE!</v>
      </c>
      <c r="Q895" s="11" t="str">
        <f t="shared" si="111"/>
        <v/>
      </c>
    </row>
    <row r="896" spans="3:17" ht="12.75">
      <c r="C896" s="87"/>
      <c r="D896" s="77"/>
      <c r="H896" s="7" t="b">
        <v>0</v>
      </c>
      <c r="I896" s="12"/>
      <c r="K896" s="13"/>
      <c r="L896" s="8" t="str">
        <f>IF(SUM(D896+K896),SUM(D896+K896),"")</f>
        <v/>
      </c>
      <c r="M896" s="14"/>
      <c r="N896" s="14"/>
      <c r="O896" s="9" t="str">
        <f t="shared" si="109"/>
        <v/>
      </c>
      <c r="P896" s="10" t="e">
        <f t="shared" si="110"/>
        <v>#VALUE!</v>
      </c>
      <c r="Q896" s="11" t="str">
        <f t="shared" si="111"/>
        <v/>
      </c>
    </row>
    <row r="897" spans="3:17" ht="12.75">
      <c r="C897" s="87"/>
      <c r="D897" s="77"/>
      <c r="H897" s="7" t="b">
        <v>0</v>
      </c>
      <c r="I897" s="12"/>
      <c r="K897" s="13"/>
      <c r="L897" s="8" t="str">
        <f>IF(SUM(D897+K897),SUM(D897+K897),"")</f>
        <v/>
      </c>
      <c r="M897" s="14"/>
      <c r="N897" s="14"/>
      <c r="O897" s="9" t="str">
        <f t="shared" si="109"/>
        <v/>
      </c>
      <c r="P897" s="10" t="e">
        <f t="shared" si="110"/>
        <v>#VALUE!</v>
      </c>
      <c r="Q897" s="11" t="str">
        <f t="shared" si="111"/>
        <v/>
      </c>
    </row>
    <row r="898" spans="3:17" ht="12.75">
      <c r="C898" s="87"/>
      <c r="D898" s="77"/>
      <c r="H898" s="7" t="b">
        <v>0</v>
      </c>
      <c r="I898" s="12"/>
      <c r="K898" s="13"/>
      <c r="L898" s="8" t="str">
        <f>IF(SUM(D898+K898),SUM(D898+K898),"")</f>
        <v/>
      </c>
      <c r="M898" s="14"/>
      <c r="N898" s="14"/>
      <c r="O898" s="9" t="str">
        <f t="shared" si="109"/>
        <v/>
      </c>
      <c r="P898" s="10" t="e">
        <f t="shared" si="110"/>
        <v>#VALUE!</v>
      </c>
      <c r="Q898" s="11" t="str">
        <f t="shared" si="111"/>
        <v/>
      </c>
    </row>
    <row r="899" spans="3:17" ht="12.75">
      <c r="C899" s="87"/>
      <c r="D899" s="77"/>
      <c r="H899" s="7" t="b">
        <v>0</v>
      </c>
      <c r="I899" s="12"/>
      <c r="K899" s="13"/>
      <c r="L899" s="8" t="str">
        <f>IF(SUM(D899+K899),SUM(D899+K899),"")</f>
        <v/>
      </c>
      <c r="M899" s="14"/>
      <c r="N899" s="14"/>
      <c r="O899" s="9" t="str">
        <f t="shared" si="109"/>
        <v/>
      </c>
      <c r="P899" s="10" t="e">
        <f t="shared" si="110"/>
        <v>#VALUE!</v>
      </c>
      <c r="Q899" s="11" t="str">
        <f t="shared" si="111"/>
        <v/>
      </c>
    </row>
    <row r="900" spans="3:17" ht="12.75">
      <c r="C900" s="87"/>
      <c r="D900" s="77"/>
      <c r="H900" s="7" t="b">
        <v>0</v>
      </c>
      <c r="I900" s="12"/>
      <c r="K900" s="13"/>
      <c r="L900" s="8" t="str">
        <f>IF(SUM(D900+K900),SUM(D900+K900),"")</f>
        <v/>
      </c>
      <c r="M900" s="14"/>
      <c r="N900" s="14"/>
      <c r="O900" s="9" t="str">
        <f t="shared" si="109"/>
        <v/>
      </c>
      <c r="P900" s="10" t="e">
        <f t="shared" si="110"/>
        <v>#VALUE!</v>
      </c>
      <c r="Q900" s="11" t="str">
        <f t="shared" si="111"/>
        <v/>
      </c>
    </row>
    <row r="901" spans="3:17" ht="12.75">
      <c r="C901" s="87"/>
      <c r="D901" s="77"/>
      <c r="H901" s="7" t="b">
        <v>0</v>
      </c>
      <c r="I901" s="12"/>
      <c r="K901" s="13"/>
      <c r="L901" s="8" t="str">
        <f>IF(SUM(D901+K901),SUM(D901+K901),"")</f>
        <v/>
      </c>
      <c r="M901" s="14"/>
      <c r="N901" s="14"/>
      <c r="O901" s="9" t="str">
        <f t="shared" si="109"/>
        <v/>
      </c>
      <c r="P901" s="10" t="e">
        <f t="shared" si="110"/>
        <v>#VALUE!</v>
      </c>
      <c r="Q901" s="11" t="str">
        <f t="shared" si="111"/>
        <v/>
      </c>
    </row>
    <row r="902" spans="3:17" ht="12.75">
      <c r="C902" s="87"/>
      <c r="D902" s="77"/>
      <c r="H902" s="7" t="b">
        <v>0</v>
      </c>
      <c r="I902" s="12"/>
      <c r="K902" s="13"/>
      <c r="L902" s="8" t="str">
        <f>IF(SUM(D902+K902),SUM(D902+K902),"")</f>
        <v/>
      </c>
      <c r="M902" s="14"/>
      <c r="N902" s="14"/>
      <c r="O902" s="9" t="str">
        <f t="shared" si="109"/>
        <v/>
      </c>
      <c r="P902" s="10" t="e">
        <f t="shared" si="110"/>
        <v>#VALUE!</v>
      </c>
      <c r="Q902" s="11" t="str">
        <f t="shared" si="111"/>
        <v/>
      </c>
    </row>
    <row r="903" spans="3:17" ht="12.75">
      <c r="C903" s="87"/>
      <c r="D903" s="77"/>
      <c r="H903" s="7" t="b">
        <v>0</v>
      </c>
      <c r="I903" s="12"/>
      <c r="K903" s="13"/>
      <c r="L903" s="8" t="str">
        <f>IF(SUM(D903+K903),SUM(D903+K903),"")</f>
        <v/>
      </c>
      <c r="M903" s="14"/>
      <c r="N903" s="14"/>
      <c r="O903" s="9" t="str">
        <f t="shared" si="109"/>
        <v/>
      </c>
      <c r="P903" s="10" t="e">
        <f t="shared" si="110"/>
        <v>#VALUE!</v>
      </c>
      <c r="Q903" s="11" t="str">
        <f t="shared" si="111"/>
        <v/>
      </c>
    </row>
    <row r="904" spans="3:17" ht="12.75">
      <c r="C904" s="87"/>
      <c r="D904" s="77"/>
      <c r="H904" s="7" t="b">
        <v>0</v>
      </c>
      <c r="I904" s="12"/>
      <c r="K904" s="13"/>
      <c r="L904" s="8" t="str">
        <f>IF(SUM(D904+K904),SUM(D904+K904),"")</f>
        <v/>
      </c>
      <c r="M904" s="14"/>
      <c r="N904" s="14"/>
      <c r="O904" s="9" t="str">
        <f t="shared" si="109"/>
        <v/>
      </c>
      <c r="P904" s="10" t="e">
        <f t="shared" si="110"/>
        <v>#VALUE!</v>
      </c>
      <c r="Q904" s="11" t="str">
        <f t="shared" si="111"/>
        <v/>
      </c>
    </row>
    <row r="905" spans="3:17" ht="12.75">
      <c r="C905" s="87"/>
      <c r="D905" s="77"/>
      <c r="H905" s="7" t="b">
        <v>0</v>
      </c>
      <c r="I905" s="12"/>
      <c r="K905" s="13"/>
      <c r="L905" s="8" t="str">
        <f>IF(SUM(D905+K905),SUM(D905+K905),"")</f>
        <v/>
      </c>
      <c r="M905" s="14"/>
      <c r="N905" s="14"/>
      <c r="O905" s="9" t="str">
        <f t="shared" si="109"/>
        <v/>
      </c>
      <c r="P905" s="10" t="e">
        <f t="shared" si="110"/>
        <v>#VALUE!</v>
      </c>
      <c r="Q905" s="11" t="str">
        <f t="shared" si="111"/>
        <v/>
      </c>
    </row>
    <row r="906" spans="3:17" ht="12.75">
      <c r="C906" s="87"/>
      <c r="D906" s="77"/>
      <c r="H906" s="7" t="b">
        <v>0</v>
      </c>
      <c r="I906" s="12"/>
      <c r="K906" s="13"/>
      <c r="L906" s="8" t="str">
        <f>IF(SUM(D906+K906),SUM(D906+K906),"")</f>
        <v/>
      </c>
      <c r="M906" s="14"/>
      <c r="N906" s="14"/>
      <c r="O906" s="9" t="str">
        <f t="shared" si="109"/>
        <v/>
      </c>
      <c r="P906" s="10" t="e">
        <f t="shared" si="110"/>
        <v>#VALUE!</v>
      </c>
      <c r="Q906" s="11" t="str">
        <f t="shared" si="111"/>
        <v/>
      </c>
    </row>
    <row r="907" spans="3:17" ht="12.75">
      <c r="C907" s="87"/>
      <c r="D907" s="77"/>
      <c r="H907" s="7" t="b">
        <v>0</v>
      </c>
      <c r="I907" s="12"/>
      <c r="K907" s="13"/>
      <c r="L907" s="8" t="str">
        <f>IF(SUM(D907+K907),SUM(D907+K907),"")</f>
        <v/>
      </c>
      <c r="M907" s="14"/>
      <c r="N907" s="14"/>
      <c r="O907" s="9" t="str">
        <f t="shared" si="109"/>
        <v/>
      </c>
      <c r="P907" s="10" t="e">
        <f t="shared" si="110"/>
        <v>#VALUE!</v>
      </c>
      <c r="Q907" s="11" t="str">
        <f t="shared" si="111"/>
        <v/>
      </c>
    </row>
    <row r="908" spans="3:17" ht="12.75">
      <c r="C908" s="87"/>
      <c r="D908" s="77"/>
      <c r="H908" s="7" t="b">
        <v>0</v>
      </c>
      <c r="I908" s="12"/>
      <c r="K908" s="13"/>
      <c r="L908" s="8" t="str">
        <f>IF(SUM(D908+K908),SUM(D908+K908),"")</f>
        <v/>
      </c>
      <c r="M908" s="14"/>
      <c r="N908" s="14"/>
      <c r="O908" s="9" t="str">
        <f t="shared" si="109"/>
        <v/>
      </c>
      <c r="P908" s="10" t="e">
        <f t="shared" si="110"/>
        <v>#VALUE!</v>
      </c>
      <c r="Q908" s="11" t="str">
        <f t="shared" si="111"/>
        <v/>
      </c>
    </row>
    <row r="909" spans="3:17" ht="12.75">
      <c r="C909" s="87"/>
      <c r="D909" s="77"/>
      <c r="H909" s="7" t="b">
        <v>0</v>
      </c>
      <c r="I909" s="12"/>
      <c r="K909" s="13"/>
      <c r="L909" s="8" t="str">
        <f>IF(SUM(D909+K909),SUM(D909+K909),"")</f>
        <v/>
      </c>
      <c r="M909" s="14"/>
      <c r="N909" s="14"/>
      <c r="O909" s="9" t="str">
        <f t="shared" si="109"/>
        <v/>
      </c>
      <c r="P909" s="10" t="e">
        <f t="shared" si="110"/>
        <v>#VALUE!</v>
      </c>
      <c r="Q909" s="11" t="str">
        <f t="shared" si="111"/>
        <v/>
      </c>
    </row>
    <row r="910" spans="3:17" ht="12.75">
      <c r="C910" s="87"/>
      <c r="D910" s="77"/>
      <c r="H910" s="7" t="b">
        <v>0</v>
      </c>
      <c r="I910" s="12"/>
      <c r="K910" s="13"/>
      <c r="L910" s="8" t="str">
        <f>IF(SUM(D910+K910),SUM(D910+K910),"")</f>
        <v/>
      </c>
      <c r="M910" s="14"/>
      <c r="N910" s="14"/>
      <c r="O910" s="9" t="str">
        <f t="shared" si="109"/>
        <v/>
      </c>
      <c r="P910" s="10" t="e">
        <f t="shared" si="110"/>
        <v>#VALUE!</v>
      </c>
      <c r="Q910" s="11" t="str">
        <f t="shared" si="111"/>
        <v/>
      </c>
    </row>
    <row r="911" spans="3:17" ht="12.75">
      <c r="C911" s="87"/>
      <c r="D911" s="77"/>
      <c r="H911" s="7" t="b">
        <v>0</v>
      </c>
      <c r="I911" s="12"/>
      <c r="K911" s="13"/>
      <c r="L911" s="8" t="str">
        <f>IF(SUM(D911+K911),SUM(D911+K911),"")</f>
        <v/>
      </c>
      <c r="M911" s="14"/>
      <c r="N911" s="14"/>
      <c r="O911" s="9" t="str">
        <f t="shared" si="109"/>
        <v/>
      </c>
      <c r="P911" s="10" t="e">
        <f t="shared" si="110"/>
        <v>#VALUE!</v>
      </c>
      <c r="Q911" s="11" t="str">
        <f t="shared" si="111"/>
        <v/>
      </c>
    </row>
    <row r="912" spans="3:17" ht="12.75">
      <c r="C912" s="87"/>
      <c r="D912" s="77"/>
      <c r="H912" s="7" t="b">
        <v>0</v>
      </c>
      <c r="I912" s="12"/>
      <c r="K912" s="13"/>
      <c r="L912" s="8" t="str">
        <f>IF(SUM(D912+K912),SUM(D912+K912),"")</f>
        <v/>
      </c>
      <c r="M912" s="14"/>
      <c r="N912" s="14"/>
      <c r="O912" s="9" t="str">
        <f t="shared" si="109"/>
        <v/>
      </c>
      <c r="P912" s="10" t="e">
        <f t="shared" si="110"/>
        <v>#VALUE!</v>
      </c>
      <c r="Q912" s="11" t="str">
        <f t="shared" si="111"/>
        <v/>
      </c>
    </row>
    <row r="913" spans="3:17" ht="12.75">
      <c r="C913" s="87"/>
      <c r="D913" s="77"/>
      <c r="H913" s="7" t="b">
        <v>0</v>
      </c>
      <c r="I913" s="12"/>
      <c r="K913" s="13"/>
      <c r="L913" s="8" t="str">
        <f>IF(SUM(D913+K913),SUM(D913+K913),"")</f>
        <v/>
      </c>
      <c r="M913" s="14"/>
      <c r="N913" s="14"/>
      <c r="O913" s="9" t="str">
        <f t="shared" si="109"/>
        <v/>
      </c>
      <c r="P913" s="10" t="e">
        <f t="shared" si="110"/>
        <v>#VALUE!</v>
      </c>
      <c r="Q913" s="11" t="str">
        <f t="shared" si="111"/>
        <v/>
      </c>
    </row>
    <row r="914" spans="3:17" ht="12.75">
      <c r="C914" s="87"/>
      <c r="D914" s="77"/>
      <c r="H914" s="7" t="b">
        <v>0</v>
      </c>
      <c r="I914" s="12"/>
      <c r="K914" s="13"/>
      <c r="L914" s="8" t="str">
        <f>IF(SUM(D914+K914),SUM(D914+K914),"")</f>
        <v/>
      </c>
      <c r="M914" s="14"/>
      <c r="N914" s="14"/>
      <c r="O914" s="9" t="str">
        <f t="shared" si="109"/>
        <v/>
      </c>
      <c r="P914" s="10" t="e">
        <f t="shared" si="110"/>
        <v>#VALUE!</v>
      </c>
      <c r="Q914" s="11" t="str">
        <f t="shared" si="111"/>
        <v/>
      </c>
    </row>
    <row r="915" spans="3:17" ht="12.75">
      <c r="C915" s="87"/>
      <c r="D915" s="77"/>
      <c r="H915" s="7" t="b">
        <v>0</v>
      </c>
      <c r="I915" s="12"/>
      <c r="K915" s="13"/>
      <c r="L915" s="8" t="str">
        <f>IF(SUM(D915+K915),SUM(D915+K915),"")</f>
        <v/>
      </c>
      <c r="M915" s="14"/>
      <c r="N915" s="14"/>
      <c r="O915" s="9" t="str">
        <f t="shared" si="109"/>
        <v/>
      </c>
      <c r="P915" s="10" t="e">
        <f t="shared" si="110"/>
        <v>#VALUE!</v>
      </c>
      <c r="Q915" s="11" t="str">
        <f t="shared" si="111"/>
        <v/>
      </c>
    </row>
    <row r="916" spans="3:17" ht="12.75">
      <c r="C916" s="87"/>
      <c r="D916" s="77"/>
      <c r="H916" s="7" t="b">
        <v>0</v>
      </c>
      <c r="I916" s="12"/>
      <c r="K916" s="13"/>
      <c r="L916" s="8" t="str">
        <f>IF(SUM(D916+K916),SUM(D916+K916),"")</f>
        <v/>
      </c>
      <c r="M916" s="14"/>
      <c r="N916" s="14"/>
      <c r="O916" s="9" t="str">
        <f t="shared" si="109"/>
        <v/>
      </c>
      <c r="P916" s="10" t="e">
        <f t="shared" si="110"/>
        <v>#VALUE!</v>
      </c>
      <c r="Q916" s="11" t="str">
        <f t="shared" si="111"/>
        <v/>
      </c>
    </row>
    <row r="917" spans="3:17" ht="12.75">
      <c r="C917" s="87"/>
      <c r="D917" s="77"/>
      <c r="H917" s="7" t="b">
        <v>0</v>
      </c>
      <c r="I917" s="12"/>
      <c r="K917" s="13"/>
      <c r="L917" s="8" t="str">
        <f>IF(SUM(D917+K917),SUM(D917+K917),"")</f>
        <v/>
      </c>
      <c r="M917" s="14"/>
      <c r="N917" s="14"/>
      <c r="O917" s="9" t="str">
        <f t="shared" si="109"/>
        <v/>
      </c>
      <c r="P917" s="10" t="e">
        <f t="shared" si="110"/>
        <v>#VALUE!</v>
      </c>
      <c r="Q917" s="11" t="str">
        <f t="shared" si="111"/>
        <v/>
      </c>
    </row>
    <row r="918" spans="3:17" ht="12.75">
      <c r="C918" s="87"/>
      <c r="D918" s="77"/>
      <c r="H918" s="7" t="b">
        <v>0</v>
      </c>
      <c r="I918" s="12"/>
      <c r="K918" s="13"/>
      <c r="L918" s="8" t="str">
        <f>IF(SUM(D918+K918),SUM(D918+K918),"")</f>
        <v/>
      </c>
      <c r="M918" s="14"/>
      <c r="N918" s="14"/>
      <c r="O918" s="9" t="str">
        <f t="shared" si="109"/>
        <v/>
      </c>
      <c r="P918" s="10" t="e">
        <f t="shared" si="110"/>
        <v>#VALUE!</v>
      </c>
      <c r="Q918" s="11" t="str">
        <f t="shared" si="111"/>
        <v/>
      </c>
    </row>
    <row r="919" spans="3:17" ht="12.75">
      <c r="C919" s="87"/>
      <c r="D919" s="77"/>
      <c r="H919" s="7" t="b">
        <v>0</v>
      </c>
      <c r="I919" s="12"/>
      <c r="K919" s="13"/>
      <c r="L919" s="8" t="str">
        <f>IF(SUM(D919+K919),SUM(D919+K919),"")</f>
        <v/>
      </c>
      <c r="M919" s="14"/>
      <c r="N919" s="14"/>
      <c r="O919" s="9" t="str">
        <f t="shared" si="109"/>
        <v/>
      </c>
      <c r="P919" s="10" t="e">
        <f t="shared" si="110"/>
        <v>#VALUE!</v>
      </c>
      <c r="Q919" s="11" t="str">
        <f t="shared" si="111"/>
        <v/>
      </c>
    </row>
    <row r="920" spans="3:17" ht="12.75">
      <c r="C920" s="87"/>
      <c r="D920" s="77"/>
      <c r="H920" s="7" t="b">
        <v>0</v>
      </c>
      <c r="I920" s="12"/>
      <c r="K920" s="13"/>
      <c r="L920" s="8" t="str">
        <f>IF(SUM(D920+K920),SUM(D920+K920),"")</f>
        <v/>
      </c>
      <c r="M920" s="14"/>
      <c r="N920" s="14"/>
      <c r="O920" s="9" t="str">
        <f t="shared" si="109"/>
        <v/>
      </c>
      <c r="P920" s="10" t="e">
        <f t="shared" si="110"/>
        <v>#VALUE!</v>
      </c>
      <c r="Q920" s="11" t="str">
        <f t="shared" si="111"/>
        <v/>
      </c>
    </row>
    <row r="921" spans="3:17" ht="12.75">
      <c r="C921" s="87"/>
      <c r="D921" s="77"/>
      <c r="H921" s="7" t="b">
        <v>0</v>
      </c>
      <c r="I921" s="12"/>
      <c r="K921" s="13"/>
      <c r="L921" s="8" t="str">
        <f>IF(SUM(D921+K921),SUM(D921+K921),"")</f>
        <v/>
      </c>
      <c r="M921" s="14"/>
      <c r="N921" s="14"/>
      <c r="O921" s="9" t="str">
        <f t="shared" si="109"/>
        <v/>
      </c>
      <c r="P921" s="10" t="e">
        <f t="shared" si="110"/>
        <v>#VALUE!</v>
      </c>
      <c r="Q921" s="11" t="str">
        <f t="shared" si="111"/>
        <v/>
      </c>
    </row>
    <row r="922" spans="3:17" ht="12.75">
      <c r="C922" s="87"/>
      <c r="D922" s="77"/>
      <c r="H922" s="7" t="b">
        <v>0</v>
      </c>
      <c r="I922" s="12"/>
      <c r="K922" s="13"/>
      <c r="L922" s="8" t="str">
        <f>IF(SUM(D922+K922),SUM(D922+K922),"")</f>
        <v/>
      </c>
      <c r="M922" s="14"/>
      <c r="N922" s="14"/>
      <c r="O922" s="9" t="str">
        <f t="shared" si="109"/>
        <v/>
      </c>
      <c r="P922" s="10" t="e">
        <f t="shared" si="110"/>
        <v>#VALUE!</v>
      </c>
      <c r="Q922" s="11" t="str">
        <f t="shared" si="111"/>
        <v/>
      </c>
    </row>
    <row r="923" spans="3:17" ht="12.75">
      <c r="C923" s="87"/>
      <c r="D923" s="77"/>
      <c r="H923" s="7" t="b">
        <v>0</v>
      </c>
      <c r="I923" s="12"/>
      <c r="K923" s="13"/>
      <c r="L923" s="8" t="str">
        <f>IF(SUM(D923+K923),SUM(D923+K923),"")</f>
        <v/>
      </c>
      <c r="M923" s="14"/>
      <c r="N923" s="14"/>
      <c r="O923" s="9" t="str">
        <f t="shared" si="109"/>
        <v/>
      </c>
      <c r="P923" s="10" t="e">
        <f t="shared" si="110"/>
        <v>#VALUE!</v>
      </c>
      <c r="Q923" s="11" t="str">
        <f t="shared" si="111"/>
        <v/>
      </c>
    </row>
    <row r="924" spans="3:17" ht="12.75">
      <c r="C924" s="87"/>
      <c r="D924" s="77"/>
      <c r="H924" s="7" t="b">
        <v>0</v>
      </c>
      <c r="I924" s="12"/>
      <c r="K924" s="13"/>
      <c r="L924" s="8" t="str">
        <f>IF(SUM(D924+K924),SUM(D924+K924),"")</f>
        <v/>
      </c>
      <c r="M924" s="14"/>
      <c r="N924" s="14"/>
      <c r="O924" s="9" t="str">
        <f t="shared" si="109"/>
        <v/>
      </c>
      <c r="P924" s="10" t="e">
        <f t="shared" si="110"/>
        <v>#VALUE!</v>
      </c>
      <c r="Q924" s="11" t="str">
        <f t="shared" si="111"/>
        <v/>
      </c>
    </row>
    <row r="925" spans="3:17" ht="12.75">
      <c r="C925" s="87"/>
      <c r="D925" s="77"/>
      <c r="H925" s="7" t="b">
        <v>0</v>
      </c>
      <c r="I925" s="12"/>
      <c r="K925" s="13"/>
      <c r="L925" s="8" t="str">
        <f>IF(SUM(D925+K925),SUM(D925+K925),"")</f>
        <v/>
      </c>
      <c r="M925" s="14"/>
      <c r="N925" s="14"/>
      <c r="O925" s="9" t="str">
        <f t="shared" si="109"/>
        <v/>
      </c>
      <c r="P925" s="10" t="e">
        <f t="shared" si="110"/>
        <v>#VALUE!</v>
      </c>
      <c r="Q925" s="11" t="str">
        <f t="shared" si="111"/>
        <v/>
      </c>
    </row>
    <row r="926" spans="3:17" ht="12.75">
      <c r="C926" s="87"/>
      <c r="D926" s="77"/>
      <c r="H926" s="7" t="b">
        <v>0</v>
      </c>
      <c r="I926" s="12"/>
      <c r="K926" s="13"/>
      <c r="L926" s="8" t="str">
        <f>IF(SUM(D926+K926),SUM(D926+K926),"")</f>
        <v/>
      </c>
      <c r="M926" s="14"/>
      <c r="N926" s="14"/>
      <c r="O926" s="9" t="str">
        <f t="shared" si="109"/>
        <v/>
      </c>
      <c r="P926" s="10" t="e">
        <f t="shared" si="110"/>
        <v>#VALUE!</v>
      </c>
      <c r="Q926" s="11" t="str">
        <f t="shared" si="111"/>
        <v/>
      </c>
    </row>
    <row r="927" spans="3:17" ht="12.75">
      <c r="C927" s="87"/>
      <c r="D927" s="77"/>
      <c r="H927" s="7" t="b">
        <v>0</v>
      </c>
      <c r="I927" s="12"/>
      <c r="K927" s="13"/>
      <c r="L927" s="8" t="str">
        <f>IF(SUM(D927+K927),SUM(D927+K927),"")</f>
        <v/>
      </c>
      <c r="M927" s="14"/>
      <c r="N927" s="14"/>
      <c r="O927" s="9" t="str">
        <f t="shared" si="109"/>
        <v/>
      </c>
      <c r="P927" s="10" t="e">
        <f t="shared" si="110"/>
        <v>#VALUE!</v>
      </c>
      <c r="Q927" s="11" t="str">
        <f t="shared" si="111"/>
        <v/>
      </c>
    </row>
    <row r="928" spans="3:17" ht="12.75">
      <c r="C928" s="87"/>
      <c r="D928" s="77"/>
      <c r="H928" s="7" t="b">
        <v>0</v>
      </c>
      <c r="I928" s="12"/>
      <c r="K928" s="13"/>
      <c r="L928" s="8" t="str">
        <f>IF(SUM(D928+K928),SUM(D928+K928),"")</f>
        <v/>
      </c>
      <c r="M928" s="14"/>
      <c r="N928" s="14"/>
      <c r="O928" s="9" t="str">
        <f t="shared" si="109"/>
        <v/>
      </c>
      <c r="P928" s="10" t="e">
        <f t="shared" si="110"/>
        <v>#VALUE!</v>
      </c>
      <c r="Q928" s="11" t="str">
        <f t="shared" si="111"/>
        <v/>
      </c>
    </row>
    <row r="929" spans="3:17" ht="12.75">
      <c r="C929" s="87"/>
      <c r="D929" s="77"/>
      <c r="H929" s="7" t="b">
        <v>0</v>
      </c>
      <c r="I929" s="12"/>
      <c r="K929" s="13"/>
      <c r="L929" s="8" t="str">
        <f>IF(SUM(D929+K929),SUM(D929+K929),"")</f>
        <v/>
      </c>
      <c r="M929" s="14"/>
      <c r="N929" s="14"/>
      <c r="O929" s="9" t="str">
        <f t="shared" si="109"/>
        <v/>
      </c>
      <c r="P929" s="10" t="e">
        <f t="shared" si="110"/>
        <v>#VALUE!</v>
      </c>
      <c r="Q929" s="11" t="str">
        <f t="shared" si="111"/>
        <v/>
      </c>
    </row>
    <row r="930" spans="3:17" ht="12.75">
      <c r="C930" s="87"/>
      <c r="D930" s="77"/>
      <c r="H930" s="7" t="b">
        <v>0</v>
      </c>
      <c r="I930" s="12"/>
      <c r="K930" s="13"/>
      <c r="L930" s="8" t="str">
        <f>IF(SUM(D930+K930),SUM(D930+K930),"")</f>
        <v/>
      </c>
      <c r="M930" s="14"/>
      <c r="N930" s="14"/>
      <c r="O930" s="9" t="str">
        <f t="shared" si="109"/>
        <v/>
      </c>
      <c r="P930" s="10" t="e">
        <f t="shared" si="110"/>
        <v>#VALUE!</v>
      </c>
      <c r="Q930" s="11" t="str">
        <f t="shared" si="111"/>
        <v/>
      </c>
    </row>
    <row r="931" spans="3:17" ht="12.75">
      <c r="C931" s="87"/>
      <c r="D931" s="77"/>
      <c r="H931" s="7" t="b">
        <v>0</v>
      </c>
      <c r="I931" s="12"/>
      <c r="K931" s="13"/>
      <c r="L931" s="8" t="str">
        <f>IF(SUM(D931+K931),SUM(D931+K931),"")</f>
        <v/>
      </c>
      <c r="M931" s="14"/>
      <c r="N931" s="14"/>
      <c r="O931" s="9" t="str">
        <f t="shared" si="109"/>
        <v/>
      </c>
      <c r="P931" s="10" t="e">
        <f t="shared" si="110"/>
        <v>#VALUE!</v>
      </c>
      <c r="Q931" s="11" t="str">
        <f t="shared" si="111"/>
        <v/>
      </c>
    </row>
    <row r="932" spans="3:17" ht="12.75">
      <c r="C932" s="87"/>
      <c r="D932" s="77"/>
      <c r="H932" s="7" t="b">
        <v>0</v>
      </c>
      <c r="I932" s="12"/>
      <c r="K932" s="13"/>
      <c r="L932" s="8" t="str">
        <f>IF(SUM(D932+K932),SUM(D932+K932),"")</f>
        <v/>
      </c>
      <c r="M932" s="14"/>
      <c r="N932" s="14"/>
      <c r="O932" s="9" t="str">
        <f t="shared" si="109"/>
        <v/>
      </c>
      <c r="P932" s="10" t="e">
        <f t="shared" si="110"/>
        <v>#VALUE!</v>
      </c>
      <c r="Q932" s="11" t="str">
        <f t="shared" si="111"/>
        <v/>
      </c>
    </row>
    <row r="933" spans="3:17" ht="12.75">
      <c r="C933" s="87"/>
      <c r="D933" s="77"/>
      <c r="H933" s="7" t="b">
        <v>0</v>
      </c>
      <c r="I933" s="12"/>
      <c r="K933" s="13"/>
      <c r="L933" s="8" t="str">
        <f>IF(SUM(D933+K933),SUM(D933+K933),"")</f>
        <v/>
      </c>
      <c r="M933" s="14"/>
      <c r="N933" s="14"/>
      <c r="O933" s="9" t="str">
        <f t="shared" si="109"/>
        <v/>
      </c>
      <c r="P933" s="10" t="e">
        <f t="shared" si="110"/>
        <v>#VALUE!</v>
      </c>
      <c r="Q933" s="11" t="str">
        <f t="shared" si="111"/>
        <v/>
      </c>
    </row>
    <row r="934" spans="3:17" ht="12.75">
      <c r="C934" s="87"/>
      <c r="D934" s="77"/>
      <c r="H934" s="7" t="b">
        <v>0</v>
      </c>
      <c r="I934" s="12"/>
      <c r="K934" s="13"/>
      <c r="L934" s="8" t="str">
        <f>IF(SUM(D934+K934),SUM(D934+K934),"")</f>
        <v/>
      </c>
      <c r="M934" s="14"/>
      <c r="N934" s="14"/>
      <c r="O934" s="9" t="str">
        <f t="shared" si="109"/>
        <v/>
      </c>
      <c r="P934" s="10" t="e">
        <f t="shared" si="110"/>
        <v>#VALUE!</v>
      </c>
      <c r="Q934" s="11" t="str">
        <f t="shared" si="111"/>
        <v/>
      </c>
    </row>
    <row r="935" spans="3:17" ht="12.75">
      <c r="C935" s="87"/>
      <c r="D935" s="77"/>
      <c r="H935" s="7" t="b">
        <v>0</v>
      </c>
      <c r="I935" s="12"/>
      <c r="K935" s="13"/>
      <c r="L935" s="8" t="str">
        <f>IF(SUM(D935+K935),SUM(D935+K935),"")</f>
        <v/>
      </c>
      <c r="M935" s="14"/>
      <c r="N935" s="14"/>
      <c r="O935" s="9" t="str">
        <f t="shared" si="109"/>
        <v/>
      </c>
      <c r="P935" s="10" t="e">
        <f t="shared" si="110"/>
        <v>#VALUE!</v>
      </c>
      <c r="Q935" s="11" t="str">
        <f t="shared" si="111"/>
        <v/>
      </c>
    </row>
    <row r="936" spans="3:17" ht="12.75">
      <c r="C936" s="87"/>
      <c r="D936" s="77"/>
      <c r="H936" s="7" t="b">
        <v>0</v>
      </c>
      <c r="I936" s="12"/>
      <c r="K936" s="13"/>
      <c r="L936" s="8" t="str">
        <f>IF(SUM(D936+K936),SUM(D936+K936),"")</f>
        <v/>
      </c>
      <c r="M936" s="14"/>
      <c r="N936" s="14"/>
      <c r="O936" s="9" t="str">
        <f t="shared" si="109"/>
        <v/>
      </c>
      <c r="P936" s="10" t="e">
        <f t="shared" si="110"/>
        <v>#VALUE!</v>
      </c>
      <c r="Q936" s="11" t="str">
        <f t="shared" si="111"/>
        <v/>
      </c>
    </row>
    <row r="937" spans="3:17" ht="12.75">
      <c r="C937" s="87"/>
      <c r="D937" s="77"/>
      <c r="H937" s="7" t="b">
        <v>0</v>
      </c>
      <c r="I937" s="12"/>
      <c r="K937" s="13"/>
      <c r="L937" s="8" t="str">
        <f>IF(SUM(D937+K937),SUM(D937+K937),"")</f>
        <v/>
      </c>
      <c r="M937" s="14"/>
      <c r="N937" s="14"/>
      <c r="O937" s="9" t="str">
        <f t="shared" si="109"/>
        <v/>
      </c>
      <c r="P937" s="10" t="e">
        <f t="shared" si="110"/>
        <v>#VALUE!</v>
      </c>
      <c r="Q937" s="11" t="str">
        <f t="shared" si="111"/>
        <v/>
      </c>
    </row>
    <row r="938" spans="3:17" ht="12.75">
      <c r="C938" s="87"/>
      <c r="D938" s="77"/>
      <c r="H938" s="7" t="b">
        <v>0</v>
      </c>
      <c r="I938" s="12"/>
      <c r="K938" s="13"/>
      <c r="L938" s="8" t="str">
        <f>IF(SUM(D938+K938),SUM(D938+K938),"")</f>
        <v/>
      </c>
      <c r="M938" s="14"/>
      <c r="N938" s="14"/>
      <c r="O938" s="9" t="str">
        <f t="shared" si="109"/>
        <v/>
      </c>
      <c r="P938" s="10" t="e">
        <f t="shared" si="110"/>
        <v>#VALUE!</v>
      </c>
      <c r="Q938" s="11" t="str">
        <f t="shared" si="111"/>
        <v/>
      </c>
    </row>
    <row r="939" spans="3:17" ht="12.75">
      <c r="C939" s="87"/>
      <c r="D939" s="77"/>
      <c r="H939" s="7" t="b">
        <v>0</v>
      </c>
      <c r="I939" s="12"/>
      <c r="K939" s="13"/>
      <c r="L939" s="8" t="str">
        <f>IF(SUM(D939+K939),SUM(D939+K939),"")</f>
        <v/>
      </c>
      <c r="M939" s="14"/>
      <c r="N939" s="14"/>
      <c r="O939" s="9" t="str">
        <f t="shared" si="109"/>
        <v/>
      </c>
      <c r="P939" s="10" t="e">
        <f t="shared" si="110"/>
        <v>#VALUE!</v>
      </c>
      <c r="Q939" s="11" t="str">
        <f t="shared" si="111"/>
        <v/>
      </c>
    </row>
    <row r="940" spans="3:17" ht="12.75">
      <c r="C940" s="87"/>
      <c r="D940" s="77"/>
      <c r="H940" s="7" t="b">
        <v>0</v>
      </c>
      <c r="I940" s="12"/>
      <c r="K940" s="13"/>
      <c r="L940" s="8" t="str">
        <f>IF(SUM(D940+K940),SUM(D940+K940),"")</f>
        <v/>
      </c>
      <c r="M940" s="14"/>
      <c r="N940" s="14"/>
      <c r="O940" s="9" t="str">
        <f t="shared" si="109"/>
        <v/>
      </c>
      <c r="P940" s="10" t="e">
        <f t="shared" si="110"/>
        <v>#VALUE!</v>
      </c>
      <c r="Q940" s="11" t="str">
        <f t="shared" si="111"/>
        <v/>
      </c>
    </row>
    <row r="941" spans="3:17" ht="12.75">
      <c r="C941" s="87"/>
      <c r="D941" s="77"/>
      <c r="H941" s="7" t="b">
        <v>0</v>
      </c>
      <c r="I941" s="12"/>
      <c r="K941" s="13"/>
      <c r="L941" s="8" t="str">
        <f>IF(SUM(D941+K941),SUM(D941+K941),"")</f>
        <v/>
      </c>
      <c r="M941" s="14"/>
      <c r="N941" s="14"/>
      <c r="O941" s="9" t="str">
        <f t="shared" si="109"/>
        <v/>
      </c>
      <c r="P941" s="10" t="e">
        <f t="shared" si="110"/>
        <v>#VALUE!</v>
      </c>
      <c r="Q941" s="11" t="str">
        <f t="shared" si="111"/>
        <v/>
      </c>
    </row>
    <row r="942" spans="3:17" ht="12.75">
      <c r="C942" s="87"/>
      <c r="D942" s="77"/>
      <c r="H942" s="7" t="b">
        <v>0</v>
      </c>
      <c r="I942" s="12"/>
      <c r="K942" s="13"/>
      <c r="L942" s="8" t="str">
        <f>IF(SUM(D942+K942),SUM(D942+K942),"")</f>
        <v/>
      </c>
      <c r="M942" s="14"/>
      <c r="N942" s="14"/>
      <c r="O942" s="9" t="str">
        <f t="shared" si="109"/>
        <v/>
      </c>
      <c r="P942" s="10" t="e">
        <f t="shared" si="110"/>
        <v>#VALUE!</v>
      </c>
      <c r="Q942" s="11" t="str">
        <f t="shared" si="111"/>
        <v/>
      </c>
    </row>
    <row r="943" spans="3:17" ht="12.75">
      <c r="C943" s="87"/>
      <c r="D943" s="77"/>
      <c r="H943" s="7" t="b">
        <v>0</v>
      </c>
      <c r="I943" s="12"/>
      <c r="K943" s="13"/>
      <c r="L943" s="8" t="str">
        <f>IF(SUM(D943+K943),SUM(D943+K943),"")</f>
        <v/>
      </c>
      <c r="M943" s="14"/>
      <c r="N943" s="14"/>
      <c r="O943" s="9" t="str">
        <f t="shared" si="109"/>
        <v/>
      </c>
      <c r="P943" s="10" t="e">
        <f t="shared" si="110"/>
        <v>#VALUE!</v>
      </c>
      <c r="Q943" s="11" t="str">
        <f t="shared" si="111"/>
        <v/>
      </c>
    </row>
    <row r="944" spans="3:17" ht="12.75">
      <c r="C944" s="87"/>
      <c r="D944" s="77"/>
      <c r="H944" s="7" t="b">
        <v>0</v>
      </c>
      <c r="I944" s="12"/>
      <c r="K944" s="13"/>
      <c r="L944" s="8" t="str">
        <f>IF(SUM(D944+K944),SUM(D944+K944),"")</f>
        <v/>
      </c>
      <c r="M944" s="14"/>
      <c r="N944" s="14"/>
      <c r="O944" s="9" t="str">
        <f t="shared" si="109"/>
        <v/>
      </c>
      <c r="P944" s="10" t="e">
        <f t="shared" si="110"/>
        <v>#VALUE!</v>
      </c>
      <c r="Q944" s="11" t="str">
        <f t="shared" si="111"/>
        <v/>
      </c>
    </row>
    <row r="945" spans="3:17" ht="12.75">
      <c r="C945" s="87"/>
      <c r="D945" s="77"/>
      <c r="H945" s="7" t="b">
        <v>0</v>
      </c>
      <c r="I945" s="12"/>
      <c r="K945" s="13"/>
      <c r="L945" s="8" t="str">
        <f>IF(SUM(D945+K945),SUM(D945+K945),"")</f>
        <v/>
      </c>
      <c r="M945" s="14"/>
      <c r="N945" s="14"/>
      <c r="O945" s="9" t="str">
        <f t="shared" si="109"/>
        <v/>
      </c>
      <c r="P945" s="10" t="e">
        <f t="shared" si="110"/>
        <v>#VALUE!</v>
      </c>
      <c r="Q945" s="11" t="str">
        <f t="shared" si="111"/>
        <v/>
      </c>
    </row>
    <row r="946" spans="3:17" ht="12.75">
      <c r="C946" s="87"/>
      <c r="D946" s="77"/>
      <c r="H946" s="7" t="b">
        <v>0</v>
      </c>
      <c r="I946" s="12"/>
      <c r="K946" s="13"/>
      <c r="L946" s="8" t="str">
        <f>IF(SUM(D946+K946),SUM(D946+K946),"")</f>
        <v/>
      </c>
      <c r="M946" s="14"/>
      <c r="N946" s="14"/>
      <c r="O946" s="9" t="str">
        <f t="shared" si="109"/>
        <v/>
      </c>
      <c r="P946" s="10" t="e">
        <f t="shared" si="110"/>
        <v>#VALUE!</v>
      </c>
      <c r="Q946" s="11" t="str">
        <f t="shared" si="111"/>
        <v/>
      </c>
    </row>
    <row r="947" spans="3:17" ht="12.75">
      <c r="C947" s="87"/>
      <c r="D947" s="77"/>
      <c r="H947" s="7" t="b">
        <v>0</v>
      </c>
      <c r="I947" s="12"/>
      <c r="K947" s="13"/>
      <c r="L947" s="8" t="str">
        <f>IF(SUM(D947+K947),SUM(D947+K947),"")</f>
        <v/>
      </c>
      <c r="M947" s="14"/>
      <c r="N947" s="14"/>
      <c r="O947" s="9" t="str">
        <f t="shared" si="109"/>
        <v/>
      </c>
      <c r="P947" s="10" t="e">
        <f t="shared" si="110"/>
        <v>#VALUE!</v>
      </c>
      <c r="Q947" s="11" t="str">
        <f t="shared" si="111"/>
        <v/>
      </c>
    </row>
    <row r="948" spans="3:17" ht="12.75">
      <c r="C948" s="87"/>
      <c r="D948" s="77"/>
      <c r="H948" s="7" t="b">
        <v>0</v>
      </c>
      <c r="I948" s="12"/>
      <c r="K948" s="13"/>
      <c r="L948" s="8" t="str">
        <f>IF(SUM(D948+K948),SUM(D948+K948),"")</f>
        <v/>
      </c>
      <c r="M948" s="14"/>
      <c r="N948" s="14"/>
      <c r="O948" s="9" t="str">
        <f t="shared" si="109"/>
        <v/>
      </c>
      <c r="P948" s="10" t="e">
        <f t="shared" si="110"/>
        <v>#VALUE!</v>
      </c>
      <c r="Q948" s="11" t="str">
        <f t="shared" si="111"/>
        <v/>
      </c>
    </row>
    <row r="949" spans="3:17" ht="12.75">
      <c r="C949" s="87"/>
      <c r="D949" s="77"/>
      <c r="H949" s="7" t="b">
        <v>0</v>
      </c>
      <c r="I949" s="12"/>
      <c r="K949" s="13"/>
      <c r="L949" s="8" t="str">
        <f>IF(SUM(D949+K949),SUM(D949+K949),"")</f>
        <v/>
      </c>
      <c r="M949" s="14"/>
      <c r="N949" s="14"/>
      <c r="O949" s="9" t="str">
        <f t="shared" si="109"/>
        <v/>
      </c>
      <c r="P949" s="10" t="e">
        <f t="shared" si="110"/>
        <v>#VALUE!</v>
      </c>
      <c r="Q949" s="11" t="str">
        <f t="shared" si="111"/>
        <v/>
      </c>
    </row>
    <row r="950" spans="3:17" ht="12.75">
      <c r="C950" s="87"/>
      <c r="D950" s="77"/>
      <c r="H950" s="7" t="b">
        <v>0</v>
      </c>
      <c r="I950" s="12"/>
      <c r="K950" s="13"/>
      <c r="L950" s="8" t="str">
        <f>IF(SUM(D950+K950),SUM(D950+K950),"")</f>
        <v/>
      </c>
      <c r="M950" s="14"/>
      <c r="N950" s="14"/>
      <c r="O950" s="9" t="str">
        <f t="shared" si="109"/>
        <v/>
      </c>
      <c r="P950" s="10" t="e">
        <f t="shared" si="110"/>
        <v>#VALUE!</v>
      </c>
      <c r="Q950" s="11" t="str">
        <f t="shared" si="111"/>
        <v/>
      </c>
    </row>
    <row r="951" spans="3:17" ht="12.75">
      <c r="C951" s="87"/>
      <c r="D951" s="77"/>
      <c r="H951" s="7" t="b">
        <v>0</v>
      </c>
      <c r="I951" s="12"/>
      <c r="K951" s="13"/>
      <c r="L951" s="8" t="str">
        <f>IF(SUM(D951+K951),SUM(D951+K951),"")</f>
        <v/>
      </c>
      <c r="M951" s="14"/>
      <c r="N951" s="14"/>
      <c r="O951" s="9" t="str">
        <f t="shared" si="109"/>
        <v/>
      </c>
      <c r="P951" s="10" t="e">
        <f t="shared" si="110"/>
        <v>#VALUE!</v>
      </c>
      <c r="Q951" s="11" t="str">
        <f t="shared" si="111"/>
        <v/>
      </c>
    </row>
    <row r="952" spans="3:17" ht="12.75">
      <c r="C952" s="87"/>
      <c r="D952" s="77"/>
      <c r="H952" s="7" t="b">
        <v>0</v>
      </c>
      <c r="I952" s="12"/>
      <c r="K952" s="13"/>
      <c r="L952" s="8" t="str">
        <f>IF(SUM(D952+K952),SUM(D952+K952),"")</f>
        <v/>
      </c>
      <c r="M952" s="14"/>
      <c r="N952" s="14"/>
      <c r="O952" s="9" t="str">
        <f t="shared" si="109"/>
        <v/>
      </c>
      <c r="P952" s="10" t="e">
        <f t="shared" si="110"/>
        <v>#VALUE!</v>
      </c>
      <c r="Q952" s="11" t="str">
        <f t="shared" si="111"/>
        <v/>
      </c>
    </row>
    <row r="953" spans="3:17" ht="12.75">
      <c r="C953" s="87"/>
      <c r="D953" s="77"/>
      <c r="H953" s="7" t="b">
        <v>0</v>
      </c>
      <c r="I953" s="12"/>
      <c r="K953" s="13"/>
      <c r="L953" s="8" t="str">
        <f>IF(SUM(D953+K953),SUM(D953+K953),"")</f>
        <v/>
      </c>
      <c r="M953" s="14"/>
      <c r="N953" s="14"/>
      <c r="O953" s="9" t="str">
        <f t="shared" ref="O953:O988" si="112">IF(SUM(M953+N953),SUM(M953+N953),"")</f>
        <v/>
      </c>
      <c r="P953" s="10" t="e">
        <f t="shared" ref="P953:P988" si="113">IF(SUM(O953-L953),SUM(O953-L953),"")</f>
        <v>#VALUE!</v>
      </c>
      <c r="Q953" s="11" t="str">
        <f t="shared" ref="Q953:Q988" si="114">IFERROR(SUM(P953/L953), "")</f>
        <v/>
      </c>
    </row>
    <row r="954" spans="3:17" ht="12.75">
      <c r="C954" s="87"/>
      <c r="D954" s="77"/>
      <c r="H954" s="7" t="b">
        <v>0</v>
      </c>
      <c r="I954" s="12"/>
      <c r="K954" s="13"/>
      <c r="L954" s="8" t="str">
        <f>IF(SUM(D954+K954),SUM(D954+K954),"")</f>
        <v/>
      </c>
      <c r="M954" s="14"/>
      <c r="N954" s="14"/>
      <c r="O954" s="9" t="str">
        <f t="shared" si="112"/>
        <v/>
      </c>
      <c r="P954" s="10" t="e">
        <f t="shared" si="113"/>
        <v>#VALUE!</v>
      </c>
      <c r="Q954" s="11" t="str">
        <f t="shared" si="114"/>
        <v/>
      </c>
    </row>
    <row r="955" spans="3:17" ht="12.75">
      <c r="C955" s="87"/>
      <c r="D955" s="77"/>
      <c r="H955" s="7" t="b">
        <v>0</v>
      </c>
      <c r="I955" s="12"/>
      <c r="K955" s="13"/>
      <c r="L955" s="8" t="str">
        <f>IF(SUM(D955+K955),SUM(D955+K955),"")</f>
        <v/>
      </c>
      <c r="M955" s="14"/>
      <c r="N955" s="14"/>
      <c r="O955" s="9" t="str">
        <f t="shared" si="112"/>
        <v/>
      </c>
      <c r="P955" s="10" t="e">
        <f t="shared" si="113"/>
        <v>#VALUE!</v>
      </c>
      <c r="Q955" s="11" t="str">
        <f t="shared" si="114"/>
        <v/>
      </c>
    </row>
    <row r="956" spans="3:17" ht="12.75">
      <c r="C956" s="87"/>
      <c r="D956" s="77"/>
      <c r="H956" s="7" t="b">
        <v>0</v>
      </c>
      <c r="I956" s="12"/>
      <c r="K956" s="13"/>
      <c r="L956" s="8" t="str">
        <f>IF(SUM(D956+K956),SUM(D956+K956),"")</f>
        <v/>
      </c>
      <c r="M956" s="14"/>
      <c r="N956" s="14"/>
      <c r="O956" s="9" t="str">
        <f t="shared" si="112"/>
        <v/>
      </c>
      <c r="P956" s="10" t="e">
        <f t="shared" si="113"/>
        <v>#VALUE!</v>
      </c>
      <c r="Q956" s="11" t="str">
        <f t="shared" si="114"/>
        <v/>
      </c>
    </row>
    <row r="957" spans="3:17" ht="12.75">
      <c r="C957" s="87"/>
      <c r="D957" s="77"/>
      <c r="H957" s="7" t="b">
        <v>0</v>
      </c>
      <c r="I957" s="12"/>
      <c r="K957" s="13"/>
      <c r="L957" s="8" t="str">
        <f>IF(SUM(D957+K957),SUM(D957+K957),"")</f>
        <v/>
      </c>
      <c r="M957" s="14"/>
      <c r="N957" s="14"/>
      <c r="O957" s="9" t="str">
        <f t="shared" si="112"/>
        <v/>
      </c>
      <c r="P957" s="10" t="e">
        <f t="shared" si="113"/>
        <v>#VALUE!</v>
      </c>
      <c r="Q957" s="11" t="str">
        <f t="shared" si="114"/>
        <v/>
      </c>
    </row>
    <row r="958" spans="3:17" ht="12.75">
      <c r="C958" s="87"/>
      <c r="D958" s="77"/>
      <c r="H958" s="7" t="b">
        <v>0</v>
      </c>
      <c r="I958" s="12"/>
      <c r="K958" s="13"/>
      <c r="L958" s="8" t="str">
        <f>IF(SUM(D958+K958),SUM(D958+K958),"")</f>
        <v/>
      </c>
      <c r="M958" s="14"/>
      <c r="N958" s="14"/>
      <c r="O958" s="9" t="str">
        <f t="shared" si="112"/>
        <v/>
      </c>
      <c r="P958" s="10" t="e">
        <f t="shared" si="113"/>
        <v>#VALUE!</v>
      </c>
      <c r="Q958" s="11" t="str">
        <f t="shared" si="114"/>
        <v/>
      </c>
    </row>
    <row r="959" spans="3:17" ht="12.75">
      <c r="C959" s="87"/>
      <c r="D959" s="77"/>
      <c r="H959" s="7" t="b">
        <v>0</v>
      </c>
      <c r="I959" s="12"/>
      <c r="K959" s="13"/>
      <c r="L959" s="8" t="str">
        <f>IF(SUM(D959+K959),SUM(D959+K959),"")</f>
        <v/>
      </c>
      <c r="M959" s="14"/>
      <c r="N959" s="14"/>
      <c r="O959" s="9" t="str">
        <f t="shared" si="112"/>
        <v/>
      </c>
      <c r="P959" s="10" t="e">
        <f t="shared" si="113"/>
        <v>#VALUE!</v>
      </c>
      <c r="Q959" s="11" t="str">
        <f t="shared" si="114"/>
        <v/>
      </c>
    </row>
    <row r="960" spans="3:17" ht="12.75">
      <c r="C960" s="87"/>
      <c r="D960" s="77"/>
      <c r="H960" s="7" t="b">
        <v>0</v>
      </c>
      <c r="I960" s="12"/>
      <c r="K960" s="13"/>
      <c r="L960" s="8" t="str">
        <f>IF(SUM(D960+K960),SUM(D960+K960),"")</f>
        <v/>
      </c>
      <c r="M960" s="14"/>
      <c r="N960" s="14"/>
      <c r="O960" s="9" t="str">
        <f t="shared" si="112"/>
        <v/>
      </c>
      <c r="P960" s="10" t="e">
        <f t="shared" si="113"/>
        <v>#VALUE!</v>
      </c>
      <c r="Q960" s="11" t="str">
        <f t="shared" si="114"/>
        <v/>
      </c>
    </row>
    <row r="961" spans="3:17" ht="12.75">
      <c r="C961" s="87"/>
      <c r="D961" s="77"/>
      <c r="H961" s="7" t="b">
        <v>0</v>
      </c>
      <c r="I961" s="12"/>
      <c r="K961" s="13"/>
      <c r="L961" s="8" t="str">
        <f>IF(SUM(D961+K961),SUM(D961+K961),"")</f>
        <v/>
      </c>
      <c r="M961" s="14"/>
      <c r="N961" s="14"/>
      <c r="O961" s="9" t="str">
        <f t="shared" si="112"/>
        <v/>
      </c>
      <c r="P961" s="10" t="e">
        <f t="shared" si="113"/>
        <v>#VALUE!</v>
      </c>
      <c r="Q961" s="11" t="str">
        <f t="shared" si="114"/>
        <v/>
      </c>
    </row>
    <row r="962" spans="3:17" ht="12.75">
      <c r="C962" s="87"/>
      <c r="D962" s="77"/>
      <c r="H962" s="7" t="b">
        <v>0</v>
      </c>
      <c r="I962" s="12"/>
      <c r="K962" s="13"/>
      <c r="L962" s="8" t="str">
        <f>IF(SUM(D962+K962),SUM(D962+K962),"")</f>
        <v/>
      </c>
      <c r="M962" s="14"/>
      <c r="N962" s="14"/>
      <c r="O962" s="9" t="str">
        <f t="shared" si="112"/>
        <v/>
      </c>
      <c r="P962" s="10" t="e">
        <f t="shared" si="113"/>
        <v>#VALUE!</v>
      </c>
      <c r="Q962" s="11" t="str">
        <f t="shared" si="114"/>
        <v/>
      </c>
    </row>
    <row r="963" spans="3:17" ht="12.75">
      <c r="C963" s="87"/>
      <c r="D963" s="77"/>
      <c r="H963" s="7" t="b">
        <v>0</v>
      </c>
      <c r="I963" s="12"/>
      <c r="K963" s="13"/>
      <c r="L963" s="8" t="str">
        <f>IF(SUM(D963+K963),SUM(D963+K963),"")</f>
        <v/>
      </c>
      <c r="M963" s="14"/>
      <c r="N963" s="14"/>
      <c r="O963" s="9" t="str">
        <f t="shared" si="112"/>
        <v/>
      </c>
      <c r="P963" s="10" t="e">
        <f t="shared" si="113"/>
        <v>#VALUE!</v>
      </c>
      <c r="Q963" s="11" t="str">
        <f t="shared" si="114"/>
        <v/>
      </c>
    </row>
    <row r="964" spans="3:17" ht="12.75">
      <c r="C964" s="87"/>
      <c r="D964" s="77"/>
      <c r="H964" s="7" t="b">
        <v>0</v>
      </c>
      <c r="I964" s="12"/>
      <c r="K964" s="13"/>
      <c r="L964" s="8" t="str">
        <f>IF(SUM(D964+K964),SUM(D964+K964),"")</f>
        <v/>
      </c>
      <c r="M964" s="14"/>
      <c r="N964" s="14"/>
      <c r="O964" s="9" t="str">
        <f t="shared" si="112"/>
        <v/>
      </c>
      <c r="P964" s="10" t="e">
        <f t="shared" si="113"/>
        <v>#VALUE!</v>
      </c>
      <c r="Q964" s="11" t="str">
        <f t="shared" si="114"/>
        <v/>
      </c>
    </row>
    <row r="965" spans="3:17" ht="12.75">
      <c r="C965" s="87"/>
      <c r="D965" s="77"/>
      <c r="H965" s="7" t="b">
        <v>0</v>
      </c>
      <c r="I965" s="12"/>
      <c r="K965" s="13"/>
      <c r="L965" s="8" t="str">
        <f>IF(SUM(D965+K965),SUM(D965+K965),"")</f>
        <v/>
      </c>
      <c r="M965" s="14"/>
      <c r="N965" s="14"/>
      <c r="O965" s="9" t="str">
        <f t="shared" si="112"/>
        <v/>
      </c>
      <c r="P965" s="10" t="e">
        <f t="shared" si="113"/>
        <v>#VALUE!</v>
      </c>
      <c r="Q965" s="11" t="str">
        <f t="shared" si="114"/>
        <v/>
      </c>
    </row>
    <row r="966" spans="3:17" ht="12.75">
      <c r="C966" s="87"/>
      <c r="D966" s="77"/>
      <c r="H966" s="7" t="b">
        <v>0</v>
      </c>
      <c r="I966" s="12"/>
      <c r="K966" s="13"/>
      <c r="L966" s="8" t="str">
        <f>IF(SUM(D966+K966),SUM(D966+K966),"")</f>
        <v/>
      </c>
      <c r="M966" s="14"/>
      <c r="N966" s="14"/>
      <c r="O966" s="9" t="str">
        <f t="shared" si="112"/>
        <v/>
      </c>
      <c r="P966" s="10" t="e">
        <f t="shared" si="113"/>
        <v>#VALUE!</v>
      </c>
      <c r="Q966" s="11" t="str">
        <f t="shared" si="114"/>
        <v/>
      </c>
    </row>
    <row r="967" spans="3:17" ht="12.75">
      <c r="C967" s="87"/>
      <c r="D967" s="77"/>
      <c r="H967" s="7" t="b">
        <v>0</v>
      </c>
      <c r="I967" s="12"/>
      <c r="K967" s="13"/>
      <c r="L967" s="8" t="str">
        <f>IF(SUM(D967+K967),SUM(D967+K967),"")</f>
        <v/>
      </c>
      <c r="M967" s="14"/>
      <c r="N967" s="14"/>
      <c r="O967" s="9" t="str">
        <f t="shared" si="112"/>
        <v/>
      </c>
      <c r="P967" s="10" t="e">
        <f t="shared" si="113"/>
        <v>#VALUE!</v>
      </c>
      <c r="Q967" s="11" t="str">
        <f t="shared" si="114"/>
        <v/>
      </c>
    </row>
    <row r="968" spans="3:17" ht="12.75">
      <c r="C968" s="87"/>
      <c r="D968" s="77"/>
      <c r="H968" s="7" t="b">
        <v>0</v>
      </c>
      <c r="I968" s="12"/>
      <c r="K968" s="13"/>
      <c r="L968" s="8" t="str">
        <f>IF(SUM(D968+K968),SUM(D968+K968),"")</f>
        <v/>
      </c>
      <c r="M968" s="14"/>
      <c r="N968" s="14"/>
      <c r="O968" s="9" t="str">
        <f t="shared" si="112"/>
        <v/>
      </c>
      <c r="P968" s="10" t="e">
        <f t="shared" si="113"/>
        <v>#VALUE!</v>
      </c>
      <c r="Q968" s="11" t="str">
        <f t="shared" si="114"/>
        <v/>
      </c>
    </row>
    <row r="969" spans="3:17" ht="12.75">
      <c r="C969" s="87"/>
      <c r="D969" s="77"/>
      <c r="H969" s="7" t="b">
        <v>0</v>
      </c>
      <c r="I969" s="12"/>
      <c r="K969" s="13"/>
      <c r="L969" s="8" t="str">
        <f>IF(SUM(D969+K969),SUM(D969+K969),"")</f>
        <v/>
      </c>
      <c r="M969" s="14"/>
      <c r="N969" s="14"/>
      <c r="O969" s="9" t="str">
        <f t="shared" si="112"/>
        <v/>
      </c>
      <c r="P969" s="10" t="e">
        <f t="shared" si="113"/>
        <v>#VALUE!</v>
      </c>
      <c r="Q969" s="11" t="str">
        <f t="shared" si="114"/>
        <v/>
      </c>
    </row>
    <row r="970" spans="3:17" ht="12.75">
      <c r="C970" s="87"/>
      <c r="D970" s="77"/>
      <c r="H970" s="7" t="b">
        <v>0</v>
      </c>
      <c r="I970" s="12"/>
      <c r="K970" s="13"/>
      <c r="L970" s="8" t="str">
        <f>IF(SUM(D970+K970),SUM(D970+K970),"")</f>
        <v/>
      </c>
      <c r="M970" s="14"/>
      <c r="N970" s="14"/>
      <c r="O970" s="9" t="str">
        <f t="shared" si="112"/>
        <v/>
      </c>
      <c r="P970" s="10" t="e">
        <f t="shared" si="113"/>
        <v>#VALUE!</v>
      </c>
      <c r="Q970" s="11" t="str">
        <f t="shared" si="114"/>
        <v/>
      </c>
    </row>
    <row r="971" spans="3:17" ht="12.75">
      <c r="C971" s="87"/>
      <c r="D971" s="77"/>
      <c r="H971" s="7" t="b">
        <v>0</v>
      </c>
      <c r="I971" s="12"/>
      <c r="K971" s="13"/>
      <c r="L971" s="8" t="str">
        <f>IF(SUM(D971+K971),SUM(D971+K971),"")</f>
        <v/>
      </c>
      <c r="M971" s="14"/>
      <c r="N971" s="14"/>
      <c r="O971" s="9" t="str">
        <f t="shared" si="112"/>
        <v/>
      </c>
      <c r="P971" s="10" t="e">
        <f t="shared" si="113"/>
        <v>#VALUE!</v>
      </c>
      <c r="Q971" s="11" t="str">
        <f t="shared" si="114"/>
        <v/>
      </c>
    </row>
    <row r="972" spans="3:17" ht="12.75">
      <c r="C972" s="87"/>
      <c r="D972" s="77"/>
      <c r="H972" s="7" t="b">
        <v>0</v>
      </c>
      <c r="I972" s="12"/>
      <c r="K972" s="13"/>
      <c r="L972" s="8" t="str">
        <f>IF(SUM(D972+K972),SUM(D972+K972),"")</f>
        <v/>
      </c>
      <c r="M972" s="14"/>
      <c r="N972" s="14"/>
      <c r="O972" s="9" t="str">
        <f t="shared" si="112"/>
        <v/>
      </c>
      <c r="P972" s="10" t="e">
        <f t="shared" si="113"/>
        <v>#VALUE!</v>
      </c>
      <c r="Q972" s="11" t="str">
        <f t="shared" si="114"/>
        <v/>
      </c>
    </row>
    <row r="973" spans="3:17" ht="12.75">
      <c r="C973" s="87"/>
      <c r="D973" s="77"/>
      <c r="H973" s="7" t="b">
        <v>0</v>
      </c>
      <c r="I973" s="12"/>
      <c r="K973" s="13"/>
      <c r="L973" s="8" t="str">
        <f>IF(SUM(D973+K973),SUM(D973+K973),"")</f>
        <v/>
      </c>
      <c r="M973" s="14"/>
      <c r="N973" s="14"/>
      <c r="O973" s="9" t="str">
        <f t="shared" si="112"/>
        <v/>
      </c>
      <c r="P973" s="10" t="e">
        <f t="shared" si="113"/>
        <v>#VALUE!</v>
      </c>
      <c r="Q973" s="11" t="str">
        <f t="shared" si="114"/>
        <v/>
      </c>
    </row>
    <row r="974" spans="3:17" ht="12.75">
      <c r="C974" s="87"/>
      <c r="D974" s="77"/>
      <c r="H974" s="7" t="b">
        <v>0</v>
      </c>
      <c r="I974" s="12"/>
      <c r="K974" s="13"/>
      <c r="L974" s="8" t="str">
        <f>IF(SUM(D974+K974),SUM(D974+K974),"")</f>
        <v/>
      </c>
      <c r="M974" s="14"/>
      <c r="N974" s="14"/>
      <c r="O974" s="9" t="str">
        <f t="shared" si="112"/>
        <v/>
      </c>
      <c r="P974" s="10" t="e">
        <f t="shared" si="113"/>
        <v>#VALUE!</v>
      </c>
      <c r="Q974" s="11" t="str">
        <f t="shared" si="114"/>
        <v/>
      </c>
    </row>
    <row r="975" spans="3:17" ht="12.75">
      <c r="C975" s="87"/>
      <c r="D975" s="77"/>
      <c r="H975" s="7" t="b">
        <v>0</v>
      </c>
      <c r="I975" s="12"/>
      <c r="K975" s="13"/>
      <c r="L975" s="8" t="str">
        <f>IF(SUM(D975+K975),SUM(D975+K975),"")</f>
        <v/>
      </c>
      <c r="M975" s="14"/>
      <c r="N975" s="14"/>
      <c r="O975" s="9" t="str">
        <f t="shared" si="112"/>
        <v/>
      </c>
      <c r="P975" s="10" t="e">
        <f t="shared" si="113"/>
        <v>#VALUE!</v>
      </c>
      <c r="Q975" s="11" t="str">
        <f t="shared" si="114"/>
        <v/>
      </c>
    </row>
    <row r="976" spans="3:17" ht="12.75">
      <c r="C976" s="87"/>
      <c r="D976" s="77"/>
      <c r="H976" s="7" t="b">
        <v>0</v>
      </c>
      <c r="I976" s="12"/>
      <c r="K976" s="13"/>
      <c r="L976" s="8" t="str">
        <f>IF(SUM(D976+K976),SUM(D976+K976),"")</f>
        <v/>
      </c>
      <c r="M976" s="14"/>
      <c r="N976" s="14"/>
      <c r="O976" s="9" t="str">
        <f t="shared" si="112"/>
        <v/>
      </c>
      <c r="P976" s="10" t="e">
        <f t="shared" si="113"/>
        <v>#VALUE!</v>
      </c>
      <c r="Q976" s="11" t="str">
        <f t="shared" si="114"/>
        <v/>
      </c>
    </row>
    <row r="977" spans="3:17" ht="12.75">
      <c r="C977" s="87"/>
      <c r="D977" s="77"/>
      <c r="H977" s="7" t="b">
        <v>0</v>
      </c>
      <c r="I977" s="12"/>
      <c r="K977" s="13"/>
      <c r="L977" s="8" t="str">
        <f>IF(SUM(D977+K977),SUM(D977+K977),"")</f>
        <v/>
      </c>
      <c r="M977" s="14"/>
      <c r="N977" s="14"/>
      <c r="O977" s="9" t="str">
        <f t="shared" si="112"/>
        <v/>
      </c>
      <c r="P977" s="10" t="e">
        <f t="shared" si="113"/>
        <v>#VALUE!</v>
      </c>
      <c r="Q977" s="11" t="str">
        <f t="shared" si="114"/>
        <v/>
      </c>
    </row>
    <row r="978" spans="3:17" ht="12.75">
      <c r="C978" s="87"/>
      <c r="D978" s="77"/>
      <c r="H978" s="7" t="b">
        <v>0</v>
      </c>
      <c r="I978" s="12"/>
      <c r="K978" s="13"/>
      <c r="L978" s="8" t="str">
        <f>IF(SUM(D978+K978),SUM(D978+K978),"")</f>
        <v/>
      </c>
      <c r="M978" s="14"/>
      <c r="N978" s="14"/>
      <c r="O978" s="9" t="str">
        <f t="shared" si="112"/>
        <v/>
      </c>
      <c r="P978" s="10" t="e">
        <f t="shared" si="113"/>
        <v>#VALUE!</v>
      </c>
      <c r="Q978" s="11" t="str">
        <f t="shared" si="114"/>
        <v/>
      </c>
    </row>
    <row r="979" spans="3:17" ht="12.75">
      <c r="C979" s="87"/>
      <c r="D979" s="77"/>
      <c r="H979" s="7" t="b">
        <v>0</v>
      </c>
      <c r="I979" s="12"/>
      <c r="K979" s="13"/>
      <c r="L979" s="8" t="str">
        <f>IF(SUM(D979+K979),SUM(D979+K979),"")</f>
        <v/>
      </c>
      <c r="M979" s="14"/>
      <c r="N979" s="14"/>
      <c r="O979" s="9" t="str">
        <f t="shared" si="112"/>
        <v/>
      </c>
      <c r="P979" s="10" t="e">
        <f t="shared" si="113"/>
        <v>#VALUE!</v>
      </c>
      <c r="Q979" s="11" t="str">
        <f t="shared" si="114"/>
        <v/>
      </c>
    </row>
    <row r="980" spans="3:17" ht="12.75">
      <c r="C980" s="87"/>
      <c r="D980" s="77"/>
      <c r="H980" s="7" t="b">
        <v>0</v>
      </c>
      <c r="I980" s="12"/>
      <c r="K980" s="13"/>
      <c r="L980" s="8" t="str">
        <f>IF(SUM(D980+K980),SUM(D980+K980),"")</f>
        <v/>
      </c>
      <c r="M980" s="14"/>
      <c r="N980" s="14"/>
      <c r="O980" s="9" t="str">
        <f t="shared" si="112"/>
        <v/>
      </c>
      <c r="P980" s="10" t="e">
        <f t="shared" si="113"/>
        <v>#VALUE!</v>
      </c>
      <c r="Q980" s="11" t="str">
        <f t="shared" si="114"/>
        <v/>
      </c>
    </row>
    <row r="981" spans="3:17" ht="12.75">
      <c r="C981" s="87"/>
      <c r="D981" s="77"/>
      <c r="H981" s="7" t="b">
        <v>0</v>
      </c>
      <c r="I981" s="12"/>
      <c r="K981" s="13"/>
      <c r="L981" s="8" t="str">
        <f>IF(SUM(D981+K981),SUM(D981+K981),"")</f>
        <v/>
      </c>
      <c r="M981" s="14"/>
      <c r="N981" s="14"/>
      <c r="O981" s="9" t="str">
        <f t="shared" si="112"/>
        <v/>
      </c>
      <c r="P981" s="10" t="e">
        <f t="shared" si="113"/>
        <v>#VALUE!</v>
      </c>
      <c r="Q981" s="11" t="str">
        <f t="shared" si="114"/>
        <v/>
      </c>
    </row>
    <row r="982" spans="3:17" ht="12.75">
      <c r="C982" s="87"/>
      <c r="D982" s="77"/>
      <c r="H982" s="7" t="b">
        <v>0</v>
      </c>
      <c r="I982" s="12"/>
      <c r="K982" s="13"/>
      <c r="L982" s="8" t="str">
        <f>IF(SUM(D982+K982),SUM(D982+K982),"")</f>
        <v/>
      </c>
      <c r="M982" s="14"/>
      <c r="N982" s="14"/>
      <c r="O982" s="9" t="str">
        <f t="shared" si="112"/>
        <v/>
      </c>
      <c r="P982" s="10" t="e">
        <f t="shared" si="113"/>
        <v>#VALUE!</v>
      </c>
      <c r="Q982" s="11" t="str">
        <f t="shared" si="114"/>
        <v/>
      </c>
    </row>
    <row r="983" spans="3:17" ht="12.75">
      <c r="C983" s="87"/>
      <c r="D983" s="77"/>
      <c r="H983" s="7" t="b">
        <v>0</v>
      </c>
      <c r="I983" s="12"/>
      <c r="K983" s="13"/>
      <c r="L983" s="8" t="str">
        <f>IF(SUM(D983+K983),SUM(D983+K983),"")</f>
        <v/>
      </c>
      <c r="M983" s="14"/>
      <c r="N983" s="14"/>
      <c r="O983" s="9" t="str">
        <f t="shared" si="112"/>
        <v/>
      </c>
      <c r="P983" s="10" t="e">
        <f t="shared" si="113"/>
        <v>#VALUE!</v>
      </c>
      <c r="Q983" s="11" t="str">
        <f t="shared" si="114"/>
        <v/>
      </c>
    </row>
    <row r="984" spans="3:17" ht="12.75">
      <c r="C984" s="87"/>
      <c r="D984" s="77"/>
      <c r="H984" s="7" t="b">
        <v>0</v>
      </c>
      <c r="I984" s="12"/>
      <c r="K984" s="13"/>
      <c r="L984" s="8" t="str">
        <f>IF(SUM(D984+K984),SUM(D984+K984),"")</f>
        <v/>
      </c>
      <c r="M984" s="14"/>
      <c r="N984" s="14"/>
      <c r="O984" s="9" t="str">
        <f t="shared" si="112"/>
        <v/>
      </c>
      <c r="P984" s="10" t="e">
        <f t="shared" si="113"/>
        <v>#VALUE!</v>
      </c>
      <c r="Q984" s="11" t="str">
        <f t="shared" si="114"/>
        <v/>
      </c>
    </row>
    <row r="985" spans="3:17" ht="12.75">
      <c r="C985" s="87"/>
      <c r="D985" s="77"/>
      <c r="H985" s="7" t="b">
        <v>0</v>
      </c>
      <c r="I985" s="12"/>
      <c r="K985" s="13"/>
      <c r="L985" s="8" t="str">
        <f>IF(SUM(D985+K985),SUM(D985+K985),"")</f>
        <v/>
      </c>
      <c r="M985" s="14"/>
      <c r="N985" s="14"/>
      <c r="O985" s="9" t="str">
        <f t="shared" si="112"/>
        <v/>
      </c>
      <c r="P985" s="10" t="e">
        <f t="shared" si="113"/>
        <v>#VALUE!</v>
      </c>
      <c r="Q985" s="11" t="str">
        <f t="shared" si="114"/>
        <v/>
      </c>
    </row>
    <row r="986" spans="3:17" ht="12.75">
      <c r="C986" s="87"/>
      <c r="D986" s="77"/>
      <c r="H986" s="7" t="b">
        <v>0</v>
      </c>
      <c r="I986" s="12"/>
      <c r="K986" s="13"/>
      <c r="L986" s="8" t="str">
        <f>IF(SUM(D986+K986),SUM(D986+K986),"")</f>
        <v/>
      </c>
      <c r="M986" s="14"/>
      <c r="N986" s="14"/>
      <c r="O986" s="9" t="str">
        <f t="shared" si="112"/>
        <v/>
      </c>
      <c r="P986" s="10" t="e">
        <f t="shared" si="113"/>
        <v>#VALUE!</v>
      </c>
      <c r="Q986" s="11" t="str">
        <f t="shared" si="114"/>
        <v/>
      </c>
    </row>
    <row r="987" spans="3:17" ht="12.75">
      <c r="C987" s="87"/>
      <c r="D987" s="77"/>
      <c r="H987" s="7" t="b">
        <v>0</v>
      </c>
      <c r="I987" s="12"/>
      <c r="K987" s="13"/>
      <c r="L987" s="8" t="str">
        <f>IF(SUM(D987+K987),SUM(D987+K987),"")</f>
        <v/>
      </c>
      <c r="M987" s="14"/>
      <c r="N987" s="14"/>
      <c r="O987" s="9" t="str">
        <f t="shared" si="112"/>
        <v/>
      </c>
      <c r="P987" s="10" t="e">
        <f t="shared" si="113"/>
        <v>#VALUE!</v>
      </c>
      <c r="Q987" s="11" t="str">
        <f t="shared" si="114"/>
        <v/>
      </c>
    </row>
    <row r="988" spans="3:17" ht="12.75">
      <c r="C988" s="87"/>
      <c r="D988" s="77"/>
      <c r="H988" s="7" t="b">
        <v>0</v>
      </c>
      <c r="I988" s="12"/>
      <c r="K988" s="13"/>
      <c r="L988" s="8" t="str">
        <f>IF(SUM(D988+K988),SUM(D988+K988),"")</f>
        <v/>
      </c>
      <c r="M988" s="14"/>
      <c r="N988" s="14"/>
      <c r="O988" s="9" t="str">
        <f t="shared" si="112"/>
        <v/>
      </c>
      <c r="P988" s="10" t="e">
        <f t="shared" si="113"/>
        <v>#VALUE!</v>
      </c>
      <c r="Q988" s="11" t="str">
        <f t="shared" si="114"/>
        <v/>
      </c>
    </row>
  </sheetData>
  <conditionalFormatting sqref="D10:E17 C145:E151 D21:E144 D4:E5 D152:E988 I4:I988">
    <cfRule type="cellIs" dxfId="36" priority="23" operator="equal">
      <formula>"WALMART"</formula>
    </cfRule>
  </conditionalFormatting>
  <conditionalFormatting sqref="D10:E17 C145:E151 D21:E144 D4:E5 D152:E988 I4:I988">
    <cfRule type="cellIs" dxfId="35" priority="24" operator="equal">
      <formula>"AMAZON"</formula>
    </cfRule>
  </conditionalFormatting>
  <conditionalFormatting sqref="D10:E17 C145:E151 D21:E144 D4:E5 D152:E988 I4:I988">
    <cfRule type="containsBlanks" dxfId="34" priority="25">
      <formula>LEN(TRIM(C4))=0</formula>
    </cfRule>
  </conditionalFormatting>
  <conditionalFormatting sqref="L4:L988">
    <cfRule type="cellIs" dxfId="33" priority="26" operator="lessThanOrEqual">
      <formula>0</formula>
    </cfRule>
  </conditionalFormatting>
  <conditionalFormatting sqref="O457:O988">
    <cfRule type="cellIs" dxfId="32" priority="27" operator="lessThanOrEqual">
      <formula>L457:L1455</formula>
    </cfRule>
  </conditionalFormatting>
  <conditionalFormatting sqref="C145:E151 D21:E144 D1:E17 D152:E988 I1:I988">
    <cfRule type="cellIs" dxfId="31" priority="28" operator="equal">
      <formula>"ebay"</formula>
    </cfRule>
  </conditionalFormatting>
  <conditionalFormatting sqref="D18:E18">
    <cfRule type="cellIs" dxfId="30" priority="19" operator="equal">
      <formula>"WALMART"</formula>
    </cfRule>
  </conditionalFormatting>
  <conditionalFormatting sqref="D18:E18">
    <cfRule type="cellIs" dxfId="29" priority="20" operator="equal">
      <formula>"AMAZON"</formula>
    </cfRule>
  </conditionalFormatting>
  <conditionalFormatting sqref="D18:E18">
    <cfRule type="containsBlanks" dxfId="28" priority="21">
      <formula>LEN(TRIM(D18))=0</formula>
    </cfRule>
  </conditionalFormatting>
  <conditionalFormatting sqref="D18:E18">
    <cfRule type="cellIs" dxfId="27" priority="22" operator="equal">
      <formula>"ebay"</formula>
    </cfRule>
  </conditionalFormatting>
  <conditionalFormatting sqref="D19:E19">
    <cfRule type="cellIs" dxfId="26" priority="15" operator="equal">
      <formula>"WALMART"</formula>
    </cfRule>
  </conditionalFormatting>
  <conditionalFormatting sqref="D19:E19">
    <cfRule type="cellIs" dxfId="25" priority="16" operator="equal">
      <formula>"AMAZON"</formula>
    </cfRule>
  </conditionalFormatting>
  <conditionalFormatting sqref="D19:E19">
    <cfRule type="containsBlanks" dxfId="24" priority="17">
      <formula>LEN(TRIM(D19))=0</formula>
    </cfRule>
  </conditionalFormatting>
  <conditionalFormatting sqref="D19:E19">
    <cfRule type="cellIs" dxfId="23" priority="18" operator="equal">
      <formula>"ebay"</formula>
    </cfRule>
  </conditionalFormatting>
  <conditionalFormatting sqref="D20:E20">
    <cfRule type="cellIs" dxfId="22" priority="11" operator="equal">
      <formula>"WALMART"</formula>
    </cfRule>
  </conditionalFormatting>
  <conditionalFormatting sqref="D20:E20">
    <cfRule type="cellIs" dxfId="21" priority="12" operator="equal">
      <formula>"AMAZON"</formula>
    </cfRule>
  </conditionalFormatting>
  <conditionalFormatting sqref="D20:E20">
    <cfRule type="containsBlanks" dxfId="20" priority="13">
      <formula>LEN(TRIM(D20))=0</formula>
    </cfRule>
  </conditionalFormatting>
  <conditionalFormatting sqref="D20:E20">
    <cfRule type="cellIs" dxfId="19" priority="14" operator="equal">
      <formula>"ebay"</formula>
    </cfRule>
  </conditionalFormatting>
  <conditionalFormatting sqref="O122 O153:O155 O124 O126 O128 O120 O137:O151">
    <cfRule type="cellIs" dxfId="18" priority="116" operator="lessThanOrEqual">
      <formula>L120:L1111</formula>
    </cfRule>
  </conditionalFormatting>
  <conditionalFormatting sqref="O125 O127 O117:O119 O129:O136 O121">
    <cfRule type="cellIs" dxfId="17" priority="192" operator="lessThanOrEqual">
      <formula>L117:L1107</formula>
    </cfRule>
  </conditionalFormatting>
  <conditionalFormatting sqref="O123">
    <cfRule type="cellIs" dxfId="16" priority="252" operator="lessThanOrEqual">
      <formula>L123:L1113</formula>
    </cfRule>
  </conditionalFormatting>
  <conditionalFormatting sqref="O152">
    <cfRule type="cellIs" dxfId="15" priority="283" operator="lessThanOrEqual">
      <formula>L145:L1136</formula>
    </cfRule>
  </conditionalFormatting>
  <conditionalFormatting sqref="O162:O456">
    <cfRule type="cellIs" dxfId="14" priority="322" operator="lessThanOrEqual">
      <formula>L162:L1158</formula>
    </cfRule>
  </conditionalFormatting>
  <conditionalFormatting sqref="O113:O116">
    <cfRule type="cellIs" dxfId="13" priority="368" operator="lessThanOrEqual">
      <formula>L113:L1102</formula>
    </cfRule>
  </conditionalFormatting>
  <conditionalFormatting sqref="O5">
    <cfRule type="cellIs" dxfId="12" priority="396" operator="lessThanOrEqual">
      <formula>L5:L1020</formula>
    </cfRule>
  </conditionalFormatting>
  <conditionalFormatting sqref="O4">
    <cfRule type="cellIs" dxfId="11" priority="418" operator="lessThanOrEqual">
      <formula>L4:L1032</formula>
    </cfRule>
  </conditionalFormatting>
  <conditionalFormatting sqref="O48:O90">
    <cfRule type="cellIs" dxfId="10" priority="420" operator="lessThanOrEqual">
      <formula>L48:L1033</formula>
    </cfRule>
  </conditionalFormatting>
  <conditionalFormatting sqref="H3">
    <cfRule type="cellIs" dxfId="9" priority="2" operator="equal">
      <formula>"ebay"</formula>
    </cfRule>
  </conditionalFormatting>
  <conditionalFormatting sqref="H2">
    <cfRule type="cellIs" dxfId="8" priority="1" operator="equal">
      <formula>"ebay"</formula>
    </cfRule>
  </conditionalFormatting>
  <conditionalFormatting sqref="O93:O112">
    <cfRule type="cellIs" dxfId="7" priority="455" operator="lessThanOrEqual">
      <formula>L93:L1081</formula>
    </cfRule>
  </conditionalFormatting>
  <conditionalFormatting sqref="O42:O47">
    <cfRule type="cellIs" dxfId="6" priority="458" operator="lessThanOrEqual">
      <formula>L42:L1026</formula>
    </cfRule>
  </conditionalFormatting>
  <conditionalFormatting sqref="O160:O161">
    <cfRule type="cellIs" dxfId="5" priority="490" operator="lessThanOrEqual">
      <formula>L160:L1155</formula>
    </cfRule>
  </conditionalFormatting>
  <conditionalFormatting sqref="O91:O92">
    <cfRule type="cellIs" dxfId="4" priority="495" operator="lessThanOrEqual">
      <formula>L91:L1078</formula>
    </cfRule>
  </conditionalFormatting>
  <conditionalFormatting sqref="O156:O159">
    <cfRule type="cellIs" dxfId="3" priority="496" operator="lessThanOrEqual">
      <formula>L156:L1149</formula>
    </cfRule>
  </conditionalFormatting>
  <conditionalFormatting sqref="O40:O41">
    <cfRule type="cellIs" dxfId="2" priority="497" operator="lessThanOrEqual">
      <formula>L40:L1023</formula>
    </cfRule>
  </conditionalFormatting>
  <conditionalFormatting sqref="O22:O39">
    <cfRule type="cellIs" dxfId="1" priority="498" operator="lessThanOrEqual">
      <formula>L22:L1002</formula>
    </cfRule>
  </conditionalFormatting>
  <conditionalFormatting sqref="O6:O21">
    <cfRule type="cellIs" dxfId="0" priority="499" operator="lessThanOrEqual">
      <formula>L6:L984</formula>
    </cfRule>
  </conditionalFormatting>
  <hyperlinks>
    <hyperlink ref="C11" r:id="rId1" xr:uid="{A5D1E7F5-C344-4406-88C3-8DE320E3D6EE}"/>
    <hyperlink ref="C14" r:id="rId2" xr:uid="{F7AFD76C-C419-4763-A558-86C955D0238B}"/>
    <hyperlink ref="C15" r:id="rId3" xr:uid="{148186D3-88E3-4F9D-A77A-E2F845D2AD45}"/>
    <hyperlink ref="C16" r:id="rId4" xr:uid="{398830EA-6843-4A3B-A0F0-9238CE92D4F3}"/>
    <hyperlink ref="C10" r:id="rId5" xr:uid="{7C30E15E-293B-4A36-9585-0280BBE4C62B}"/>
    <hyperlink ref="C17" r:id="rId6" xr:uid="{72944DB2-36B2-488F-A872-A2C2DE062454}"/>
    <hyperlink ref="C18" r:id="rId7" xr:uid="{D5A7A5D3-4176-4623-AA02-E096E6AD570F}"/>
    <hyperlink ref="C24" r:id="rId8" xr:uid="{2B9D9308-04F4-43A0-A4C8-D53450A29AE0}"/>
    <hyperlink ref="C23" r:id="rId9" xr:uid="{4C03AE44-8D96-4866-AE45-BB85DD065247}"/>
    <hyperlink ref="C22" r:id="rId10" xr:uid="{1B8F6ACC-E414-498C-BE02-17764ABE0619}"/>
    <hyperlink ref="C31" r:id="rId11" xr:uid="{1F0E8F97-21D3-4993-BBD9-4143A027C5E6}"/>
    <hyperlink ref="C32" r:id="rId12" xr:uid="{AE44CC8C-9F69-4CFD-AD3C-B84A055A0B1C}"/>
    <hyperlink ref="C33" r:id="rId13" xr:uid="{4649E094-E92B-49A9-9880-4AC5639B895B}"/>
    <hyperlink ref="C34" r:id="rId14" xr:uid="{15FE970E-0A5D-482B-8035-853C9718F383}"/>
    <hyperlink ref="C35" r:id="rId15" xr:uid="{E0E3BF32-EB12-47D8-AD98-FA9A591BD832}"/>
    <hyperlink ref="C36" r:id="rId16" xr:uid="{C13755AD-0319-4F68-95F0-ED647BA64AFD}"/>
    <hyperlink ref="C37" r:id="rId17" xr:uid="{F53F7B09-7598-4CD4-BE0B-AA75E195F884}"/>
    <hyperlink ref="C38" r:id="rId18" xr:uid="{9CAC97D0-A72C-44DF-9931-70AAEC6492D6}"/>
    <hyperlink ref="C39" r:id="rId19" xr:uid="{3DB64DA6-17E5-4FAE-A6B7-D7ED6D2F45C3}"/>
    <hyperlink ref="C40" r:id="rId20" xr:uid="{46F65EDF-170D-420F-9016-E1D713407323}"/>
    <hyperlink ref="C41" r:id="rId21" xr:uid="{7E6155B4-1463-431D-B327-D1038F181C36}"/>
    <hyperlink ref="C43" r:id="rId22" xr:uid="{70D6134E-97D5-47DE-92CB-665A218095E0}"/>
    <hyperlink ref="C44" r:id="rId23" xr:uid="{A483BF81-ABD6-4FEC-97D2-AF2916E07A75}"/>
    <hyperlink ref="C45" r:id="rId24" xr:uid="{E4B7170C-BD12-4D22-9586-38D3FE68FE14}"/>
    <hyperlink ref="C46" r:id="rId25" xr:uid="{72D79855-90F2-4101-A52D-F1AB45EDF270}"/>
    <hyperlink ref="C47" r:id="rId26" xr:uid="{451C269A-FE4E-461B-942E-473EE43122D8}"/>
    <hyperlink ref="C48" r:id="rId27" xr:uid="{7715410A-63AB-4203-803B-DE92D7606538}"/>
    <hyperlink ref="C49" r:id="rId28" xr:uid="{87A87AFB-5035-4316-B58F-3FA8FED73B94}"/>
    <hyperlink ref="C50" r:id="rId29" xr:uid="{A1F5E703-DE0B-4F2C-927C-AEBDEDACC298}"/>
    <hyperlink ref="C51" r:id="rId30" xr:uid="{60326602-9BE0-4A41-A1C2-AAE60D1767C7}"/>
    <hyperlink ref="C52" r:id="rId31" xr:uid="{1299877B-3BF9-416C-9DC5-41929B38A15F}"/>
    <hyperlink ref="C53" r:id="rId32" xr:uid="{524AFBA6-0504-4321-BD98-6704F0C530CB}"/>
    <hyperlink ref="C54" r:id="rId33" xr:uid="{1D5E757D-C75A-4244-AEC9-A36AA9A78B25}"/>
    <hyperlink ref="C55" r:id="rId34" xr:uid="{E5DAF23D-6420-4188-A1D0-DF00E57CA669}"/>
    <hyperlink ref="C56" r:id="rId35" xr:uid="{C86E9A42-6A4F-4942-88FA-43BFB9420961}"/>
    <hyperlink ref="C57" r:id="rId36" xr:uid="{1AEFEBA4-55BD-43DA-92EA-D30DA1F1F176}"/>
    <hyperlink ref="C58" r:id="rId37" xr:uid="{1B00570B-32C0-4B09-9076-E79D699288A9}"/>
    <hyperlink ref="C59" r:id="rId38" xr:uid="{6B983767-2083-4A2F-A4C4-F2E52CA9AF5B}"/>
    <hyperlink ref="C60" r:id="rId39" xr:uid="{0CFE324F-8FBB-4CFD-BDB9-F2F08449B568}"/>
    <hyperlink ref="C61" r:id="rId40" xr:uid="{7A375B55-58B6-48F5-BD91-50F841F879EA}"/>
    <hyperlink ref="C62" r:id="rId41" xr:uid="{6B8923D0-9AE8-44D5-95C4-FAB8CCE3CA26}"/>
    <hyperlink ref="C63" r:id="rId42" xr:uid="{17D2962A-4FFA-47C8-ADC3-760EF649DE8A}"/>
    <hyperlink ref="C64" r:id="rId43" xr:uid="{124EB98D-317C-44B6-A702-81CCC7D09024}"/>
    <hyperlink ref="C65" r:id="rId44" xr:uid="{B5DB26B3-1515-4E0F-9CA1-AD1D116062FC}"/>
    <hyperlink ref="C66" r:id="rId45" xr:uid="{3501C90C-4408-436C-B0A0-C6586A9A4E6A}"/>
    <hyperlink ref="C67" r:id="rId46" xr:uid="{A9099F1E-3602-4CD3-9F13-8DC66577530E}"/>
    <hyperlink ref="C68" r:id="rId47" xr:uid="{EB797BE3-D7ED-4CC3-8855-82147C6AA27E}"/>
    <hyperlink ref="C69" r:id="rId48" xr:uid="{85E8A7B1-212F-492F-9D59-495A4BB6DC1B}"/>
    <hyperlink ref="C70" r:id="rId49" xr:uid="{29DE6143-30D5-407A-99EB-A69A2B407BAC}"/>
    <hyperlink ref="C71" r:id="rId50" xr:uid="{FAABBEF0-C1FF-4948-9433-E0AF9B6552F3}"/>
    <hyperlink ref="C72" r:id="rId51" xr:uid="{5100F248-3AC7-426E-A472-FF35A5ADFB00}"/>
    <hyperlink ref="C73" r:id="rId52" xr:uid="{BCCF58C8-11F7-4A38-A852-0378460502A6}"/>
    <hyperlink ref="C78" r:id="rId53" xr:uid="{EF8EFA06-6DD2-4450-9928-08704FBA7D7F}"/>
    <hyperlink ref="C79" r:id="rId54" xr:uid="{8D43C36C-C13D-40A7-970B-41D87466A30A}"/>
    <hyperlink ref="C80" r:id="rId55" xr:uid="{FDBF4C51-3577-4454-B2A8-7BC4C76B11B3}"/>
    <hyperlink ref="C81" r:id="rId56" xr:uid="{B531B82F-10CC-4AC7-B540-A2D89B51503F}"/>
    <hyperlink ref="C82" r:id="rId57" xr:uid="{205A0BDB-64AD-475B-9D42-A583791A0A42}"/>
    <hyperlink ref="C83" r:id="rId58" xr:uid="{90CF496C-84E5-4A45-B926-32A1A3406A85}"/>
    <hyperlink ref="C86" r:id="rId59" xr:uid="{31B32D5A-F643-43E3-A675-D29FDB68C087}"/>
    <hyperlink ref="C85" r:id="rId60" xr:uid="{2DD9DEE6-AA4E-4B06-A746-76B39A9214BB}"/>
    <hyperlink ref="C84" r:id="rId61" xr:uid="{FDEC1049-8EBA-47A5-A083-29EF3B8208CD}"/>
    <hyperlink ref="C87" r:id="rId62" xr:uid="{78D1105F-62D3-41E3-A2E3-EA074C3702DB}"/>
    <hyperlink ref="C88" r:id="rId63" xr:uid="{1D0204E2-CF73-4C4E-97DE-2C1832FF1E7D}"/>
    <hyperlink ref="C89" r:id="rId64" xr:uid="{02B1795F-E8C3-4EC7-B637-B97BC6029746}"/>
    <hyperlink ref="C90" r:id="rId65" xr:uid="{B2E448AF-F022-492C-8F81-36DD7D4A9C86}"/>
    <hyperlink ref="C91" r:id="rId66" xr:uid="{07A7E94B-2E03-4BB5-B1AE-ECFE4BF65674}"/>
    <hyperlink ref="C93" r:id="rId67" xr:uid="{537B6027-53E1-4726-B804-F7D512081B01}"/>
    <hyperlink ref="C92" r:id="rId68" xr:uid="{8F053F14-1625-4D28-8975-F4BC19F66206}"/>
    <hyperlink ref="C94" r:id="rId69" xr:uid="{9B2B09D9-E3D2-4606-A443-D3AE66E21686}"/>
    <hyperlink ref="C95" r:id="rId70" xr:uid="{E9A0E55E-C779-4633-AC88-73A25EF14959}"/>
    <hyperlink ref="C96" r:id="rId71" xr:uid="{379D3866-D152-47FB-9DC0-EC53B31042C7}"/>
    <hyperlink ref="C97" r:id="rId72" xr:uid="{D8E804CD-4AEB-4490-A20A-C9B5B080B65A}"/>
    <hyperlink ref="C98" r:id="rId73" xr:uid="{52898AE9-43CF-4B5B-A8B1-6BA282C5F031}"/>
    <hyperlink ref="C99" r:id="rId74" xr:uid="{7B9C3B64-2884-4972-B0A5-661750569383}"/>
    <hyperlink ref="C100" r:id="rId75" xr:uid="{4DF171B7-B091-44CC-974C-CB3FFE51F10E}"/>
    <hyperlink ref="C101" r:id="rId76" xr:uid="{DA3F2782-1AF2-47F8-B694-6166D96ECF43}"/>
    <hyperlink ref="C102" r:id="rId77" xr:uid="{5B29F1B1-1585-4E5C-A821-8662D916CBCD}"/>
    <hyperlink ref="C103" r:id="rId78" xr:uid="{8E5E8964-6D47-47C5-B558-9CEA0FD32D0A}"/>
    <hyperlink ref="C104" r:id="rId79" xr:uid="{6FD9A92A-DA22-422D-AEA4-D07B3719EFBF}"/>
    <hyperlink ref="C105" r:id="rId80" xr:uid="{6E6EC2B1-15CF-428F-BF2E-5C1E656EC06A}"/>
    <hyperlink ref="C106" r:id="rId81" xr:uid="{E67A8D88-18F7-4CDD-A6F9-78B772FD78CB}"/>
    <hyperlink ref="C107" r:id="rId82" xr:uid="{B4227104-460D-4839-9110-9396E5F144DA}"/>
    <hyperlink ref="C108" r:id="rId83" xr:uid="{958E3C1E-F803-4DB2-823F-67FE8B6DBC43}"/>
    <hyperlink ref="C109" r:id="rId84" xr:uid="{62178312-1596-44D4-B72D-354BFB45EBEF}"/>
    <hyperlink ref="C110" r:id="rId85" xr:uid="{8D56A3A0-387D-406E-92D5-D33790C24ED6}"/>
    <hyperlink ref="C111" r:id="rId86" xr:uid="{B1032FF8-0DCD-4FB5-8A9D-F3822BA7A298}"/>
    <hyperlink ref="C112" r:id="rId87" xr:uid="{E637B604-CCB2-464A-8AA1-AE43D3420DC5}"/>
    <hyperlink ref="C113" r:id="rId88" xr:uid="{F0DFD628-B345-426C-B2BB-0C6FCB2C9051}"/>
    <hyperlink ref="C114" r:id="rId89" xr:uid="{A4ABF1D6-8FAF-4150-9616-6F25734338C0}"/>
    <hyperlink ref="C115" r:id="rId90" xr:uid="{9E3DE5DD-A87D-41FC-BAF1-9E896394AD3A}"/>
    <hyperlink ref="C116" r:id="rId91" xr:uid="{F629BE82-2937-4E92-A38C-398EC6A75747}"/>
    <hyperlink ref="C117" r:id="rId92" xr:uid="{09DD3779-56BE-4999-86C4-2CA8B3F2061D}"/>
    <hyperlink ref="C118" r:id="rId93" xr:uid="{0F5FFF31-C343-4474-A75F-077BE7219761}"/>
    <hyperlink ref="C119" r:id="rId94" xr:uid="{58BA61B6-FEB5-497B-BFE1-9815C3A3B5D8}"/>
    <hyperlink ref="C120" r:id="rId95" xr:uid="{C162DF98-BBD3-406B-AA5E-0C7F52DEA426}"/>
    <hyperlink ref="C121" r:id="rId96" xr:uid="{40271919-38DB-424A-A796-6FB5DE129FBF}"/>
    <hyperlink ref="C122" r:id="rId97" xr:uid="{4109A4BC-AE86-4E02-B145-570DE0E33321}"/>
    <hyperlink ref="C123" r:id="rId98" xr:uid="{571513D9-ED15-4D1C-BE16-0965D892CA9F}"/>
    <hyperlink ref="C124" r:id="rId99" xr:uid="{6E3B26A9-4D8D-469D-AC1F-A985E3D4A2DA}"/>
    <hyperlink ref="C125" r:id="rId100" xr:uid="{EF5B9076-1E0A-47A1-8BAF-D6513D293852}"/>
    <hyperlink ref="C126" r:id="rId101" xr:uid="{3DAF2DE0-49B3-4D92-A0CF-85BE94A6E89C}"/>
    <hyperlink ref="C127" r:id="rId102" xr:uid="{D0E6AD90-2225-4C4C-81EB-D3FFA9DEC8E6}"/>
    <hyperlink ref="C128" r:id="rId103" xr:uid="{C8314216-135F-4E77-AB3B-2304C60637A8}"/>
    <hyperlink ref="C129" r:id="rId104" xr:uid="{8DAADF4F-F6E4-4898-9418-5828EC26E51B}"/>
    <hyperlink ref="C130" r:id="rId105" xr:uid="{A8ED037D-2638-455B-A997-FDB58A2C3A69}"/>
    <hyperlink ref="C131" r:id="rId106" xr:uid="{185A0B7E-6FD4-4708-B1EB-EC2874C0FB77}"/>
    <hyperlink ref="C132" r:id="rId107" xr:uid="{E85F8454-1070-48B8-B6C6-56A90DAC5191}"/>
    <hyperlink ref="C133" r:id="rId108" xr:uid="{39E0C780-7C57-4F9D-8117-DCCC07934515}"/>
    <hyperlink ref="C134" r:id="rId109" xr:uid="{EA86F39C-A135-4C7E-9BFD-DA6E590DD769}"/>
    <hyperlink ref="C135" r:id="rId110" xr:uid="{7B5DF16A-9EAE-4A96-AEE2-B2B693A62B8B}"/>
    <hyperlink ref="C136" r:id="rId111" xr:uid="{A75329DF-2CEE-4557-BF31-5676A459CAD4}"/>
    <hyperlink ref="C137" r:id="rId112" xr:uid="{542FDDD2-82D0-4003-A1B3-BE97A44C0EA3}"/>
    <hyperlink ref="C138" r:id="rId113" xr:uid="{E0E563CB-8201-4634-AA80-468244AFF91F}"/>
    <hyperlink ref="C139" r:id="rId114" xr:uid="{216EE707-E89A-4D25-8932-5BB2CE607112}"/>
    <hyperlink ref="C140" r:id="rId115" xr:uid="{A5261C75-D650-46B8-9D20-E248DB17CA36}"/>
    <hyperlink ref="C141" r:id="rId116" xr:uid="{600EEE4F-D1CA-47B7-8E97-9B0C8F2F2008}"/>
    <hyperlink ref="C142" r:id="rId117" xr:uid="{65886122-9F0F-405A-A297-19F91FB5B9C1}"/>
    <hyperlink ref="C143" r:id="rId118" xr:uid="{97F7FF53-508E-423E-9079-DD617D3FB654}"/>
    <hyperlink ref="C144" r:id="rId119" xr:uid="{72E29360-3238-4908-8C9A-7F239C356984}"/>
    <hyperlink ref="C12" r:id="rId120" xr:uid="{F5FD9355-AF36-446D-9C83-18FCB375BFC4}"/>
    <hyperlink ref="C13" r:id="rId121" xr:uid="{C3CA37B1-5BA2-4148-B4CC-CAE7CBC04DE8}"/>
    <hyperlink ref="C19" r:id="rId122" xr:uid="{5FDA913F-0C7F-4A95-916F-532E9BD5A55E}"/>
    <hyperlink ref="C20" r:id="rId123" xr:uid="{53EF78BB-1723-4668-9582-429C1A57377C}"/>
    <hyperlink ref="C21" r:id="rId124" xr:uid="{0AAA264B-3089-4228-B062-91ED867A2AD9}"/>
    <hyperlink ref="C25" r:id="rId125" xr:uid="{5552E51E-CC29-4FB7-B954-431A1EA0531E}"/>
    <hyperlink ref="C42" r:id="rId126" xr:uid="{5CF2166A-0C9E-4A58-8E30-00B92D07AD17}"/>
    <hyperlink ref="C76" r:id="rId127" xr:uid="{5DCC432B-01FB-42AB-8EDC-8C87BABC32B6}"/>
  </hyperlinks>
  <pageMargins left="0.7" right="0.7" top="0.75" bottom="0.75" header="0.3" footer="0.3"/>
  <pageSetup orientation="portrait" horizontalDpi="300" verticalDpi="300" r:id="rId128"/>
  <legacyDrawing r:id="rId12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T709"/>
  <sheetViews>
    <sheetView workbookViewId="0">
      <pane xSplit="2" ySplit="1" topLeftCell="C2" activePane="bottomRight" state="frozen"/>
      <selection pane="topRight" activeCell="B1" sqref="B1"/>
      <selection pane="bottomLeft" activeCell="A2" sqref="A2"/>
      <selection pane="bottomRight"/>
    </sheetView>
  </sheetViews>
  <sheetFormatPr defaultColWidth="14.42578125" defaultRowHeight="15.75" customHeight="1"/>
  <cols>
    <col min="1" max="1" width="11.28515625" customWidth="1"/>
    <col min="2" max="2" width="39.28515625" customWidth="1"/>
    <col min="3" max="3" width="26.7109375" customWidth="1"/>
    <col min="4" max="4" width="11.7109375" customWidth="1"/>
    <col min="5" max="5" width="7.28515625" customWidth="1"/>
    <col min="6" max="6" width="12.28515625" customWidth="1"/>
    <col min="7" max="7" width="12" customWidth="1"/>
    <col min="8" max="8" width="10.85546875" customWidth="1"/>
    <col min="9" max="9" width="12.140625" customWidth="1"/>
    <col min="10" max="10" width="7.7109375" customWidth="1"/>
    <col min="11" max="11" width="8.85546875" customWidth="1"/>
    <col min="12" max="12" width="9" customWidth="1"/>
    <col min="13" max="13" width="9.28515625" customWidth="1"/>
    <col min="14" max="14" width="11.28515625" customWidth="1"/>
    <col min="15" max="15" width="18.28515625" customWidth="1"/>
    <col min="16" max="18" width="14.42578125" customWidth="1"/>
    <col min="20" max="20" width="9.140625" customWidth="1"/>
  </cols>
  <sheetData>
    <row r="1" spans="1:20" ht="15.75" customHeight="1">
      <c r="A1" s="44"/>
      <c r="B1" s="1" t="s">
        <v>0</v>
      </c>
      <c r="C1" s="12" t="s">
        <v>167</v>
      </c>
      <c r="D1" s="46" t="s">
        <v>146</v>
      </c>
      <c r="E1" s="4" t="s">
        <v>147</v>
      </c>
      <c r="F1" s="1" t="s">
        <v>4</v>
      </c>
      <c r="G1" s="1" t="s">
        <v>5</v>
      </c>
      <c r="H1" s="3" t="s">
        <v>157</v>
      </c>
      <c r="I1" s="4" t="s">
        <v>158</v>
      </c>
      <c r="J1" s="4" t="s">
        <v>153</v>
      </c>
      <c r="K1" s="4" t="s">
        <v>159</v>
      </c>
      <c r="L1" s="5" t="s">
        <v>160</v>
      </c>
      <c r="M1" s="15" t="s">
        <v>161</v>
      </c>
      <c r="N1" s="2" t="s">
        <v>162</v>
      </c>
      <c r="O1" s="16" t="s">
        <v>163</v>
      </c>
      <c r="P1" s="16" t="s">
        <v>13</v>
      </c>
      <c r="Q1" s="17" t="s">
        <v>14</v>
      </c>
      <c r="R1" s="17" t="s">
        <v>164</v>
      </c>
      <c r="S1" s="18" t="s">
        <v>165</v>
      </c>
      <c r="T1" s="19" t="s">
        <v>166</v>
      </c>
    </row>
    <row r="2" spans="1:20" ht="15.75" customHeight="1">
      <c r="A2" s="46">
        <f>LEN(J2)</f>
        <v>0</v>
      </c>
      <c r="B2" s="45" t="s">
        <v>32</v>
      </c>
      <c r="C2" s="54"/>
      <c r="D2" s="47"/>
      <c r="E2" s="49"/>
      <c r="F2" s="21">
        <v>44168</v>
      </c>
      <c r="G2" s="33" t="str">
        <f t="shared" ref="G2:G43" si="0">IF($E2="","N","Y")</f>
        <v>N</v>
      </c>
      <c r="H2" s="8">
        <f>VLOOKUP(B2,PRODUCT_LIST!$A$10:$Q$38,13,FALSE)</f>
        <v>20</v>
      </c>
      <c r="I2" s="9">
        <f>IF($E2="",H2,VLOOKUP(B2,PRODUCT_LIST!$A$10:$Q$491,15,FALSE))</f>
        <v>20</v>
      </c>
      <c r="J2" s="9"/>
      <c r="K2" s="9">
        <f>IFERROR(IF(SUM(I2+J2),SUM(I2+J2),""),0)</f>
        <v>20</v>
      </c>
      <c r="L2" s="10" t="str">
        <f>IFERROR(IF(SUM(K2-H2),SUM(K2-H2),""),0)</f>
        <v/>
      </c>
      <c r="M2" s="11">
        <f t="shared" ref="M2:M42" si="1">IFERROR(SUM(L2/H2), 0%)</f>
        <v>0</v>
      </c>
      <c r="N2" s="22">
        <f t="shared" ref="N2:N65" si="2">SUM(K:K)</f>
        <v>20</v>
      </c>
      <c r="O2" s="17"/>
      <c r="P2" s="17"/>
      <c r="Q2" s="23"/>
      <c r="R2" s="23" t="e">
        <f>SUM(#REF!, SUM(Q:Q))</f>
        <v>#REF!</v>
      </c>
      <c r="S2" s="24">
        <f>SUM(L:L,-SUM(Q:Q))</f>
        <v>0</v>
      </c>
      <c r="T2" s="25" t="str">
        <f t="shared" ref="T2:T65" si="3">IFERROR(SUM(S2/R2), "")</f>
        <v/>
      </c>
    </row>
    <row r="3" spans="1:20" ht="15.75" customHeight="1">
      <c r="A3" s="46">
        <f t="shared" ref="A3:A66" si="4">LEN(H3)</f>
        <v>1</v>
      </c>
      <c r="B3" s="45" t="s">
        <v>32</v>
      </c>
      <c r="C3" s="55"/>
      <c r="D3" s="48"/>
      <c r="E3" s="49"/>
      <c r="F3" s="33">
        <v>44168</v>
      </c>
      <c r="G3" s="33" t="str">
        <f t="shared" si="0"/>
        <v>N</v>
      </c>
      <c r="H3" s="8">
        <f>VLOOKUP(B3,PRODUCT_LIST!$A$10:$Q$491,14,FALSE)</f>
        <v>0</v>
      </c>
      <c r="I3" s="9">
        <f>IF($E3="",H3,VLOOKUP(B3,PRODUCT_LIST!$A$10:$Q$491,15,FALSE))</f>
        <v>0</v>
      </c>
      <c r="J3" s="9"/>
      <c r="K3" s="9" t="str">
        <f t="shared" ref="K3:K66" si="5">IFERROR(IF(SUM(I3+J3),SUM(I3+J3),""),0)</f>
        <v/>
      </c>
      <c r="L3" s="10">
        <f>IFERROR(IF(SUM(K3-H3),SUM(K3-H3),""),0)</f>
        <v>0</v>
      </c>
      <c r="M3" s="11">
        <f>IFERROR(SUM(L3/H3), 0%)</f>
        <v>0</v>
      </c>
      <c r="N3" s="22">
        <f t="shared" si="2"/>
        <v>20</v>
      </c>
      <c r="O3" s="17"/>
      <c r="P3" s="17"/>
      <c r="Q3" s="23"/>
      <c r="R3" s="23" t="e">
        <f>SUM(#REF!, SUM(Q:Q))</f>
        <v>#REF!</v>
      </c>
      <c r="S3" s="38">
        <f t="shared" ref="S3:S66" si="6">SUM(L:L,-SUM(Q:Q))</f>
        <v>0</v>
      </c>
      <c r="T3" s="25" t="str">
        <f t="shared" si="3"/>
        <v/>
      </c>
    </row>
    <row r="4" spans="1:20" ht="15.75" customHeight="1">
      <c r="A4" s="46">
        <f t="shared" si="4"/>
        <v>1</v>
      </c>
      <c r="B4" s="46" t="s">
        <v>31</v>
      </c>
      <c r="C4" s="55"/>
      <c r="D4" s="47"/>
      <c r="E4" s="49"/>
      <c r="F4" s="33">
        <v>44168</v>
      </c>
      <c r="G4" s="33" t="str">
        <f t="shared" si="0"/>
        <v>N</v>
      </c>
      <c r="H4" s="8">
        <f>VLOOKUP(B4,PRODUCT_LIST!$A$10:$Q$491,14,FALSE)</f>
        <v>0</v>
      </c>
      <c r="I4" s="9">
        <f>IF($E4="",H4,VLOOKUP(B4,PRODUCT_LIST!$A$10:$Q$491,15,FALSE))</f>
        <v>0</v>
      </c>
      <c r="J4" s="9"/>
      <c r="K4" s="9" t="str">
        <f t="shared" si="5"/>
        <v/>
      </c>
      <c r="L4" s="10">
        <f t="shared" ref="L4:L66" si="7">IFERROR(IF(SUM(K4-H4),SUM(K4-H4),""),0)</f>
        <v>0</v>
      </c>
      <c r="M4" s="11">
        <f t="shared" si="1"/>
        <v>0</v>
      </c>
      <c r="N4" s="22">
        <f t="shared" si="2"/>
        <v>20</v>
      </c>
      <c r="O4" s="17"/>
      <c r="P4" s="26"/>
      <c r="Q4" s="23"/>
      <c r="R4" s="23" t="e">
        <f>SUM(#REF!, SUM(Q:Q))</f>
        <v>#REF!</v>
      </c>
      <c r="S4" s="38">
        <f t="shared" si="6"/>
        <v>0</v>
      </c>
      <c r="T4" s="25" t="str">
        <f t="shared" si="3"/>
        <v/>
      </c>
    </row>
    <row r="5" spans="1:20" ht="15.75" customHeight="1">
      <c r="A5" s="46">
        <f t="shared" si="4"/>
        <v>1</v>
      </c>
      <c r="B5" s="46" t="s">
        <v>31</v>
      </c>
      <c r="C5" s="55"/>
      <c r="D5" s="47"/>
      <c r="E5" s="49"/>
      <c r="F5" s="33">
        <v>44168</v>
      </c>
      <c r="G5" s="33" t="str">
        <f t="shared" si="0"/>
        <v>N</v>
      </c>
      <c r="H5" s="8">
        <f>VLOOKUP(B5,PRODUCT_LIST!$A$10:$Q$491,14,FALSE)</f>
        <v>0</v>
      </c>
      <c r="I5" s="9">
        <f>IF($E5="",H5,VLOOKUP(B5,PRODUCT_LIST!$A$10:$Q$491,15,FALSE))</f>
        <v>0</v>
      </c>
      <c r="J5" s="9"/>
      <c r="K5" s="9" t="str">
        <f t="shared" si="5"/>
        <v/>
      </c>
      <c r="L5" s="10">
        <f t="shared" si="7"/>
        <v>0</v>
      </c>
      <c r="M5" s="11">
        <f t="shared" si="1"/>
        <v>0</v>
      </c>
      <c r="N5" s="22">
        <f t="shared" si="2"/>
        <v>20</v>
      </c>
      <c r="O5" s="27"/>
      <c r="P5" s="27"/>
      <c r="Q5" s="27"/>
      <c r="R5" s="23" t="e">
        <f>SUM(#REF!, SUM(Q:Q))</f>
        <v>#REF!</v>
      </c>
      <c r="S5" s="38">
        <f t="shared" si="6"/>
        <v>0</v>
      </c>
      <c r="T5" s="25" t="str">
        <f t="shared" si="3"/>
        <v/>
      </c>
    </row>
    <row r="6" spans="1:20" ht="15.75" customHeight="1">
      <c r="A6" s="46">
        <f t="shared" si="4"/>
        <v>1</v>
      </c>
      <c r="B6" s="45" t="s">
        <v>32</v>
      </c>
      <c r="C6" s="55"/>
      <c r="D6" s="47"/>
      <c r="E6" s="49"/>
      <c r="F6" s="33">
        <v>44168</v>
      </c>
      <c r="G6" s="33" t="str">
        <f t="shared" si="0"/>
        <v>N</v>
      </c>
      <c r="H6" s="8">
        <f>VLOOKUP(B6,PRODUCT_LIST!$A$10:$Q$491,14,FALSE)</f>
        <v>0</v>
      </c>
      <c r="I6" s="9">
        <f>IF($E6="",H6,VLOOKUP(B6,PRODUCT_LIST!$A$10:$Q$491,15,FALSE))</f>
        <v>0</v>
      </c>
      <c r="J6" s="9"/>
      <c r="K6" s="9" t="str">
        <f t="shared" si="5"/>
        <v/>
      </c>
      <c r="L6" s="10">
        <f t="shared" si="7"/>
        <v>0</v>
      </c>
      <c r="M6" s="11">
        <f t="shared" si="1"/>
        <v>0</v>
      </c>
      <c r="N6" s="22">
        <f t="shared" si="2"/>
        <v>20</v>
      </c>
      <c r="O6" s="27"/>
      <c r="P6" s="27"/>
      <c r="Q6" s="27"/>
      <c r="R6" s="23" t="e">
        <f>SUM(#REF!, SUM(Q:Q))</f>
        <v>#REF!</v>
      </c>
      <c r="S6" s="38">
        <f t="shared" si="6"/>
        <v>0</v>
      </c>
      <c r="T6" s="25" t="str">
        <f t="shared" si="3"/>
        <v/>
      </c>
    </row>
    <row r="7" spans="1:20" ht="15.75" customHeight="1">
      <c r="A7" s="46">
        <f t="shared" si="4"/>
        <v>1</v>
      </c>
      <c r="B7" s="46" t="s">
        <v>31</v>
      </c>
      <c r="C7" s="55"/>
      <c r="D7" s="47"/>
      <c r="E7" s="49"/>
      <c r="F7" s="33">
        <v>44168</v>
      </c>
      <c r="G7" s="33" t="str">
        <f t="shared" si="0"/>
        <v>N</v>
      </c>
      <c r="H7" s="8">
        <f>VLOOKUP(B7,PRODUCT_LIST!$A$10:$Q$491,14,FALSE)</f>
        <v>0</v>
      </c>
      <c r="I7" s="9">
        <f>IF($E7="",H7,VLOOKUP(B7,PRODUCT_LIST!$A$10:$Q$491,15,FALSE))</f>
        <v>0</v>
      </c>
      <c r="J7" s="9"/>
      <c r="K7" s="9" t="str">
        <f t="shared" si="5"/>
        <v/>
      </c>
      <c r="L7" s="10">
        <f t="shared" si="7"/>
        <v>0</v>
      </c>
      <c r="M7" s="11">
        <f t="shared" si="1"/>
        <v>0</v>
      </c>
      <c r="N7" s="22">
        <f t="shared" si="2"/>
        <v>20</v>
      </c>
      <c r="O7" s="27"/>
      <c r="P7" s="27"/>
      <c r="Q7" s="27"/>
      <c r="R7" s="23" t="e">
        <f>SUM(#REF!, SUM(Q:Q))</f>
        <v>#REF!</v>
      </c>
      <c r="S7" s="38">
        <f t="shared" si="6"/>
        <v>0</v>
      </c>
      <c r="T7" s="25" t="str">
        <f t="shared" si="3"/>
        <v/>
      </c>
    </row>
    <row r="8" spans="1:20" ht="15.75" customHeight="1">
      <c r="A8" s="46">
        <f t="shared" si="4"/>
        <v>1</v>
      </c>
      <c r="B8" s="46" t="s">
        <v>41</v>
      </c>
      <c r="C8" s="54"/>
      <c r="D8" s="50"/>
      <c r="E8" s="51"/>
      <c r="F8" s="33">
        <v>44168</v>
      </c>
      <c r="G8" s="33" t="str">
        <f t="shared" si="0"/>
        <v>N</v>
      </c>
      <c r="H8" s="8">
        <f>VLOOKUP(B8,PRODUCT_LIST!$A$10:$Q$491,14,FALSE)</f>
        <v>0</v>
      </c>
      <c r="I8" s="9">
        <f>IF($E8="",H8,VLOOKUP(B8,PRODUCT_LIST!$A$10:$Q$491,15,FALSE))</f>
        <v>0</v>
      </c>
      <c r="J8" s="9"/>
      <c r="K8" s="9" t="str">
        <f t="shared" si="5"/>
        <v/>
      </c>
      <c r="L8" s="10">
        <f t="shared" si="7"/>
        <v>0</v>
      </c>
      <c r="M8" s="11">
        <f t="shared" si="1"/>
        <v>0</v>
      </c>
      <c r="N8" s="22">
        <f t="shared" si="2"/>
        <v>20</v>
      </c>
      <c r="O8" s="27"/>
      <c r="P8" s="27"/>
      <c r="Q8" s="27"/>
      <c r="R8" s="23" t="e">
        <f>SUM(#REF!, SUM(Q:Q))</f>
        <v>#REF!</v>
      </c>
      <c r="S8" s="38">
        <f t="shared" si="6"/>
        <v>0</v>
      </c>
      <c r="T8" s="25" t="str">
        <f t="shared" si="3"/>
        <v/>
      </c>
    </row>
    <row r="9" spans="1:20" ht="15.75" customHeight="1">
      <c r="A9" s="46">
        <f t="shared" si="4"/>
        <v>1</v>
      </c>
      <c r="B9" s="45" t="s">
        <v>32</v>
      </c>
      <c r="C9" s="54"/>
      <c r="D9" s="47"/>
      <c r="E9" s="60"/>
      <c r="F9" s="33">
        <v>44168</v>
      </c>
      <c r="G9" s="33" t="str">
        <f t="shared" si="0"/>
        <v>N</v>
      </c>
      <c r="H9" s="8">
        <f>VLOOKUP(B9,PRODUCT_LIST!$A$10:$Q$491,14,FALSE)</f>
        <v>0</v>
      </c>
      <c r="I9" s="9">
        <f>IF($E9="",H9,VLOOKUP(B9,PRODUCT_LIST!$A$10:$Q$491,15,FALSE))</f>
        <v>0</v>
      </c>
      <c r="J9" s="9"/>
      <c r="K9" s="9" t="str">
        <f t="shared" si="5"/>
        <v/>
      </c>
      <c r="L9" s="10">
        <f t="shared" si="7"/>
        <v>0</v>
      </c>
      <c r="M9" s="11">
        <f t="shared" si="1"/>
        <v>0</v>
      </c>
      <c r="N9" s="22">
        <f t="shared" si="2"/>
        <v>20</v>
      </c>
      <c r="O9" s="27"/>
      <c r="P9" s="27"/>
      <c r="Q9" s="27"/>
      <c r="R9" s="23" t="e">
        <f>SUM(#REF!, SUM(Q:Q))</f>
        <v>#REF!</v>
      </c>
      <c r="S9" s="38">
        <f t="shared" si="6"/>
        <v>0</v>
      </c>
      <c r="T9" s="25" t="str">
        <f t="shared" si="3"/>
        <v/>
      </c>
    </row>
    <row r="10" spans="1:20" ht="15.75" customHeight="1">
      <c r="A10" s="46">
        <f t="shared" si="4"/>
        <v>1</v>
      </c>
      <c r="B10" s="46" t="s">
        <v>31</v>
      </c>
      <c r="C10" s="55"/>
      <c r="D10" s="47"/>
      <c r="E10" s="52"/>
      <c r="F10" s="33">
        <v>44168</v>
      </c>
      <c r="G10" s="33" t="str">
        <f t="shared" si="0"/>
        <v>N</v>
      </c>
      <c r="H10" s="8">
        <f>VLOOKUP(B10,PRODUCT_LIST!$A$10:$Q$491,14,FALSE)</f>
        <v>0</v>
      </c>
      <c r="I10" s="9">
        <f>IF($E10="",H10,VLOOKUP(B10,PRODUCT_LIST!$A$10:$Q$491,15,FALSE))</f>
        <v>0</v>
      </c>
      <c r="J10" s="14"/>
      <c r="K10" s="9" t="str">
        <f t="shared" si="5"/>
        <v/>
      </c>
      <c r="L10" s="10">
        <f t="shared" si="7"/>
        <v>0</v>
      </c>
      <c r="M10" s="11">
        <f t="shared" si="1"/>
        <v>0</v>
      </c>
      <c r="N10" s="22">
        <f t="shared" si="2"/>
        <v>20</v>
      </c>
      <c r="O10" s="27"/>
      <c r="P10" s="27"/>
      <c r="Q10" s="27"/>
      <c r="R10" s="23" t="e">
        <f>SUM(#REF!, SUM(Q:Q))</f>
        <v>#REF!</v>
      </c>
      <c r="S10" s="38">
        <f t="shared" si="6"/>
        <v>0</v>
      </c>
      <c r="T10" s="25" t="str">
        <f t="shared" si="3"/>
        <v/>
      </c>
    </row>
    <row r="11" spans="1:20" ht="15.75" customHeight="1">
      <c r="A11" s="46">
        <f t="shared" si="4"/>
        <v>1</v>
      </c>
      <c r="B11" s="45" t="s">
        <v>32</v>
      </c>
      <c r="C11" s="54"/>
      <c r="D11" s="56"/>
      <c r="E11" s="43"/>
      <c r="F11" s="33">
        <v>44170</v>
      </c>
      <c r="G11" s="33" t="str">
        <f t="shared" si="0"/>
        <v>N</v>
      </c>
      <c r="H11" s="8">
        <f>VLOOKUP(B11,PRODUCT_LIST!$A$10:$Q$491,14,FALSE)</f>
        <v>0</v>
      </c>
      <c r="I11" s="9">
        <f>IF($E11="",H11,VLOOKUP(B11,PRODUCT_LIST!$A$10:$Q$491,15,FALSE))</f>
        <v>0</v>
      </c>
      <c r="J11" s="14"/>
      <c r="K11" s="9" t="str">
        <f t="shared" si="5"/>
        <v/>
      </c>
      <c r="L11" s="10">
        <f t="shared" si="7"/>
        <v>0</v>
      </c>
      <c r="M11" s="11">
        <f t="shared" si="1"/>
        <v>0</v>
      </c>
      <c r="N11" s="22">
        <f t="shared" si="2"/>
        <v>20</v>
      </c>
      <c r="O11" s="27"/>
      <c r="P11" s="27"/>
      <c r="Q11" s="27"/>
      <c r="R11" s="23" t="e">
        <f>SUM(#REF!, SUM(Q:Q))</f>
        <v>#REF!</v>
      </c>
      <c r="S11" s="38">
        <f t="shared" si="6"/>
        <v>0</v>
      </c>
      <c r="T11" s="25" t="str">
        <f t="shared" si="3"/>
        <v/>
      </c>
    </row>
    <row r="12" spans="1:20" ht="15.75" customHeight="1">
      <c r="A12" s="46">
        <f t="shared" si="4"/>
        <v>1</v>
      </c>
      <c r="B12" s="45" t="s">
        <v>32</v>
      </c>
      <c r="C12" s="54"/>
      <c r="D12" s="56"/>
      <c r="E12" s="20"/>
      <c r="F12" s="33">
        <v>44170</v>
      </c>
      <c r="G12" s="33" t="str">
        <f t="shared" si="0"/>
        <v>N</v>
      </c>
      <c r="H12" s="8">
        <f>VLOOKUP(B12,PRODUCT_LIST!$A$10:$Q$491,14,FALSE)</f>
        <v>0</v>
      </c>
      <c r="I12" s="9">
        <f>IF($E12="",H12,VLOOKUP(B12,PRODUCT_LIST!$A$10:$Q$491,15,FALSE))</f>
        <v>0</v>
      </c>
      <c r="J12" s="14"/>
      <c r="K12" s="9" t="str">
        <f t="shared" si="5"/>
        <v/>
      </c>
      <c r="L12" s="10">
        <f t="shared" si="7"/>
        <v>0</v>
      </c>
      <c r="M12" s="11">
        <f t="shared" si="1"/>
        <v>0</v>
      </c>
      <c r="N12" s="22">
        <f t="shared" si="2"/>
        <v>20</v>
      </c>
      <c r="O12" s="27"/>
      <c r="P12" s="27"/>
      <c r="Q12" s="27"/>
      <c r="R12" s="23" t="e">
        <f>SUM(#REF!, SUM(Q:Q))</f>
        <v>#REF!</v>
      </c>
      <c r="S12" s="38">
        <f t="shared" si="6"/>
        <v>0</v>
      </c>
      <c r="T12" s="25" t="str">
        <f t="shared" si="3"/>
        <v/>
      </c>
    </row>
    <row r="13" spans="1:20" ht="15.75" customHeight="1">
      <c r="A13" s="46">
        <f t="shared" si="4"/>
        <v>1</v>
      </c>
      <c r="B13" s="45" t="s">
        <v>32</v>
      </c>
      <c r="C13" s="54"/>
      <c r="D13" s="56"/>
      <c r="E13" s="43"/>
      <c r="F13" s="33">
        <v>44170</v>
      </c>
      <c r="G13" s="33" t="str">
        <f t="shared" si="0"/>
        <v>N</v>
      </c>
      <c r="H13" s="8">
        <f>VLOOKUP(B13,PRODUCT_LIST!$A$10:$Q$491,14,FALSE)</f>
        <v>0</v>
      </c>
      <c r="I13" s="9">
        <f>IF($E13="",H13,VLOOKUP(B13,PRODUCT_LIST!$A$10:$Q$491,15,FALSE))</f>
        <v>0</v>
      </c>
      <c r="J13" s="14"/>
      <c r="K13" s="9" t="str">
        <f t="shared" si="5"/>
        <v/>
      </c>
      <c r="L13" s="10">
        <f t="shared" si="7"/>
        <v>0</v>
      </c>
      <c r="M13" s="11">
        <f t="shared" si="1"/>
        <v>0</v>
      </c>
      <c r="N13" s="22">
        <f t="shared" si="2"/>
        <v>20</v>
      </c>
      <c r="O13" s="36"/>
      <c r="P13" s="36"/>
      <c r="Q13" s="36"/>
      <c r="R13" s="23" t="e">
        <f>SUM(#REF!, SUM(Q:Q))</f>
        <v>#REF!</v>
      </c>
      <c r="S13" s="38">
        <f t="shared" si="6"/>
        <v>0</v>
      </c>
      <c r="T13" s="25" t="str">
        <f t="shared" si="3"/>
        <v/>
      </c>
    </row>
    <row r="14" spans="1:20" ht="15.75" customHeight="1">
      <c r="A14" s="46">
        <f t="shared" si="4"/>
        <v>1</v>
      </c>
      <c r="B14" s="45" t="s">
        <v>32</v>
      </c>
      <c r="C14" s="54"/>
      <c r="D14" s="56"/>
      <c r="E14" s="20"/>
      <c r="F14" s="33">
        <v>44170</v>
      </c>
      <c r="G14" s="33" t="str">
        <f t="shared" si="0"/>
        <v>N</v>
      </c>
      <c r="H14" s="8">
        <f>VLOOKUP(B14,PRODUCT_LIST!$A$10:$Q$491,14,FALSE)</f>
        <v>0</v>
      </c>
      <c r="I14" s="9">
        <f>IF($E14="",H14,VLOOKUP(B14,PRODUCT_LIST!$A$10:$Q$491,15,FALSE))</f>
        <v>0</v>
      </c>
      <c r="J14" s="14"/>
      <c r="K14" s="9" t="str">
        <f t="shared" si="5"/>
        <v/>
      </c>
      <c r="L14" s="10">
        <f t="shared" si="7"/>
        <v>0</v>
      </c>
      <c r="M14" s="11">
        <f t="shared" si="1"/>
        <v>0</v>
      </c>
      <c r="N14" s="22">
        <f t="shared" si="2"/>
        <v>20</v>
      </c>
      <c r="O14" s="27"/>
      <c r="P14" s="27"/>
      <c r="Q14" s="27"/>
      <c r="R14" s="23" t="e">
        <f>SUM(#REF!, SUM(Q:Q))</f>
        <v>#REF!</v>
      </c>
      <c r="S14" s="38">
        <f t="shared" si="6"/>
        <v>0</v>
      </c>
      <c r="T14" s="25" t="str">
        <f t="shared" si="3"/>
        <v/>
      </c>
    </row>
    <row r="15" spans="1:20" ht="15.75" customHeight="1">
      <c r="A15" s="46">
        <f t="shared" si="4"/>
        <v>1</v>
      </c>
      <c r="B15" s="45" t="s">
        <v>32</v>
      </c>
      <c r="C15" s="54"/>
      <c r="D15" s="56"/>
      <c r="E15" s="20"/>
      <c r="F15" s="33">
        <v>44171</v>
      </c>
      <c r="G15" s="33" t="str">
        <f t="shared" si="0"/>
        <v>N</v>
      </c>
      <c r="H15" s="8">
        <f>VLOOKUP(B15,PRODUCT_LIST!$A$10:$Q$491,14,FALSE)</f>
        <v>0</v>
      </c>
      <c r="I15" s="9">
        <f>IF($E15="",H15,VLOOKUP(B15,PRODUCT_LIST!$A$10:$Q$491,15,FALSE))</f>
        <v>0</v>
      </c>
      <c r="J15" s="14"/>
      <c r="K15" s="9" t="str">
        <f t="shared" si="5"/>
        <v/>
      </c>
      <c r="L15" s="10">
        <f t="shared" si="7"/>
        <v>0</v>
      </c>
      <c r="M15" s="11">
        <f t="shared" si="1"/>
        <v>0</v>
      </c>
      <c r="N15" s="22">
        <f t="shared" si="2"/>
        <v>20</v>
      </c>
      <c r="O15" s="27"/>
      <c r="P15" s="27"/>
      <c r="Q15" s="27"/>
      <c r="R15" s="23" t="e">
        <f>SUM(#REF!, SUM(Q:Q))</f>
        <v>#REF!</v>
      </c>
      <c r="S15" s="38">
        <f t="shared" si="6"/>
        <v>0</v>
      </c>
      <c r="T15" s="25" t="str">
        <f t="shared" si="3"/>
        <v/>
      </c>
    </row>
    <row r="16" spans="1:20" ht="15.75" customHeight="1">
      <c r="A16" s="46">
        <f t="shared" si="4"/>
        <v>1</v>
      </c>
      <c r="B16" s="45" t="s">
        <v>32</v>
      </c>
      <c r="C16" s="55"/>
      <c r="D16" s="56"/>
      <c r="E16" s="43"/>
      <c r="F16" s="33">
        <v>44172</v>
      </c>
      <c r="G16" s="33" t="str">
        <f t="shared" si="0"/>
        <v>N</v>
      </c>
      <c r="H16" s="8">
        <f>VLOOKUP(B16,PRODUCT_LIST!$A$10:$Q$491,14,FALSE)</f>
        <v>0</v>
      </c>
      <c r="I16" s="9">
        <f>IF($E16="",H16,VLOOKUP(B16,PRODUCT_LIST!$A$10:$Q$491,15,FALSE))</f>
        <v>0</v>
      </c>
      <c r="J16" s="14"/>
      <c r="K16" s="9" t="str">
        <f t="shared" si="5"/>
        <v/>
      </c>
      <c r="L16" s="10">
        <f t="shared" si="7"/>
        <v>0</v>
      </c>
      <c r="M16" s="11">
        <f t="shared" si="1"/>
        <v>0</v>
      </c>
      <c r="N16" s="22">
        <f t="shared" si="2"/>
        <v>20</v>
      </c>
      <c r="O16" s="27"/>
      <c r="P16" s="27"/>
      <c r="Q16" s="27"/>
      <c r="R16" s="23" t="e">
        <f>SUM(#REF!, SUM(Q:Q))</f>
        <v>#REF!</v>
      </c>
      <c r="S16" s="38">
        <f t="shared" si="6"/>
        <v>0</v>
      </c>
      <c r="T16" s="25" t="str">
        <f t="shared" si="3"/>
        <v/>
      </c>
    </row>
    <row r="17" spans="1:20" ht="15.75" customHeight="1">
      <c r="A17" s="46">
        <f t="shared" si="4"/>
        <v>1</v>
      </c>
      <c r="B17" s="46" t="s">
        <v>31</v>
      </c>
      <c r="C17" s="55"/>
      <c r="D17" s="20"/>
      <c r="E17" s="20"/>
      <c r="F17" s="33">
        <v>44173</v>
      </c>
      <c r="G17" s="33" t="str">
        <f t="shared" si="0"/>
        <v>N</v>
      </c>
      <c r="H17" s="8">
        <f>VLOOKUP(B17,PRODUCT_LIST!$A$10:$Q$491,14,FALSE)</f>
        <v>0</v>
      </c>
      <c r="I17" s="9">
        <f>IF($E17="",H17,VLOOKUP(B17,PRODUCT_LIST!$A$10:$Q$491,15,FALSE))</f>
        <v>0</v>
      </c>
      <c r="J17" s="14"/>
      <c r="K17" s="9" t="str">
        <f t="shared" si="5"/>
        <v/>
      </c>
      <c r="L17" s="10">
        <f t="shared" si="7"/>
        <v>0</v>
      </c>
      <c r="M17" s="11">
        <f t="shared" si="1"/>
        <v>0</v>
      </c>
      <c r="N17" s="22">
        <f t="shared" si="2"/>
        <v>20</v>
      </c>
      <c r="O17" s="27"/>
      <c r="P17" s="27"/>
      <c r="Q17" s="27"/>
      <c r="R17" s="23" t="e">
        <f>SUM(#REF!, SUM(Q:Q))</f>
        <v>#REF!</v>
      </c>
      <c r="S17" s="38">
        <f t="shared" si="6"/>
        <v>0</v>
      </c>
      <c r="T17" s="25" t="str">
        <f t="shared" si="3"/>
        <v/>
      </c>
    </row>
    <row r="18" spans="1:20" ht="15.75" customHeight="1">
      <c r="A18" s="46">
        <f t="shared" si="4"/>
        <v>1</v>
      </c>
      <c r="B18" s="46" t="s">
        <v>31</v>
      </c>
      <c r="C18" s="55"/>
      <c r="D18" s="20"/>
      <c r="E18" s="43"/>
      <c r="F18" s="33">
        <v>44173</v>
      </c>
      <c r="G18" s="33" t="str">
        <f t="shared" si="0"/>
        <v>N</v>
      </c>
      <c r="H18" s="8">
        <f>VLOOKUP(B18,PRODUCT_LIST!$A$10:$Q$491,14,FALSE)</f>
        <v>0</v>
      </c>
      <c r="I18" s="9">
        <f>IF($E18="",H18,VLOOKUP(B18,PRODUCT_LIST!$A$10:$Q$491,15,FALSE))</f>
        <v>0</v>
      </c>
      <c r="J18" s="14"/>
      <c r="K18" s="9" t="str">
        <f t="shared" si="5"/>
        <v/>
      </c>
      <c r="L18" s="10">
        <f t="shared" si="7"/>
        <v>0</v>
      </c>
      <c r="M18" s="11">
        <f t="shared" si="1"/>
        <v>0</v>
      </c>
      <c r="N18" s="22">
        <f t="shared" si="2"/>
        <v>20</v>
      </c>
      <c r="O18" s="36"/>
      <c r="P18" s="36"/>
      <c r="Q18" s="36"/>
      <c r="R18" s="23" t="e">
        <f>SUM(#REF!, SUM(Q:Q))</f>
        <v>#REF!</v>
      </c>
      <c r="S18" s="38">
        <f t="shared" si="6"/>
        <v>0</v>
      </c>
      <c r="T18" s="25" t="str">
        <f t="shared" si="3"/>
        <v/>
      </c>
    </row>
    <row r="19" spans="1:20" ht="15.75" customHeight="1">
      <c r="A19" s="46">
        <f t="shared" si="4"/>
        <v>1</v>
      </c>
      <c r="B19" s="46" t="s">
        <v>31</v>
      </c>
      <c r="C19" s="55"/>
      <c r="D19" s="20"/>
      <c r="E19" s="20"/>
      <c r="F19" s="33">
        <v>44173</v>
      </c>
      <c r="G19" s="33" t="str">
        <f t="shared" si="0"/>
        <v>N</v>
      </c>
      <c r="H19" s="8">
        <f>VLOOKUP(B19,PRODUCT_LIST!$A$10:$Q$491,14,FALSE)</f>
        <v>0</v>
      </c>
      <c r="I19" s="9">
        <f>IF($E19="",H19,VLOOKUP(B19,PRODUCT_LIST!$A$10:$Q$491,15,FALSE))</f>
        <v>0</v>
      </c>
      <c r="J19" s="14"/>
      <c r="K19" s="9" t="str">
        <f t="shared" si="5"/>
        <v/>
      </c>
      <c r="L19" s="10">
        <f t="shared" si="7"/>
        <v>0</v>
      </c>
      <c r="M19" s="11">
        <f t="shared" si="1"/>
        <v>0</v>
      </c>
      <c r="N19" s="22">
        <f t="shared" si="2"/>
        <v>20</v>
      </c>
      <c r="O19" s="36"/>
      <c r="P19" s="36"/>
      <c r="Q19" s="36"/>
      <c r="R19" s="23" t="e">
        <f>SUM(#REF!, SUM(Q:Q))</f>
        <v>#REF!</v>
      </c>
      <c r="S19" s="38">
        <f t="shared" si="6"/>
        <v>0</v>
      </c>
      <c r="T19" s="25" t="str">
        <f t="shared" si="3"/>
        <v/>
      </c>
    </row>
    <row r="20" spans="1:20" ht="15.75" customHeight="1">
      <c r="A20" s="46">
        <f t="shared" si="4"/>
        <v>1</v>
      </c>
      <c r="B20" s="46" t="s">
        <v>31</v>
      </c>
      <c r="C20" s="55"/>
      <c r="D20" s="20"/>
      <c r="E20" s="20"/>
      <c r="F20" s="33">
        <v>44173</v>
      </c>
      <c r="G20" s="33" t="str">
        <f t="shared" si="0"/>
        <v>N</v>
      </c>
      <c r="H20" s="8">
        <f>VLOOKUP(B20,PRODUCT_LIST!$A$10:$Q$491,14,FALSE)</f>
        <v>0</v>
      </c>
      <c r="I20" s="9">
        <f>IF($E20="",H20,VLOOKUP(B20,PRODUCT_LIST!$A$10:$Q$491,15,FALSE))</f>
        <v>0</v>
      </c>
      <c r="J20" s="14"/>
      <c r="K20" s="9" t="str">
        <f t="shared" si="5"/>
        <v/>
      </c>
      <c r="L20" s="10">
        <f t="shared" si="7"/>
        <v>0</v>
      </c>
      <c r="M20" s="11">
        <f t="shared" si="1"/>
        <v>0</v>
      </c>
      <c r="N20" s="22">
        <f t="shared" si="2"/>
        <v>20</v>
      </c>
      <c r="O20" s="36"/>
      <c r="P20" s="36"/>
      <c r="Q20" s="36"/>
      <c r="R20" s="23" t="e">
        <f>SUM(#REF!, SUM(Q:Q))</f>
        <v>#REF!</v>
      </c>
      <c r="S20" s="38">
        <f t="shared" si="6"/>
        <v>0</v>
      </c>
      <c r="T20" s="25" t="str">
        <f t="shared" si="3"/>
        <v/>
      </c>
    </row>
    <row r="21" spans="1:20" ht="15.75" customHeight="1">
      <c r="A21" s="46">
        <f t="shared" si="4"/>
        <v>1</v>
      </c>
      <c r="B21" s="57" t="s">
        <v>70</v>
      </c>
      <c r="C21" s="58"/>
      <c r="D21" s="20"/>
      <c r="E21" s="43"/>
      <c r="F21" s="33">
        <v>44174</v>
      </c>
      <c r="G21" s="33" t="str">
        <f t="shared" si="0"/>
        <v>N</v>
      </c>
      <c r="H21" s="8">
        <f>VLOOKUP(B21,PRODUCT_LIST!$A$10:$Q$491,14,FALSE)</f>
        <v>0</v>
      </c>
      <c r="I21" s="9">
        <f>IF($E21="",H21,VLOOKUP(B21,PRODUCT_LIST!$A$10:$Q$491,15,FALSE))</f>
        <v>0</v>
      </c>
      <c r="J21" s="14"/>
      <c r="K21" s="9" t="str">
        <f t="shared" si="5"/>
        <v/>
      </c>
      <c r="L21" s="10">
        <f t="shared" si="7"/>
        <v>0</v>
      </c>
      <c r="M21" s="11">
        <f t="shared" si="1"/>
        <v>0</v>
      </c>
      <c r="N21" s="22">
        <f t="shared" si="2"/>
        <v>20</v>
      </c>
      <c r="O21" s="27"/>
      <c r="P21" s="27"/>
      <c r="Q21" s="27"/>
      <c r="R21" s="23" t="e">
        <f>SUM(#REF!, SUM(Q:Q))</f>
        <v>#REF!</v>
      </c>
      <c r="S21" s="38">
        <f t="shared" si="6"/>
        <v>0</v>
      </c>
      <c r="T21" s="25" t="str">
        <f t="shared" si="3"/>
        <v/>
      </c>
    </row>
    <row r="22" spans="1:20" ht="15.75" customHeight="1">
      <c r="A22" s="46">
        <f t="shared" si="4"/>
        <v>1</v>
      </c>
      <c r="B22" s="57" t="s">
        <v>70</v>
      </c>
      <c r="C22" s="6"/>
      <c r="D22" s="20"/>
      <c r="E22" s="43"/>
      <c r="F22" s="33">
        <v>44174</v>
      </c>
      <c r="G22" s="33" t="str">
        <f t="shared" si="0"/>
        <v>N</v>
      </c>
      <c r="H22" s="8">
        <f>VLOOKUP(B22,PRODUCT_LIST!$A$10:$Q$491,14,FALSE)</f>
        <v>0</v>
      </c>
      <c r="I22" s="9">
        <f>IF($E22="",H22,VLOOKUP(B22,PRODUCT_LIST!$A$10:$Q$491,15,FALSE))</f>
        <v>0</v>
      </c>
      <c r="J22" s="14"/>
      <c r="K22" s="9" t="str">
        <f t="shared" si="5"/>
        <v/>
      </c>
      <c r="L22" s="10">
        <f t="shared" si="7"/>
        <v>0</v>
      </c>
      <c r="M22" s="11">
        <f t="shared" si="1"/>
        <v>0</v>
      </c>
      <c r="N22" s="22">
        <f t="shared" si="2"/>
        <v>20</v>
      </c>
      <c r="O22" s="27"/>
      <c r="P22" s="27"/>
      <c r="Q22" s="27"/>
      <c r="R22" s="23" t="e">
        <f>SUM(#REF!, SUM(Q:Q))</f>
        <v>#REF!</v>
      </c>
      <c r="S22" s="38">
        <f t="shared" si="6"/>
        <v>0</v>
      </c>
      <c r="T22" s="25" t="str">
        <f t="shared" si="3"/>
        <v/>
      </c>
    </row>
    <row r="23" spans="1:20" ht="15.75" customHeight="1">
      <c r="A23" s="46">
        <f t="shared" si="4"/>
        <v>1</v>
      </c>
      <c r="B23" s="53" t="s">
        <v>66</v>
      </c>
      <c r="C23" s="6"/>
      <c r="D23" s="20"/>
      <c r="E23" s="20"/>
      <c r="F23" s="33">
        <v>44174</v>
      </c>
      <c r="G23" s="33" t="str">
        <f t="shared" si="0"/>
        <v>N</v>
      </c>
      <c r="H23" s="8">
        <f>VLOOKUP(B23,PRODUCT_LIST!$A$10:$Q$491,14,FALSE)</f>
        <v>0</v>
      </c>
      <c r="I23" s="9">
        <f>IF($E23="",H23,VLOOKUP(B23,PRODUCT_LIST!$A$10:$Q$491,15,FALSE))</f>
        <v>0</v>
      </c>
      <c r="J23" s="14"/>
      <c r="K23" s="9" t="str">
        <f t="shared" si="5"/>
        <v/>
      </c>
      <c r="L23" s="10">
        <f t="shared" si="7"/>
        <v>0</v>
      </c>
      <c r="M23" s="11">
        <f t="shared" si="1"/>
        <v>0</v>
      </c>
      <c r="N23" s="22">
        <f t="shared" si="2"/>
        <v>20</v>
      </c>
      <c r="O23" s="27"/>
      <c r="P23" s="27"/>
      <c r="Q23" s="27"/>
      <c r="R23" s="23" t="e">
        <f>SUM(#REF!, SUM(Q:Q))</f>
        <v>#REF!</v>
      </c>
      <c r="S23" s="38">
        <f t="shared" si="6"/>
        <v>0</v>
      </c>
      <c r="T23" s="25" t="str">
        <f t="shared" si="3"/>
        <v/>
      </c>
    </row>
    <row r="24" spans="1:20" ht="15.75" customHeight="1">
      <c r="A24" s="46">
        <f t="shared" si="4"/>
        <v>1</v>
      </c>
      <c r="B24" s="46" t="s">
        <v>31</v>
      </c>
      <c r="C24" s="6"/>
      <c r="D24" s="20"/>
      <c r="E24" s="43"/>
      <c r="F24" s="33">
        <v>44174</v>
      </c>
      <c r="G24" s="33" t="str">
        <f t="shared" si="0"/>
        <v>N</v>
      </c>
      <c r="H24" s="8">
        <f>VLOOKUP(B24,PRODUCT_LIST!$A$10:$Q$491,14,FALSE)</f>
        <v>0</v>
      </c>
      <c r="I24" s="9">
        <f>IF($E24="",H24,VLOOKUP(B24,PRODUCT_LIST!$A$10:$Q$491,15,FALSE))</f>
        <v>0</v>
      </c>
      <c r="J24" s="14"/>
      <c r="K24" s="9" t="str">
        <f t="shared" si="5"/>
        <v/>
      </c>
      <c r="L24" s="10">
        <f t="shared" si="7"/>
        <v>0</v>
      </c>
      <c r="M24" s="11">
        <f t="shared" si="1"/>
        <v>0</v>
      </c>
      <c r="N24" s="22">
        <f t="shared" si="2"/>
        <v>20</v>
      </c>
      <c r="O24" s="27"/>
      <c r="P24" s="27"/>
      <c r="Q24" s="27"/>
      <c r="R24" s="23" t="e">
        <f>SUM(#REF!, SUM(Q:Q))</f>
        <v>#REF!</v>
      </c>
      <c r="S24" s="38">
        <f t="shared" si="6"/>
        <v>0</v>
      </c>
      <c r="T24" s="25" t="str">
        <f t="shared" si="3"/>
        <v/>
      </c>
    </row>
    <row r="25" spans="1:20" ht="15.75" customHeight="1">
      <c r="A25" s="46">
        <f t="shared" si="4"/>
        <v>1</v>
      </c>
      <c r="B25" s="46" t="s">
        <v>31</v>
      </c>
      <c r="C25" s="6"/>
      <c r="D25" s="20"/>
      <c r="E25" s="59"/>
      <c r="F25" s="33">
        <v>44174</v>
      </c>
      <c r="G25" s="33" t="str">
        <f t="shared" si="0"/>
        <v>N</v>
      </c>
      <c r="H25" s="8">
        <f>VLOOKUP(B25,PRODUCT_LIST!$A$10:$Q$491,14,FALSE)</f>
        <v>0</v>
      </c>
      <c r="I25" s="9">
        <f>IF($E25="",H25,VLOOKUP(B25,PRODUCT_LIST!$A$10:$Q$491,15,FALSE))</f>
        <v>0</v>
      </c>
      <c r="J25" s="14"/>
      <c r="K25" s="9" t="str">
        <f t="shared" si="5"/>
        <v/>
      </c>
      <c r="L25" s="10">
        <f t="shared" si="7"/>
        <v>0</v>
      </c>
      <c r="M25" s="11">
        <f t="shared" si="1"/>
        <v>0</v>
      </c>
      <c r="N25" s="22">
        <f t="shared" si="2"/>
        <v>20</v>
      </c>
      <c r="O25" s="27"/>
      <c r="P25" s="27"/>
      <c r="Q25" s="27"/>
      <c r="R25" s="23" t="e">
        <f>SUM(#REF!, SUM(Q:Q))</f>
        <v>#REF!</v>
      </c>
      <c r="S25" s="38">
        <f t="shared" si="6"/>
        <v>0</v>
      </c>
      <c r="T25" s="25" t="str">
        <f t="shared" si="3"/>
        <v/>
      </c>
    </row>
    <row r="26" spans="1:20" ht="15.75" customHeight="1">
      <c r="A26" s="46">
        <f t="shared" si="4"/>
        <v>1</v>
      </c>
      <c r="B26" s="46" t="s">
        <v>31</v>
      </c>
      <c r="C26" s="6"/>
      <c r="D26" s="20"/>
      <c r="E26" s="6"/>
      <c r="F26" s="33">
        <v>44174</v>
      </c>
      <c r="G26" s="33" t="str">
        <f t="shared" si="0"/>
        <v>N</v>
      </c>
      <c r="H26" s="8">
        <f>VLOOKUP(B26,PRODUCT_LIST!$A$10:$Q$491,14,FALSE)</f>
        <v>0</v>
      </c>
      <c r="I26" s="9">
        <f>IF($E26="",H26,VLOOKUP(B26,PRODUCT_LIST!$A$10:$Q$491,15,FALSE))</f>
        <v>0</v>
      </c>
      <c r="J26" s="14"/>
      <c r="K26" s="9" t="str">
        <f t="shared" si="5"/>
        <v/>
      </c>
      <c r="L26" s="10">
        <f t="shared" si="7"/>
        <v>0</v>
      </c>
      <c r="M26" s="11">
        <f t="shared" si="1"/>
        <v>0</v>
      </c>
      <c r="N26" s="22">
        <f t="shared" si="2"/>
        <v>20</v>
      </c>
      <c r="O26" s="27"/>
      <c r="P26" s="27"/>
      <c r="Q26" s="27"/>
      <c r="R26" s="23" t="e">
        <f>SUM(#REF!, SUM(Q:Q))</f>
        <v>#REF!</v>
      </c>
      <c r="S26" s="38">
        <f t="shared" si="6"/>
        <v>0</v>
      </c>
      <c r="T26" s="25" t="str">
        <f t="shared" si="3"/>
        <v/>
      </c>
    </row>
    <row r="27" spans="1:20" ht="15.75" customHeight="1">
      <c r="A27" s="46">
        <f t="shared" si="4"/>
        <v>1</v>
      </c>
      <c r="B27" s="46" t="s">
        <v>31</v>
      </c>
      <c r="C27" s="6"/>
      <c r="D27" s="20"/>
      <c r="E27" s="6"/>
      <c r="F27" s="33">
        <v>44174</v>
      </c>
      <c r="G27" s="33" t="str">
        <f t="shared" si="0"/>
        <v>N</v>
      </c>
      <c r="H27" s="8">
        <f>VLOOKUP(B27,PRODUCT_LIST!$A$10:$Q$491,14,FALSE)</f>
        <v>0</v>
      </c>
      <c r="I27" s="9">
        <f>IF($E27="",H27,VLOOKUP(B27,PRODUCT_LIST!$A$10:$Q$491,15,FALSE))</f>
        <v>0</v>
      </c>
      <c r="J27" s="14"/>
      <c r="K27" s="9" t="str">
        <f t="shared" si="5"/>
        <v/>
      </c>
      <c r="L27" s="10">
        <f t="shared" si="7"/>
        <v>0</v>
      </c>
      <c r="M27" s="11">
        <f t="shared" si="1"/>
        <v>0</v>
      </c>
      <c r="N27" s="22">
        <f t="shared" si="2"/>
        <v>20</v>
      </c>
      <c r="O27" s="27"/>
      <c r="P27" s="27"/>
      <c r="Q27" s="27"/>
      <c r="R27" s="23" t="e">
        <f>SUM(#REF!, SUM(Q:Q))</f>
        <v>#REF!</v>
      </c>
      <c r="S27" s="38">
        <f t="shared" si="6"/>
        <v>0</v>
      </c>
      <c r="T27" s="25" t="str">
        <f t="shared" si="3"/>
        <v/>
      </c>
    </row>
    <row r="28" spans="1:20" ht="12.75">
      <c r="A28" s="46">
        <f t="shared" si="4"/>
        <v>1</v>
      </c>
      <c r="B28" s="46" t="s">
        <v>31</v>
      </c>
      <c r="C28" s="6"/>
      <c r="D28" s="20"/>
      <c r="E28" s="6"/>
      <c r="F28" s="33">
        <v>44174</v>
      </c>
      <c r="G28" s="33" t="str">
        <f t="shared" si="0"/>
        <v>N</v>
      </c>
      <c r="H28" s="8">
        <f>VLOOKUP(B28,PRODUCT_LIST!$A$10:$Q$491,14,FALSE)</f>
        <v>0</v>
      </c>
      <c r="I28" s="9">
        <f>IF($E28="",H28,VLOOKUP(B28,PRODUCT_LIST!$A$10:$Q$491,15,FALSE))</f>
        <v>0</v>
      </c>
      <c r="J28" s="14"/>
      <c r="K28" s="9" t="str">
        <f t="shared" si="5"/>
        <v/>
      </c>
      <c r="L28" s="10">
        <f t="shared" si="7"/>
        <v>0</v>
      </c>
      <c r="M28" s="11">
        <f t="shared" si="1"/>
        <v>0</v>
      </c>
      <c r="N28" s="22">
        <f t="shared" si="2"/>
        <v>20</v>
      </c>
      <c r="O28" s="27"/>
      <c r="P28" s="27"/>
      <c r="Q28" s="27"/>
      <c r="R28" s="23" t="e">
        <f>SUM(#REF!, SUM(Q:Q))</f>
        <v>#REF!</v>
      </c>
      <c r="S28" s="38">
        <f t="shared" si="6"/>
        <v>0</v>
      </c>
      <c r="T28" s="25" t="str">
        <f t="shared" si="3"/>
        <v/>
      </c>
    </row>
    <row r="29" spans="1:20" ht="12.75">
      <c r="A29" s="46">
        <f t="shared" si="4"/>
        <v>1</v>
      </c>
      <c r="B29" s="46" t="s">
        <v>31</v>
      </c>
      <c r="C29" s="6"/>
      <c r="D29" s="20"/>
      <c r="E29" s="6"/>
      <c r="F29" s="33">
        <v>44174</v>
      </c>
      <c r="G29" s="33" t="str">
        <f t="shared" si="0"/>
        <v>N</v>
      </c>
      <c r="H29" s="8">
        <f>VLOOKUP(B29,PRODUCT_LIST!$A$10:$Q$491,14,FALSE)</f>
        <v>0</v>
      </c>
      <c r="I29" s="9">
        <f>IF($E29="",H29,VLOOKUP(B29,PRODUCT_LIST!$A$10:$Q$491,15,FALSE))</f>
        <v>0</v>
      </c>
      <c r="J29" s="14"/>
      <c r="K29" s="9" t="str">
        <f t="shared" si="5"/>
        <v/>
      </c>
      <c r="L29" s="10">
        <f t="shared" si="7"/>
        <v>0</v>
      </c>
      <c r="M29" s="11">
        <f t="shared" si="1"/>
        <v>0</v>
      </c>
      <c r="N29" s="22">
        <f t="shared" si="2"/>
        <v>20</v>
      </c>
      <c r="O29" s="27"/>
      <c r="P29" s="27"/>
      <c r="Q29" s="27"/>
      <c r="R29" s="23" t="e">
        <f>SUM(#REF!, SUM(Q:Q))</f>
        <v>#REF!</v>
      </c>
      <c r="S29" s="38">
        <f t="shared" si="6"/>
        <v>0</v>
      </c>
      <c r="T29" s="25" t="str">
        <f t="shared" si="3"/>
        <v/>
      </c>
    </row>
    <row r="30" spans="1:20" ht="12.75">
      <c r="A30" s="46">
        <f t="shared" si="4"/>
        <v>1</v>
      </c>
      <c r="B30" s="6" t="s">
        <v>83</v>
      </c>
      <c r="C30" s="6"/>
      <c r="D30" s="20"/>
      <c r="E30" s="43"/>
      <c r="F30" s="33">
        <v>44174</v>
      </c>
      <c r="G30" s="33" t="str">
        <f t="shared" si="0"/>
        <v>N</v>
      </c>
      <c r="H30" s="8">
        <f>VLOOKUP(B30,PRODUCT_LIST!$A$10:$Q$491,14,FALSE)</f>
        <v>0</v>
      </c>
      <c r="I30" s="9">
        <f>IF($E30="",H30,VLOOKUP(B30,PRODUCT_LIST!$A$10:$Q$491,15,FALSE))</f>
        <v>0</v>
      </c>
      <c r="J30" s="14"/>
      <c r="K30" s="9" t="str">
        <f t="shared" si="5"/>
        <v/>
      </c>
      <c r="L30" s="10">
        <f t="shared" si="7"/>
        <v>0</v>
      </c>
      <c r="M30" s="11">
        <f t="shared" si="1"/>
        <v>0</v>
      </c>
      <c r="N30" s="22">
        <f t="shared" si="2"/>
        <v>20</v>
      </c>
      <c r="O30" s="27"/>
      <c r="P30" s="27"/>
      <c r="Q30" s="27"/>
      <c r="R30" s="23" t="e">
        <f>SUM(#REF!, SUM(Q:Q))</f>
        <v>#REF!</v>
      </c>
      <c r="S30" s="38">
        <f t="shared" si="6"/>
        <v>0</v>
      </c>
      <c r="T30" s="25" t="str">
        <f t="shared" si="3"/>
        <v/>
      </c>
    </row>
    <row r="31" spans="1:20" ht="12.75">
      <c r="A31" s="46">
        <f t="shared" si="4"/>
        <v>1</v>
      </c>
      <c r="B31" s="46" t="s">
        <v>31</v>
      </c>
      <c r="C31" s="6"/>
      <c r="D31" s="20"/>
      <c r="E31" s="6"/>
      <c r="F31" s="33">
        <v>44174</v>
      </c>
      <c r="G31" s="33" t="str">
        <f t="shared" si="0"/>
        <v>N</v>
      </c>
      <c r="H31" s="8">
        <f>VLOOKUP(B31,PRODUCT_LIST!$A$10:$Q$491,14,FALSE)</f>
        <v>0</v>
      </c>
      <c r="I31" s="9">
        <f>IF($E31="",H31,VLOOKUP(B31,PRODUCT_LIST!$A$10:$Q$491,15,FALSE))</f>
        <v>0</v>
      </c>
      <c r="J31" s="14"/>
      <c r="K31" s="9" t="str">
        <f t="shared" si="5"/>
        <v/>
      </c>
      <c r="L31" s="10">
        <f t="shared" si="7"/>
        <v>0</v>
      </c>
      <c r="M31" s="11">
        <f t="shared" si="1"/>
        <v>0</v>
      </c>
      <c r="N31" s="22">
        <f t="shared" si="2"/>
        <v>20</v>
      </c>
      <c r="O31" s="27"/>
      <c r="P31" s="27"/>
      <c r="Q31" s="27"/>
      <c r="R31" s="23" t="e">
        <f>SUM(#REF!, SUM(Q:Q))</f>
        <v>#REF!</v>
      </c>
      <c r="S31" s="38">
        <f t="shared" si="6"/>
        <v>0</v>
      </c>
      <c r="T31" s="25" t="str">
        <f t="shared" si="3"/>
        <v/>
      </c>
    </row>
    <row r="32" spans="1:20" ht="12.75">
      <c r="A32" s="46">
        <f t="shared" si="4"/>
        <v>1</v>
      </c>
      <c r="B32" s="46" t="s">
        <v>31</v>
      </c>
      <c r="C32" s="6"/>
      <c r="D32" s="20"/>
      <c r="E32" s="6"/>
      <c r="F32" s="33">
        <v>44174</v>
      </c>
      <c r="G32" s="33" t="str">
        <f t="shared" si="0"/>
        <v>N</v>
      </c>
      <c r="H32" s="8">
        <f>VLOOKUP(B32,PRODUCT_LIST!$A$10:$Q$491,14,FALSE)</f>
        <v>0</v>
      </c>
      <c r="I32" s="9">
        <f>IF($E32="",H32,VLOOKUP(B32,PRODUCT_LIST!$A$10:$Q$491,15,FALSE))</f>
        <v>0</v>
      </c>
      <c r="J32" s="14"/>
      <c r="K32" s="9" t="str">
        <f t="shared" si="5"/>
        <v/>
      </c>
      <c r="L32" s="10">
        <f t="shared" si="7"/>
        <v>0</v>
      </c>
      <c r="M32" s="11">
        <f t="shared" si="1"/>
        <v>0</v>
      </c>
      <c r="N32" s="22">
        <f t="shared" si="2"/>
        <v>20</v>
      </c>
      <c r="O32" s="27"/>
      <c r="P32" s="27"/>
      <c r="Q32" s="27"/>
      <c r="R32" s="23" t="e">
        <f>SUM(#REF!, SUM(Q:Q))</f>
        <v>#REF!</v>
      </c>
      <c r="S32" s="38">
        <f t="shared" si="6"/>
        <v>0</v>
      </c>
      <c r="T32" s="25" t="str">
        <f t="shared" si="3"/>
        <v/>
      </c>
    </row>
    <row r="33" spans="1:20" ht="12.75">
      <c r="A33" s="46">
        <f t="shared" si="4"/>
        <v>1</v>
      </c>
      <c r="B33" s="6" t="s">
        <v>82</v>
      </c>
      <c r="C33" s="6"/>
      <c r="D33" s="20"/>
      <c r="E33" s="6"/>
      <c r="F33" s="33">
        <v>44174</v>
      </c>
      <c r="G33" s="33" t="str">
        <f t="shared" si="0"/>
        <v>N</v>
      </c>
      <c r="H33" s="8">
        <f>VLOOKUP(B33,PRODUCT_LIST!$A$10:$Q$491,14,FALSE)</f>
        <v>0</v>
      </c>
      <c r="I33" s="9">
        <f>IF($E33="",H33,VLOOKUP(B33,PRODUCT_LIST!$A$10:$Q$491,15,FALSE))</f>
        <v>0</v>
      </c>
      <c r="J33" s="14"/>
      <c r="K33" s="9" t="str">
        <f t="shared" si="5"/>
        <v/>
      </c>
      <c r="L33" s="10">
        <f t="shared" si="7"/>
        <v>0</v>
      </c>
      <c r="M33" s="11">
        <f t="shared" si="1"/>
        <v>0</v>
      </c>
      <c r="N33" s="22">
        <f t="shared" si="2"/>
        <v>20</v>
      </c>
      <c r="O33" s="27"/>
      <c r="P33" s="27"/>
      <c r="Q33" s="27"/>
      <c r="R33" s="23" t="e">
        <f>SUM(#REF!, SUM(Q:Q))</f>
        <v>#REF!</v>
      </c>
      <c r="S33" s="38">
        <f t="shared" si="6"/>
        <v>0</v>
      </c>
      <c r="T33" s="25" t="str">
        <f t="shared" si="3"/>
        <v/>
      </c>
    </row>
    <row r="34" spans="1:20" ht="12.75">
      <c r="A34" s="46">
        <f t="shared" si="4"/>
        <v>1</v>
      </c>
      <c r="B34" s="20" t="s">
        <v>75</v>
      </c>
      <c r="C34" s="6"/>
      <c r="D34" s="20"/>
      <c r="E34" s="6"/>
      <c r="F34" s="33">
        <v>44174</v>
      </c>
      <c r="G34" s="33" t="str">
        <f t="shared" si="0"/>
        <v>N</v>
      </c>
      <c r="H34" s="8">
        <f>VLOOKUP(B34,PRODUCT_LIST!$A$10:$Q$491,14,FALSE)</f>
        <v>0</v>
      </c>
      <c r="I34" s="9">
        <f>IF($E34="",H34,VLOOKUP(B34,PRODUCT_LIST!$A$10:$Q$491,15,FALSE))</f>
        <v>0</v>
      </c>
      <c r="J34" s="14"/>
      <c r="K34" s="9" t="str">
        <f t="shared" si="5"/>
        <v/>
      </c>
      <c r="L34" s="10">
        <f t="shared" si="7"/>
        <v>0</v>
      </c>
      <c r="M34" s="11">
        <f t="shared" si="1"/>
        <v>0</v>
      </c>
      <c r="N34" s="22">
        <f t="shared" si="2"/>
        <v>20</v>
      </c>
      <c r="O34" s="27"/>
      <c r="P34" s="27"/>
      <c r="Q34" s="27"/>
      <c r="R34" s="23" t="e">
        <f>SUM(#REF!, SUM(Q:Q))</f>
        <v>#REF!</v>
      </c>
      <c r="S34" s="38">
        <f t="shared" si="6"/>
        <v>0</v>
      </c>
      <c r="T34" s="25" t="str">
        <f t="shared" si="3"/>
        <v/>
      </c>
    </row>
    <row r="35" spans="1:20" ht="18.75">
      <c r="A35" s="46">
        <f t="shared" si="4"/>
        <v>1</v>
      </c>
      <c r="B35" s="57" t="s">
        <v>70</v>
      </c>
      <c r="C35" s="6"/>
      <c r="D35" s="20"/>
      <c r="E35" s="6"/>
      <c r="F35" s="33">
        <v>44174</v>
      </c>
      <c r="G35" s="33" t="str">
        <f t="shared" si="0"/>
        <v>N</v>
      </c>
      <c r="H35" s="8">
        <f>VLOOKUP(B35,PRODUCT_LIST!$A$10:$Q$491,14,FALSE)</f>
        <v>0</v>
      </c>
      <c r="I35" s="9">
        <f>IF($E35="",H35,VLOOKUP(B35,PRODUCT_LIST!$A$10:$Q$491,15,FALSE))</f>
        <v>0</v>
      </c>
      <c r="J35" s="14"/>
      <c r="K35" s="9" t="str">
        <f t="shared" si="5"/>
        <v/>
      </c>
      <c r="L35" s="10">
        <f t="shared" si="7"/>
        <v>0</v>
      </c>
      <c r="M35" s="11">
        <f t="shared" si="1"/>
        <v>0</v>
      </c>
      <c r="N35" s="22">
        <f t="shared" si="2"/>
        <v>20</v>
      </c>
      <c r="O35" s="27"/>
      <c r="P35" s="27"/>
      <c r="Q35" s="27"/>
      <c r="R35" s="23" t="e">
        <f>SUM(#REF!, SUM(Q:Q))</f>
        <v>#REF!</v>
      </c>
      <c r="S35" s="38">
        <f t="shared" si="6"/>
        <v>0</v>
      </c>
      <c r="T35" s="25" t="str">
        <f t="shared" si="3"/>
        <v/>
      </c>
    </row>
    <row r="36" spans="1:20" ht="18.75">
      <c r="A36" s="46">
        <f t="shared" si="4"/>
        <v>1</v>
      </c>
      <c r="B36" s="57" t="s">
        <v>70</v>
      </c>
      <c r="C36" s="6"/>
      <c r="D36" s="20"/>
      <c r="E36" s="6"/>
      <c r="F36" s="33">
        <v>44174</v>
      </c>
      <c r="G36" s="33" t="str">
        <f t="shared" si="0"/>
        <v>N</v>
      </c>
      <c r="H36" s="8">
        <f>VLOOKUP(B36,PRODUCT_LIST!$A$10:$Q$491,14,FALSE)</f>
        <v>0</v>
      </c>
      <c r="I36" s="9">
        <f>IF($E36="",H36,VLOOKUP(B36,PRODUCT_LIST!$A$10:$Q$491,15,FALSE))</f>
        <v>0</v>
      </c>
      <c r="J36" s="14"/>
      <c r="K36" s="9" t="str">
        <f t="shared" si="5"/>
        <v/>
      </c>
      <c r="L36" s="10">
        <f t="shared" si="7"/>
        <v>0</v>
      </c>
      <c r="M36" s="11">
        <f t="shared" si="1"/>
        <v>0</v>
      </c>
      <c r="N36" s="22">
        <f t="shared" si="2"/>
        <v>20</v>
      </c>
      <c r="O36" s="27"/>
      <c r="P36" s="27"/>
      <c r="Q36" s="27"/>
      <c r="R36" s="23" t="e">
        <f>SUM(#REF!, SUM(Q:Q))</f>
        <v>#REF!</v>
      </c>
      <c r="S36" s="38">
        <f t="shared" si="6"/>
        <v>0</v>
      </c>
      <c r="T36" s="25" t="str">
        <f t="shared" si="3"/>
        <v/>
      </c>
    </row>
    <row r="37" spans="1:20" ht="12.75">
      <c r="A37" s="46">
        <f t="shared" si="4"/>
        <v>1</v>
      </c>
      <c r="B37" s="46" t="s">
        <v>31</v>
      </c>
      <c r="D37" s="20"/>
      <c r="E37" s="6"/>
      <c r="F37" s="33">
        <v>44174</v>
      </c>
      <c r="G37" s="33" t="str">
        <f t="shared" si="0"/>
        <v>N</v>
      </c>
      <c r="H37" s="8">
        <f>VLOOKUP(B37,PRODUCT_LIST!$A$10:$Q$491,14,FALSE)</f>
        <v>0</v>
      </c>
      <c r="I37" s="9">
        <f>IF($E37="",H37,VLOOKUP(B37,PRODUCT_LIST!$A$10:$Q$491,15,FALSE))</f>
        <v>0</v>
      </c>
      <c r="J37" s="14"/>
      <c r="K37" s="9" t="str">
        <f t="shared" si="5"/>
        <v/>
      </c>
      <c r="L37" s="10">
        <f t="shared" si="7"/>
        <v>0</v>
      </c>
      <c r="M37" s="11">
        <f t="shared" si="1"/>
        <v>0</v>
      </c>
      <c r="N37" s="22">
        <f t="shared" si="2"/>
        <v>20</v>
      </c>
      <c r="O37" s="27"/>
      <c r="P37" s="27"/>
      <c r="Q37" s="27"/>
      <c r="R37" s="23" t="e">
        <f>SUM(#REF!, SUM(Q:Q))</f>
        <v>#REF!</v>
      </c>
      <c r="S37" s="38">
        <f t="shared" si="6"/>
        <v>0</v>
      </c>
      <c r="T37" s="25" t="str">
        <f t="shared" si="3"/>
        <v/>
      </c>
    </row>
    <row r="38" spans="1:20" ht="12.75">
      <c r="A38" s="46">
        <f t="shared" si="4"/>
        <v>1</v>
      </c>
      <c r="B38" s="6" t="s">
        <v>84</v>
      </c>
      <c r="C38" s="6"/>
      <c r="D38" s="20"/>
      <c r="E38" s="6"/>
      <c r="F38" s="33">
        <v>44174</v>
      </c>
      <c r="G38" s="33" t="str">
        <f t="shared" si="0"/>
        <v>N</v>
      </c>
      <c r="H38" s="8">
        <f>VLOOKUP(B38,PRODUCT_LIST!$A$10:$Q$491,14,FALSE)</f>
        <v>0</v>
      </c>
      <c r="I38" s="9">
        <f>IF($E38="",H38,VLOOKUP(B38,PRODUCT_LIST!$A$10:$Q$491,15,FALSE))</f>
        <v>0</v>
      </c>
      <c r="J38" s="14"/>
      <c r="K38" s="9" t="str">
        <f t="shared" si="5"/>
        <v/>
      </c>
      <c r="L38" s="10">
        <f t="shared" si="7"/>
        <v>0</v>
      </c>
      <c r="M38" s="11">
        <f t="shared" si="1"/>
        <v>0</v>
      </c>
      <c r="N38" s="22">
        <f t="shared" si="2"/>
        <v>20</v>
      </c>
      <c r="O38" s="27"/>
      <c r="P38" s="27"/>
      <c r="Q38" s="27"/>
      <c r="R38" s="23"/>
      <c r="S38" s="38">
        <f t="shared" si="6"/>
        <v>0</v>
      </c>
      <c r="T38" s="25"/>
    </row>
    <row r="39" spans="1:20" ht="12.75">
      <c r="A39" s="46">
        <f t="shared" si="4"/>
        <v>1</v>
      </c>
      <c r="B39" s="20" t="s">
        <v>75</v>
      </c>
      <c r="D39" s="20"/>
      <c r="E39" s="6"/>
      <c r="F39" s="33">
        <v>44174</v>
      </c>
      <c r="G39" s="33" t="str">
        <f t="shared" si="0"/>
        <v>N</v>
      </c>
      <c r="H39" s="8">
        <f>VLOOKUP(B39,PRODUCT_LIST!$A$10:$Q$491,14,FALSE)</f>
        <v>0</v>
      </c>
      <c r="I39" s="9">
        <f>IF($E39="",H39,VLOOKUP(B39,PRODUCT_LIST!$A$10:$Q$491,15,FALSE))</f>
        <v>0</v>
      </c>
      <c r="J39" s="14"/>
      <c r="K39" s="9" t="str">
        <f t="shared" si="5"/>
        <v/>
      </c>
      <c r="L39" s="10">
        <f t="shared" si="7"/>
        <v>0</v>
      </c>
      <c r="M39" s="11">
        <f t="shared" si="1"/>
        <v>0</v>
      </c>
      <c r="N39" s="22">
        <f t="shared" si="2"/>
        <v>20</v>
      </c>
      <c r="O39" s="27"/>
      <c r="P39" s="27"/>
      <c r="Q39" s="27"/>
      <c r="R39" s="23" t="e">
        <f>SUM(#REF!, SUM(Q:Q))</f>
        <v>#REF!</v>
      </c>
      <c r="S39" s="38">
        <f t="shared" si="6"/>
        <v>0</v>
      </c>
      <c r="T39" s="25" t="str">
        <f t="shared" si="3"/>
        <v/>
      </c>
    </row>
    <row r="40" spans="1:20" ht="12.75">
      <c r="A40" s="46" t="e">
        <f t="shared" si="4"/>
        <v>#N/A</v>
      </c>
      <c r="B40" s="6" t="s">
        <v>85</v>
      </c>
      <c r="D40" s="20"/>
      <c r="E40" s="6"/>
      <c r="F40" s="33">
        <v>44174</v>
      </c>
      <c r="G40" s="33" t="str">
        <f t="shared" si="0"/>
        <v>N</v>
      </c>
      <c r="H40" s="8" t="e">
        <f>VLOOKUP(B40,PRODUCT_LIST!$A$10:$Q$491,14,FALSE)</f>
        <v>#N/A</v>
      </c>
      <c r="I40" s="9" t="e">
        <f>IF($E40="",H40,VLOOKUP(B40,PRODUCT_LIST!$A$10:$Q$491,15,FALSE))</f>
        <v>#N/A</v>
      </c>
      <c r="J40" s="14"/>
      <c r="K40" s="9">
        <f t="shared" si="5"/>
        <v>0</v>
      </c>
      <c r="L40" s="10">
        <f t="shared" si="7"/>
        <v>0</v>
      </c>
      <c r="M40" s="11">
        <f t="shared" si="1"/>
        <v>0</v>
      </c>
      <c r="N40" s="22">
        <f t="shared" si="2"/>
        <v>20</v>
      </c>
      <c r="O40" s="27"/>
      <c r="P40" s="27"/>
      <c r="Q40" s="27"/>
      <c r="R40" s="23" t="e">
        <f>SUM(#REF!, SUM(Q:Q))</f>
        <v>#REF!</v>
      </c>
      <c r="S40" s="38">
        <f t="shared" si="6"/>
        <v>0</v>
      </c>
      <c r="T40" s="25" t="str">
        <f t="shared" si="3"/>
        <v/>
      </c>
    </row>
    <row r="41" spans="1:20" ht="14.25">
      <c r="A41" s="46">
        <f t="shared" si="4"/>
        <v>1</v>
      </c>
      <c r="B41" s="62" t="s">
        <v>91</v>
      </c>
      <c r="C41" s="61"/>
      <c r="D41" s="20"/>
      <c r="E41" s="6"/>
      <c r="F41" s="33">
        <v>44174</v>
      </c>
      <c r="G41" s="33" t="str">
        <f t="shared" si="0"/>
        <v>N</v>
      </c>
      <c r="H41" s="8">
        <f>VLOOKUP(B41,PRODUCT_LIST!$A$10:$Q$491,14,FALSE)</f>
        <v>0</v>
      </c>
      <c r="I41" s="9">
        <f>IF($E41="",H41,VLOOKUP(B41,PRODUCT_LIST!$A$10:$Q$491,15,FALSE))</f>
        <v>0</v>
      </c>
      <c r="J41" s="14"/>
      <c r="K41" s="9" t="str">
        <f t="shared" si="5"/>
        <v/>
      </c>
      <c r="L41" s="10">
        <f t="shared" si="7"/>
        <v>0</v>
      </c>
      <c r="M41" s="11">
        <f t="shared" si="1"/>
        <v>0</v>
      </c>
      <c r="N41" s="22">
        <f t="shared" si="2"/>
        <v>20</v>
      </c>
      <c r="O41" s="27"/>
      <c r="P41" s="27"/>
      <c r="Q41" s="27"/>
      <c r="R41" s="23" t="e">
        <f>SUM(#REF!, SUM(Q:Q))</f>
        <v>#REF!</v>
      </c>
      <c r="S41" s="38">
        <f t="shared" si="6"/>
        <v>0</v>
      </c>
      <c r="T41" s="25" t="str">
        <f t="shared" si="3"/>
        <v/>
      </c>
    </row>
    <row r="42" spans="1:20" ht="14.25">
      <c r="A42" s="46">
        <f t="shared" si="4"/>
        <v>1</v>
      </c>
      <c r="B42" s="62" t="s">
        <v>91</v>
      </c>
      <c r="C42" s="62"/>
      <c r="D42" s="20"/>
      <c r="E42" s="6"/>
      <c r="F42" s="33">
        <v>44174</v>
      </c>
      <c r="G42" s="28" t="str">
        <f t="shared" si="0"/>
        <v>N</v>
      </c>
      <c r="H42" s="8">
        <f>VLOOKUP(B42,PRODUCT_LIST!$A$10:$Q$491,14,FALSE)</f>
        <v>0</v>
      </c>
      <c r="I42" s="9">
        <f>IF($E42="",H42,VLOOKUP(B42,PRODUCT_LIST!$A$10:$Q$491,15,FALSE))</f>
        <v>0</v>
      </c>
      <c r="J42" s="14"/>
      <c r="K42" s="9" t="str">
        <f t="shared" si="5"/>
        <v/>
      </c>
      <c r="L42" s="10">
        <f t="shared" si="7"/>
        <v>0</v>
      </c>
      <c r="M42" s="11">
        <f t="shared" si="1"/>
        <v>0</v>
      </c>
      <c r="N42" s="22">
        <f t="shared" si="2"/>
        <v>20</v>
      </c>
      <c r="O42" s="27"/>
      <c r="P42" s="27"/>
      <c r="Q42" s="27"/>
      <c r="R42" s="23" t="e">
        <f>SUM(#REF!, SUM(Q:Q))</f>
        <v>#REF!</v>
      </c>
      <c r="S42" s="38">
        <f t="shared" si="6"/>
        <v>0</v>
      </c>
      <c r="T42" s="25" t="str">
        <f t="shared" si="3"/>
        <v/>
      </c>
    </row>
    <row r="43" spans="1:20" ht="12.75">
      <c r="A43" s="46">
        <f t="shared" si="4"/>
        <v>1</v>
      </c>
      <c r="B43" s="46" t="s">
        <v>139</v>
      </c>
      <c r="C43" s="63"/>
      <c r="D43" s="20"/>
      <c r="E43" s="6"/>
      <c r="F43" s="33">
        <v>44174</v>
      </c>
      <c r="G43" s="28" t="str">
        <f t="shared" si="0"/>
        <v>N</v>
      </c>
      <c r="H43" s="8">
        <f>VLOOKUP(B43,PRODUCT_LIST!$A$10:$Q$491,14,FALSE)</f>
        <v>0</v>
      </c>
      <c r="I43" s="9">
        <f>IF($E43="",H43,VLOOKUP(B43,PRODUCT_LIST!$A$10:$Q$491,15,FALSE))</f>
        <v>0</v>
      </c>
      <c r="J43" s="14">
        <v>0</v>
      </c>
      <c r="K43" s="9" t="str">
        <f t="shared" si="5"/>
        <v/>
      </c>
      <c r="L43" s="10">
        <f t="shared" si="7"/>
        <v>0</v>
      </c>
      <c r="M43" s="11">
        <f>IFERROR(SUM(L43/H43), 0%)</f>
        <v>0</v>
      </c>
      <c r="N43" s="22">
        <f t="shared" si="2"/>
        <v>20</v>
      </c>
      <c r="O43" s="27"/>
      <c r="P43" s="27"/>
      <c r="Q43" s="27"/>
      <c r="R43" s="23" t="e">
        <f>SUM(#REF!, SUM(Q:Q))</f>
        <v>#REF!</v>
      </c>
      <c r="S43" s="38">
        <f t="shared" si="6"/>
        <v>0</v>
      </c>
      <c r="T43" s="25" t="str">
        <f t="shared" si="3"/>
        <v/>
      </c>
    </row>
    <row r="44" spans="1:20" ht="12.75">
      <c r="A44" s="46">
        <f t="shared" si="4"/>
        <v>0</v>
      </c>
      <c r="B44" s="20"/>
      <c r="C44" s="20"/>
      <c r="D44" s="20"/>
      <c r="E44" s="20"/>
      <c r="F44" s="28"/>
      <c r="G44" s="28"/>
      <c r="H44" s="13"/>
      <c r="I44" s="9">
        <f>IF($E44="",H44,VLOOKUP(B44,PRODUCT_LIST!$A$10:$Q$491,15,FALSE))</f>
        <v>0</v>
      </c>
      <c r="J44" s="14"/>
      <c r="K44" s="9" t="str">
        <f t="shared" si="5"/>
        <v/>
      </c>
      <c r="L44" s="10">
        <f t="shared" si="7"/>
        <v>0</v>
      </c>
      <c r="M44" s="11" t="str">
        <f t="shared" ref="M44:M93" si="8">IFERROR(SUM(L44/H44), "")</f>
        <v/>
      </c>
      <c r="N44" s="22">
        <f t="shared" si="2"/>
        <v>20</v>
      </c>
      <c r="O44" s="27"/>
      <c r="P44" s="27"/>
      <c r="Q44" s="27"/>
      <c r="R44" s="23" t="e">
        <f>SUM(#REF!, SUM(Q:Q))</f>
        <v>#REF!</v>
      </c>
      <c r="S44" s="38">
        <f t="shared" si="6"/>
        <v>0</v>
      </c>
      <c r="T44" s="25" t="str">
        <f t="shared" si="3"/>
        <v/>
      </c>
    </row>
    <row r="45" spans="1:20" ht="12.75">
      <c r="A45" s="46">
        <f t="shared" si="4"/>
        <v>0</v>
      </c>
      <c r="B45" s="20"/>
      <c r="C45" s="20"/>
      <c r="D45" s="20"/>
      <c r="E45" s="20"/>
      <c r="F45" s="28"/>
      <c r="G45" s="28"/>
      <c r="H45" s="13"/>
      <c r="I45" s="9">
        <f>IF($E45="",H45,VLOOKUP(B45,PRODUCT_LIST!$A$10:$Q$491,15,FALSE))</f>
        <v>0</v>
      </c>
      <c r="J45" s="14"/>
      <c r="K45" s="9" t="str">
        <f t="shared" si="5"/>
        <v/>
      </c>
      <c r="L45" s="10">
        <f t="shared" si="7"/>
        <v>0</v>
      </c>
      <c r="M45" s="11" t="str">
        <f t="shared" si="8"/>
        <v/>
      </c>
      <c r="N45" s="22">
        <f t="shared" si="2"/>
        <v>20</v>
      </c>
      <c r="O45" s="27"/>
      <c r="P45" s="27"/>
      <c r="Q45" s="27"/>
      <c r="R45" s="23" t="e">
        <f>SUM(#REF!, SUM(Q:Q))</f>
        <v>#REF!</v>
      </c>
      <c r="S45" s="38">
        <f t="shared" si="6"/>
        <v>0</v>
      </c>
      <c r="T45" s="25" t="str">
        <f t="shared" si="3"/>
        <v/>
      </c>
    </row>
    <row r="46" spans="1:20" ht="12.75">
      <c r="A46" s="46">
        <f t="shared" si="4"/>
        <v>0</v>
      </c>
      <c r="B46" s="20"/>
      <c r="C46" s="20"/>
      <c r="D46" s="20"/>
      <c r="E46" s="20"/>
      <c r="F46" s="28"/>
      <c r="G46" s="28"/>
      <c r="H46" s="13"/>
      <c r="I46" s="9">
        <f>IF($E46="",H46,VLOOKUP(B46,PRODUCT_LIST!$A$10:$Q$491,15,FALSE))</f>
        <v>0</v>
      </c>
      <c r="J46" s="14"/>
      <c r="K46" s="9" t="str">
        <f t="shared" si="5"/>
        <v/>
      </c>
      <c r="L46" s="10">
        <f t="shared" si="7"/>
        <v>0</v>
      </c>
      <c r="M46" s="11" t="str">
        <f t="shared" si="8"/>
        <v/>
      </c>
      <c r="N46" s="22">
        <f t="shared" si="2"/>
        <v>20</v>
      </c>
      <c r="O46" s="27"/>
      <c r="P46" s="27"/>
      <c r="Q46" s="27"/>
      <c r="R46" s="23" t="e">
        <f>SUM(#REF!, SUM(Q:Q))</f>
        <v>#REF!</v>
      </c>
      <c r="S46" s="38">
        <f t="shared" si="6"/>
        <v>0</v>
      </c>
      <c r="T46" s="25" t="str">
        <f t="shared" si="3"/>
        <v/>
      </c>
    </row>
    <row r="47" spans="1:20" ht="12.75">
      <c r="A47" s="46">
        <f t="shared" si="4"/>
        <v>0</v>
      </c>
      <c r="B47" s="20"/>
      <c r="C47" s="20"/>
      <c r="D47" s="20"/>
      <c r="E47" s="20"/>
      <c r="F47" s="28"/>
      <c r="G47" s="28"/>
      <c r="H47" s="13"/>
      <c r="I47" s="9">
        <f>IF($E47="",H47,VLOOKUP(B47,PRODUCT_LIST!$A$10:$Q$491,15,FALSE))</f>
        <v>0</v>
      </c>
      <c r="J47" s="14"/>
      <c r="K47" s="9" t="str">
        <f t="shared" si="5"/>
        <v/>
      </c>
      <c r="L47" s="10">
        <f t="shared" si="7"/>
        <v>0</v>
      </c>
      <c r="M47" s="11" t="str">
        <f t="shared" si="8"/>
        <v/>
      </c>
      <c r="N47" s="22">
        <f t="shared" si="2"/>
        <v>20</v>
      </c>
      <c r="O47" s="27"/>
      <c r="P47" s="27"/>
      <c r="Q47" s="27"/>
      <c r="R47" s="23" t="e">
        <f>SUM(#REF!, SUM(Q:Q))</f>
        <v>#REF!</v>
      </c>
      <c r="S47" s="38">
        <f t="shared" si="6"/>
        <v>0</v>
      </c>
      <c r="T47" s="25" t="str">
        <f t="shared" si="3"/>
        <v/>
      </c>
    </row>
    <row r="48" spans="1:20" ht="12.75">
      <c r="A48" s="46">
        <f t="shared" si="4"/>
        <v>0</v>
      </c>
      <c r="B48" s="20"/>
      <c r="C48" s="20"/>
      <c r="D48" s="20"/>
      <c r="E48" s="20"/>
      <c r="F48" s="28"/>
      <c r="G48" s="28"/>
      <c r="H48" s="13"/>
      <c r="I48" s="9">
        <f>IF($E48="",H48,VLOOKUP(B48,PRODUCT_LIST!$A$10:$Q$491,15,FALSE))</f>
        <v>0</v>
      </c>
      <c r="J48" s="14"/>
      <c r="K48" s="9" t="str">
        <f t="shared" si="5"/>
        <v/>
      </c>
      <c r="L48" s="10">
        <f t="shared" si="7"/>
        <v>0</v>
      </c>
      <c r="M48" s="11" t="str">
        <f t="shared" si="8"/>
        <v/>
      </c>
      <c r="N48" s="22">
        <f t="shared" si="2"/>
        <v>20</v>
      </c>
      <c r="O48" s="27"/>
      <c r="P48" s="27"/>
      <c r="Q48" s="27"/>
      <c r="R48" s="23" t="e">
        <f>SUM(#REF!, SUM(Q:Q))</f>
        <v>#REF!</v>
      </c>
      <c r="S48" s="38">
        <f t="shared" si="6"/>
        <v>0</v>
      </c>
      <c r="T48" s="25" t="str">
        <f t="shared" si="3"/>
        <v/>
      </c>
    </row>
    <row r="49" spans="1:20" ht="12.75">
      <c r="A49" s="46">
        <f t="shared" si="4"/>
        <v>0</v>
      </c>
      <c r="B49" s="20"/>
      <c r="C49" s="20"/>
      <c r="D49" s="20"/>
      <c r="E49" s="20"/>
      <c r="F49" s="28"/>
      <c r="G49" s="28"/>
      <c r="H49" s="13"/>
      <c r="I49" s="9">
        <f>IF($E49="",H49,VLOOKUP(B49,PRODUCT_LIST!$A$10:$Q$491,15,FALSE))</f>
        <v>0</v>
      </c>
      <c r="J49" s="14"/>
      <c r="K49" s="9" t="str">
        <f t="shared" si="5"/>
        <v/>
      </c>
      <c r="L49" s="10">
        <f t="shared" si="7"/>
        <v>0</v>
      </c>
      <c r="M49" s="11" t="str">
        <f t="shared" si="8"/>
        <v/>
      </c>
      <c r="N49" s="22">
        <f t="shared" si="2"/>
        <v>20</v>
      </c>
      <c r="O49" s="27"/>
      <c r="P49" s="27"/>
      <c r="Q49" s="27"/>
      <c r="R49" s="23" t="e">
        <f>SUM(#REF!, SUM(Q:Q))</f>
        <v>#REF!</v>
      </c>
      <c r="S49" s="38">
        <f t="shared" si="6"/>
        <v>0</v>
      </c>
      <c r="T49" s="25" t="str">
        <f t="shared" si="3"/>
        <v/>
      </c>
    </row>
    <row r="50" spans="1:20" ht="12.75">
      <c r="A50" s="46">
        <f t="shared" si="4"/>
        <v>0</v>
      </c>
      <c r="B50" s="20"/>
      <c r="C50" s="20"/>
      <c r="D50" s="20"/>
      <c r="E50" s="20"/>
      <c r="F50" s="28"/>
      <c r="G50" s="28"/>
      <c r="H50" s="13"/>
      <c r="I50" s="9">
        <f>IF($E50="",H50,VLOOKUP(B50,PRODUCT_LIST!$A$10:$Q$491,15,FALSE))</f>
        <v>0</v>
      </c>
      <c r="J50" s="14"/>
      <c r="K50" s="9" t="str">
        <f t="shared" si="5"/>
        <v/>
      </c>
      <c r="L50" s="10">
        <f t="shared" si="7"/>
        <v>0</v>
      </c>
      <c r="M50" s="11" t="str">
        <f t="shared" si="8"/>
        <v/>
      </c>
      <c r="N50" s="22">
        <f t="shared" si="2"/>
        <v>20</v>
      </c>
      <c r="O50" s="27"/>
      <c r="P50" s="27"/>
      <c r="Q50" s="27"/>
      <c r="R50" s="23" t="e">
        <f>SUM(#REF!, SUM(Q:Q))</f>
        <v>#REF!</v>
      </c>
      <c r="S50" s="38">
        <f t="shared" si="6"/>
        <v>0</v>
      </c>
      <c r="T50" s="25" t="str">
        <f t="shared" si="3"/>
        <v/>
      </c>
    </row>
    <row r="51" spans="1:20" ht="12.75">
      <c r="A51" s="46">
        <f t="shared" si="4"/>
        <v>0</v>
      </c>
      <c r="B51" s="20"/>
      <c r="C51" s="20"/>
      <c r="D51" s="20"/>
      <c r="E51" s="20"/>
      <c r="F51" s="28"/>
      <c r="G51" s="28"/>
      <c r="H51" s="13"/>
      <c r="I51" s="9">
        <f>IF($E51="",H51,VLOOKUP(B51,PRODUCT_LIST!$A$10:$Q$491,15,FALSE))</f>
        <v>0</v>
      </c>
      <c r="J51" s="14"/>
      <c r="K51" s="9" t="str">
        <f t="shared" si="5"/>
        <v/>
      </c>
      <c r="L51" s="10">
        <f t="shared" si="7"/>
        <v>0</v>
      </c>
      <c r="M51" s="11" t="str">
        <f t="shared" si="8"/>
        <v/>
      </c>
      <c r="N51" s="22">
        <f t="shared" si="2"/>
        <v>20</v>
      </c>
      <c r="O51" s="27"/>
      <c r="P51" s="27"/>
      <c r="Q51" s="27"/>
      <c r="R51" s="23" t="e">
        <f>SUM(#REF!, SUM(Q:Q))</f>
        <v>#REF!</v>
      </c>
      <c r="S51" s="38">
        <f t="shared" si="6"/>
        <v>0</v>
      </c>
      <c r="T51" s="25" t="str">
        <f t="shared" si="3"/>
        <v/>
      </c>
    </row>
    <row r="52" spans="1:20" ht="12.75">
      <c r="A52" s="46">
        <f t="shared" si="4"/>
        <v>0</v>
      </c>
      <c r="B52" s="20"/>
      <c r="C52" s="20"/>
      <c r="D52" s="20"/>
      <c r="E52" s="20"/>
      <c r="F52" s="28"/>
      <c r="G52" s="28"/>
      <c r="H52" s="13"/>
      <c r="I52" s="9">
        <f>IF($E52="",H52,VLOOKUP(B52,PRODUCT_LIST!$A$10:$Q$491,15,FALSE))</f>
        <v>0</v>
      </c>
      <c r="J52" s="14"/>
      <c r="K52" s="9" t="str">
        <f t="shared" si="5"/>
        <v/>
      </c>
      <c r="L52" s="10">
        <f t="shared" si="7"/>
        <v>0</v>
      </c>
      <c r="M52" s="11" t="str">
        <f t="shared" si="8"/>
        <v/>
      </c>
      <c r="N52" s="22">
        <f t="shared" si="2"/>
        <v>20</v>
      </c>
      <c r="O52" s="27"/>
      <c r="P52" s="27"/>
      <c r="Q52" s="27"/>
      <c r="R52" s="23" t="e">
        <f>SUM(#REF!, SUM(Q:Q))</f>
        <v>#REF!</v>
      </c>
      <c r="S52" s="38">
        <f t="shared" si="6"/>
        <v>0</v>
      </c>
      <c r="T52" s="25" t="str">
        <f t="shared" si="3"/>
        <v/>
      </c>
    </row>
    <row r="53" spans="1:20" ht="12.75">
      <c r="A53" s="46">
        <f t="shared" si="4"/>
        <v>0</v>
      </c>
      <c r="B53" s="20"/>
      <c r="C53" s="20"/>
      <c r="D53" s="20"/>
      <c r="E53" s="20"/>
      <c r="F53" s="28"/>
      <c r="G53" s="28"/>
      <c r="H53" s="13"/>
      <c r="I53" s="9">
        <f>IF($E53="",H53,VLOOKUP(B53,PRODUCT_LIST!$A$10:$Q$491,15,FALSE))</f>
        <v>0</v>
      </c>
      <c r="J53" s="14"/>
      <c r="K53" s="9" t="str">
        <f t="shared" si="5"/>
        <v/>
      </c>
      <c r="L53" s="10">
        <f t="shared" si="7"/>
        <v>0</v>
      </c>
      <c r="M53" s="11" t="str">
        <f t="shared" si="8"/>
        <v/>
      </c>
      <c r="N53" s="22">
        <f t="shared" si="2"/>
        <v>20</v>
      </c>
      <c r="O53" s="27"/>
      <c r="P53" s="27"/>
      <c r="Q53" s="27"/>
      <c r="R53" s="23" t="e">
        <f>SUM(#REF!, SUM(Q:Q))</f>
        <v>#REF!</v>
      </c>
      <c r="S53" s="38">
        <f t="shared" si="6"/>
        <v>0</v>
      </c>
      <c r="T53" s="25" t="str">
        <f t="shared" si="3"/>
        <v/>
      </c>
    </row>
    <row r="54" spans="1:20" ht="12.75">
      <c r="A54" s="46">
        <f t="shared" si="4"/>
        <v>0</v>
      </c>
      <c r="B54" s="20"/>
      <c r="C54" s="20"/>
      <c r="D54" s="20"/>
      <c r="E54" s="20"/>
      <c r="F54" s="28"/>
      <c r="G54" s="28"/>
      <c r="H54" s="13"/>
      <c r="I54" s="9">
        <f>IF($E54="",H54,VLOOKUP(B54,PRODUCT_LIST!$A$10:$Q$491,15,FALSE))</f>
        <v>0</v>
      </c>
      <c r="J54" s="14"/>
      <c r="K54" s="9" t="str">
        <f t="shared" si="5"/>
        <v/>
      </c>
      <c r="L54" s="10">
        <f t="shared" si="7"/>
        <v>0</v>
      </c>
      <c r="M54" s="11" t="str">
        <f t="shared" si="8"/>
        <v/>
      </c>
      <c r="N54" s="22">
        <f t="shared" si="2"/>
        <v>20</v>
      </c>
      <c r="O54" s="27"/>
      <c r="P54" s="27"/>
      <c r="Q54" s="27"/>
      <c r="R54" s="23" t="e">
        <f>SUM(#REF!, SUM(Q:Q))</f>
        <v>#REF!</v>
      </c>
      <c r="S54" s="38">
        <f t="shared" si="6"/>
        <v>0</v>
      </c>
      <c r="T54" s="25" t="str">
        <f t="shared" si="3"/>
        <v/>
      </c>
    </row>
    <row r="55" spans="1:20" ht="12.75">
      <c r="A55" s="46">
        <f t="shared" si="4"/>
        <v>0</v>
      </c>
      <c r="B55" s="20"/>
      <c r="C55" s="20"/>
      <c r="D55" s="20"/>
      <c r="E55" s="20"/>
      <c r="F55" s="28"/>
      <c r="G55" s="28"/>
      <c r="H55" s="13"/>
      <c r="I55" s="9">
        <f>IF($E55="",H55,VLOOKUP(B55,PRODUCT_LIST!$A$10:$Q$491,15,FALSE))</f>
        <v>0</v>
      </c>
      <c r="J55" s="14"/>
      <c r="K55" s="9" t="str">
        <f t="shared" si="5"/>
        <v/>
      </c>
      <c r="L55" s="10">
        <f t="shared" si="7"/>
        <v>0</v>
      </c>
      <c r="M55" s="11" t="str">
        <f t="shared" si="8"/>
        <v/>
      </c>
      <c r="N55" s="22">
        <f t="shared" si="2"/>
        <v>20</v>
      </c>
      <c r="O55" s="27"/>
      <c r="P55" s="27"/>
      <c r="Q55" s="27"/>
      <c r="R55" s="23" t="e">
        <f>SUM(#REF!, SUM(Q:Q))</f>
        <v>#REF!</v>
      </c>
      <c r="S55" s="38">
        <f t="shared" si="6"/>
        <v>0</v>
      </c>
      <c r="T55" s="25" t="str">
        <f t="shared" si="3"/>
        <v/>
      </c>
    </row>
    <row r="56" spans="1:20" ht="12.75">
      <c r="A56" s="46">
        <f t="shared" si="4"/>
        <v>0</v>
      </c>
      <c r="B56" s="20"/>
      <c r="C56" s="20"/>
      <c r="D56" s="20"/>
      <c r="E56" s="20"/>
      <c r="F56" s="28"/>
      <c r="G56" s="28"/>
      <c r="H56" s="13"/>
      <c r="I56" s="9">
        <f>IF($E56="",H56,VLOOKUP(B56,PRODUCT_LIST!$A$10:$Q$491,15,FALSE))</f>
        <v>0</v>
      </c>
      <c r="J56" s="14"/>
      <c r="K56" s="9" t="str">
        <f t="shared" si="5"/>
        <v/>
      </c>
      <c r="L56" s="10">
        <f t="shared" si="7"/>
        <v>0</v>
      </c>
      <c r="M56" s="11" t="str">
        <f t="shared" si="8"/>
        <v/>
      </c>
      <c r="N56" s="22">
        <f t="shared" si="2"/>
        <v>20</v>
      </c>
      <c r="O56" s="27"/>
      <c r="P56" s="27"/>
      <c r="Q56" s="27"/>
      <c r="R56" s="23" t="e">
        <f>SUM(#REF!, SUM(Q:Q))</f>
        <v>#REF!</v>
      </c>
      <c r="S56" s="38">
        <f t="shared" si="6"/>
        <v>0</v>
      </c>
      <c r="T56" s="25" t="str">
        <f t="shared" si="3"/>
        <v/>
      </c>
    </row>
    <row r="57" spans="1:20" ht="12.75">
      <c r="A57" s="46">
        <f t="shared" si="4"/>
        <v>0</v>
      </c>
      <c r="B57" s="20"/>
      <c r="C57" s="20"/>
      <c r="D57" s="20"/>
      <c r="E57" s="20"/>
      <c r="F57" s="28"/>
      <c r="G57" s="28"/>
      <c r="H57" s="13"/>
      <c r="I57" s="9">
        <f>IF($E57="",H57,VLOOKUP(B57,PRODUCT_LIST!$A$10:$Q$491,15,FALSE))</f>
        <v>0</v>
      </c>
      <c r="J57" s="14"/>
      <c r="K57" s="9" t="str">
        <f t="shared" si="5"/>
        <v/>
      </c>
      <c r="L57" s="10">
        <f t="shared" si="7"/>
        <v>0</v>
      </c>
      <c r="M57" s="11" t="str">
        <f t="shared" si="8"/>
        <v/>
      </c>
      <c r="N57" s="22">
        <f t="shared" si="2"/>
        <v>20</v>
      </c>
      <c r="O57" s="27"/>
      <c r="P57" s="27"/>
      <c r="Q57" s="27"/>
      <c r="R57" s="23" t="e">
        <f>SUM(#REF!, SUM(Q:Q))</f>
        <v>#REF!</v>
      </c>
      <c r="S57" s="38">
        <f t="shared" si="6"/>
        <v>0</v>
      </c>
      <c r="T57" s="25" t="str">
        <f t="shared" si="3"/>
        <v/>
      </c>
    </row>
    <row r="58" spans="1:20" ht="12.75">
      <c r="A58" s="46">
        <f t="shared" si="4"/>
        <v>0</v>
      </c>
      <c r="B58" s="20"/>
      <c r="C58" s="20"/>
      <c r="D58" s="20"/>
      <c r="E58" s="20"/>
      <c r="F58" s="28"/>
      <c r="G58" s="28"/>
      <c r="H58" s="13"/>
      <c r="I58" s="9">
        <f>IF($E58="",H58,VLOOKUP(B58,PRODUCT_LIST!$A$10:$Q$491,15,FALSE))</f>
        <v>0</v>
      </c>
      <c r="J58" s="14"/>
      <c r="K58" s="9" t="str">
        <f t="shared" si="5"/>
        <v/>
      </c>
      <c r="L58" s="10">
        <f t="shared" si="7"/>
        <v>0</v>
      </c>
      <c r="M58" s="11" t="str">
        <f t="shared" si="8"/>
        <v/>
      </c>
      <c r="N58" s="22">
        <f t="shared" si="2"/>
        <v>20</v>
      </c>
      <c r="O58" s="27"/>
      <c r="P58" s="27"/>
      <c r="Q58" s="27"/>
      <c r="R58" s="23" t="e">
        <f>SUM(#REF!, SUM(Q:Q))</f>
        <v>#REF!</v>
      </c>
      <c r="S58" s="38">
        <f t="shared" si="6"/>
        <v>0</v>
      </c>
      <c r="T58" s="25" t="str">
        <f t="shared" si="3"/>
        <v/>
      </c>
    </row>
    <row r="59" spans="1:20" ht="12.75">
      <c r="A59" s="46">
        <f t="shared" si="4"/>
        <v>0</v>
      </c>
      <c r="B59" s="20"/>
      <c r="C59" s="20"/>
      <c r="D59" s="20"/>
      <c r="E59" s="20"/>
      <c r="F59" s="28"/>
      <c r="G59" s="28"/>
      <c r="H59" s="13"/>
      <c r="I59" s="9">
        <f>IF($E59="",H59,VLOOKUP(B59,PRODUCT_LIST!$A$10:$Q$491,15,FALSE))</f>
        <v>0</v>
      </c>
      <c r="J59" s="14"/>
      <c r="K59" s="9" t="str">
        <f t="shared" si="5"/>
        <v/>
      </c>
      <c r="L59" s="10">
        <f t="shared" si="7"/>
        <v>0</v>
      </c>
      <c r="M59" s="11" t="str">
        <f t="shared" si="8"/>
        <v/>
      </c>
      <c r="N59" s="22">
        <f t="shared" si="2"/>
        <v>20</v>
      </c>
      <c r="O59" s="27"/>
      <c r="P59" s="27"/>
      <c r="Q59" s="27"/>
      <c r="R59" s="23" t="e">
        <f>SUM(#REF!, SUM(Q:Q))</f>
        <v>#REF!</v>
      </c>
      <c r="S59" s="38">
        <f t="shared" si="6"/>
        <v>0</v>
      </c>
      <c r="T59" s="25" t="str">
        <f t="shared" si="3"/>
        <v/>
      </c>
    </row>
    <row r="60" spans="1:20" ht="12.75">
      <c r="A60" s="46">
        <f t="shared" si="4"/>
        <v>0</v>
      </c>
      <c r="B60" s="20"/>
      <c r="C60" s="20"/>
      <c r="D60" s="20"/>
      <c r="E60" s="20"/>
      <c r="F60" s="28"/>
      <c r="G60" s="28"/>
      <c r="H60" s="13"/>
      <c r="I60" s="9">
        <f>IF($E60="",H60,VLOOKUP(B60,PRODUCT_LIST!$A$10:$Q$491,15,FALSE))</f>
        <v>0</v>
      </c>
      <c r="J60" s="14"/>
      <c r="K60" s="9" t="str">
        <f t="shared" si="5"/>
        <v/>
      </c>
      <c r="L60" s="10">
        <f t="shared" si="7"/>
        <v>0</v>
      </c>
      <c r="M60" s="11" t="str">
        <f t="shared" si="8"/>
        <v/>
      </c>
      <c r="N60" s="22">
        <f t="shared" si="2"/>
        <v>20</v>
      </c>
      <c r="O60" s="27"/>
      <c r="P60" s="27"/>
      <c r="Q60" s="27"/>
      <c r="R60" s="23" t="e">
        <f>SUM(#REF!, SUM(Q:Q))</f>
        <v>#REF!</v>
      </c>
      <c r="S60" s="38">
        <f t="shared" si="6"/>
        <v>0</v>
      </c>
      <c r="T60" s="25" t="str">
        <f t="shared" si="3"/>
        <v/>
      </c>
    </row>
    <row r="61" spans="1:20" ht="12.75">
      <c r="A61" s="46">
        <f t="shared" si="4"/>
        <v>0</v>
      </c>
      <c r="B61" s="20"/>
      <c r="C61" s="20"/>
      <c r="D61" s="20"/>
      <c r="E61" s="20"/>
      <c r="F61" s="28"/>
      <c r="G61" s="28"/>
      <c r="H61" s="13"/>
      <c r="I61" s="9">
        <f>IF($E61="",H61,VLOOKUP(B61,PRODUCT_LIST!$A$10:$Q$491,15,FALSE))</f>
        <v>0</v>
      </c>
      <c r="J61" s="14"/>
      <c r="K61" s="9" t="str">
        <f t="shared" si="5"/>
        <v/>
      </c>
      <c r="L61" s="10">
        <f t="shared" si="7"/>
        <v>0</v>
      </c>
      <c r="M61" s="11" t="str">
        <f t="shared" si="8"/>
        <v/>
      </c>
      <c r="N61" s="22">
        <f t="shared" si="2"/>
        <v>20</v>
      </c>
      <c r="O61" s="27"/>
      <c r="P61" s="27"/>
      <c r="Q61" s="27"/>
      <c r="R61" s="23" t="e">
        <f>SUM(#REF!, SUM(Q:Q))</f>
        <v>#REF!</v>
      </c>
      <c r="S61" s="38">
        <f t="shared" si="6"/>
        <v>0</v>
      </c>
      <c r="T61" s="25" t="str">
        <f t="shared" si="3"/>
        <v/>
      </c>
    </row>
    <row r="62" spans="1:20" ht="12.75">
      <c r="A62" s="46">
        <f t="shared" si="4"/>
        <v>0</v>
      </c>
      <c r="B62" s="20"/>
      <c r="C62" s="20"/>
      <c r="D62" s="20"/>
      <c r="E62" s="20"/>
      <c r="F62" s="28"/>
      <c r="G62" s="28"/>
      <c r="H62" s="13"/>
      <c r="I62" s="9">
        <f>IF($E62="",H62,VLOOKUP(B62,PRODUCT_LIST!$A$10:$Q$491,15,FALSE))</f>
        <v>0</v>
      </c>
      <c r="J62" s="14"/>
      <c r="K62" s="9" t="str">
        <f t="shared" si="5"/>
        <v/>
      </c>
      <c r="L62" s="10">
        <f t="shared" si="7"/>
        <v>0</v>
      </c>
      <c r="M62" s="11" t="str">
        <f t="shared" si="8"/>
        <v/>
      </c>
      <c r="N62" s="22">
        <f t="shared" si="2"/>
        <v>20</v>
      </c>
      <c r="O62" s="27"/>
      <c r="P62" s="27"/>
      <c r="Q62" s="27"/>
      <c r="R62" s="23" t="e">
        <f>SUM(#REF!, SUM(Q:Q))</f>
        <v>#REF!</v>
      </c>
      <c r="S62" s="38">
        <f t="shared" si="6"/>
        <v>0</v>
      </c>
      <c r="T62" s="25" t="str">
        <f t="shared" si="3"/>
        <v/>
      </c>
    </row>
    <row r="63" spans="1:20" ht="12.75">
      <c r="A63" s="46">
        <f t="shared" si="4"/>
        <v>0</v>
      </c>
      <c r="B63" s="20"/>
      <c r="C63" s="20"/>
      <c r="D63" s="20"/>
      <c r="E63" s="20"/>
      <c r="F63" s="28"/>
      <c r="G63" s="28"/>
      <c r="H63" s="13"/>
      <c r="I63" s="9">
        <f>IF($E63="",H63,VLOOKUP(B63,PRODUCT_LIST!$A$10:$Q$491,15,FALSE))</f>
        <v>0</v>
      </c>
      <c r="J63" s="14"/>
      <c r="K63" s="9" t="str">
        <f t="shared" si="5"/>
        <v/>
      </c>
      <c r="L63" s="10">
        <f t="shared" si="7"/>
        <v>0</v>
      </c>
      <c r="M63" s="11" t="str">
        <f t="shared" si="8"/>
        <v/>
      </c>
      <c r="N63" s="22">
        <f t="shared" si="2"/>
        <v>20</v>
      </c>
      <c r="O63" s="27"/>
      <c r="P63" s="27"/>
      <c r="Q63" s="27"/>
      <c r="R63" s="23" t="e">
        <f>SUM(#REF!, SUM(Q:Q))</f>
        <v>#REF!</v>
      </c>
      <c r="S63" s="38">
        <f t="shared" si="6"/>
        <v>0</v>
      </c>
      <c r="T63" s="25" t="str">
        <f t="shared" si="3"/>
        <v/>
      </c>
    </row>
    <row r="64" spans="1:20" ht="12.75">
      <c r="A64" s="46">
        <f t="shared" si="4"/>
        <v>0</v>
      </c>
      <c r="B64" s="20"/>
      <c r="C64" s="20"/>
      <c r="D64" s="20"/>
      <c r="E64" s="20"/>
      <c r="F64" s="28"/>
      <c r="G64" s="28"/>
      <c r="H64" s="13"/>
      <c r="I64" s="9">
        <f>IF($E64="",H64,VLOOKUP(B64,PRODUCT_LIST!$A$10:$Q$491,15,FALSE))</f>
        <v>0</v>
      </c>
      <c r="J64" s="14"/>
      <c r="K64" s="9" t="str">
        <f t="shared" si="5"/>
        <v/>
      </c>
      <c r="L64" s="10">
        <f t="shared" si="7"/>
        <v>0</v>
      </c>
      <c r="M64" s="11" t="str">
        <f t="shared" si="8"/>
        <v/>
      </c>
      <c r="N64" s="22">
        <f t="shared" si="2"/>
        <v>20</v>
      </c>
      <c r="O64" s="27"/>
      <c r="P64" s="27"/>
      <c r="Q64" s="27"/>
      <c r="R64" s="23" t="e">
        <f>SUM(#REF!, SUM(Q:Q))</f>
        <v>#REF!</v>
      </c>
      <c r="S64" s="38">
        <f t="shared" si="6"/>
        <v>0</v>
      </c>
      <c r="T64" s="25" t="str">
        <f t="shared" si="3"/>
        <v/>
      </c>
    </row>
    <row r="65" spans="1:20" ht="12.75">
      <c r="A65" s="46">
        <f t="shared" si="4"/>
        <v>0</v>
      </c>
      <c r="B65" s="20"/>
      <c r="C65" s="20"/>
      <c r="D65" s="20"/>
      <c r="E65" s="20"/>
      <c r="F65" s="28"/>
      <c r="G65" s="28"/>
      <c r="H65" s="13"/>
      <c r="I65" s="9">
        <f>IF($E65="",H65,VLOOKUP(B65,PRODUCT_LIST!$A$10:$Q$491,15,FALSE))</f>
        <v>0</v>
      </c>
      <c r="J65" s="14"/>
      <c r="K65" s="9" t="str">
        <f t="shared" si="5"/>
        <v/>
      </c>
      <c r="L65" s="10">
        <f t="shared" si="7"/>
        <v>0</v>
      </c>
      <c r="M65" s="11" t="str">
        <f t="shared" si="8"/>
        <v/>
      </c>
      <c r="N65" s="22">
        <f t="shared" si="2"/>
        <v>20</v>
      </c>
      <c r="O65" s="27"/>
      <c r="P65" s="27"/>
      <c r="Q65" s="27"/>
      <c r="R65" s="23" t="e">
        <f>SUM(#REF!, SUM(Q:Q))</f>
        <v>#REF!</v>
      </c>
      <c r="S65" s="38">
        <f t="shared" si="6"/>
        <v>0</v>
      </c>
      <c r="T65" s="25" t="str">
        <f t="shared" si="3"/>
        <v/>
      </c>
    </row>
    <row r="66" spans="1:20" ht="12.75">
      <c r="A66" s="46">
        <f t="shared" si="4"/>
        <v>0</v>
      </c>
      <c r="B66" s="20"/>
      <c r="C66" s="20"/>
      <c r="D66" s="20"/>
      <c r="E66" s="20"/>
      <c r="F66" s="28"/>
      <c r="G66" s="28"/>
      <c r="H66" s="13"/>
      <c r="I66" s="9">
        <f>IF($E66="",H66,VLOOKUP(B66,PRODUCT_LIST!$A$10:$Q$491,15,FALSE))</f>
        <v>0</v>
      </c>
      <c r="J66" s="14"/>
      <c r="K66" s="9" t="str">
        <f t="shared" si="5"/>
        <v/>
      </c>
      <c r="L66" s="10">
        <f t="shared" si="7"/>
        <v>0</v>
      </c>
      <c r="M66" s="11" t="str">
        <f t="shared" si="8"/>
        <v/>
      </c>
      <c r="N66" s="22">
        <f t="shared" ref="N66:N129" si="9">SUM(K:K)</f>
        <v>20</v>
      </c>
      <c r="O66" s="27"/>
      <c r="P66" s="27"/>
      <c r="Q66" s="27"/>
      <c r="R66" s="23" t="e">
        <f>SUM(#REF!, SUM(Q:Q))</f>
        <v>#REF!</v>
      </c>
      <c r="S66" s="38">
        <f t="shared" si="6"/>
        <v>0</v>
      </c>
      <c r="T66" s="25" t="str">
        <f t="shared" ref="T66:T129" si="10">IFERROR(SUM(S66/R66), "")</f>
        <v/>
      </c>
    </row>
    <row r="67" spans="1:20" ht="12.75">
      <c r="A67" s="46">
        <f t="shared" ref="A67:A88" si="11">LEN(H67)</f>
        <v>0</v>
      </c>
      <c r="B67" s="20"/>
      <c r="C67" s="20"/>
      <c r="D67" s="20"/>
      <c r="E67" s="20"/>
      <c r="F67" s="28"/>
      <c r="G67" s="28"/>
      <c r="H67" s="13"/>
      <c r="I67" s="9">
        <f>IF($E67="",H67,VLOOKUP(B67,PRODUCT_LIST!$A$10:$Q$491,15,FALSE))</f>
        <v>0</v>
      </c>
      <c r="J67" s="14"/>
      <c r="K67" s="9" t="str">
        <f t="shared" ref="K67:K130" si="12">IFERROR(IF(SUM(I67+J67),SUM(I67+J67),""),0)</f>
        <v/>
      </c>
      <c r="L67" s="10">
        <f t="shared" ref="L67:L130" si="13">IFERROR(IF(SUM(K67-H67),SUM(K67-H67),""),0)</f>
        <v>0</v>
      </c>
      <c r="M67" s="11" t="str">
        <f t="shared" si="8"/>
        <v/>
      </c>
      <c r="N67" s="22">
        <f t="shared" si="9"/>
        <v>20</v>
      </c>
      <c r="O67" s="27"/>
      <c r="P67" s="27"/>
      <c r="Q67" s="27"/>
      <c r="R67" s="23" t="e">
        <f>SUM(#REF!, SUM(Q:Q))</f>
        <v>#REF!</v>
      </c>
      <c r="S67" s="38">
        <f t="shared" ref="S67:S130" si="14">SUM(L:L,-SUM(Q:Q))</f>
        <v>0</v>
      </c>
      <c r="T67" s="25" t="str">
        <f t="shared" si="10"/>
        <v/>
      </c>
    </row>
    <row r="68" spans="1:20" ht="12.75">
      <c r="A68" s="46">
        <f t="shared" si="11"/>
        <v>0</v>
      </c>
      <c r="B68" s="20"/>
      <c r="C68" s="20"/>
      <c r="D68" s="20"/>
      <c r="E68" s="20"/>
      <c r="F68" s="28"/>
      <c r="G68" s="28"/>
      <c r="H68" s="13"/>
      <c r="I68" s="9">
        <f>IF($E68="",H68,VLOOKUP(B68,PRODUCT_LIST!$A$10:$Q$491,15,FALSE))</f>
        <v>0</v>
      </c>
      <c r="J68" s="14"/>
      <c r="K68" s="9" t="str">
        <f t="shared" si="12"/>
        <v/>
      </c>
      <c r="L68" s="10">
        <f t="shared" si="13"/>
        <v>0</v>
      </c>
      <c r="M68" s="11" t="str">
        <f t="shared" si="8"/>
        <v/>
      </c>
      <c r="N68" s="22">
        <f t="shared" si="9"/>
        <v>20</v>
      </c>
      <c r="O68" s="27"/>
      <c r="P68" s="27"/>
      <c r="Q68" s="27"/>
      <c r="R68" s="23" t="e">
        <f>SUM(#REF!, SUM(Q:Q))</f>
        <v>#REF!</v>
      </c>
      <c r="S68" s="38">
        <f t="shared" si="14"/>
        <v>0</v>
      </c>
      <c r="T68" s="25" t="str">
        <f t="shared" si="10"/>
        <v/>
      </c>
    </row>
    <row r="69" spans="1:20" ht="12.75">
      <c r="A69" s="46">
        <f t="shared" si="11"/>
        <v>0</v>
      </c>
      <c r="B69" s="20"/>
      <c r="C69" s="20"/>
      <c r="D69" s="20"/>
      <c r="E69" s="20"/>
      <c r="F69" s="28"/>
      <c r="G69" s="28"/>
      <c r="H69" s="13"/>
      <c r="I69" s="9">
        <f>IF($E69="",H69,VLOOKUP(B69,PRODUCT_LIST!$A$10:$Q$491,15,FALSE))</f>
        <v>0</v>
      </c>
      <c r="J69" s="14"/>
      <c r="K69" s="9" t="str">
        <f t="shared" si="12"/>
        <v/>
      </c>
      <c r="L69" s="10">
        <f t="shared" si="13"/>
        <v>0</v>
      </c>
      <c r="M69" s="11" t="str">
        <f t="shared" si="8"/>
        <v/>
      </c>
      <c r="N69" s="22">
        <f t="shared" si="9"/>
        <v>20</v>
      </c>
      <c r="O69" s="27"/>
      <c r="P69" s="27"/>
      <c r="Q69" s="27"/>
      <c r="R69" s="23" t="e">
        <f>SUM(#REF!, SUM(Q:Q))</f>
        <v>#REF!</v>
      </c>
      <c r="S69" s="38">
        <f t="shared" si="14"/>
        <v>0</v>
      </c>
      <c r="T69" s="25" t="str">
        <f t="shared" si="10"/>
        <v/>
      </c>
    </row>
    <row r="70" spans="1:20" ht="12.75">
      <c r="A70" s="46">
        <f t="shared" si="11"/>
        <v>0</v>
      </c>
      <c r="B70" s="20"/>
      <c r="C70" s="20"/>
      <c r="D70" s="20"/>
      <c r="E70" s="20"/>
      <c r="F70" s="28"/>
      <c r="G70" s="28"/>
      <c r="H70" s="13"/>
      <c r="I70" s="9">
        <f>IF($E70="",H70,VLOOKUP(B70,PRODUCT_LIST!$A$10:$Q$491,15,FALSE))</f>
        <v>0</v>
      </c>
      <c r="J70" s="14"/>
      <c r="K70" s="9" t="str">
        <f t="shared" si="12"/>
        <v/>
      </c>
      <c r="L70" s="10">
        <f t="shared" si="13"/>
        <v>0</v>
      </c>
      <c r="M70" s="11" t="str">
        <f t="shared" si="8"/>
        <v/>
      </c>
      <c r="N70" s="22">
        <f t="shared" si="9"/>
        <v>20</v>
      </c>
      <c r="O70" s="27"/>
      <c r="P70" s="27"/>
      <c r="Q70" s="27"/>
      <c r="R70" s="23" t="e">
        <f>SUM(#REF!, SUM(Q:Q))</f>
        <v>#REF!</v>
      </c>
      <c r="S70" s="38">
        <f t="shared" si="14"/>
        <v>0</v>
      </c>
      <c r="T70" s="25" t="str">
        <f t="shared" si="10"/>
        <v/>
      </c>
    </row>
    <row r="71" spans="1:20" ht="12.75">
      <c r="A71" s="46">
        <f t="shared" si="11"/>
        <v>0</v>
      </c>
      <c r="B71" s="20"/>
      <c r="C71" s="20"/>
      <c r="D71" s="20"/>
      <c r="E71" s="20"/>
      <c r="F71" s="28"/>
      <c r="G71" s="28"/>
      <c r="H71" s="13"/>
      <c r="I71" s="9">
        <f>IF($E71="",H71,VLOOKUP(B71,PRODUCT_LIST!$A$10:$Q$491,15,FALSE))</f>
        <v>0</v>
      </c>
      <c r="J71" s="14"/>
      <c r="K71" s="9" t="str">
        <f t="shared" si="12"/>
        <v/>
      </c>
      <c r="L71" s="10">
        <f t="shared" si="13"/>
        <v>0</v>
      </c>
      <c r="M71" s="11" t="str">
        <f t="shared" si="8"/>
        <v/>
      </c>
      <c r="N71" s="22">
        <f t="shared" si="9"/>
        <v>20</v>
      </c>
      <c r="O71" s="27"/>
      <c r="P71" s="27"/>
      <c r="Q71" s="27"/>
      <c r="R71" s="23" t="e">
        <f>SUM(#REF!, SUM(Q:Q))</f>
        <v>#REF!</v>
      </c>
      <c r="S71" s="38">
        <f t="shared" si="14"/>
        <v>0</v>
      </c>
      <c r="T71" s="25" t="str">
        <f t="shared" si="10"/>
        <v/>
      </c>
    </row>
    <row r="72" spans="1:20" ht="12.75">
      <c r="A72" s="46">
        <f t="shared" si="11"/>
        <v>0</v>
      </c>
      <c r="B72" s="20"/>
      <c r="C72" s="20"/>
      <c r="D72" s="20"/>
      <c r="E72" s="20"/>
      <c r="F72" s="28"/>
      <c r="G72" s="28"/>
      <c r="H72" s="13"/>
      <c r="I72" s="9">
        <f>IF($E72="",H72,VLOOKUP(B72,PRODUCT_LIST!$A$10:$Q$491,15,FALSE))</f>
        <v>0</v>
      </c>
      <c r="J72" s="14"/>
      <c r="K72" s="9" t="str">
        <f t="shared" si="12"/>
        <v/>
      </c>
      <c r="L72" s="10">
        <f t="shared" si="13"/>
        <v>0</v>
      </c>
      <c r="M72" s="11" t="str">
        <f t="shared" si="8"/>
        <v/>
      </c>
      <c r="N72" s="22">
        <f t="shared" si="9"/>
        <v>20</v>
      </c>
      <c r="O72" s="27"/>
      <c r="P72" s="27"/>
      <c r="Q72" s="27"/>
      <c r="R72" s="23" t="e">
        <f>SUM(#REF!, SUM(Q:Q))</f>
        <v>#REF!</v>
      </c>
      <c r="S72" s="38">
        <f t="shared" si="14"/>
        <v>0</v>
      </c>
      <c r="T72" s="25" t="str">
        <f t="shared" si="10"/>
        <v/>
      </c>
    </row>
    <row r="73" spans="1:20" ht="12.75">
      <c r="A73" s="46">
        <f t="shared" si="11"/>
        <v>0</v>
      </c>
      <c r="B73" s="20"/>
      <c r="C73" s="20"/>
      <c r="D73" s="20"/>
      <c r="E73" s="20"/>
      <c r="F73" s="28"/>
      <c r="G73" s="28"/>
      <c r="H73" s="13"/>
      <c r="I73" s="9">
        <f>IF($E73="",H73,VLOOKUP(B73,PRODUCT_LIST!$A$10:$Q$491,15,FALSE))</f>
        <v>0</v>
      </c>
      <c r="J73" s="14"/>
      <c r="K73" s="9" t="str">
        <f t="shared" si="12"/>
        <v/>
      </c>
      <c r="L73" s="10">
        <f t="shared" si="13"/>
        <v>0</v>
      </c>
      <c r="M73" s="11" t="str">
        <f t="shared" si="8"/>
        <v/>
      </c>
      <c r="N73" s="22">
        <f t="shared" si="9"/>
        <v>20</v>
      </c>
      <c r="O73" s="27"/>
      <c r="P73" s="27"/>
      <c r="Q73" s="27"/>
      <c r="R73" s="23" t="e">
        <f>SUM(#REF!, SUM(Q:Q))</f>
        <v>#REF!</v>
      </c>
      <c r="S73" s="38">
        <f t="shared" si="14"/>
        <v>0</v>
      </c>
      <c r="T73" s="25" t="str">
        <f t="shared" si="10"/>
        <v/>
      </c>
    </row>
    <row r="74" spans="1:20" ht="12.75">
      <c r="A74" s="46">
        <f t="shared" si="11"/>
        <v>0</v>
      </c>
      <c r="B74" s="20"/>
      <c r="C74" s="20"/>
      <c r="D74" s="20"/>
      <c r="E74" s="20"/>
      <c r="F74" s="28"/>
      <c r="G74" s="28"/>
      <c r="H74" s="13"/>
      <c r="I74" s="9">
        <f>IF($E74="",H74,VLOOKUP(B74,PRODUCT_LIST!$A$10:$Q$491,15,FALSE))</f>
        <v>0</v>
      </c>
      <c r="J74" s="14"/>
      <c r="K74" s="9" t="str">
        <f t="shared" si="12"/>
        <v/>
      </c>
      <c r="L74" s="10">
        <f t="shared" si="13"/>
        <v>0</v>
      </c>
      <c r="M74" s="11" t="str">
        <f t="shared" si="8"/>
        <v/>
      </c>
      <c r="N74" s="22">
        <f t="shared" si="9"/>
        <v>20</v>
      </c>
      <c r="O74" s="27"/>
      <c r="P74" s="27"/>
      <c r="Q74" s="27"/>
      <c r="R74" s="23" t="e">
        <f>SUM(#REF!, SUM(Q:Q))</f>
        <v>#REF!</v>
      </c>
      <c r="S74" s="38">
        <f t="shared" si="14"/>
        <v>0</v>
      </c>
      <c r="T74" s="25" t="str">
        <f t="shared" si="10"/>
        <v/>
      </c>
    </row>
    <row r="75" spans="1:20" ht="12.75">
      <c r="A75" s="46">
        <f t="shared" si="11"/>
        <v>0</v>
      </c>
      <c r="B75" s="20"/>
      <c r="C75" s="20"/>
      <c r="D75" s="20"/>
      <c r="E75" s="20"/>
      <c r="F75" s="28"/>
      <c r="G75" s="28"/>
      <c r="H75" s="13"/>
      <c r="I75" s="9">
        <f>IF($E75="",H75,VLOOKUP(B75,PRODUCT_LIST!$A$10:$Q$491,15,FALSE))</f>
        <v>0</v>
      </c>
      <c r="J75" s="14"/>
      <c r="K75" s="9" t="str">
        <f t="shared" si="12"/>
        <v/>
      </c>
      <c r="L75" s="10">
        <f t="shared" si="13"/>
        <v>0</v>
      </c>
      <c r="M75" s="11" t="str">
        <f t="shared" si="8"/>
        <v/>
      </c>
      <c r="N75" s="22">
        <f t="shared" si="9"/>
        <v>20</v>
      </c>
      <c r="O75" s="27"/>
      <c r="P75" s="27"/>
      <c r="Q75" s="27"/>
      <c r="R75" s="23" t="e">
        <f>SUM(#REF!, SUM(Q:Q))</f>
        <v>#REF!</v>
      </c>
      <c r="S75" s="38">
        <f t="shared" si="14"/>
        <v>0</v>
      </c>
      <c r="T75" s="25" t="str">
        <f t="shared" si="10"/>
        <v/>
      </c>
    </row>
    <row r="76" spans="1:20" ht="12.75">
      <c r="A76" s="46">
        <f t="shared" si="11"/>
        <v>0</v>
      </c>
      <c r="B76" s="20"/>
      <c r="C76" s="20"/>
      <c r="D76" s="20"/>
      <c r="E76" s="20"/>
      <c r="F76" s="28"/>
      <c r="G76" s="28"/>
      <c r="H76" s="13"/>
      <c r="I76" s="9">
        <f>IF($E76="",H76,VLOOKUP(B76,PRODUCT_LIST!$A$10:$Q$491,15,FALSE))</f>
        <v>0</v>
      </c>
      <c r="J76" s="14"/>
      <c r="K76" s="9" t="str">
        <f t="shared" si="12"/>
        <v/>
      </c>
      <c r="L76" s="10">
        <f t="shared" si="13"/>
        <v>0</v>
      </c>
      <c r="M76" s="11" t="str">
        <f t="shared" si="8"/>
        <v/>
      </c>
      <c r="N76" s="22">
        <f t="shared" si="9"/>
        <v>20</v>
      </c>
      <c r="O76" s="27"/>
      <c r="P76" s="27"/>
      <c r="Q76" s="27"/>
      <c r="R76" s="23" t="e">
        <f>SUM(#REF!, SUM(Q:Q))</f>
        <v>#REF!</v>
      </c>
      <c r="S76" s="38">
        <f t="shared" si="14"/>
        <v>0</v>
      </c>
      <c r="T76" s="25" t="str">
        <f t="shared" si="10"/>
        <v/>
      </c>
    </row>
    <row r="77" spans="1:20" ht="12.75">
      <c r="A77" s="46">
        <f t="shared" si="11"/>
        <v>0</v>
      </c>
      <c r="B77" s="20"/>
      <c r="C77" s="20"/>
      <c r="D77" s="20"/>
      <c r="E77" s="20"/>
      <c r="F77" s="28"/>
      <c r="G77" s="28"/>
      <c r="H77" s="13"/>
      <c r="I77" s="9">
        <f>IF($E77="",H77,VLOOKUP(B77,PRODUCT_LIST!$A$10:$Q$491,15,FALSE))</f>
        <v>0</v>
      </c>
      <c r="J77" s="14"/>
      <c r="K77" s="9" t="str">
        <f t="shared" si="12"/>
        <v/>
      </c>
      <c r="L77" s="10">
        <f t="shared" si="13"/>
        <v>0</v>
      </c>
      <c r="M77" s="11" t="str">
        <f t="shared" si="8"/>
        <v/>
      </c>
      <c r="N77" s="22">
        <f t="shared" si="9"/>
        <v>20</v>
      </c>
      <c r="O77" s="27"/>
      <c r="P77" s="27"/>
      <c r="Q77" s="27"/>
      <c r="R77" s="23" t="e">
        <f>SUM(#REF!, SUM(Q:Q))</f>
        <v>#REF!</v>
      </c>
      <c r="S77" s="38">
        <f t="shared" si="14"/>
        <v>0</v>
      </c>
      <c r="T77" s="25" t="str">
        <f t="shared" si="10"/>
        <v/>
      </c>
    </row>
    <row r="78" spans="1:20" ht="12.75">
      <c r="A78" s="46">
        <f t="shared" si="11"/>
        <v>0</v>
      </c>
      <c r="B78" s="20"/>
      <c r="C78" s="20"/>
      <c r="D78" s="20"/>
      <c r="E78" s="20"/>
      <c r="F78" s="28"/>
      <c r="G78" s="28"/>
      <c r="H78" s="13"/>
      <c r="I78" s="9">
        <f>IF($E78="",H78,VLOOKUP(B78,PRODUCT_LIST!$A$10:$Q$491,15,FALSE))</f>
        <v>0</v>
      </c>
      <c r="J78" s="14"/>
      <c r="K78" s="9" t="str">
        <f t="shared" si="12"/>
        <v/>
      </c>
      <c r="L78" s="10">
        <f t="shared" si="13"/>
        <v>0</v>
      </c>
      <c r="M78" s="11" t="str">
        <f t="shared" si="8"/>
        <v/>
      </c>
      <c r="N78" s="22">
        <f t="shared" si="9"/>
        <v>20</v>
      </c>
      <c r="O78" s="27"/>
      <c r="P78" s="27"/>
      <c r="Q78" s="27"/>
      <c r="R78" s="23" t="e">
        <f>SUM(#REF!, SUM(Q:Q))</f>
        <v>#REF!</v>
      </c>
      <c r="S78" s="38">
        <f t="shared" si="14"/>
        <v>0</v>
      </c>
      <c r="T78" s="25" t="str">
        <f t="shared" si="10"/>
        <v/>
      </c>
    </row>
    <row r="79" spans="1:20" ht="12.75">
      <c r="A79" s="46">
        <f t="shared" si="11"/>
        <v>0</v>
      </c>
      <c r="B79" s="20"/>
      <c r="C79" s="20"/>
      <c r="D79" s="20"/>
      <c r="E79" s="20"/>
      <c r="F79" s="28"/>
      <c r="G79" s="28"/>
      <c r="H79" s="13"/>
      <c r="I79" s="9">
        <f>IF($E79="",H79,VLOOKUP(B79,PRODUCT_LIST!$A$10:$Q$491,15,FALSE))</f>
        <v>0</v>
      </c>
      <c r="J79" s="14"/>
      <c r="K79" s="9" t="str">
        <f t="shared" si="12"/>
        <v/>
      </c>
      <c r="L79" s="10">
        <f t="shared" si="13"/>
        <v>0</v>
      </c>
      <c r="M79" s="11" t="str">
        <f t="shared" si="8"/>
        <v/>
      </c>
      <c r="N79" s="22">
        <f t="shared" si="9"/>
        <v>20</v>
      </c>
      <c r="O79" s="27"/>
      <c r="P79" s="27"/>
      <c r="Q79" s="27"/>
      <c r="R79" s="23" t="e">
        <f>SUM(#REF!, SUM(Q:Q))</f>
        <v>#REF!</v>
      </c>
      <c r="S79" s="38">
        <f t="shared" si="14"/>
        <v>0</v>
      </c>
      <c r="T79" s="25" t="str">
        <f t="shared" si="10"/>
        <v/>
      </c>
    </row>
    <row r="80" spans="1:20" ht="12.75">
      <c r="A80" s="46">
        <f t="shared" si="11"/>
        <v>0</v>
      </c>
      <c r="B80" s="20"/>
      <c r="C80" s="20"/>
      <c r="D80" s="20"/>
      <c r="E80" s="20"/>
      <c r="F80" s="28"/>
      <c r="G80" s="28"/>
      <c r="H80" s="13"/>
      <c r="I80" s="9">
        <f>IF($E80="",H80,VLOOKUP(B80,PRODUCT_LIST!$A$10:$Q$491,15,FALSE))</f>
        <v>0</v>
      </c>
      <c r="J80" s="14"/>
      <c r="K80" s="9" t="str">
        <f t="shared" si="12"/>
        <v/>
      </c>
      <c r="L80" s="10">
        <f t="shared" si="13"/>
        <v>0</v>
      </c>
      <c r="M80" s="11" t="str">
        <f t="shared" si="8"/>
        <v/>
      </c>
      <c r="N80" s="22">
        <f t="shared" si="9"/>
        <v>20</v>
      </c>
      <c r="O80" s="27"/>
      <c r="P80" s="27"/>
      <c r="Q80" s="27"/>
      <c r="R80" s="23" t="e">
        <f>SUM(#REF!, SUM(Q:Q))</f>
        <v>#REF!</v>
      </c>
      <c r="S80" s="38">
        <f t="shared" si="14"/>
        <v>0</v>
      </c>
      <c r="T80" s="25" t="str">
        <f t="shared" si="10"/>
        <v/>
      </c>
    </row>
    <row r="81" spans="1:20" ht="12.75">
      <c r="A81" s="46">
        <f t="shared" si="11"/>
        <v>0</v>
      </c>
      <c r="B81" s="20"/>
      <c r="C81" s="20"/>
      <c r="D81" s="20"/>
      <c r="E81" s="20"/>
      <c r="F81" s="28"/>
      <c r="G81" s="28"/>
      <c r="H81" s="13"/>
      <c r="I81" s="9">
        <f>IF($E81="",H81,VLOOKUP(B81,PRODUCT_LIST!$A$10:$Q$491,15,FALSE))</f>
        <v>0</v>
      </c>
      <c r="J81" s="14"/>
      <c r="K81" s="9" t="str">
        <f t="shared" si="12"/>
        <v/>
      </c>
      <c r="L81" s="10">
        <f t="shared" si="13"/>
        <v>0</v>
      </c>
      <c r="M81" s="11" t="str">
        <f t="shared" si="8"/>
        <v/>
      </c>
      <c r="N81" s="22">
        <f t="shared" si="9"/>
        <v>20</v>
      </c>
      <c r="O81" s="27"/>
      <c r="P81" s="27"/>
      <c r="Q81" s="27"/>
      <c r="R81" s="23" t="e">
        <f>SUM(#REF!, SUM(Q:Q))</f>
        <v>#REF!</v>
      </c>
      <c r="S81" s="38">
        <f t="shared" si="14"/>
        <v>0</v>
      </c>
      <c r="T81" s="25" t="str">
        <f t="shared" si="10"/>
        <v/>
      </c>
    </row>
    <row r="82" spans="1:20" ht="12.75">
      <c r="A82" s="46">
        <f t="shared" si="11"/>
        <v>0</v>
      </c>
      <c r="B82" s="20"/>
      <c r="C82" s="20"/>
      <c r="D82" s="20"/>
      <c r="E82" s="20"/>
      <c r="F82" s="28"/>
      <c r="G82" s="28"/>
      <c r="H82" s="13"/>
      <c r="I82" s="9">
        <f>IF($E82="",H82,VLOOKUP(B82,PRODUCT_LIST!$A$10:$Q$491,15,FALSE))</f>
        <v>0</v>
      </c>
      <c r="J82" s="14"/>
      <c r="K82" s="9" t="str">
        <f t="shared" si="12"/>
        <v/>
      </c>
      <c r="L82" s="10">
        <f t="shared" si="13"/>
        <v>0</v>
      </c>
      <c r="M82" s="11" t="str">
        <f t="shared" si="8"/>
        <v/>
      </c>
      <c r="N82" s="22">
        <f t="shared" si="9"/>
        <v>20</v>
      </c>
      <c r="O82" s="27"/>
      <c r="P82" s="27"/>
      <c r="Q82" s="27"/>
      <c r="R82" s="23" t="e">
        <f>SUM(#REF!, SUM(Q:Q))</f>
        <v>#REF!</v>
      </c>
      <c r="S82" s="38">
        <f t="shared" si="14"/>
        <v>0</v>
      </c>
      <c r="T82" s="25" t="str">
        <f t="shared" si="10"/>
        <v/>
      </c>
    </row>
    <row r="83" spans="1:20" ht="12.75">
      <c r="A83" s="46">
        <f t="shared" si="11"/>
        <v>0</v>
      </c>
      <c r="B83" s="20"/>
      <c r="C83" s="20"/>
      <c r="D83" s="20"/>
      <c r="E83" s="20"/>
      <c r="F83" s="28"/>
      <c r="G83" s="28"/>
      <c r="H83" s="13"/>
      <c r="I83" s="9">
        <f>IF($E83="",H83,VLOOKUP(B83,PRODUCT_LIST!$A$10:$Q$491,15,FALSE))</f>
        <v>0</v>
      </c>
      <c r="J83" s="14"/>
      <c r="K83" s="9" t="str">
        <f t="shared" si="12"/>
        <v/>
      </c>
      <c r="L83" s="10">
        <f t="shared" si="13"/>
        <v>0</v>
      </c>
      <c r="M83" s="11" t="str">
        <f t="shared" si="8"/>
        <v/>
      </c>
      <c r="N83" s="22">
        <f t="shared" si="9"/>
        <v>20</v>
      </c>
      <c r="O83" s="27"/>
      <c r="P83" s="27"/>
      <c r="Q83" s="27"/>
      <c r="R83" s="23" t="e">
        <f>SUM(#REF!, SUM(Q:Q))</f>
        <v>#REF!</v>
      </c>
      <c r="S83" s="38">
        <f t="shared" si="14"/>
        <v>0</v>
      </c>
      <c r="T83" s="25" t="str">
        <f t="shared" si="10"/>
        <v/>
      </c>
    </row>
    <row r="84" spans="1:20" ht="12.75">
      <c r="A84" s="46">
        <f t="shared" si="11"/>
        <v>0</v>
      </c>
      <c r="B84" s="20"/>
      <c r="C84" s="20"/>
      <c r="D84" s="20"/>
      <c r="E84" s="20"/>
      <c r="F84" s="28"/>
      <c r="G84" s="28"/>
      <c r="H84" s="13"/>
      <c r="I84" s="9">
        <f>IF($E84="",H84,VLOOKUP(B84,PRODUCT_LIST!$A$10:$Q$491,15,FALSE))</f>
        <v>0</v>
      </c>
      <c r="J84" s="14"/>
      <c r="K84" s="9" t="str">
        <f t="shared" si="12"/>
        <v/>
      </c>
      <c r="L84" s="10">
        <f t="shared" si="13"/>
        <v>0</v>
      </c>
      <c r="M84" s="11" t="str">
        <f t="shared" si="8"/>
        <v/>
      </c>
      <c r="N84" s="22">
        <f t="shared" si="9"/>
        <v>20</v>
      </c>
      <c r="O84" s="27"/>
      <c r="P84" s="27"/>
      <c r="Q84" s="27"/>
      <c r="R84" s="23" t="e">
        <f>SUM(#REF!, SUM(Q:Q))</f>
        <v>#REF!</v>
      </c>
      <c r="S84" s="38">
        <f t="shared" si="14"/>
        <v>0</v>
      </c>
      <c r="T84" s="25" t="str">
        <f t="shared" si="10"/>
        <v/>
      </c>
    </row>
    <row r="85" spans="1:20" ht="12.75">
      <c r="A85" s="46">
        <f t="shared" si="11"/>
        <v>0</v>
      </c>
      <c r="B85" s="20"/>
      <c r="C85" s="20"/>
      <c r="D85" s="20"/>
      <c r="E85" s="20"/>
      <c r="F85" s="28"/>
      <c r="G85" s="28"/>
      <c r="H85" s="13"/>
      <c r="I85" s="9">
        <f>IF($E85="",H85,VLOOKUP(B85,PRODUCT_LIST!$A$10:$Q$491,15,FALSE))</f>
        <v>0</v>
      </c>
      <c r="J85" s="14"/>
      <c r="K85" s="9" t="str">
        <f t="shared" si="12"/>
        <v/>
      </c>
      <c r="L85" s="10">
        <f t="shared" si="13"/>
        <v>0</v>
      </c>
      <c r="M85" s="11" t="str">
        <f t="shared" si="8"/>
        <v/>
      </c>
      <c r="N85" s="22">
        <f t="shared" si="9"/>
        <v>20</v>
      </c>
      <c r="O85" s="27"/>
      <c r="P85" s="27"/>
      <c r="Q85" s="27"/>
      <c r="R85" s="23" t="e">
        <f>SUM(#REF!, SUM(Q:Q))</f>
        <v>#REF!</v>
      </c>
      <c r="S85" s="38">
        <f t="shared" si="14"/>
        <v>0</v>
      </c>
      <c r="T85" s="25" t="str">
        <f t="shared" si="10"/>
        <v/>
      </c>
    </row>
    <row r="86" spans="1:20" ht="12.75">
      <c r="A86" s="46">
        <f t="shared" si="11"/>
        <v>0</v>
      </c>
      <c r="B86" s="20"/>
      <c r="C86" s="20"/>
      <c r="D86" s="20"/>
      <c r="E86" s="20"/>
      <c r="F86" s="28"/>
      <c r="G86" s="28"/>
      <c r="H86" s="13"/>
      <c r="I86" s="9">
        <f>IF($E86="",H86,VLOOKUP(B86,PRODUCT_LIST!$A$10:$Q$491,15,FALSE))</f>
        <v>0</v>
      </c>
      <c r="J86" s="14"/>
      <c r="K86" s="9" t="str">
        <f t="shared" si="12"/>
        <v/>
      </c>
      <c r="L86" s="10">
        <f t="shared" si="13"/>
        <v>0</v>
      </c>
      <c r="M86" s="11" t="str">
        <f t="shared" si="8"/>
        <v/>
      </c>
      <c r="N86" s="22">
        <f t="shared" si="9"/>
        <v>20</v>
      </c>
      <c r="O86" s="27"/>
      <c r="P86" s="27"/>
      <c r="Q86" s="27"/>
      <c r="R86" s="23" t="e">
        <f>SUM(#REF!, SUM(Q:Q))</f>
        <v>#REF!</v>
      </c>
      <c r="S86" s="38">
        <f t="shared" si="14"/>
        <v>0</v>
      </c>
      <c r="T86" s="25" t="str">
        <f t="shared" si="10"/>
        <v/>
      </c>
    </row>
    <row r="87" spans="1:20" ht="12.75">
      <c r="A87" s="46">
        <f t="shared" si="11"/>
        <v>0</v>
      </c>
      <c r="B87" s="20"/>
      <c r="C87" s="20"/>
      <c r="D87" s="20"/>
      <c r="E87" s="20"/>
      <c r="F87" s="28"/>
      <c r="G87" s="28"/>
      <c r="H87" s="13"/>
      <c r="I87" s="9">
        <f>IF($E87="",H87,VLOOKUP(B87,PRODUCT_LIST!$A$10:$Q$491,15,FALSE))</f>
        <v>0</v>
      </c>
      <c r="J87" s="14"/>
      <c r="K87" s="9" t="str">
        <f t="shared" si="12"/>
        <v/>
      </c>
      <c r="L87" s="10">
        <f t="shared" si="13"/>
        <v>0</v>
      </c>
      <c r="M87" s="11" t="str">
        <f t="shared" si="8"/>
        <v/>
      </c>
      <c r="N87" s="22">
        <f t="shared" si="9"/>
        <v>20</v>
      </c>
      <c r="O87" s="27"/>
      <c r="P87" s="27"/>
      <c r="Q87" s="27"/>
      <c r="R87" s="23" t="e">
        <f>SUM(#REF!, SUM(Q:Q))</f>
        <v>#REF!</v>
      </c>
      <c r="S87" s="38">
        <f t="shared" si="14"/>
        <v>0</v>
      </c>
      <c r="T87" s="25" t="str">
        <f t="shared" si="10"/>
        <v/>
      </c>
    </row>
    <row r="88" spans="1:20" ht="12.75">
      <c r="A88" s="46">
        <f t="shared" si="11"/>
        <v>0</v>
      </c>
      <c r="B88" s="20"/>
      <c r="C88" s="20"/>
      <c r="D88" s="20"/>
      <c r="E88" s="20"/>
      <c r="F88" s="28"/>
      <c r="G88" s="28"/>
      <c r="H88" s="13"/>
      <c r="I88" s="9">
        <f>IF($E88="",H88,VLOOKUP(B88,PRODUCT_LIST!$A$10:$Q$491,15,FALSE))</f>
        <v>0</v>
      </c>
      <c r="J88" s="14"/>
      <c r="K88" s="9" t="str">
        <f t="shared" si="12"/>
        <v/>
      </c>
      <c r="L88" s="10">
        <f t="shared" si="13"/>
        <v>0</v>
      </c>
      <c r="M88" s="11" t="str">
        <f t="shared" si="8"/>
        <v/>
      </c>
      <c r="N88" s="22">
        <f t="shared" si="9"/>
        <v>20</v>
      </c>
      <c r="O88" s="27"/>
      <c r="P88" s="27"/>
      <c r="Q88" s="27"/>
      <c r="R88" s="23" t="e">
        <f>SUM(#REF!, SUM(Q:Q))</f>
        <v>#REF!</v>
      </c>
      <c r="S88" s="38">
        <f t="shared" si="14"/>
        <v>0</v>
      </c>
      <c r="T88" s="25" t="str">
        <f t="shared" si="10"/>
        <v/>
      </c>
    </row>
    <row r="89" spans="1:20" ht="12.75">
      <c r="A89" s="46">
        <f t="shared" ref="A89:A142" si="15">LEN(E89)</f>
        <v>0</v>
      </c>
      <c r="B89" s="20"/>
      <c r="C89" s="20"/>
      <c r="D89" s="20"/>
      <c r="E89" s="20"/>
      <c r="F89" s="28"/>
      <c r="G89" s="28"/>
      <c r="H89" s="13"/>
      <c r="I89" s="9">
        <f>IF($E89="",H89,VLOOKUP(B89,PRODUCT_LIST!$A$10:$Q$491,15,FALSE))</f>
        <v>0</v>
      </c>
      <c r="J89" s="14"/>
      <c r="K89" s="9" t="str">
        <f t="shared" si="12"/>
        <v/>
      </c>
      <c r="L89" s="10">
        <f t="shared" si="13"/>
        <v>0</v>
      </c>
      <c r="M89" s="11" t="str">
        <f t="shared" si="8"/>
        <v/>
      </c>
      <c r="N89" s="22">
        <f t="shared" si="9"/>
        <v>20</v>
      </c>
      <c r="O89" s="27"/>
      <c r="P89" s="27"/>
      <c r="Q89" s="27"/>
      <c r="R89" s="23" t="e">
        <f>SUM(#REF!, SUM(Q:Q))</f>
        <v>#REF!</v>
      </c>
      <c r="S89" s="38">
        <f t="shared" si="14"/>
        <v>0</v>
      </c>
      <c r="T89" s="25" t="str">
        <f t="shared" si="10"/>
        <v/>
      </c>
    </row>
    <row r="90" spans="1:20" ht="12.75">
      <c r="A90" s="46">
        <f t="shared" si="15"/>
        <v>0</v>
      </c>
      <c r="B90" s="20"/>
      <c r="C90" s="20"/>
      <c r="D90" s="20"/>
      <c r="E90" s="20"/>
      <c r="F90" s="28"/>
      <c r="G90" s="28"/>
      <c r="H90" s="13"/>
      <c r="I90" s="9">
        <f>IF($E90="",H90,VLOOKUP(B90,PRODUCT_LIST!$A$10:$Q$491,15,FALSE))</f>
        <v>0</v>
      </c>
      <c r="J90" s="14"/>
      <c r="K90" s="9" t="str">
        <f t="shared" si="12"/>
        <v/>
      </c>
      <c r="L90" s="10">
        <f t="shared" si="13"/>
        <v>0</v>
      </c>
      <c r="M90" s="11" t="str">
        <f t="shared" si="8"/>
        <v/>
      </c>
      <c r="N90" s="22">
        <f t="shared" si="9"/>
        <v>20</v>
      </c>
      <c r="O90" s="27"/>
      <c r="P90" s="27"/>
      <c r="Q90" s="27"/>
      <c r="R90" s="23" t="e">
        <f>SUM(#REF!, SUM(Q:Q))</f>
        <v>#REF!</v>
      </c>
      <c r="S90" s="38">
        <f t="shared" si="14"/>
        <v>0</v>
      </c>
      <c r="T90" s="25" t="str">
        <f t="shared" si="10"/>
        <v/>
      </c>
    </row>
    <row r="91" spans="1:20" ht="12.75">
      <c r="A91" s="46">
        <f t="shared" si="15"/>
        <v>0</v>
      </c>
      <c r="B91" s="20"/>
      <c r="C91" s="20"/>
      <c r="D91" s="20"/>
      <c r="E91" s="20"/>
      <c r="F91" s="28"/>
      <c r="G91" s="28"/>
      <c r="H91" s="13"/>
      <c r="I91" s="9">
        <f>IF($E91="",H91,VLOOKUP(B91,PRODUCT_LIST!$A$10:$Q$491,15,FALSE))</f>
        <v>0</v>
      </c>
      <c r="J91" s="14"/>
      <c r="K91" s="9" t="str">
        <f t="shared" si="12"/>
        <v/>
      </c>
      <c r="L91" s="10">
        <f t="shared" si="13"/>
        <v>0</v>
      </c>
      <c r="M91" s="11" t="str">
        <f t="shared" si="8"/>
        <v/>
      </c>
      <c r="N91" s="22">
        <f t="shared" si="9"/>
        <v>20</v>
      </c>
      <c r="O91" s="27"/>
      <c r="P91" s="27"/>
      <c r="Q91" s="27"/>
      <c r="R91" s="23" t="e">
        <f>SUM(#REF!, SUM(Q:Q))</f>
        <v>#REF!</v>
      </c>
      <c r="S91" s="38">
        <f t="shared" si="14"/>
        <v>0</v>
      </c>
      <c r="T91" s="25" t="str">
        <f t="shared" si="10"/>
        <v/>
      </c>
    </row>
    <row r="92" spans="1:20" ht="12.75">
      <c r="A92" s="46">
        <f t="shared" si="15"/>
        <v>0</v>
      </c>
      <c r="B92" s="20"/>
      <c r="C92" s="20"/>
      <c r="D92" s="20"/>
      <c r="E92" s="20"/>
      <c r="F92" s="28"/>
      <c r="G92" s="28"/>
      <c r="H92" s="13"/>
      <c r="I92" s="9">
        <f>IF($E92="",H92,VLOOKUP(B92,PRODUCT_LIST!$A$10:$Q$491,15,FALSE))</f>
        <v>0</v>
      </c>
      <c r="J92" s="14"/>
      <c r="K92" s="9" t="str">
        <f t="shared" si="12"/>
        <v/>
      </c>
      <c r="L92" s="10">
        <f t="shared" si="13"/>
        <v>0</v>
      </c>
      <c r="M92" s="11" t="str">
        <f t="shared" si="8"/>
        <v/>
      </c>
      <c r="N92" s="22">
        <f t="shared" si="9"/>
        <v>20</v>
      </c>
      <c r="O92" s="27"/>
      <c r="P92" s="27"/>
      <c r="Q92" s="27"/>
      <c r="R92" s="23" t="e">
        <f>SUM(#REF!, SUM(Q:Q))</f>
        <v>#REF!</v>
      </c>
      <c r="S92" s="38">
        <f t="shared" si="14"/>
        <v>0</v>
      </c>
      <c r="T92" s="25" t="str">
        <f t="shared" si="10"/>
        <v/>
      </c>
    </row>
    <row r="93" spans="1:20" ht="12.75">
      <c r="A93" s="46">
        <f t="shared" si="15"/>
        <v>0</v>
      </c>
      <c r="B93" s="20"/>
      <c r="C93" s="20"/>
      <c r="D93" s="20"/>
      <c r="E93" s="20"/>
      <c r="F93" s="28"/>
      <c r="G93" s="28"/>
      <c r="H93" s="13"/>
      <c r="I93" s="9">
        <f>IF($E93="",H93,VLOOKUP(B93,PRODUCT_LIST!$A$10:$Q$491,15,FALSE))</f>
        <v>0</v>
      </c>
      <c r="J93" s="14"/>
      <c r="K93" s="9" t="str">
        <f t="shared" si="12"/>
        <v/>
      </c>
      <c r="L93" s="10">
        <f t="shared" si="13"/>
        <v>0</v>
      </c>
      <c r="M93" s="11" t="str">
        <f t="shared" si="8"/>
        <v/>
      </c>
      <c r="N93" s="22">
        <f t="shared" si="9"/>
        <v>20</v>
      </c>
      <c r="O93" s="27"/>
      <c r="P93" s="27"/>
      <c r="Q93" s="27"/>
      <c r="R93" s="23" t="e">
        <f>SUM(#REF!, SUM(Q:Q))</f>
        <v>#REF!</v>
      </c>
      <c r="S93" s="38">
        <f t="shared" si="14"/>
        <v>0</v>
      </c>
      <c r="T93" s="25" t="str">
        <f t="shared" si="10"/>
        <v/>
      </c>
    </row>
    <row r="94" spans="1:20" ht="12.75">
      <c r="A94" s="46">
        <f t="shared" si="15"/>
        <v>0</v>
      </c>
      <c r="B94" s="20"/>
      <c r="C94" s="20"/>
      <c r="D94" s="20"/>
      <c r="E94" s="20"/>
      <c r="F94" s="28"/>
      <c r="G94" s="28"/>
      <c r="H94" s="13"/>
      <c r="I94" s="9">
        <f>IF($E94="",H94,VLOOKUP(B94,PRODUCT_LIST!$A$10:$Q$491,15,FALSE))</f>
        <v>0</v>
      </c>
      <c r="J94" s="14"/>
      <c r="K94" s="9" t="str">
        <f t="shared" si="12"/>
        <v/>
      </c>
      <c r="L94" s="10">
        <f t="shared" si="13"/>
        <v>0</v>
      </c>
      <c r="M94" s="11" t="str">
        <f t="shared" ref="M94:M157" si="16">IFERROR(SUM(L94/H94), "")</f>
        <v/>
      </c>
      <c r="N94" s="22">
        <f t="shared" si="9"/>
        <v>20</v>
      </c>
      <c r="O94" s="27"/>
      <c r="P94" s="27"/>
      <c r="Q94" s="27"/>
      <c r="R94" s="23" t="e">
        <f>SUM(#REF!, SUM(Q:Q))</f>
        <v>#REF!</v>
      </c>
      <c r="S94" s="38">
        <f t="shared" si="14"/>
        <v>0</v>
      </c>
      <c r="T94" s="25" t="str">
        <f t="shared" si="10"/>
        <v/>
      </c>
    </row>
    <row r="95" spans="1:20" ht="12.75">
      <c r="A95" s="46">
        <f t="shared" si="15"/>
        <v>0</v>
      </c>
      <c r="B95" s="20"/>
      <c r="C95" s="20"/>
      <c r="D95" s="20"/>
      <c r="E95" s="20"/>
      <c r="F95" s="28"/>
      <c r="G95" s="28"/>
      <c r="H95" s="13"/>
      <c r="I95" s="9">
        <f>IF($E95="",H95,VLOOKUP(B95,PRODUCT_LIST!$A$10:$Q$491,15,FALSE))</f>
        <v>0</v>
      </c>
      <c r="J95" s="14"/>
      <c r="K95" s="9" t="str">
        <f t="shared" si="12"/>
        <v/>
      </c>
      <c r="L95" s="10">
        <f t="shared" si="13"/>
        <v>0</v>
      </c>
      <c r="M95" s="11" t="str">
        <f t="shared" si="16"/>
        <v/>
      </c>
      <c r="N95" s="22">
        <f t="shared" si="9"/>
        <v>20</v>
      </c>
      <c r="O95" s="27"/>
      <c r="P95" s="27"/>
      <c r="Q95" s="27"/>
      <c r="R95" s="23" t="e">
        <f>SUM(#REF!, SUM(Q:Q))</f>
        <v>#REF!</v>
      </c>
      <c r="S95" s="38">
        <f t="shared" si="14"/>
        <v>0</v>
      </c>
      <c r="T95" s="25" t="str">
        <f t="shared" si="10"/>
        <v/>
      </c>
    </row>
    <row r="96" spans="1:20" ht="12.75">
      <c r="A96" s="46">
        <f t="shared" si="15"/>
        <v>0</v>
      </c>
      <c r="B96" s="20"/>
      <c r="C96" s="20"/>
      <c r="D96" s="20"/>
      <c r="E96" s="20"/>
      <c r="F96" s="28"/>
      <c r="G96" s="28"/>
      <c r="H96" s="13"/>
      <c r="I96" s="9">
        <f>IF($E96="",H96,VLOOKUP(B96,PRODUCT_LIST!$A$10:$Q$491,15,FALSE))</f>
        <v>0</v>
      </c>
      <c r="J96" s="14"/>
      <c r="K96" s="9" t="str">
        <f t="shared" si="12"/>
        <v/>
      </c>
      <c r="L96" s="10">
        <f t="shared" si="13"/>
        <v>0</v>
      </c>
      <c r="M96" s="11" t="str">
        <f t="shared" si="16"/>
        <v/>
      </c>
      <c r="N96" s="22">
        <f t="shared" si="9"/>
        <v>20</v>
      </c>
      <c r="O96" s="27"/>
      <c r="P96" s="27"/>
      <c r="Q96" s="27"/>
      <c r="R96" s="23" t="e">
        <f>SUM(#REF!, SUM(Q:Q))</f>
        <v>#REF!</v>
      </c>
      <c r="S96" s="38">
        <f t="shared" si="14"/>
        <v>0</v>
      </c>
      <c r="T96" s="25" t="str">
        <f t="shared" si="10"/>
        <v/>
      </c>
    </row>
    <row r="97" spans="1:20" ht="12.75">
      <c r="A97" s="46">
        <f t="shared" si="15"/>
        <v>0</v>
      </c>
      <c r="B97" s="20"/>
      <c r="C97" s="20"/>
      <c r="D97" s="20"/>
      <c r="E97" s="20"/>
      <c r="F97" s="28"/>
      <c r="G97" s="28"/>
      <c r="H97" s="13"/>
      <c r="I97" s="9">
        <f>IF($E97="",H97,VLOOKUP(B97,PRODUCT_LIST!$A$10:$Q$491,15,FALSE))</f>
        <v>0</v>
      </c>
      <c r="J97" s="14"/>
      <c r="K97" s="9" t="str">
        <f t="shared" si="12"/>
        <v/>
      </c>
      <c r="L97" s="10">
        <f t="shared" si="13"/>
        <v>0</v>
      </c>
      <c r="M97" s="11" t="str">
        <f t="shared" si="16"/>
        <v/>
      </c>
      <c r="N97" s="22">
        <f t="shared" si="9"/>
        <v>20</v>
      </c>
      <c r="O97" s="27"/>
      <c r="P97" s="27"/>
      <c r="Q97" s="27"/>
      <c r="R97" s="23" t="e">
        <f>SUM(#REF!, SUM(Q:Q))</f>
        <v>#REF!</v>
      </c>
      <c r="S97" s="38">
        <f t="shared" si="14"/>
        <v>0</v>
      </c>
      <c r="T97" s="25" t="str">
        <f t="shared" si="10"/>
        <v/>
      </c>
    </row>
    <row r="98" spans="1:20" ht="12.75">
      <c r="A98" s="46">
        <f t="shared" si="15"/>
        <v>0</v>
      </c>
      <c r="B98" s="20"/>
      <c r="C98" s="20"/>
      <c r="D98" s="20"/>
      <c r="E98" s="20"/>
      <c r="F98" s="28"/>
      <c r="G98" s="28"/>
      <c r="H98" s="13"/>
      <c r="I98" s="9">
        <f>IF($E98="",H98,VLOOKUP(B98,PRODUCT_LIST!$A$10:$Q$491,15,FALSE))</f>
        <v>0</v>
      </c>
      <c r="J98" s="14"/>
      <c r="K98" s="9" t="str">
        <f t="shared" si="12"/>
        <v/>
      </c>
      <c r="L98" s="10">
        <f t="shared" si="13"/>
        <v>0</v>
      </c>
      <c r="M98" s="11" t="str">
        <f t="shared" si="16"/>
        <v/>
      </c>
      <c r="N98" s="22">
        <f t="shared" si="9"/>
        <v>20</v>
      </c>
      <c r="O98" s="27"/>
      <c r="P98" s="27"/>
      <c r="Q98" s="27"/>
      <c r="R98" s="23" t="e">
        <f>SUM(#REF!, SUM(Q:Q))</f>
        <v>#REF!</v>
      </c>
      <c r="S98" s="38">
        <f t="shared" si="14"/>
        <v>0</v>
      </c>
      <c r="T98" s="25" t="str">
        <f t="shared" si="10"/>
        <v/>
      </c>
    </row>
    <row r="99" spans="1:20" ht="12.75">
      <c r="A99" s="46">
        <f t="shared" si="15"/>
        <v>0</v>
      </c>
      <c r="B99" s="20"/>
      <c r="C99" s="20"/>
      <c r="D99" s="20"/>
      <c r="E99" s="20"/>
      <c r="F99" s="28"/>
      <c r="G99" s="28"/>
      <c r="H99" s="13"/>
      <c r="I99" s="9">
        <f>IF($E99="",H99,VLOOKUP(B99,PRODUCT_LIST!$A$10:$Q$491,15,FALSE))</f>
        <v>0</v>
      </c>
      <c r="J99" s="14"/>
      <c r="K99" s="9" t="str">
        <f t="shared" si="12"/>
        <v/>
      </c>
      <c r="L99" s="10">
        <f t="shared" si="13"/>
        <v>0</v>
      </c>
      <c r="M99" s="11" t="str">
        <f t="shared" si="16"/>
        <v/>
      </c>
      <c r="N99" s="22">
        <f t="shared" si="9"/>
        <v>20</v>
      </c>
      <c r="O99" s="27"/>
      <c r="P99" s="27"/>
      <c r="Q99" s="27"/>
      <c r="R99" s="23" t="e">
        <f>SUM(#REF!, SUM(Q:Q))</f>
        <v>#REF!</v>
      </c>
      <c r="S99" s="38">
        <f t="shared" si="14"/>
        <v>0</v>
      </c>
      <c r="T99" s="25" t="str">
        <f t="shared" si="10"/>
        <v/>
      </c>
    </row>
    <row r="100" spans="1:20" ht="12.75">
      <c r="A100" s="46">
        <f t="shared" si="15"/>
        <v>0</v>
      </c>
      <c r="B100" s="20"/>
      <c r="C100" s="20"/>
      <c r="D100" s="20"/>
      <c r="E100" s="20"/>
      <c r="F100" s="28"/>
      <c r="G100" s="28"/>
      <c r="H100" s="13"/>
      <c r="I100" s="9">
        <f>IF($E100="",H100,VLOOKUP(B100,PRODUCT_LIST!$A$10:$Q$491,15,FALSE))</f>
        <v>0</v>
      </c>
      <c r="J100" s="14"/>
      <c r="K100" s="9" t="str">
        <f t="shared" si="12"/>
        <v/>
      </c>
      <c r="L100" s="10">
        <f t="shared" si="13"/>
        <v>0</v>
      </c>
      <c r="M100" s="11" t="str">
        <f t="shared" si="16"/>
        <v/>
      </c>
      <c r="N100" s="22">
        <f t="shared" si="9"/>
        <v>20</v>
      </c>
      <c r="O100" s="27"/>
      <c r="P100" s="27"/>
      <c r="Q100" s="27"/>
      <c r="R100" s="23" t="e">
        <f>SUM(#REF!, SUM(Q:Q))</f>
        <v>#REF!</v>
      </c>
      <c r="S100" s="38">
        <f t="shared" si="14"/>
        <v>0</v>
      </c>
      <c r="T100" s="25" t="str">
        <f t="shared" si="10"/>
        <v/>
      </c>
    </row>
    <row r="101" spans="1:20" ht="12.75">
      <c r="A101" s="46">
        <f t="shared" si="15"/>
        <v>0</v>
      </c>
      <c r="B101" s="20"/>
      <c r="C101" s="20"/>
      <c r="D101" s="20"/>
      <c r="E101" s="20"/>
      <c r="F101" s="28"/>
      <c r="G101" s="28"/>
      <c r="H101" s="13"/>
      <c r="I101" s="9">
        <f>IF($E101="",H101,VLOOKUP(B101,PRODUCT_LIST!$A$10:$Q$491,15,FALSE))</f>
        <v>0</v>
      </c>
      <c r="J101" s="14"/>
      <c r="K101" s="9" t="str">
        <f t="shared" si="12"/>
        <v/>
      </c>
      <c r="L101" s="10">
        <f t="shared" si="13"/>
        <v>0</v>
      </c>
      <c r="M101" s="11" t="str">
        <f t="shared" si="16"/>
        <v/>
      </c>
      <c r="N101" s="22">
        <f t="shared" si="9"/>
        <v>20</v>
      </c>
      <c r="O101" s="27"/>
      <c r="P101" s="27"/>
      <c r="Q101" s="27"/>
      <c r="R101" s="23" t="e">
        <f>SUM(#REF!, SUM(Q:Q))</f>
        <v>#REF!</v>
      </c>
      <c r="S101" s="38">
        <f t="shared" si="14"/>
        <v>0</v>
      </c>
      <c r="T101" s="25" t="str">
        <f t="shared" si="10"/>
        <v/>
      </c>
    </row>
    <row r="102" spans="1:20" ht="12.75">
      <c r="A102" s="46">
        <f t="shared" si="15"/>
        <v>0</v>
      </c>
      <c r="B102" s="20"/>
      <c r="C102" s="20"/>
      <c r="D102" s="20"/>
      <c r="E102" s="20"/>
      <c r="F102" s="28"/>
      <c r="G102" s="28"/>
      <c r="H102" s="13"/>
      <c r="I102" s="9">
        <f>IF($E102="",H102,VLOOKUP(B102,PRODUCT_LIST!$A$10:$Q$491,15,FALSE))</f>
        <v>0</v>
      </c>
      <c r="J102" s="14"/>
      <c r="K102" s="9" t="str">
        <f t="shared" si="12"/>
        <v/>
      </c>
      <c r="L102" s="10">
        <f t="shared" si="13"/>
        <v>0</v>
      </c>
      <c r="M102" s="11" t="str">
        <f t="shared" si="16"/>
        <v/>
      </c>
      <c r="N102" s="22">
        <f t="shared" si="9"/>
        <v>20</v>
      </c>
      <c r="O102" s="27"/>
      <c r="P102" s="27"/>
      <c r="Q102" s="27"/>
      <c r="R102" s="23" t="e">
        <f>SUM(#REF!, SUM(Q:Q))</f>
        <v>#REF!</v>
      </c>
      <c r="S102" s="38">
        <f t="shared" si="14"/>
        <v>0</v>
      </c>
      <c r="T102" s="25" t="str">
        <f t="shared" si="10"/>
        <v/>
      </c>
    </row>
    <row r="103" spans="1:20" ht="12.75">
      <c r="A103" s="46">
        <f t="shared" si="15"/>
        <v>0</v>
      </c>
      <c r="B103" s="20"/>
      <c r="C103" s="20"/>
      <c r="D103" s="20"/>
      <c r="E103" s="20"/>
      <c r="F103" s="28"/>
      <c r="G103" s="28"/>
      <c r="H103" s="13"/>
      <c r="I103" s="9">
        <f>IF($E103="",H103,VLOOKUP(B103,PRODUCT_LIST!$A$10:$Q$491,15,FALSE))</f>
        <v>0</v>
      </c>
      <c r="J103" s="14"/>
      <c r="K103" s="9" t="str">
        <f t="shared" si="12"/>
        <v/>
      </c>
      <c r="L103" s="10">
        <f t="shared" si="13"/>
        <v>0</v>
      </c>
      <c r="M103" s="11" t="str">
        <f t="shared" si="16"/>
        <v/>
      </c>
      <c r="N103" s="22">
        <f t="shared" si="9"/>
        <v>20</v>
      </c>
      <c r="O103" s="27"/>
      <c r="P103" s="27"/>
      <c r="Q103" s="27"/>
      <c r="R103" s="23" t="e">
        <f>SUM(#REF!, SUM(Q:Q))</f>
        <v>#REF!</v>
      </c>
      <c r="S103" s="38">
        <f t="shared" si="14"/>
        <v>0</v>
      </c>
      <c r="T103" s="25" t="str">
        <f t="shared" si="10"/>
        <v/>
      </c>
    </row>
    <row r="104" spans="1:20" ht="12.75">
      <c r="A104" s="46">
        <f t="shared" si="15"/>
        <v>0</v>
      </c>
      <c r="B104" s="20"/>
      <c r="C104" s="20"/>
      <c r="D104" s="20"/>
      <c r="E104" s="20"/>
      <c r="F104" s="28"/>
      <c r="G104" s="28"/>
      <c r="H104" s="13"/>
      <c r="I104" s="9">
        <f>IF($E104="",H104,VLOOKUP(B104,PRODUCT_LIST!$A$10:$Q$491,15,FALSE))</f>
        <v>0</v>
      </c>
      <c r="J104" s="14"/>
      <c r="K104" s="9" t="str">
        <f t="shared" si="12"/>
        <v/>
      </c>
      <c r="L104" s="10">
        <f t="shared" si="13"/>
        <v>0</v>
      </c>
      <c r="M104" s="11" t="str">
        <f t="shared" si="16"/>
        <v/>
      </c>
      <c r="N104" s="22">
        <f t="shared" si="9"/>
        <v>20</v>
      </c>
      <c r="O104" s="27"/>
      <c r="P104" s="27"/>
      <c r="Q104" s="27"/>
      <c r="R104" s="23" t="e">
        <f>SUM(#REF!, SUM(Q:Q))</f>
        <v>#REF!</v>
      </c>
      <c r="S104" s="38">
        <f t="shared" si="14"/>
        <v>0</v>
      </c>
      <c r="T104" s="25" t="str">
        <f t="shared" si="10"/>
        <v/>
      </c>
    </row>
    <row r="105" spans="1:20" ht="12.75">
      <c r="A105" s="46">
        <f t="shared" si="15"/>
        <v>0</v>
      </c>
      <c r="B105" s="20"/>
      <c r="C105" s="20"/>
      <c r="D105" s="20"/>
      <c r="E105" s="20"/>
      <c r="F105" s="28"/>
      <c r="G105" s="28"/>
      <c r="H105" s="13"/>
      <c r="I105" s="9">
        <f>IF($E105="",H105,VLOOKUP(B105,PRODUCT_LIST!$A$10:$Q$491,15,FALSE))</f>
        <v>0</v>
      </c>
      <c r="J105" s="14"/>
      <c r="K105" s="9" t="str">
        <f t="shared" si="12"/>
        <v/>
      </c>
      <c r="L105" s="10">
        <f t="shared" si="13"/>
        <v>0</v>
      </c>
      <c r="M105" s="11" t="str">
        <f t="shared" si="16"/>
        <v/>
      </c>
      <c r="N105" s="22">
        <f t="shared" si="9"/>
        <v>20</v>
      </c>
      <c r="O105" s="27"/>
      <c r="P105" s="27"/>
      <c r="Q105" s="27"/>
      <c r="R105" s="23" t="e">
        <f>SUM(#REF!, SUM(Q:Q))</f>
        <v>#REF!</v>
      </c>
      <c r="S105" s="38">
        <f t="shared" si="14"/>
        <v>0</v>
      </c>
      <c r="T105" s="25" t="str">
        <f t="shared" si="10"/>
        <v/>
      </c>
    </row>
    <row r="106" spans="1:20" ht="12.75">
      <c r="A106" s="46">
        <f t="shared" si="15"/>
        <v>0</v>
      </c>
      <c r="B106" s="20"/>
      <c r="C106" s="20"/>
      <c r="D106" s="20"/>
      <c r="E106" s="20"/>
      <c r="F106" s="28"/>
      <c r="G106" s="28"/>
      <c r="H106" s="13"/>
      <c r="I106" s="9">
        <f>IF($E106="",H106,VLOOKUP(B106,PRODUCT_LIST!$A$10:$Q$491,15,FALSE))</f>
        <v>0</v>
      </c>
      <c r="J106" s="14"/>
      <c r="K106" s="9" t="str">
        <f t="shared" si="12"/>
        <v/>
      </c>
      <c r="L106" s="10">
        <f t="shared" si="13"/>
        <v>0</v>
      </c>
      <c r="M106" s="11" t="str">
        <f t="shared" si="16"/>
        <v/>
      </c>
      <c r="N106" s="22">
        <f t="shared" si="9"/>
        <v>20</v>
      </c>
      <c r="O106" s="27"/>
      <c r="P106" s="27"/>
      <c r="Q106" s="27"/>
      <c r="R106" s="23" t="e">
        <f>SUM(#REF!, SUM(Q:Q))</f>
        <v>#REF!</v>
      </c>
      <c r="S106" s="38">
        <f t="shared" si="14"/>
        <v>0</v>
      </c>
      <c r="T106" s="25" t="str">
        <f t="shared" si="10"/>
        <v/>
      </c>
    </row>
    <row r="107" spans="1:20" ht="12.75">
      <c r="A107" s="46">
        <f t="shared" si="15"/>
        <v>0</v>
      </c>
      <c r="B107" s="20"/>
      <c r="C107" s="20"/>
      <c r="D107" s="20"/>
      <c r="E107" s="20"/>
      <c r="F107" s="28"/>
      <c r="G107" s="28"/>
      <c r="H107" s="13"/>
      <c r="I107" s="9">
        <f>IF($E107="",H107,VLOOKUP(B107,PRODUCT_LIST!$A$10:$Q$491,15,FALSE))</f>
        <v>0</v>
      </c>
      <c r="J107" s="14"/>
      <c r="K107" s="9" t="str">
        <f t="shared" si="12"/>
        <v/>
      </c>
      <c r="L107" s="10">
        <f t="shared" si="13"/>
        <v>0</v>
      </c>
      <c r="M107" s="11" t="str">
        <f t="shared" si="16"/>
        <v/>
      </c>
      <c r="N107" s="22">
        <f t="shared" si="9"/>
        <v>20</v>
      </c>
      <c r="O107" s="27"/>
      <c r="P107" s="27"/>
      <c r="Q107" s="27"/>
      <c r="R107" s="23" t="e">
        <f>SUM(#REF!, SUM(Q:Q))</f>
        <v>#REF!</v>
      </c>
      <c r="S107" s="38">
        <f t="shared" si="14"/>
        <v>0</v>
      </c>
      <c r="T107" s="25" t="str">
        <f t="shared" si="10"/>
        <v/>
      </c>
    </row>
    <row r="108" spans="1:20" ht="12.75">
      <c r="A108" s="46">
        <f t="shared" si="15"/>
        <v>0</v>
      </c>
      <c r="B108" s="20"/>
      <c r="C108" s="20"/>
      <c r="D108" s="20"/>
      <c r="E108" s="20"/>
      <c r="F108" s="28"/>
      <c r="G108" s="28"/>
      <c r="H108" s="13"/>
      <c r="I108" s="9">
        <f>IF($E108="",H108,VLOOKUP(B108,PRODUCT_LIST!$A$10:$Q$491,15,FALSE))</f>
        <v>0</v>
      </c>
      <c r="J108" s="14"/>
      <c r="K108" s="9" t="str">
        <f t="shared" si="12"/>
        <v/>
      </c>
      <c r="L108" s="10">
        <f t="shared" si="13"/>
        <v>0</v>
      </c>
      <c r="M108" s="11" t="str">
        <f t="shared" si="16"/>
        <v/>
      </c>
      <c r="N108" s="22">
        <f t="shared" si="9"/>
        <v>20</v>
      </c>
      <c r="O108" s="27"/>
      <c r="P108" s="27"/>
      <c r="Q108" s="27"/>
      <c r="R108" s="23" t="e">
        <f>SUM(#REF!, SUM(Q:Q))</f>
        <v>#REF!</v>
      </c>
      <c r="S108" s="38">
        <f t="shared" si="14"/>
        <v>0</v>
      </c>
      <c r="T108" s="25" t="str">
        <f t="shared" si="10"/>
        <v/>
      </c>
    </row>
    <row r="109" spans="1:20" ht="12.75">
      <c r="A109" s="46">
        <f t="shared" si="15"/>
        <v>0</v>
      </c>
      <c r="B109" s="20"/>
      <c r="C109" s="20"/>
      <c r="D109" s="20"/>
      <c r="E109" s="20"/>
      <c r="F109" s="28"/>
      <c r="G109" s="28"/>
      <c r="H109" s="13"/>
      <c r="I109" s="9">
        <f>IF($E109="",H109,VLOOKUP(B109,PRODUCT_LIST!$A$10:$Q$491,15,FALSE))</f>
        <v>0</v>
      </c>
      <c r="J109" s="14"/>
      <c r="K109" s="9" t="str">
        <f t="shared" si="12"/>
        <v/>
      </c>
      <c r="L109" s="10">
        <f t="shared" si="13"/>
        <v>0</v>
      </c>
      <c r="M109" s="11" t="str">
        <f t="shared" si="16"/>
        <v/>
      </c>
      <c r="N109" s="22">
        <f t="shared" si="9"/>
        <v>20</v>
      </c>
      <c r="O109" s="27"/>
      <c r="P109" s="27"/>
      <c r="Q109" s="27"/>
      <c r="R109" s="23" t="e">
        <f>SUM(#REF!, SUM(Q:Q))</f>
        <v>#REF!</v>
      </c>
      <c r="S109" s="38">
        <f t="shared" si="14"/>
        <v>0</v>
      </c>
      <c r="T109" s="25" t="str">
        <f t="shared" si="10"/>
        <v/>
      </c>
    </row>
    <row r="110" spans="1:20" ht="12.75">
      <c r="A110" s="46">
        <f t="shared" si="15"/>
        <v>0</v>
      </c>
      <c r="B110" s="20"/>
      <c r="C110" s="20"/>
      <c r="D110" s="20"/>
      <c r="E110" s="20"/>
      <c r="F110" s="28"/>
      <c r="G110" s="28"/>
      <c r="H110" s="13"/>
      <c r="I110" s="9">
        <f>IF($E110="",H110,VLOOKUP(B110,PRODUCT_LIST!$A$10:$Q$491,15,FALSE))</f>
        <v>0</v>
      </c>
      <c r="J110" s="14"/>
      <c r="K110" s="9" t="str">
        <f t="shared" si="12"/>
        <v/>
      </c>
      <c r="L110" s="10">
        <f t="shared" si="13"/>
        <v>0</v>
      </c>
      <c r="M110" s="11" t="str">
        <f t="shared" si="16"/>
        <v/>
      </c>
      <c r="N110" s="22">
        <f t="shared" si="9"/>
        <v>20</v>
      </c>
      <c r="O110" s="27"/>
      <c r="P110" s="27"/>
      <c r="Q110" s="27"/>
      <c r="R110" s="23" t="e">
        <f>SUM(#REF!, SUM(Q:Q))</f>
        <v>#REF!</v>
      </c>
      <c r="S110" s="38">
        <f t="shared" si="14"/>
        <v>0</v>
      </c>
      <c r="T110" s="25" t="str">
        <f t="shared" si="10"/>
        <v/>
      </c>
    </row>
    <row r="111" spans="1:20" ht="12.75">
      <c r="A111" s="46">
        <f t="shared" si="15"/>
        <v>0</v>
      </c>
      <c r="B111" s="20"/>
      <c r="C111" s="20"/>
      <c r="D111" s="20"/>
      <c r="E111" s="20"/>
      <c r="F111" s="28"/>
      <c r="G111" s="28"/>
      <c r="H111" s="13"/>
      <c r="I111" s="9">
        <f>IF($E111="",H111,VLOOKUP(B111,PRODUCT_LIST!$A$10:$Q$491,15,FALSE))</f>
        <v>0</v>
      </c>
      <c r="J111" s="14"/>
      <c r="K111" s="9" t="str">
        <f t="shared" si="12"/>
        <v/>
      </c>
      <c r="L111" s="10">
        <f t="shared" si="13"/>
        <v>0</v>
      </c>
      <c r="M111" s="11" t="str">
        <f t="shared" si="16"/>
        <v/>
      </c>
      <c r="N111" s="22">
        <f t="shared" si="9"/>
        <v>20</v>
      </c>
      <c r="O111" s="27"/>
      <c r="P111" s="27"/>
      <c r="Q111" s="27"/>
      <c r="R111" s="23" t="e">
        <f>SUM(#REF!, SUM(Q:Q))</f>
        <v>#REF!</v>
      </c>
      <c r="S111" s="38">
        <f t="shared" si="14"/>
        <v>0</v>
      </c>
      <c r="T111" s="25" t="str">
        <f t="shared" si="10"/>
        <v/>
      </c>
    </row>
    <row r="112" spans="1:20" ht="12.75">
      <c r="A112" s="46">
        <f t="shared" si="15"/>
        <v>0</v>
      </c>
      <c r="B112" s="20"/>
      <c r="C112" s="20"/>
      <c r="D112" s="20"/>
      <c r="E112" s="20"/>
      <c r="F112" s="28"/>
      <c r="G112" s="28"/>
      <c r="H112" s="13"/>
      <c r="I112" s="9">
        <f>IF($E112="",H112,VLOOKUP(B112,PRODUCT_LIST!$A$10:$Q$491,15,FALSE))</f>
        <v>0</v>
      </c>
      <c r="J112" s="14"/>
      <c r="K112" s="9" t="str">
        <f t="shared" si="12"/>
        <v/>
      </c>
      <c r="L112" s="10">
        <f t="shared" si="13"/>
        <v>0</v>
      </c>
      <c r="M112" s="11" t="str">
        <f t="shared" si="16"/>
        <v/>
      </c>
      <c r="N112" s="22">
        <f t="shared" si="9"/>
        <v>20</v>
      </c>
      <c r="O112" s="27"/>
      <c r="P112" s="27"/>
      <c r="Q112" s="27"/>
      <c r="R112" s="23" t="e">
        <f>SUM(#REF!, SUM(Q:Q))</f>
        <v>#REF!</v>
      </c>
      <c r="S112" s="38">
        <f t="shared" si="14"/>
        <v>0</v>
      </c>
      <c r="T112" s="25" t="str">
        <f t="shared" si="10"/>
        <v/>
      </c>
    </row>
    <row r="113" spans="1:20" ht="12.75">
      <c r="A113" s="46">
        <f t="shared" si="15"/>
        <v>0</v>
      </c>
      <c r="B113" s="20"/>
      <c r="C113" s="20"/>
      <c r="D113" s="20"/>
      <c r="E113" s="20"/>
      <c r="F113" s="28"/>
      <c r="G113" s="28"/>
      <c r="H113" s="13"/>
      <c r="I113" s="9">
        <f>IF($E113="",H113,VLOOKUP(B113,PRODUCT_LIST!$A$10:$Q$491,15,FALSE))</f>
        <v>0</v>
      </c>
      <c r="J113" s="14"/>
      <c r="K113" s="9" t="str">
        <f t="shared" si="12"/>
        <v/>
      </c>
      <c r="L113" s="10">
        <f t="shared" si="13"/>
        <v>0</v>
      </c>
      <c r="M113" s="11" t="str">
        <f t="shared" si="16"/>
        <v/>
      </c>
      <c r="N113" s="22">
        <f t="shared" si="9"/>
        <v>20</v>
      </c>
      <c r="O113" s="27"/>
      <c r="P113" s="27"/>
      <c r="Q113" s="27"/>
      <c r="R113" s="23" t="e">
        <f>SUM(#REF!, SUM(Q:Q))</f>
        <v>#REF!</v>
      </c>
      <c r="S113" s="38">
        <f t="shared" si="14"/>
        <v>0</v>
      </c>
      <c r="T113" s="25" t="str">
        <f t="shared" si="10"/>
        <v/>
      </c>
    </row>
    <row r="114" spans="1:20" ht="12.75">
      <c r="A114" s="46">
        <f t="shared" si="15"/>
        <v>0</v>
      </c>
      <c r="B114" s="20"/>
      <c r="C114" s="20"/>
      <c r="D114" s="20"/>
      <c r="E114" s="20"/>
      <c r="F114" s="28"/>
      <c r="G114" s="28"/>
      <c r="H114" s="13"/>
      <c r="I114" s="9">
        <f>IF($E114="",H114,VLOOKUP(B114,PRODUCT_LIST!$A$10:$Q$491,15,FALSE))</f>
        <v>0</v>
      </c>
      <c r="J114" s="14"/>
      <c r="K114" s="9" t="str">
        <f t="shared" si="12"/>
        <v/>
      </c>
      <c r="L114" s="10">
        <f t="shared" si="13"/>
        <v>0</v>
      </c>
      <c r="M114" s="11" t="str">
        <f t="shared" si="16"/>
        <v/>
      </c>
      <c r="N114" s="22">
        <f t="shared" si="9"/>
        <v>20</v>
      </c>
      <c r="O114" s="27"/>
      <c r="P114" s="27"/>
      <c r="Q114" s="27"/>
      <c r="R114" s="23" t="e">
        <f>SUM(#REF!, SUM(Q:Q))</f>
        <v>#REF!</v>
      </c>
      <c r="S114" s="38">
        <f t="shared" si="14"/>
        <v>0</v>
      </c>
      <c r="T114" s="25" t="str">
        <f t="shared" si="10"/>
        <v/>
      </c>
    </row>
    <row r="115" spans="1:20" ht="12.75">
      <c r="A115" s="46">
        <f t="shared" si="15"/>
        <v>0</v>
      </c>
      <c r="B115" s="20"/>
      <c r="C115" s="20"/>
      <c r="D115" s="20"/>
      <c r="E115" s="20"/>
      <c r="F115" s="28"/>
      <c r="G115" s="28"/>
      <c r="H115" s="13"/>
      <c r="I115" s="9">
        <f>IF($E115="",H115,VLOOKUP(B115,PRODUCT_LIST!$A$10:$Q$491,15,FALSE))</f>
        <v>0</v>
      </c>
      <c r="J115" s="14"/>
      <c r="K115" s="9" t="str">
        <f t="shared" si="12"/>
        <v/>
      </c>
      <c r="L115" s="10">
        <f t="shared" si="13"/>
        <v>0</v>
      </c>
      <c r="M115" s="11" t="str">
        <f t="shared" si="16"/>
        <v/>
      </c>
      <c r="N115" s="22">
        <f t="shared" si="9"/>
        <v>20</v>
      </c>
      <c r="O115" s="27"/>
      <c r="P115" s="27"/>
      <c r="Q115" s="27"/>
      <c r="R115" s="23" t="e">
        <f>SUM(#REF!, SUM(Q:Q))</f>
        <v>#REF!</v>
      </c>
      <c r="S115" s="38">
        <f t="shared" si="14"/>
        <v>0</v>
      </c>
      <c r="T115" s="25" t="str">
        <f t="shared" si="10"/>
        <v/>
      </c>
    </row>
    <row r="116" spans="1:20" ht="12.75">
      <c r="A116" s="46">
        <f t="shared" si="15"/>
        <v>0</v>
      </c>
      <c r="B116" s="20"/>
      <c r="C116" s="20"/>
      <c r="D116" s="20"/>
      <c r="E116" s="20"/>
      <c r="F116" s="28"/>
      <c r="G116" s="28"/>
      <c r="H116" s="13"/>
      <c r="I116" s="9">
        <f>IF($E116="",H116,VLOOKUP(B116,PRODUCT_LIST!$A$10:$Q$491,15,FALSE))</f>
        <v>0</v>
      </c>
      <c r="J116" s="14"/>
      <c r="K116" s="9" t="str">
        <f t="shared" si="12"/>
        <v/>
      </c>
      <c r="L116" s="10">
        <f t="shared" si="13"/>
        <v>0</v>
      </c>
      <c r="M116" s="11" t="str">
        <f t="shared" si="16"/>
        <v/>
      </c>
      <c r="N116" s="22">
        <f t="shared" si="9"/>
        <v>20</v>
      </c>
      <c r="O116" s="27"/>
      <c r="P116" s="27"/>
      <c r="Q116" s="27"/>
      <c r="R116" s="23" t="e">
        <f>SUM(#REF!, SUM(Q:Q))</f>
        <v>#REF!</v>
      </c>
      <c r="S116" s="38">
        <f t="shared" si="14"/>
        <v>0</v>
      </c>
      <c r="T116" s="25" t="str">
        <f t="shared" si="10"/>
        <v/>
      </c>
    </row>
    <row r="117" spans="1:20" ht="12.75">
      <c r="A117" s="46">
        <f t="shared" si="15"/>
        <v>0</v>
      </c>
      <c r="B117" s="20"/>
      <c r="C117" s="20"/>
      <c r="D117" s="20"/>
      <c r="E117" s="20"/>
      <c r="F117" s="28"/>
      <c r="G117" s="28"/>
      <c r="H117" s="13"/>
      <c r="I117" s="9">
        <f>IF($E117="",H117,VLOOKUP(B117,PRODUCT_LIST!$A$10:$Q$491,15,FALSE))</f>
        <v>0</v>
      </c>
      <c r="J117" s="14"/>
      <c r="K117" s="9" t="str">
        <f t="shared" si="12"/>
        <v/>
      </c>
      <c r="L117" s="10">
        <f t="shared" si="13"/>
        <v>0</v>
      </c>
      <c r="M117" s="11" t="str">
        <f t="shared" si="16"/>
        <v/>
      </c>
      <c r="N117" s="22">
        <f t="shared" si="9"/>
        <v>20</v>
      </c>
      <c r="O117" s="27"/>
      <c r="P117" s="27"/>
      <c r="Q117" s="27"/>
      <c r="R117" s="23" t="e">
        <f>SUM(#REF!, SUM(Q:Q))</f>
        <v>#REF!</v>
      </c>
      <c r="S117" s="38">
        <f t="shared" si="14"/>
        <v>0</v>
      </c>
      <c r="T117" s="25" t="str">
        <f t="shared" si="10"/>
        <v/>
      </c>
    </row>
    <row r="118" spans="1:20" ht="12.75">
      <c r="A118" s="46">
        <f t="shared" si="15"/>
        <v>0</v>
      </c>
      <c r="B118" s="20"/>
      <c r="C118" s="20"/>
      <c r="D118" s="20"/>
      <c r="E118" s="20"/>
      <c r="F118" s="28"/>
      <c r="G118" s="28"/>
      <c r="H118" s="13"/>
      <c r="I118" s="9">
        <f>IF($E118="",H118,VLOOKUP(B118,PRODUCT_LIST!$A$10:$Q$491,15,FALSE))</f>
        <v>0</v>
      </c>
      <c r="J118" s="14"/>
      <c r="K118" s="9" t="str">
        <f t="shared" si="12"/>
        <v/>
      </c>
      <c r="L118" s="10">
        <f t="shared" si="13"/>
        <v>0</v>
      </c>
      <c r="M118" s="11" t="str">
        <f t="shared" si="16"/>
        <v/>
      </c>
      <c r="N118" s="22">
        <f t="shared" si="9"/>
        <v>20</v>
      </c>
      <c r="O118" s="27"/>
      <c r="P118" s="27"/>
      <c r="Q118" s="27"/>
      <c r="R118" s="23" t="e">
        <f>SUM(#REF!, SUM(Q:Q))</f>
        <v>#REF!</v>
      </c>
      <c r="S118" s="38">
        <f t="shared" si="14"/>
        <v>0</v>
      </c>
      <c r="T118" s="25" t="str">
        <f t="shared" si="10"/>
        <v/>
      </c>
    </row>
    <row r="119" spans="1:20" ht="12.75">
      <c r="A119" s="46">
        <f t="shared" si="15"/>
        <v>0</v>
      </c>
      <c r="B119" s="20"/>
      <c r="C119" s="20"/>
      <c r="D119" s="20"/>
      <c r="E119" s="20"/>
      <c r="F119" s="28"/>
      <c r="G119" s="28"/>
      <c r="H119" s="13"/>
      <c r="I119" s="9">
        <f>IF($E119="",H119,VLOOKUP(B119,PRODUCT_LIST!$A$10:$Q$491,15,FALSE))</f>
        <v>0</v>
      </c>
      <c r="J119" s="14"/>
      <c r="K119" s="9" t="str">
        <f t="shared" si="12"/>
        <v/>
      </c>
      <c r="L119" s="10">
        <f t="shared" si="13"/>
        <v>0</v>
      </c>
      <c r="M119" s="11" t="str">
        <f t="shared" si="16"/>
        <v/>
      </c>
      <c r="N119" s="22">
        <f t="shared" si="9"/>
        <v>20</v>
      </c>
      <c r="O119" s="27"/>
      <c r="P119" s="27"/>
      <c r="Q119" s="27"/>
      <c r="R119" s="23" t="e">
        <f>SUM(#REF!, SUM(Q:Q))</f>
        <v>#REF!</v>
      </c>
      <c r="S119" s="38">
        <f t="shared" si="14"/>
        <v>0</v>
      </c>
      <c r="T119" s="25" t="str">
        <f t="shared" si="10"/>
        <v/>
      </c>
    </row>
    <row r="120" spans="1:20" ht="12.75">
      <c r="A120" s="46">
        <f t="shared" si="15"/>
        <v>0</v>
      </c>
      <c r="B120" s="20"/>
      <c r="C120" s="20"/>
      <c r="D120" s="20"/>
      <c r="E120" s="20"/>
      <c r="F120" s="28"/>
      <c r="G120" s="28"/>
      <c r="H120" s="13"/>
      <c r="I120" s="9">
        <f>IF($E120="",H120,VLOOKUP(B120,PRODUCT_LIST!$A$10:$Q$491,15,FALSE))</f>
        <v>0</v>
      </c>
      <c r="J120" s="14"/>
      <c r="K120" s="9" t="str">
        <f t="shared" si="12"/>
        <v/>
      </c>
      <c r="L120" s="10">
        <f t="shared" si="13"/>
        <v>0</v>
      </c>
      <c r="M120" s="11" t="str">
        <f t="shared" si="16"/>
        <v/>
      </c>
      <c r="N120" s="22">
        <f t="shared" si="9"/>
        <v>20</v>
      </c>
      <c r="O120" s="27"/>
      <c r="P120" s="27"/>
      <c r="Q120" s="27"/>
      <c r="R120" s="23" t="e">
        <f>SUM(#REF!, SUM(Q:Q))</f>
        <v>#REF!</v>
      </c>
      <c r="S120" s="38">
        <f t="shared" si="14"/>
        <v>0</v>
      </c>
      <c r="T120" s="25" t="str">
        <f t="shared" si="10"/>
        <v/>
      </c>
    </row>
    <row r="121" spans="1:20" ht="12.75">
      <c r="A121" s="46">
        <f t="shared" si="15"/>
        <v>0</v>
      </c>
      <c r="B121" s="20"/>
      <c r="C121" s="20"/>
      <c r="D121" s="20"/>
      <c r="E121" s="20"/>
      <c r="F121" s="28"/>
      <c r="G121" s="28"/>
      <c r="H121" s="13"/>
      <c r="I121" s="9">
        <f>IF($E121="",H121,VLOOKUP(B121,PRODUCT_LIST!$A$10:$Q$491,15,FALSE))</f>
        <v>0</v>
      </c>
      <c r="J121" s="14"/>
      <c r="K121" s="9" t="str">
        <f t="shared" si="12"/>
        <v/>
      </c>
      <c r="L121" s="10">
        <f t="shared" si="13"/>
        <v>0</v>
      </c>
      <c r="M121" s="11" t="str">
        <f t="shared" si="16"/>
        <v/>
      </c>
      <c r="N121" s="22">
        <f t="shared" si="9"/>
        <v>20</v>
      </c>
      <c r="O121" s="27"/>
      <c r="P121" s="27"/>
      <c r="Q121" s="27"/>
      <c r="R121" s="23" t="e">
        <f>SUM(#REF!, SUM(Q:Q))</f>
        <v>#REF!</v>
      </c>
      <c r="S121" s="38">
        <f t="shared" si="14"/>
        <v>0</v>
      </c>
      <c r="T121" s="25" t="str">
        <f t="shared" si="10"/>
        <v/>
      </c>
    </row>
    <row r="122" spans="1:20" ht="12.75">
      <c r="A122" s="46">
        <f t="shared" si="15"/>
        <v>0</v>
      </c>
      <c r="B122" s="20"/>
      <c r="C122" s="20"/>
      <c r="D122" s="20"/>
      <c r="E122" s="20"/>
      <c r="F122" s="28"/>
      <c r="G122" s="28"/>
      <c r="H122" s="13"/>
      <c r="I122" s="9">
        <f>IF($E122="",H122,VLOOKUP(B122,PRODUCT_LIST!$A$10:$Q$491,15,FALSE))</f>
        <v>0</v>
      </c>
      <c r="J122" s="14"/>
      <c r="K122" s="9" t="str">
        <f t="shared" si="12"/>
        <v/>
      </c>
      <c r="L122" s="10">
        <f t="shared" si="13"/>
        <v>0</v>
      </c>
      <c r="M122" s="11" t="str">
        <f t="shared" si="16"/>
        <v/>
      </c>
      <c r="N122" s="22">
        <f t="shared" si="9"/>
        <v>20</v>
      </c>
      <c r="O122" s="27"/>
      <c r="P122" s="27"/>
      <c r="Q122" s="27"/>
      <c r="R122" s="23" t="e">
        <f>SUM(#REF!, SUM(Q:Q))</f>
        <v>#REF!</v>
      </c>
      <c r="S122" s="38">
        <f t="shared" si="14"/>
        <v>0</v>
      </c>
      <c r="T122" s="25" t="str">
        <f t="shared" si="10"/>
        <v/>
      </c>
    </row>
    <row r="123" spans="1:20" ht="12.75">
      <c r="A123" s="46">
        <f t="shared" si="15"/>
        <v>0</v>
      </c>
      <c r="B123" s="20"/>
      <c r="C123" s="20"/>
      <c r="D123" s="20"/>
      <c r="E123" s="20"/>
      <c r="F123" s="28"/>
      <c r="G123" s="28"/>
      <c r="H123" s="13"/>
      <c r="I123" s="9">
        <f>IF($E123="",H123,VLOOKUP(B123,PRODUCT_LIST!$A$10:$Q$491,15,FALSE))</f>
        <v>0</v>
      </c>
      <c r="J123" s="14"/>
      <c r="K123" s="9" t="str">
        <f t="shared" si="12"/>
        <v/>
      </c>
      <c r="L123" s="10">
        <f t="shared" si="13"/>
        <v>0</v>
      </c>
      <c r="M123" s="11" t="str">
        <f t="shared" si="16"/>
        <v/>
      </c>
      <c r="N123" s="22">
        <f t="shared" si="9"/>
        <v>20</v>
      </c>
      <c r="O123" s="27"/>
      <c r="P123" s="27"/>
      <c r="Q123" s="27"/>
      <c r="R123" s="23" t="e">
        <f>SUM(#REF!, SUM(Q:Q))</f>
        <v>#REF!</v>
      </c>
      <c r="S123" s="38">
        <f t="shared" si="14"/>
        <v>0</v>
      </c>
      <c r="T123" s="25" t="str">
        <f t="shared" si="10"/>
        <v/>
      </c>
    </row>
    <row r="124" spans="1:20" ht="12.75">
      <c r="A124" s="46">
        <f t="shared" si="15"/>
        <v>0</v>
      </c>
      <c r="B124" s="20"/>
      <c r="C124" s="20"/>
      <c r="D124" s="20"/>
      <c r="E124" s="20"/>
      <c r="F124" s="28"/>
      <c r="G124" s="28"/>
      <c r="H124" s="13"/>
      <c r="I124" s="9">
        <f>IF($E124="",H124,VLOOKUP(B124,PRODUCT_LIST!$A$10:$Q$491,15,FALSE))</f>
        <v>0</v>
      </c>
      <c r="J124" s="14"/>
      <c r="K124" s="9" t="str">
        <f t="shared" si="12"/>
        <v/>
      </c>
      <c r="L124" s="10">
        <f t="shared" si="13"/>
        <v>0</v>
      </c>
      <c r="M124" s="11" t="str">
        <f t="shared" si="16"/>
        <v/>
      </c>
      <c r="N124" s="22">
        <f t="shared" si="9"/>
        <v>20</v>
      </c>
      <c r="O124" s="27"/>
      <c r="P124" s="27"/>
      <c r="Q124" s="27"/>
      <c r="R124" s="23" t="e">
        <f>SUM(#REF!, SUM(Q:Q))</f>
        <v>#REF!</v>
      </c>
      <c r="S124" s="38">
        <f t="shared" si="14"/>
        <v>0</v>
      </c>
      <c r="T124" s="25" t="str">
        <f t="shared" si="10"/>
        <v/>
      </c>
    </row>
    <row r="125" spans="1:20" ht="12.75">
      <c r="A125" s="46">
        <f t="shared" si="15"/>
        <v>0</v>
      </c>
      <c r="B125" s="20"/>
      <c r="C125" s="20"/>
      <c r="D125" s="20"/>
      <c r="E125" s="20"/>
      <c r="F125" s="28"/>
      <c r="G125" s="28"/>
      <c r="H125" s="13"/>
      <c r="I125" s="9">
        <f>IF($E125="",H125,VLOOKUP(B125,PRODUCT_LIST!$A$10:$Q$491,15,FALSE))</f>
        <v>0</v>
      </c>
      <c r="J125" s="14"/>
      <c r="K125" s="9" t="str">
        <f t="shared" si="12"/>
        <v/>
      </c>
      <c r="L125" s="10">
        <f t="shared" si="13"/>
        <v>0</v>
      </c>
      <c r="M125" s="11" t="str">
        <f t="shared" si="16"/>
        <v/>
      </c>
      <c r="N125" s="22">
        <f t="shared" si="9"/>
        <v>20</v>
      </c>
      <c r="O125" s="27"/>
      <c r="P125" s="27"/>
      <c r="Q125" s="27"/>
      <c r="R125" s="23" t="e">
        <f>SUM(#REF!, SUM(Q:Q))</f>
        <v>#REF!</v>
      </c>
      <c r="S125" s="38">
        <f t="shared" si="14"/>
        <v>0</v>
      </c>
      <c r="T125" s="25" t="str">
        <f t="shared" si="10"/>
        <v/>
      </c>
    </row>
    <row r="126" spans="1:20" ht="12.75">
      <c r="A126" s="46">
        <f t="shared" si="15"/>
        <v>0</v>
      </c>
      <c r="B126" s="20"/>
      <c r="C126" s="20"/>
      <c r="D126" s="20"/>
      <c r="E126" s="20"/>
      <c r="F126" s="28"/>
      <c r="G126" s="28"/>
      <c r="H126" s="13"/>
      <c r="I126" s="9">
        <f>IF($E126="",H126,VLOOKUP(B126,PRODUCT_LIST!$A$10:$Q$491,15,FALSE))</f>
        <v>0</v>
      </c>
      <c r="J126" s="14"/>
      <c r="K126" s="9" t="str">
        <f t="shared" si="12"/>
        <v/>
      </c>
      <c r="L126" s="10">
        <f t="shared" si="13"/>
        <v>0</v>
      </c>
      <c r="M126" s="11" t="str">
        <f t="shared" si="16"/>
        <v/>
      </c>
      <c r="N126" s="22">
        <f t="shared" si="9"/>
        <v>20</v>
      </c>
      <c r="O126" s="27"/>
      <c r="P126" s="27"/>
      <c r="Q126" s="27"/>
      <c r="R126" s="23" t="e">
        <f>SUM(#REF!, SUM(Q:Q))</f>
        <v>#REF!</v>
      </c>
      <c r="S126" s="38">
        <f t="shared" si="14"/>
        <v>0</v>
      </c>
      <c r="T126" s="25" t="str">
        <f t="shared" si="10"/>
        <v/>
      </c>
    </row>
    <row r="127" spans="1:20" ht="12.75">
      <c r="A127" s="46">
        <f t="shared" si="15"/>
        <v>0</v>
      </c>
      <c r="B127" s="20"/>
      <c r="C127" s="20"/>
      <c r="D127" s="20"/>
      <c r="E127" s="20"/>
      <c r="F127" s="28"/>
      <c r="G127" s="28"/>
      <c r="H127" s="13"/>
      <c r="I127" s="9">
        <f>IF($E128="",H127,VLOOKUP(B127,PRODUCT_LIST!$A$10:$Q$491,15,FALSE))</f>
        <v>0</v>
      </c>
      <c r="J127" s="14"/>
      <c r="K127" s="9" t="str">
        <f t="shared" si="12"/>
        <v/>
      </c>
      <c r="L127" s="10">
        <f t="shared" si="13"/>
        <v>0</v>
      </c>
      <c r="M127" s="11" t="str">
        <f t="shared" si="16"/>
        <v/>
      </c>
      <c r="N127" s="22">
        <f t="shared" si="9"/>
        <v>20</v>
      </c>
      <c r="O127" s="27"/>
      <c r="P127" s="27"/>
      <c r="Q127" s="27"/>
      <c r="R127" s="23" t="e">
        <f>SUM(#REF!, SUM(Q:Q))</f>
        <v>#REF!</v>
      </c>
      <c r="S127" s="38">
        <f t="shared" si="14"/>
        <v>0</v>
      </c>
      <c r="T127" s="25" t="str">
        <f t="shared" si="10"/>
        <v/>
      </c>
    </row>
    <row r="128" spans="1:20" ht="12.75">
      <c r="A128" s="46">
        <f t="shared" si="15"/>
        <v>0</v>
      </c>
      <c r="B128" s="20"/>
      <c r="C128" s="20"/>
      <c r="D128" s="20"/>
      <c r="E128" s="20"/>
      <c r="F128" s="28"/>
      <c r="G128" s="28"/>
      <c r="H128" s="13"/>
      <c r="I128" s="9">
        <f>IF($E129="",H128,VLOOKUP(B128,PRODUCT_LIST!$A$10:$Q$491,15,FALSE))</f>
        <v>0</v>
      </c>
      <c r="J128" s="14"/>
      <c r="K128" s="9" t="str">
        <f t="shared" si="12"/>
        <v/>
      </c>
      <c r="L128" s="10">
        <f t="shared" si="13"/>
        <v>0</v>
      </c>
      <c r="M128" s="11" t="str">
        <f t="shared" si="16"/>
        <v/>
      </c>
      <c r="N128" s="22">
        <f t="shared" si="9"/>
        <v>20</v>
      </c>
      <c r="O128" s="27"/>
      <c r="P128" s="27"/>
      <c r="Q128" s="27"/>
      <c r="R128" s="23" t="e">
        <f>SUM(#REF!, SUM(Q:Q))</f>
        <v>#REF!</v>
      </c>
      <c r="S128" s="38">
        <f t="shared" si="14"/>
        <v>0</v>
      </c>
      <c r="T128" s="25" t="str">
        <f t="shared" si="10"/>
        <v/>
      </c>
    </row>
    <row r="129" spans="1:20" ht="12.75">
      <c r="A129" s="46">
        <f t="shared" si="15"/>
        <v>0</v>
      </c>
      <c r="B129" s="20"/>
      <c r="C129" s="20"/>
      <c r="D129" s="20"/>
      <c r="E129" s="20"/>
      <c r="F129" s="28"/>
      <c r="G129" s="28"/>
      <c r="H129" s="13"/>
      <c r="I129" s="9">
        <f>IF($E130="",H129,VLOOKUP(B129,PRODUCT_LIST!$A$10:$Q$491,15,FALSE))</f>
        <v>0</v>
      </c>
      <c r="J129" s="14"/>
      <c r="K129" s="9" t="str">
        <f t="shared" si="12"/>
        <v/>
      </c>
      <c r="L129" s="10">
        <f t="shared" si="13"/>
        <v>0</v>
      </c>
      <c r="M129" s="11" t="str">
        <f t="shared" si="16"/>
        <v/>
      </c>
      <c r="N129" s="22">
        <f t="shared" si="9"/>
        <v>20</v>
      </c>
      <c r="O129" s="27"/>
      <c r="P129" s="27"/>
      <c r="Q129" s="27"/>
      <c r="R129" s="23" t="e">
        <f>SUM(#REF!, SUM(Q:Q))</f>
        <v>#REF!</v>
      </c>
      <c r="S129" s="38">
        <f t="shared" si="14"/>
        <v>0</v>
      </c>
      <c r="T129" s="25" t="str">
        <f t="shared" si="10"/>
        <v/>
      </c>
    </row>
    <row r="130" spans="1:20" ht="12.75">
      <c r="A130" s="46">
        <f t="shared" si="15"/>
        <v>0</v>
      </c>
      <c r="B130" s="20"/>
      <c r="C130" s="20"/>
      <c r="D130" s="20"/>
      <c r="E130" s="20"/>
      <c r="F130" s="28"/>
      <c r="G130" s="28"/>
      <c r="H130" s="13"/>
      <c r="I130" s="9">
        <f>IF($E131="",H130,VLOOKUP(B130,PRODUCT_LIST!$A$10:$Q$491,15,FALSE))</f>
        <v>0</v>
      </c>
      <c r="J130" s="14"/>
      <c r="K130" s="9" t="str">
        <f t="shared" si="12"/>
        <v/>
      </c>
      <c r="L130" s="10">
        <f t="shared" si="13"/>
        <v>0</v>
      </c>
      <c r="M130" s="11" t="str">
        <f t="shared" si="16"/>
        <v/>
      </c>
      <c r="N130" s="22">
        <f t="shared" ref="N130:N193" si="17">SUM(K:K)</f>
        <v>20</v>
      </c>
      <c r="O130" s="27"/>
      <c r="P130" s="27"/>
      <c r="Q130" s="27"/>
      <c r="R130" s="23" t="e">
        <f>SUM(#REF!, SUM(Q:Q))</f>
        <v>#REF!</v>
      </c>
      <c r="S130" s="38">
        <f t="shared" si="14"/>
        <v>0</v>
      </c>
      <c r="T130" s="25" t="str">
        <f t="shared" ref="T130:T193" si="18">IFERROR(SUM(S130/R130), "")</f>
        <v/>
      </c>
    </row>
    <row r="131" spans="1:20" ht="12.75">
      <c r="A131" s="46">
        <f t="shared" si="15"/>
        <v>0</v>
      </c>
      <c r="B131" s="20"/>
      <c r="C131" s="20"/>
      <c r="D131" s="20"/>
      <c r="E131" s="20"/>
      <c r="F131" s="28"/>
      <c r="G131" s="28"/>
      <c r="H131" s="13"/>
      <c r="I131" s="9">
        <f>IF($E132="",H131,VLOOKUP(B131,PRODUCT_LIST!$A$10:$Q$491,15,FALSE))</f>
        <v>0</v>
      </c>
      <c r="J131" s="14"/>
      <c r="K131" s="9" t="str">
        <f t="shared" ref="K131:K194" si="19">IFERROR(IF(SUM(I131+J131),SUM(I131+J131),""),0)</f>
        <v/>
      </c>
      <c r="L131" s="10">
        <f t="shared" ref="L131:L194" si="20">IFERROR(IF(SUM(K131-H131),SUM(K131-H131),""),0)</f>
        <v>0</v>
      </c>
      <c r="M131" s="11" t="str">
        <f t="shared" si="16"/>
        <v/>
      </c>
      <c r="N131" s="22">
        <f t="shared" si="17"/>
        <v>20</v>
      </c>
      <c r="O131" s="27"/>
      <c r="P131" s="27"/>
      <c r="Q131" s="27"/>
      <c r="R131" s="23" t="e">
        <f>SUM(#REF!, SUM(Q:Q))</f>
        <v>#REF!</v>
      </c>
      <c r="S131" s="38">
        <f t="shared" ref="S131:S194" si="21">SUM(L:L,-SUM(Q:Q))</f>
        <v>0</v>
      </c>
      <c r="T131" s="25" t="str">
        <f t="shared" si="18"/>
        <v/>
      </c>
    </row>
    <row r="132" spans="1:20" ht="12.75">
      <c r="A132" s="46">
        <f t="shared" si="15"/>
        <v>0</v>
      </c>
      <c r="B132" s="20"/>
      <c r="C132" s="20"/>
      <c r="D132" s="20"/>
      <c r="E132" s="20"/>
      <c r="F132" s="28"/>
      <c r="G132" s="28"/>
      <c r="H132" s="13"/>
      <c r="I132" s="9">
        <f>IF($E133="",H132,VLOOKUP(B132,PRODUCT_LIST!$A$10:$Q$491,15,FALSE))</f>
        <v>0</v>
      </c>
      <c r="J132" s="14"/>
      <c r="K132" s="9" t="str">
        <f t="shared" si="19"/>
        <v/>
      </c>
      <c r="L132" s="10">
        <f t="shared" si="20"/>
        <v>0</v>
      </c>
      <c r="M132" s="11" t="str">
        <f t="shared" si="16"/>
        <v/>
      </c>
      <c r="N132" s="22">
        <f t="shared" si="17"/>
        <v>20</v>
      </c>
      <c r="O132" s="27"/>
      <c r="P132" s="27"/>
      <c r="Q132" s="27"/>
      <c r="R132" s="23" t="e">
        <f>SUM(#REF!, SUM(Q:Q))</f>
        <v>#REF!</v>
      </c>
      <c r="S132" s="38">
        <f t="shared" si="21"/>
        <v>0</v>
      </c>
      <c r="T132" s="25" t="str">
        <f t="shared" si="18"/>
        <v/>
      </c>
    </row>
    <row r="133" spans="1:20" ht="12.75">
      <c r="A133" s="46">
        <f t="shared" si="15"/>
        <v>0</v>
      </c>
      <c r="B133" s="20"/>
      <c r="C133" s="20"/>
      <c r="D133" s="20"/>
      <c r="E133" s="20"/>
      <c r="F133" s="28"/>
      <c r="G133" s="28"/>
      <c r="H133" s="13"/>
      <c r="I133" s="9">
        <f>IF($E134="",H133,VLOOKUP(B133,PRODUCT_LIST!$A$10:$Q$491,15,FALSE))</f>
        <v>0</v>
      </c>
      <c r="J133" s="14"/>
      <c r="K133" s="9" t="str">
        <f t="shared" si="19"/>
        <v/>
      </c>
      <c r="L133" s="10">
        <f t="shared" si="20"/>
        <v>0</v>
      </c>
      <c r="M133" s="11" t="str">
        <f t="shared" si="16"/>
        <v/>
      </c>
      <c r="N133" s="22">
        <f t="shared" si="17"/>
        <v>20</v>
      </c>
      <c r="O133" s="27"/>
      <c r="P133" s="27"/>
      <c r="Q133" s="27"/>
      <c r="R133" s="23" t="e">
        <f>SUM(#REF!, SUM(Q:Q))</f>
        <v>#REF!</v>
      </c>
      <c r="S133" s="38">
        <f t="shared" si="21"/>
        <v>0</v>
      </c>
      <c r="T133" s="25" t="str">
        <f t="shared" si="18"/>
        <v/>
      </c>
    </row>
    <row r="134" spans="1:20" ht="12.75">
      <c r="A134" s="46">
        <f t="shared" si="15"/>
        <v>0</v>
      </c>
      <c r="B134" s="20"/>
      <c r="C134" s="20"/>
      <c r="D134" s="20"/>
      <c r="E134" s="20"/>
      <c r="F134" s="28"/>
      <c r="G134" s="28"/>
      <c r="H134" s="13"/>
      <c r="I134" s="9">
        <f>IF($E135="",H134,VLOOKUP(B134,PRODUCT_LIST!$A$10:$Q$491,15,FALSE))</f>
        <v>0</v>
      </c>
      <c r="J134" s="14"/>
      <c r="K134" s="9" t="str">
        <f t="shared" si="19"/>
        <v/>
      </c>
      <c r="L134" s="10">
        <f t="shared" si="20"/>
        <v>0</v>
      </c>
      <c r="M134" s="11" t="str">
        <f t="shared" si="16"/>
        <v/>
      </c>
      <c r="N134" s="22">
        <f t="shared" si="17"/>
        <v>20</v>
      </c>
      <c r="O134" s="27"/>
      <c r="P134" s="27"/>
      <c r="Q134" s="27"/>
      <c r="R134" s="23" t="e">
        <f>SUM(#REF!, SUM(Q:Q))</f>
        <v>#REF!</v>
      </c>
      <c r="S134" s="38">
        <f t="shared" si="21"/>
        <v>0</v>
      </c>
      <c r="T134" s="25" t="str">
        <f t="shared" si="18"/>
        <v/>
      </c>
    </row>
    <row r="135" spans="1:20" ht="12.75">
      <c r="A135" s="46">
        <f t="shared" si="15"/>
        <v>0</v>
      </c>
      <c r="B135" s="20"/>
      <c r="C135" s="20"/>
      <c r="D135" s="20"/>
      <c r="E135" s="20"/>
      <c r="F135" s="28"/>
      <c r="G135" s="28"/>
      <c r="H135" s="13"/>
      <c r="I135" s="9">
        <f>IF($E136="",H135,VLOOKUP(B135,PRODUCT_LIST!$A$10:$Q$491,15,FALSE))</f>
        <v>0</v>
      </c>
      <c r="J135" s="14"/>
      <c r="K135" s="9" t="str">
        <f t="shared" si="19"/>
        <v/>
      </c>
      <c r="L135" s="10">
        <f t="shared" si="20"/>
        <v>0</v>
      </c>
      <c r="M135" s="11" t="str">
        <f t="shared" si="16"/>
        <v/>
      </c>
      <c r="N135" s="22">
        <f t="shared" si="17"/>
        <v>20</v>
      </c>
      <c r="O135" s="27"/>
      <c r="P135" s="27"/>
      <c r="Q135" s="27"/>
      <c r="R135" s="23" t="e">
        <f>SUM(#REF!, SUM(Q:Q))</f>
        <v>#REF!</v>
      </c>
      <c r="S135" s="38">
        <f t="shared" si="21"/>
        <v>0</v>
      </c>
      <c r="T135" s="25" t="str">
        <f t="shared" si="18"/>
        <v/>
      </c>
    </row>
    <row r="136" spans="1:20" ht="12.75">
      <c r="A136" s="46">
        <f t="shared" si="15"/>
        <v>0</v>
      </c>
      <c r="B136" s="20"/>
      <c r="C136" s="20"/>
      <c r="D136" s="20"/>
      <c r="E136" s="20"/>
      <c r="F136" s="28"/>
      <c r="G136" s="28"/>
      <c r="H136" s="13"/>
      <c r="I136" s="9">
        <f>IF($E137="",H136,VLOOKUP(B136,PRODUCT_LIST!$A$10:$Q$491,15,FALSE))</f>
        <v>0</v>
      </c>
      <c r="J136" s="14"/>
      <c r="K136" s="9" t="str">
        <f t="shared" si="19"/>
        <v/>
      </c>
      <c r="L136" s="10">
        <f t="shared" si="20"/>
        <v>0</v>
      </c>
      <c r="M136" s="11" t="str">
        <f t="shared" si="16"/>
        <v/>
      </c>
      <c r="N136" s="22">
        <f t="shared" si="17"/>
        <v>20</v>
      </c>
      <c r="O136" s="27"/>
      <c r="P136" s="27"/>
      <c r="Q136" s="27"/>
      <c r="R136" s="23" t="e">
        <f>SUM(#REF!, SUM(Q:Q))</f>
        <v>#REF!</v>
      </c>
      <c r="S136" s="38">
        <f t="shared" si="21"/>
        <v>0</v>
      </c>
      <c r="T136" s="25" t="str">
        <f t="shared" si="18"/>
        <v/>
      </c>
    </row>
    <row r="137" spans="1:20" ht="12.75">
      <c r="A137" s="46">
        <f t="shared" si="15"/>
        <v>0</v>
      </c>
      <c r="B137" s="20"/>
      <c r="C137" s="20"/>
      <c r="D137" s="20"/>
      <c r="E137" s="20"/>
      <c r="F137" s="28"/>
      <c r="G137" s="28"/>
      <c r="H137" s="13"/>
      <c r="I137" s="9">
        <f>IF($E138="",H137,VLOOKUP(B137,PRODUCT_LIST!$A$10:$Q$491,15,FALSE))</f>
        <v>0</v>
      </c>
      <c r="J137" s="14"/>
      <c r="K137" s="9" t="str">
        <f t="shared" si="19"/>
        <v/>
      </c>
      <c r="L137" s="10">
        <f t="shared" si="20"/>
        <v>0</v>
      </c>
      <c r="M137" s="11" t="str">
        <f t="shared" si="16"/>
        <v/>
      </c>
      <c r="N137" s="22">
        <f t="shared" si="17"/>
        <v>20</v>
      </c>
      <c r="O137" s="27"/>
      <c r="P137" s="27"/>
      <c r="Q137" s="27"/>
      <c r="R137" s="23" t="e">
        <f>SUM(#REF!, SUM(Q:Q))</f>
        <v>#REF!</v>
      </c>
      <c r="S137" s="38">
        <f t="shared" si="21"/>
        <v>0</v>
      </c>
      <c r="T137" s="25" t="str">
        <f t="shared" si="18"/>
        <v/>
      </c>
    </row>
    <row r="138" spans="1:20" ht="12.75">
      <c r="A138" s="46">
        <f t="shared" si="15"/>
        <v>0</v>
      </c>
      <c r="B138" s="20"/>
      <c r="C138" s="20"/>
      <c r="D138" s="20"/>
      <c r="E138" s="20"/>
      <c r="F138" s="28"/>
      <c r="G138" s="28"/>
      <c r="H138" s="13"/>
      <c r="I138" s="9">
        <f>IF($E139="",H138,VLOOKUP(B138,PRODUCT_LIST!$A$10:$Q$491,15,FALSE))</f>
        <v>0</v>
      </c>
      <c r="J138" s="14"/>
      <c r="K138" s="9" t="str">
        <f t="shared" si="19"/>
        <v/>
      </c>
      <c r="L138" s="10">
        <f t="shared" si="20"/>
        <v>0</v>
      </c>
      <c r="M138" s="11" t="str">
        <f t="shared" si="16"/>
        <v/>
      </c>
      <c r="N138" s="22">
        <f t="shared" si="17"/>
        <v>20</v>
      </c>
      <c r="O138" s="27"/>
      <c r="P138" s="27"/>
      <c r="Q138" s="27"/>
      <c r="R138" s="23" t="e">
        <f>SUM(#REF!, SUM(Q:Q))</f>
        <v>#REF!</v>
      </c>
      <c r="S138" s="38">
        <f t="shared" si="21"/>
        <v>0</v>
      </c>
      <c r="T138" s="25" t="str">
        <f t="shared" si="18"/>
        <v/>
      </c>
    </row>
    <row r="139" spans="1:20" ht="12.75">
      <c r="A139" s="46">
        <f t="shared" si="15"/>
        <v>0</v>
      </c>
      <c r="B139" s="20"/>
      <c r="C139" s="20"/>
      <c r="D139" s="20"/>
      <c r="E139" s="20"/>
      <c r="F139" s="28"/>
      <c r="G139" s="28"/>
      <c r="H139" s="13"/>
      <c r="I139" s="9">
        <f>IF($E140="",H139,VLOOKUP(B139,PRODUCT_LIST!$A$10:$Q$491,15,FALSE))</f>
        <v>0</v>
      </c>
      <c r="J139" s="14"/>
      <c r="K139" s="9" t="str">
        <f t="shared" si="19"/>
        <v/>
      </c>
      <c r="L139" s="10">
        <f t="shared" si="20"/>
        <v>0</v>
      </c>
      <c r="M139" s="11" t="str">
        <f t="shared" si="16"/>
        <v/>
      </c>
      <c r="N139" s="22">
        <f t="shared" si="17"/>
        <v>20</v>
      </c>
      <c r="O139" s="27"/>
      <c r="P139" s="27"/>
      <c r="Q139" s="27"/>
      <c r="R139" s="23" t="e">
        <f>SUM(#REF!, SUM(Q:Q))</f>
        <v>#REF!</v>
      </c>
      <c r="S139" s="38">
        <f t="shared" si="21"/>
        <v>0</v>
      </c>
      <c r="T139" s="25" t="str">
        <f t="shared" si="18"/>
        <v/>
      </c>
    </row>
    <row r="140" spans="1:20" ht="12.75">
      <c r="A140" s="46">
        <f t="shared" si="15"/>
        <v>0</v>
      </c>
      <c r="B140" s="20"/>
      <c r="C140" s="20"/>
      <c r="D140" s="20"/>
      <c r="E140" s="20"/>
      <c r="F140" s="28"/>
      <c r="G140" s="28"/>
      <c r="H140" s="13"/>
      <c r="I140" s="9">
        <f>IF($E141="",H140,VLOOKUP(B140,PRODUCT_LIST!$A$10:$Q$491,15,FALSE))</f>
        <v>0</v>
      </c>
      <c r="J140" s="14"/>
      <c r="K140" s="9" t="str">
        <f t="shared" si="19"/>
        <v/>
      </c>
      <c r="L140" s="10">
        <f t="shared" si="20"/>
        <v>0</v>
      </c>
      <c r="M140" s="11" t="str">
        <f t="shared" si="16"/>
        <v/>
      </c>
      <c r="N140" s="22">
        <f t="shared" si="17"/>
        <v>20</v>
      </c>
      <c r="O140" s="27"/>
      <c r="P140" s="27"/>
      <c r="Q140" s="27"/>
      <c r="R140" s="23" t="e">
        <f>SUM(#REF!, SUM(Q:Q))</f>
        <v>#REF!</v>
      </c>
      <c r="S140" s="38">
        <f t="shared" si="21"/>
        <v>0</v>
      </c>
      <c r="T140" s="25" t="str">
        <f t="shared" si="18"/>
        <v/>
      </c>
    </row>
    <row r="141" spans="1:20" ht="12.75">
      <c r="A141" s="46">
        <f t="shared" si="15"/>
        <v>0</v>
      </c>
      <c r="B141" s="20"/>
      <c r="C141" s="20"/>
      <c r="D141" s="20"/>
      <c r="E141" s="20"/>
      <c r="F141" s="28"/>
      <c r="G141" s="28"/>
      <c r="H141" s="13"/>
      <c r="I141" s="9">
        <f>IF($E142="",H141,VLOOKUP(B141,PRODUCT_LIST!$A$10:$Q$491,15,FALSE))</f>
        <v>0</v>
      </c>
      <c r="J141" s="14"/>
      <c r="K141" s="9" t="str">
        <f t="shared" si="19"/>
        <v/>
      </c>
      <c r="L141" s="10">
        <f t="shared" si="20"/>
        <v>0</v>
      </c>
      <c r="M141" s="11" t="str">
        <f t="shared" si="16"/>
        <v/>
      </c>
      <c r="N141" s="22">
        <f t="shared" si="17"/>
        <v>20</v>
      </c>
      <c r="O141" s="27"/>
      <c r="P141" s="27"/>
      <c r="Q141" s="27"/>
      <c r="R141" s="23" t="e">
        <f>SUM(#REF!, SUM(Q:Q))</f>
        <v>#REF!</v>
      </c>
      <c r="S141" s="38">
        <f t="shared" si="21"/>
        <v>0</v>
      </c>
      <c r="T141" s="25" t="str">
        <f t="shared" si="18"/>
        <v/>
      </c>
    </row>
    <row r="142" spans="1:20" ht="12.75">
      <c r="A142" s="46">
        <f t="shared" si="15"/>
        <v>0</v>
      </c>
      <c r="B142" s="20"/>
      <c r="C142" s="20"/>
      <c r="D142" s="20"/>
      <c r="E142" s="20"/>
      <c r="F142" s="28"/>
      <c r="G142" s="28"/>
      <c r="H142" s="13"/>
      <c r="I142" s="9">
        <f>IF($E143="",H142,VLOOKUP(B142,PRODUCT_LIST!$A$10:$Q$491,15,FALSE))</f>
        <v>0</v>
      </c>
      <c r="J142" s="14"/>
      <c r="K142" s="9" t="str">
        <f t="shared" si="19"/>
        <v/>
      </c>
      <c r="L142" s="10">
        <f t="shared" si="20"/>
        <v>0</v>
      </c>
      <c r="M142" s="11" t="str">
        <f t="shared" si="16"/>
        <v/>
      </c>
      <c r="N142" s="22">
        <f t="shared" si="17"/>
        <v>20</v>
      </c>
      <c r="O142" s="27"/>
      <c r="P142" s="27"/>
      <c r="Q142" s="27"/>
      <c r="R142" s="23" t="e">
        <f>SUM(#REF!, SUM(Q:Q))</f>
        <v>#REF!</v>
      </c>
      <c r="S142" s="38">
        <f t="shared" si="21"/>
        <v>0</v>
      </c>
      <c r="T142" s="25" t="str">
        <f t="shared" si="18"/>
        <v/>
      </c>
    </row>
    <row r="143" spans="1:20" ht="12.75">
      <c r="A143" s="46">
        <f t="shared" ref="A143" si="22">LEN(C143)</f>
        <v>0</v>
      </c>
      <c r="B143" s="20"/>
      <c r="C143" s="20"/>
      <c r="D143" s="20"/>
      <c r="E143" s="20"/>
      <c r="F143" s="28"/>
      <c r="G143" s="28"/>
      <c r="H143" s="13"/>
      <c r="I143" s="9">
        <f>IF($E144="",H143,VLOOKUP(B143,PRODUCT_LIST!$A$10:$Q$491,15,FALSE))</f>
        <v>0</v>
      </c>
      <c r="J143" s="14"/>
      <c r="K143" s="9" t="str">
        <f t="shared" si="19"/>
        <v/>
      </c>
      <c r="L143" s="10">
        <f t="shared" si="20"/>
        <v>0</v>
      </c>
      <c r="M143" s="11" t="str">
        <f t="shared" si="16"/>
        <v/>
      </c>
      <c r="N143" s="22">
        <f t="shared" si="17"/>
        <v>20</v>
      </c>
      <c r="O143" s="27"/>
      <c r="P143" s="27"/>
      <c r="Q143" s="27"/>
      <c r="R143" s="23" t="e">
        <f>SUM(#REF!, SUM(Q:Q))</f>
        <v>#REF!</v>
      </c>
      <c r="S143" s="38">
        <f t="shared" si="21"/>
        <v>0</v>
      </c>
      <c r="T143" s="25" t="str">
        <f t="shared" si="18"/>
        <v/>
      </c>
    </row>
    <row r="144" spans="1:20" ht="12.75">
      <c r="A144" s="46" t="e">
        <f t="shared" ref="A144" si="23">LEN(#REF!)</f>
        <v>#REF!</v>
      </c>
      <c r="B144" s="20"/>
      <c r="C144" s="20"/>
      <c r="D144" s="20"/>
      <c r="E144" s="20"/>
      <c r="F144" s="28"/>
      <c r="G144" s="28"/>
      <c r="H144" s="13"/>
      <c r="I144" s="9">
        <f>IF($E145="",H144,VLOOKUP(B144,PRODUCT_LIST!$A$10:$Q$491,15,FALSE))</f>
        <v>0</v>
      </c>
      <c r="J144" s="14"/>
      <c r="K144" s="9" t="str">
        <f t="shared" si="19"/>
        <v/>
      </c>
      <c r="L144" s="10">
        <f t="shared" si="20"/>
        <v>0</v>
      </c>
      <c r="M144" s="11" t="str">
        <f t="shared" si="16"/>
        <v/>
      </c>
      <c r="N144" s="22">
        <f t="shared" si="17"/>
        <v>20</v>
      </c>
      <c r="O144" s="27"/>
      <c r="P144" s="27"/>
      <c r="Q144" s="27"/>
      <c r="R144" s="23" t="e">
        <f>SUM(#REF!, SUM(Q:Q))</f>
        <v>#REF!</v>
      </c>
      <c r="S144" s="38">
        <f t="shared" si="21"/>
        <v>0</v>
      </c>
      <c r="T144" s="25" t="str">
        <f t="shared" si="18"/>
        <v/>
      </c>
    </row>
    <row r="145" spans="1:20" ht="12.75">
      <c r="A145" s="46" t="e">
        <f t="shared" ref="A145" si="24">LEN(#REF!)</f>
        <v>#REF!</v>
      </c>
      <c r="B145" s="20"/>
      <c r="C145" s="20"/>
      <c r="D145" s="20"/>
      <c r="E145" s="20"/>
      <c r="F145" s="28"/>
      <c r="G145" s="28"/>
      <c r="H145" s="13"/>
      <c r="I145" s="9">
        <f>IF($E146="",H145,VLOOKUP(B145,PRODUCT_LIST!$A$10:$Q$491,15,FALSE))</f>
        <v>0</v>
      </c>
      <c r="J145" s="14"/>
      <c r="K145" s="9" t="str">
        <f t="shared" si="19"/>
        <v/>
      </c>
      <c r="L145" s="10">
        <f t="shared" si="20"/>
        <v>0</v>
      </c>
      <c r="M145" s="11" t="str">
        <f t="shared" si="16"/>
        <v/>
      </c>
      <c r="N145" s="22">
        <f t="shared" si="17"/>
        <v>20</v>
      </c>
      <c r="O145" s="27"/>
      <c r="P145" s="27"/>
      <c r="Q145" s="27"/>
      <c r="R145" s="23" t="e">
        <f>SUM(#REF!, SUM(Q:Q))</f>
        <v>#REF!</v>
      </c>
      <c r="S145" s="38">
        <f t="shared" si="21"/>
        <v>0</v>
      </c>
      <c r="T145" s="25" t="str">
        <f t="shared" si="18"/>
        <v/>
      </c>
    </row>
    <row r="146" spans="1:20" ht="12.75">
      <c r="A146" s="46" t="e">
        <f t="shared" ref="A146" si="25">LEN(#REF!)</f>
        <v>#REF!</v>
      </c>
      <c r="B146" s="20"/>
      <c r="C146" s="20"/>
      <c r="D146" s="20"/>
      <c r="E146" s="20"/>
      <c r="F146" s="28"/>
      <c r="G146" s="28"/>
      <c r="H146" s="13"/>
      <c r="I146" s="9">
        <f>IF($E147="",H146,VLOOKUP(B146,PRODUCT_LIST!$A$10:$Q$491,15,FALSE))</f>
        <v>0</v>
      </c>
      <c r="J146" s="14"/>
      <c r="K146" s="9" t="str">
        <f t="shared" si="19"/>
        <v/>
      </c>
      <c r="L146" s="10">
        <f t="shared" si="20"/>
        <v>0</v>
      </c>
      <c r="M146" s="11" t="str">
        <f t="shared" si="16"/>
        <v/>
      </c>
      <c r="N146" s="22">
        <f t="shared" si="17"/>
        <v>20</v>
      </c>
      <c r="O146" s="27"/>
      <c r="P146" s="27"/>
      <c r="Q146" s="27"/>
      <c r="R146" s="23" t="e">
        <f>SUM(#REF!, SUM(Q:Q))</f>
        <v>#REF!</v>
      </c>
      <c r="S146" s="38">
        <f t="shared" si="21"/>
        <v>0</v>
      </c>
      <c r="T146" s="25" t="str">
        <f t="shared" si="18"/>
        <v/>
      </c>
    </row>
    <row r="147" spans="1:20" ht="12.75">
      <c r="A147" s="46" t="e">
        <f t="shared" ref="A147" si="26">LEN(#REF!)</f>
        <v>#REF!</v>
      </c>
      <c r="B147" s="20"/>
      <c r="C147" s="20"/>
      <c r="D147" s="20"/>
      <c r="E147" s="20"/>
      <c r="F147" s="28"/>
      <c r="G147" s="28"/>
      <c r="H147" s="13"/>
      <c r="I147" s="9">
        <f>IF($E148="",H147,VLOOKUP(B147,PRODUCT_LIST!$A$10:$Q$491,15,FALSE))</f>
        <v>0</v>
      </c>
      <c r="J147" s="14"/>
      <c r="K147" s="9" t="str">
        <f t="shared" si="19"/>
        <v/>
      </c>
      <c r="L147" s="10">
        <f t="shared" si="20"/>
        <v>0</v>
      </c>
      <c r="M147" s="11" t="str">
        <f t="shared" si="16"/>
        <v/>
      </c>
      <c r="N147" s="22">
        <f t="shared" si="17"/>
        <v>20</v>
      </c>
      <c r="O147" s="27"/>
      <c r="P147" s="27"/>
      <c r="Q147" s="27"/>
      <c r="R147" s="23" t="e">
        <f>SUM(#REF!, SUM(Q:Q))</f>
        <v>#REF!</v>
      </c>
      <c r="S147" s="38">
        <f t="shared" si="21"/>
        <v>0</v>
      </c>
      <c r="T147" s="25" t="str">
        <f t="shared" si="18"/>
        <v/>
      </c>
    </row>
    <row r="148" spans="1:20" ht="12.75">
      <c r="A148" s="46" t="e">
        <f t="shared" ref="A148" si="27">LEN(#REF!)</f>
        <v>#REF!</v>
      </c>
      <c r="B148" s="20"/>
      <c r="C148" s="20"/>
      <c r="D148" s="20"/>
      <c r="E148" s="20"/>
      <c r="F148" s="28"/>
      <c r="G148" s="28"/>
      <c r="H148" s="13"/>
      <c r="I148" s="9">
        <f>IF($E149="",H148,VLOOKUP(B148,PRODUCT_LIST!$A$10:$Q$491,15,FALSE))</f>
        <v>0</v>
      </c>
      <c r="J148" s="14"/>
      <c r="K148" s="9" t="str">
        <f t="shared" si="19"/>
        <v/>
      </c>
      <c r="L148" s="10">
        <f t="shared" si="20"/>
        <v>0</v>
      </c>
      <c r="M148" s="11" t="str">
        <f t="shared" si="16"/>
        <v/>
      </c>
      <c r="N148" s="22">
        <f t="shared" si="17"/>
        <v>20</v>
      </c>
      <c r="O148" s="27"/>
      <c r="P148" s="27"/>
      <c r="Q148" s="27"/>
      <c r="R148" s="23" t="e">
        <f>SUM(#REF!, SUM(Q:Q))</f>
        <v>#REF!</v>
      </c>
      <c r="S148" s="38">
        <f t="shared" si="21"/>
        <v>0</v>
      </c>
      <c r="T148" s="25" t="str">
        <f t="shared" si="18"/>
        <v/>
      </c>
    </row>
    <row r="149" spans="1:20" ht="12.75">
      <c r="A149" s="46" t="e">
        <f t="shared" ref="A149" si="28">LEN(#REF!)</f>
        <v>#REF!</v>
      </c>
      <c r="B149" s="20"/>
      <c r="C149" s="20"/>
      <c r="D149" s="20"/>
      <c r="E149" s="20"/>
      <c r="F149" s="28"/>
      <c r="G149" s="28"/>
      <c r="H149" s="13"/>
      <c r="I149" s="9">
        <f>IF($E150="",H149,VLOOKUP(B149,PRODUCT_LIST!$A$10:$Q$491,15,FALSE))</f>
        <v>0</v>
      </c>
      <c r="J149" s="14"/>
      <c r="K149" s="9" t="str">
        <f t="shared" si="19"/>
        <v/>
      </c>
      <c r="L149" s="10">
        <f t="shared" si="20"/>
        <v>0</v>
      </c>
      <c r="M149" s="11" t="str">
        <f t="shared" si="16"/>
        <v/>
      </c>
      <c r="N149" s="22">
        <f t="shared" si="17"/>
        <v>20</v>
      </c>
      <c r="O149" s="27"/>
      <c r="P149" s="27"/>
      <c r="Q149" s="27"/>
      <c r="R149" s="23" t="e">
        <f>SUM(#REF!, SUM(Q:Q))</f>
        <v>#REF!</v>
      </c>
      <c r="S149" s="38">
        <f t="shared" si="21"/>
        <v>0</v>
      </c>
      <c r="T149" s="25" t="str">
        <f t="shared" si="18"/>
        <v/>
      </c>
    </row>
    <row r="150" spans="1:20" ht="12.75">
      <c r="A150" s="46" t="e">
        <f t="shared" ref="A150" si="29">LEN(#REF!)</f>
        <v>#REF!</v>
      </c>
      <c r="B150" s="20"/>
      <c r="C150" s="20"/>
      <c r="D150" s="20"/>
      <c r="E150" s="20"/>
      <c r="F150" s="28"/>
      <c r="G150" s="28"/>
      <c r="H150" s="13"/>
      <c r="I150" s="9">
        <f>IF($E151="",H150,VLOOKUP(B150,PRODUCT_LIST!$A$10:$Q$491,15,FALSE))</f>
        <v>0</v>
      </c>
      <c r="J150" s="14"/>
      <c r="K150" s="9" t="str">
        <f t="shared" si="19"/>
        <v/>
      </c>
      <c r="L150" s="10">
        <f t="shared" si="20"/>
        <v>0</v>
      </c>
      <c r="M150" s="11" t="str">
        <f t="shared" si="16"/>
        <v/>
      </c>
      <c r="N150" s="22">
        <f t="shared" si="17"/>
        <v>20</v>
      </c>
      <c r="O150" s="27"/>
      <c r="P150" s="27"/>
      <c r="Q150" s="27"/>
      <c r="R150" s="23" t="e">
        <f>SUM(#REF!, SUM(Q:Q))</f>
        <v>#REF!</v>
      </c>
      <c r="S150" s="38">
        <f t="shared" si="21"/>
        <v>0</v>
      </c>
      <c r="T150" s="25" t="str">
        <f t="shared" si="18"/>
        <v/>
      </c>
    </row>
    <row r="151" spans="1:20" ht="12.75">
      <c r="A151" s="46" t="e">
        <f t="shared" ref="A151" si="30">LEN(#REF!)</f>
        <v>#REF!</v>
      </c>
      <c r="B151" s="20"/>
      <c r="C151" s="20"/>
      <c r="D151" s="20"/>
      <c r="E151" s="20"/>
      <c r="F151" s="28"/>
      <c r="G151" s="28"/>
      <c r="H151" s="13"/>
      <c r="I151" s="9">
        <f>IF($E152="",H151,VLOOKUP(B151,PRODUCT_LIST!$A$10:$Q$491,15,FALSE))</f>
        <v>0</v>
      </c>
      <c r="J151" s="14"/>
      <c r="K151" s="9" t="str">
        <f t="shared" si="19"/>
        <v/>
      </c>
      <c r="L151" s="10">
        <f t="shared" si="20"/>
        <v>0</v>
      </c>
      <c r="M151" s="11" t="str">
        <f t="shared" si="16"/>
        <v/>
      </c>
      <c r="N151" s="22">
        <f t="shared" si="17"/>
        <v>20</v>
      </c>
      <c r="O151" s="27"/>
      <c r="P151" s="27"/>
      <c r="Q151" s="27"/>
      <c r="R151" s="23" t="e">
        <f>SUM(#REF!, SUM(Q:Q))</f>
        <v>#REF!</v>
      </c>
      <c r="S151" s="38">
        <f t="shared" si="21"/>
        <v>0</v>
      </c>
      <c r="T151" s="25" t="str">
        <f t="shared" si="18"/>
        <v/>
      </c>
    </row>
    <row r="152" spans="1:20" ht="12.75">
      <c r="A152" s="46" t="e">
        <f t="shared" ref="A152" si="31">LEN(#REF!)</f>
        <v>#REF!</v>
      </c>
      <c r="B152" s="20"/>
      <c r="C152" s="20"/>
      <c r="D152" s="20"/>
      <c r="E152" s="20"/>
      <c r="F152" s="28"/>
      <c r="G152" s="28"/>
      <c r="H152" s="13"/>
      <c r="I152" s="9">
        <f>IF($E153="",H152,VLOOKUP(B152,PRODUCT_LIST!$A$10:$Q$491,15,FALSE))</f>
        <v>0</v>
      </c>
      <c r="J152" s="14"/>
      <c r="K152" s="9" t="str">
        <f t="shared" si="19"/>
        <v/>
      </c>
      <c r="L152" s="10">
        <f t="shared" si="20"/>
        <v>0</v>
      </c>
      <c r="M152" s="11" t="str">
        <f t="shared" si="16"/>
        <v/>
      </c>
      <c r="N152" s="22">
        <f t="shared" si="17"/>
        <v>20</v>
      </c>
      <c r="O152" s="27"/>
      <c r="P152" s="27"/>
      <c r="Q152" s="27"/>
      <c r="R152" s="23" t="e">
        <f>SUM(#REF!, SUM(Q:Q))</f>
        <v>#REF!</v>
      </c>
      <c r="S152" s="38">
        <f t="shared" si="21"/>
        <v>0</v>
      </c>
      <c r="T152" s="25" t="str">
        <f t="shared" si="18"/>
        <v/>
      </c>
    </row>
    <row r="153" spans="1:20" ht="12.75">
      <c r="A153" s="46" t="e">
        <f t="shared" ref="A153" si="32">LEN(#REF!)</f>
        <v>#REF!</v>
      </c>
      <c r="B153" s="20"/>
      <c r="C153" s="20"/>
      <c r="D153" s="20"/>
      <c r="E153" s="20"/>
      <c r="F153" s="28"/>
      <c r="G153" s="28"/>
      <c r="H153" s="13"/>
      <c r="I153" s="9">
        <f>IF($E154="",H153,VLOOKUP(B153,PRODUCT_LIST!$A$10:$Q$491,15,FALSE))</f>
        <v>0</v>
      </c>
      <c r="J153" s="14"/>
      <c r="K153" s="9" t="str">
        <f t="shared" si="19"/>
        <v/>
      </c>
      <c r="L153" s="10">
        <f t="shared" si="20"/>
        <v>0</v>
      </c>
      <c r="M153" s="11" t="str">
        <f t="shared" si="16"/>
        <v/>
      </c>
      <c r="N153" s="22">
        <f t="shared" si="17"/>
        <v>20</v>
      </c>
      <c r="O153" s="27"/>
      <c r="P153" s="27"/>
      <c r="Q153" s="27"/>
      <c r="R153" s="23" t="e">
        <f>SUM(#REF!, SUM(Q:Q))</f>
        <v>#REF!</v>
      </c>
      <c r="S153" s="38">
        <f t="shared" si="21"/>
        <v>0</v>
      </c>
      <c r="T153" s="25" t="str">
        <f t="shared" si="18"/>
        <v/>
      </c>
    </row>
    <row r="154" spans="1:20" ht="12.75">
      <c r="A154" s="46" t="e">
        <f t="shared" ref="A154" si="33">LEN(#REF!)</f>
        <v>#REF!</v>
      </c>
      <c r="B154" s="20"/>
      <c r="C154" s="20"/>
      <c r="D154" s="20"/>
      <c r="E154" s="20"/>
      <c r="F154" s="28"/>
      <c r="G154" s="28"/>
      <c r="H154" s="13"/>
      <c r="I154" s="9">
        <f>IF($E155="",H154,VLOOKUP(B154,PRODUCT_LIST!$A$10:$Q$491,15,FALSE))</f>
        <v>0</v>
      </c>
      <c r="J154" s="14"/>
      <c r="K154" s="9" t="str">
        <f t="shared" si="19"/>
        <v/>
      </c>
      <c r="L154" s="10">
        <f t="shared" si="20"/>
        <v>0</v>
      </c>
      <c r="M154" s="11" t="str">
        <f t="shared" si="16"/>
        <v/>
      </c>
      <c r="N154" s="22">
        <f t="shared" si="17"/>
        <v>20</v>
      </c>
      <c r="O154" s="27"/>
      <c r="P154" s="27"/>
      <c r="Q154" s="27"/>
      <c r="R154" s="23" t="e">
        <f>SUM(#REF!, SUM(Q:Q))</f>
        <v>#REF!</v>
      </c>
      <c r="S154" s="38">
        <f t="shared" si="21"/>
        <v>0</v>
      </c>
      <c r="T154" s="25" t="str">
        <f t="shared" si="18"/>
        <v/>
      </c>
    </row>
    <row r="155" spans="1:20" ht="12.75">
      <c r="A155" s="46" t="e">
        <f t="shared" ref="A155" si="34">LEN(#REF!)</f>
        <v>#REF!</v>
      </c>
      <c r="B155" s="20"/>
      <c r="C155" s="20"/>
      <c r="D155" s="20"/>
      <c r="E155" s="20"/>
      <c r="F155" s="28"/>
      <c r="G155" s="28"/>
      <c r="H155" s="13"/>
      <c r="I155" s="9">
        <f>IF($E156="",H155,VLOOKUP(B155,PRODUCT_LIST!$A$10:$Q$491,15,FALSE))</f>
        <v>0</v>
      </c>
      <c r="J155" s="14"/>
      <c r="K155" s="9" t="str">
        <f t="shared" si="19"/>
        <v/>
      </c>
      <c r="L155" s="10">
        <f t="shared" si="20"/>
        <v>0</v>
      </c>
      <c r="M155" s="11" t="str">
        <f t="shared" si="16"/>
        <v/>
      </c>
      <c r="N155" s="22">
        <f t="shared" si="17"/>
        <v>20</v>
      </c>
      <c r="O155" s="27"/>
      <c r="P155" s="27"/>
      <c r="Q155" s="27"/>
      <c r="R155" s="23" t="e">
        <f>SUM(#REF!, SUM(Q:Q))</f>
        <v>#REF!</v>
      </c>
      <c r="S155" s="38">
        <f t="shared" si="21"/>
        <v>0</v>
      </c>
      <c r="T155" s="25" t="str">
        <f t="shared" si="18"/>
        <v/>
      </c>
    </row>
    <row r="156" spans="1:20" ht="12.75">
      <c r="A156" s="46" t="e">
        <f t="shared" ref="A156" si="35">LEN(#REF!)</f>
        <v>#REF!</v>
      </c>
      <c r="B156" s="20"/>
      <c r="C156" s="20"/>
      <c r="D156" s="20"/>
      <c r="E156" s="20"/>
      <c r="F156" s="28"/>
      <c r="G156" s="28"/>
      <c r="H156" s="13"/>
      <c r="I156" s="9">
        <f>IF($E157="",H156,VLOOKUP(B156,PRODUCT_LIST!$A$10:$Q$491,15,FALSE))</f>
        <v>0</v>
      </c>
      <c r="J156" s="14"/>
      <c r="K156" s="9" t="str">
        <f t="shared" si="19"/>
        <v/>
      </c>
      <c r="L156" s="10">
        <f t="shared" si="20"/>
        <v>0</v>
      </c>
      <c r="M156" s="11" t="str">
        <f t="shared" si="16"/>
        <v/>
      </c>
      <c r="N156" s="22">
        <f t="shared" si="17"/>
        <v>20</v>
      </c>
      <c r="O156" s="27"/>
      <c r="P156" s="27"/>
      <c r="Q156" s="27"/>
      <c r="R156" s="23" t="e">
        <f>SUM(#REF!, SUM(Q:Q))</f>
        <v>#REF!</v>
      </c>
      <c r="S156" s="38">
        <f t="shared" si="21"/>
        <v>0</v>
      </c>
      <c r="T156" s="25" t="str">
        <f t="shared" si="18"/>
        <v/>
      </c>
    </row>
    <row r="157" spans="1:20" ht="12.75">
      <c r="A157" s="46" t="e">
        <f t="shared" ref="A157" si="36">LEN(#REF!)</f>
        <v>#REF!</v>
      </c>
      <c r="B157" s="20"/>
      <c r="C157" s="20"/>
      <c r="D157" s="20"/>
      <c r="E157" s="20"/>
      <c r="F157" s="28"/>
      <c r="G157" s="28"/>
      <c r="H157" s="13"/>
      <c r="I157" s="9">
        <f>IF($E158="",H157,VLOOKUP(B157,PRODUCT_LIST!$A$10:$Q$491,15,FALSE))</f>
        <v>0</v>
      </c>
      <c r="J157" s="14"/>
      <c r="K157" s="9" t="str">
        <f t="shared" si="19"/>
        <v/>
      </c>
      <c r="L157" s="10">
        <f t="shared" si="20"/>
        <v>0</v>
      </c>
      <c r="M157" s="11" t="str">
        <f t="shared" si="16"/>
        <v/>
      </c>
      <c r="N157" s="22">
        <f t="shared" si="17"/>
        <v>20</v>
      </c>
      <c r="O157" s="27"/>
      <c r="P157" s="27"/>
      <c r="Q157" s="27"/>
      <c r="R157" s="23" t="e">
        <f>SUM(#REF!, SUM(Q:Q))</f>
        <v>#REF!</v>
      </c>
      <c r="S157" s="38">
        <f t="shared" si="21"/>
        <v>0</v>
      </c>
      <c r="T157" s="25" t="str">
        <f t="shared" si="18"/>
        <v/>
      </c>
    </row>
    <row r="158" spans="1:20" ht="12.75">
      <c r="A158" s="46" t="e">
        <f t="shared" ref="A158" si="37">LEN(#REF!)</f>
        <v>#REF!</v>
      </c>
      <c r="B158" s="20"/>
      <c r="C158" s="20"/>
      <c r="D158" s="20"/>
      <c r="E158" s="20"/>
      <c r="F158" s="28"/>
      <c r="G158" s="28"/>
      <c r="H158" s="13"/>
      <c r="I158" s="9">
        <f>IF($E159="",H158,VLOOKUP(B158,PRODUCT_LIST!$A$10:$Q$491,15,FALSE))</f>
        <v>0</v>
      </c>
      <c r="J158" s="14"/>
      <c r="K158" s="9" t="str">
        <f t="shared" si="19"/>
        <v/>
      </c>
      <c r="L158" s="10">
        <f t="shared" si="20"/>
        <v>0</v>
      </c>
      <c r="M158" s="11" t="str">
        <f t="shared" ref="M158:M221" si="38">IFERROR(SUM(L158/H158), "")</f>
        <v/>
      </c>
      <c r="N158" s="22">
        <f t="shared" si="17"/>
        <v>20</v>
      </c>
      <c r="O158" s="27"/>
      <c r="P158" s="27"/>
      <c r="Q158" s="27"/>
      <c r="R158" s="23" t="e">
        <f>SUM(#REF!, SUM(Q:Q))</f>
        <v>#REF!</v>
      </c>
      <c r="S158" s="38">
        <f t="shared" si="21"/>
        <v>0</v>
      </c>
      <c r="T158" s="25" t="str">
        <f t="shared" si="18"/>
        <v/>
      </c>
    </row>
    <row r="159" spans="1:20" ht="12.75">
      <c r="A159" s="46" t="e">
        <f t="shared" ref="A159" si="39">LEN(#REF!)</f>
        <v>#REF!</v>
      </c>
      <c r="B159" s="20"/>
      <c r="C159" s="20"/>
      <c r="D159" s="20"/>
      <c r="E159" s="20"/>
      <c r="F159" s="28"/>
      <c r="G159" s="28"/>
      <c r="H159" s="13"/>
      <c r="I159" s="9">
        <f>IF($E160="",H159,VLOOKUP(B159,PRODUCT_LIST!$A$10:$Q$491,15,FALSE))</f>
        <v>0</v>
      </c>
      <c r="J159" s="14"/>
      <c r="K159" s="9" t="str">
        <f t="shared" si="19"/>
        <v/>
      </c>
      <c r="L159" s="10">
        <f t="shared" si="20"/>
        <v>0</v>
      </c>
      <c r="M159" s="11" t="str">
        <f t="shared" si="38"/>
        <v/>
      </c>
      <c r="N159" s="22">
        <f t="shared" si="17"/>
        <v>20</v>
      </c>
      <c r="O159" s="27"/>
      <c r="P159" s="27"/>
      <c r="Q159" s="27"/>
      <c r="R159" s="23" t="e">
        <f>SUM(#REF!, SUM(Q:Q))</f>
        <v>#REF!</v>
      </c>
      <c r="S159" s="38">
        <f t="shared" si="21"/>
        <v>0</v>
      </c>
      <c r="T159" s="25" t="str">
        <f t="shared" si="18"/>
        <v/>
      </c>
    </row>
    <row r="160" spans="1:20" ht="12.75">
      <c r="A160" s="46" t="e">
        <f t="shared" ref="A160" si="40">LEN(#REF!)</f>
        <v>#REF!</v>
      </c>
      <c r="B160" s="20"/>
      <c r="C160" s="20"/>
      <c r="D160" s="20"/>
      <c r="E160" s="20"/>
      <c r="F160" s="28"/>
      <c r="G160" s="28"/>
      <c r="H160" s="13"/>
      <c r="I160" s="9">
        <f>IF($E161="",H160,VLOOKUP(B160,PRODUCT_LIST!$A$10:$Q$491,15,FALSE))</f>
        <v>0</v>
      </c>
      <c r="J160" s="14"/>
      <c r="K160" s="9" t="str">
        <f t="shared" si="19"/>
        <v/>
      </c>
      <c r="L160" s="10">
        <f t="shared" si="20"/>
        <v>0</v>
      </c>
      <c r="M160" s="11" t="str">
        <f t="shared" si="38"/>
        <v/>
      </c>
      <c r="N160" s="22">
        <f t="shared" si="17"/>
        <v>20</v>
      </c>
      <c r="O160" s="27"/>
      <c r="P160" s="27"/>
      <c r="Q160" s="27"/>
      <c r="R160" s="23" t="e">
        <f>SUM(#REF!, SUM(Q:Q))</f>
        <v>#REF!</v>
      </c>
      <c r="S160" s="38">
        <f t="shared" si="21"/>
        <v>0</v>
      </c>
      <c r="T160" s="25" t="str">
        <f t="shared" si="18"/>
        <v/>
      </c>
    </row>
    <row r="161" spans="1:20" ht="12.75">
      <c r="A161" s="46" t="e">
        <f t="shared" ref="A161" si="41">LEN(#REF!)</f>
        <v>#REF!</v>
      </c>
      <c r="B161" s="20"/>
      <c r="C161" s="20"/>
      <c r="D161" s="20"/>
      <c r="E161" s="20"/>
      <c r="F161" s="28"/>
      <c r="G161" s="28"/>
      <c r="H161" s="13"/>
      <c r="I161" s="9">
        <f>IF($E162="",H161,VLOOKUP(B161,PRODUCT_LIST!$A$10:$Q$491,15,FALSE))</f>
        <v>0</v>
      </c>
      <c r="J161" s="14"/>
      <c r="K161" s="9" t="str">
        <f t="shared" si="19"/>
        <v/>
      </c>
      <c r="L161" s="10">
        <f t="shared" si="20"/>
        <v>0</v>
      </c>
      <c r="M161" s="11" t="str">
        <f t="shared" si="38"/>
        <v/>
      </c>
      <c r="N161" s="22">
        <f t="shared" si="17"/>
        <v>20</v>
      </c>
      <c r="O161" s="27"/>
      <c r="P161" s="27"/>
      <c r="Q161" s="27"/>
      <c r="R161" s="23" t="e">
        <f>SUM(#REF!, SUM(Q:Q))</f>
        <v>#REF!</v>
      </c>
      <c r="S161" s="38">
        <f t="shared" si="21"/>
        <v>0</v>
      </c>
      <c r="T161" s="25" t="str">
        <f t="shared" si="18"/>
        <v/>
      </c>
    </row>
    <row r="162" spans="1:20" ht="12.75">
      <c r="A162" s="46" t="e">
        <f t="shared" ref="A162" si="42">LEN(#REF!)</f>
        <v>#REF!</v>
      </c>
      <c r="B162" s="20"/>
      <c r="C162" s="20"/>
      <c r="D162" s="20"/>
      <c r="E162" s="20"/>
      <c r="F162" s="28"/>
      <c r="G162" s="28"/>
      <c r="H162" s="13"/>
      <c r="I162" s="9">
        <f>IF($E163="",H162,VLOOKUP(B162,PRODUCT_LIST!$A$10:$Q$491,15,FALSE))</f>
        <v>0</v>
      </c>
      <c r="J162" s="14"/>
      <c r="K162" s="9" t="str">
        <f t="shared" si="19"/>
        <v/>
      </c>
      <c r="L162" s="10">
        <f t="shared" si="20"/>
        <v>0</v>
      </c>
      <c r="M162" s="11" t="str">
        <f t="shared" si="38"/>
        <v/>
      </c>
      <c r="N162" s="22">
        <f t="shared" si="17"/>
        <v>20</v>
      </c>
      <c r="O162" s="27"/>
      <c r="P162" s="27"/>
      <c r="Q162" s="27"/>
      <c r="R162" s="23" t="e">
        <f>SUM(#REF!, SUM(Q:Q))</f>
        <v>#REF!</v>
      </c>
      <c r="S162" s="38">
        <f t="shared" si="21"/>
        <v>0</v>
      </c>
      <c r="T162" s="25" t="str">
        <f t="shared" si="18"/>
        <v/>
      </c>
    </row>
    <row r="163" spans="1:20" ht="12.75">
      <c r="A163" s="46" t="e">
        <f t="shared" ref="A163" si="43">LEN(#REF!)</f>
        <v>#REF!</v>
      </c>
      <c r="B163" s="20"/>
      <c r="C163" s="20"/>
      <c r="D163" s="20"/>
      <c r="E163" s="20"/>
      <c r="F163" s="28"/>
      <c r="G163" s="28"/>
      <c r="H163" s="13"/>
      <c r="I163" s="9">
        <f>IF($E164="",H163,VLOOKUP(B163,PRODUCT_LIST!$A$10:$Q$491,15,FALSE))</f>
        <v>0</v>
      </c>
      <c r="J163" s="14"/>
      <c r="K163" s="9" t="str">
        <f t="shared" si="19"/>
        <v/>
      </c>
      <c r="L163" s="10">
        <f t="shared" si="20"/>
        <v>0</v>
      </c>
      <c r="M163" s="11" t="str">
        <f t="shared" si="38"/>
        <v/>
      </c>
      <c r="N163" s="22">
        <f t="shared" si="17"/>
        <v>20</v>
      </c>
      <c r="O163" s="27"/>
      <c r="P163" s="27"/>
      <c r="Q163" s="27"/>
      <c r="R163" s="23" t="e">
        <f>SUM(#REF!, SUM(Q:Q))</f>
        <v>#REF!</v>
      </c>
      <c r="S163" s="38">
        <f t="shared" si="21"/>
        <v>0</v>
      </c>
      <c r="T163" s="25" t="str">
        <f t="shared" si="18"/>
        <v/>
      </c>
    </row>
    <row r="164" spans="1:20" ht="12.75">
      <c r="A164" s="46" t="e">
        <f t="shared" ref="A164" si="44">LEN(#REF!)</f>
        <v>#REF!</v>
      </c>
      <c r="B164" s="20"/>
      <c r="C164" s="20"/>
      <c r="D164" s="20"/>
      <c r="E164" s="20"/>
      <c r="F164" s="28"/>
      <c r="G164" s="28"/>
      <c r="H164" s="13"/>
      <c r="I164" s="9">
        <f>IF($E165="",H164,VLOOKUP(B164,PRODUCT_LIST!$A$10:$Q$491,15,FALSE))</f>
        <v>0</v>
      </c>
      <c r="J164" s="14"/>
      <c r="K164" s="9" t="str">
        <f t="shared" si="19"/>
        <v/>
      </c>
      <c r="L164" s="10">
        <f t="shared" si="20"/>
        <v>0</v>
      </c>
      <c r="M164" s="11" t="str">
        <f t="shared" si="38"/>
        <v/>
      </c>
      <c r="N164" s="22">
        <f t="shared" si="17"/>
        <v>20</v>
      </c>
      <c r="O164" s="27"/>
      <c r="P164" s="27"/>
      <c r="Q164" s="27"/>
      <c r="R164" s="23" t="e">
        <f>SUM(#REF!, SUM(Q:Q))</f>
        <v>#REF!</v>
      </c>
      <c r="S164" s="38">
        <f t="shared" si="21"/>
        <v>0</v>
      </c>
      <c r="T164" s="25" t="str">
        <f t="shared" si="18"/>
        <v/>
      </c>
    </row>
    <row r="165" spans="1:20" ht="12.75">
      <c r="A165" s="46" t="e">
        <f t="shared" ref="A165" si="45">LEN(#REF!)</f>
        <v>#REF!</v>
      </c>
      <c r="B165" s="20"/>
      <c r="C165" s="20"/>
      <c r="D165" s="20"/>
      <c r="E165" s="20"/>
      <c r="F165" s="28"/>
      <c r="G165" s="28"/>
      <c r="H165" s="13"/>
      <c r="I165" s="9">
        <f>IF($E166="",H165,VLOOKUP(B165,PRODUCT_LIST!$A$10:$Q$491,15,FALSE))</f>
        <v>0</v>
      </c>
      <c r="J165" s="14"/>
      <c r="K165" s="9" t="str">
        <f t="shared" si="19"/>
        <v/>
      </c>
      <c r="L165" s="10">
        <f t="shared" si="20"/>
        <v>0</v>
      </c>
      <c r="M165" s="11" t="str">
        <f t="shared" si="38"/>
        <v/>
      </c>
      <c r="N165" s="22">
        <f t="shared" si="17"/>
        <v>20</v>
      </c>
      <c r="O165" s="27"/>
      <c r="P165" s="27"/>
      <c r="Q165" s="27"/>
      <c r="R165" s="23" t="e">
        <f>SUM(#REF!, SUM(Q:Q))</f>
        <v>#REF!</v>
      </c>
      <c r="S165" s="38">
        <f t="shared" si="21"/>
        <v>0</v>
      </c>
      <c r="T165" s="25" t="str">
        <f t="shared" si="18"/>
        <v/>
      </c>
    </row>
    <row r="166" spans="1:20" ht="12.75">
      <c r="A166" s="46" t="e">
        <f t="shared" ref="A166" si="46">LEN(#REF!)</f>
        <v>#REF!</v>
      </c>
      <c r="B166" s="20"/>
      <c r="C166" s="20"/>
      <c r="D166" s="20"/>
      <c r="E166" s="20"/>
      <c r="F166" s="28"/>
      <c r="G166" s="28"/>
      <c r="H166" s="13"/>
      <c r="I166" s="9">
        <f>IF($E167="",H166,VLOOKUP(B166,PRODUCT_LIST!$A$10:$Q$491,15,FALSE))</f>
        <v>0</v>
      </c>
      <c r="J166" s="14"/>
      <c r="K166" s="9" t="str">
        <f t="shared" si="19"/>
        <v/>
      </c>
      <c r="L166" s="10">
        <f t="shared" si="20"/>
        <v>0</v>
      </c>
      <c r="M166" s="11" t="str">
        <f t="shared" si="38"/>
        <v/>
      </c>
      <c r="N166" s="22">
        <f t="shared" si="17"/>
        <v>20</v>
      </c>
      <c r="O166" s="27"/>
      <c r="P166" s="27"/>
      <c r="Q166" s="27"/>
      <c r="R166" s="23" t="e">
        <f>SUM(#REF!, SUM(Q:Q))</f>
        <v>#REF!</v>
      </c>
      <c r="S166" s="38">
        <f t="shared" si="21"/>
        <v>0</v>
      </c>
      <c r="T166" s="25" t="str">
        <f t="shared" si="18"/>
        <v/>
      </c>
    </row>
    <row r="167" spans="1:20" ht="12.75">
      <c r="A167" s="46" t="e">
        <f t="shared" ref="A167" si="47">LEN(#REF!)</f>
        <v>#REF!</v>
      </c>
      <c r="B167" s="20"/>
      <c r="C167" s="20"/>
      <c r="D167" s="20"/>
      <c r="E167" s="20"/>
      <c r="F167" s="28"/>
      <c r="G167" s="28"/>
      <c r="H167" s="13"/>
      <c r="I167" s="9">
        <f>IF($E168="",H167,VLOOKUP(B167,PRODUCT_LIST!$A$10:$Q$491,15,FALSE))</f>
        <v>0</v>
      </c>
      <c r="J167" s="14"/>
      <c r="K167" s="9" t="str">
        <f t="shared" si="19"/>
        <v/>
      </c>
      <c r="L167" s="10">
        <f t="shared" si="20"/>
        <v>0</v>
      </c>
      <c r="M167" s="11" t="str">
        <f t="shared" si="38"/>
        <v/>
      </c>
      <c r="N167" s="22">
        <f t="shared" si="17"/>
        <v>20</v>
      </c>
      <c r="O167" s="27"/>
      <c r="P167" s="27"/>
      <c r="Q167" s="27"/>
      <c r="R167" s="23" t="e">
        <f>SUM(#REF!, SUM(Q:Q))</f>
        <v>#REF!</v>
      </c>
      <c r="S167" s="38">
        <f t="shared" si="21"/>
        <v>0</v>
      </c>
      <c r="T167" s="25" t="str">
        <f t="shared" si="18"/>
        <v/>
      </c>
    </row>
    <row r="168" spans="1:20" ht="12.75">
      <c r="A168" s="46" t="e">
        <f t="shared" ref="A168" si="48">LEN(#REF!)</f>
        <v>#REF!</v>
      </c>
      <c r="B168" s="20"/>
      <c r="C168" s="20"/>
      <c r="D168" s="20"/>
      <c r="E168" s="20"/>
      <c r="F168" s="28"/>
      <c r="G168" s="28"/>
      <c r="H168" s="13"/>
      <c r="I168" s="9">
        <f>IF($E169="",H168,VLOOKUP(B168,PRODUCT_LIST!$A$10:$Q$491,15,FALSE))</f>
        <v>0</v>
      </c>
      <c r="J168" s="14"/>
      <c r="K168" s="9" t="str">
        <f t="shared" si="19"/>
        <v/>
      </c>
      <c r="L168" s="10">
        <f t="shared" si="20"/>
        <v>0</v>
      </c>
      <c r="M168" s="11" t="str">
        <f t="shared" si="38"/>
        <v/>
      </c>
      <c r="N168" s="22">
        <f t="shared" si="17"/>
        <v>20</v>
      </c>
      <c r="O168" s="27"/>
      <c r="P168" s="27"/>
      <c r="Q168" s="27"/>
      <c r="R168" s="23" t="e">
        <f>SUM(#REF!, SUM(Q:Q))</f>
        <v>#REF!</v>
      </c>
      <c r="S168" s="38">
        <f t="shared" si="21"/>
        <v>0</v>
      </c>
      <c r="T168" s="25" t="str">
        <f t="shared" si="18"/>
        <v/>
      </c>
    </row>
    <row r="169" spans="1:20" ht="12.75">
      <c r="A169" s="46" t="e">
        <f t="shared" ref="A169" si="49">LEN(#REF!)</f>
        <v>#REF!</v>
      </c>
      <c r="B169" s="20"/>
      <c r="C169" s="20"/>
      <c r="D169" s="20"/>
      <c r="E169" s="20"/>
      <c r="F169" s="28"/>
      <c r="G169" s="28"/>
      <c r="H169" s="13"/>
      <c r="I169" s="9">
        <f>IF($E170="",H169,VLOOKUP(B169,PRODUCT_LIST!$A$10:$Q$491,15,FALSE))</f>
        <v>0</v>
      </c>
      <c r="J169" s="14"/>
      <c r="K169" s="9" t="str">
        <f t="shared" si="19"/>
        <v/>
      </c>
      <c r="L169" s="10">
        <f t="shared" si="20"/>
        <v>0</v>
      </c>
      <c r="M169" s="11" t="str">
        <f t="shared" si="38"/>
        <v/>
      </c>
      <c r="N169" s="22">
        <f t="shared" si="17"/>
        <v>20</v>
      </c>
      <c r="O169" s="27"/>
      <c r="P169" s="27"/>
      <c r="Q169" s="27"/>
      <c r="R169" s="23" t="e">
        <f>SUM(#REF!, SUM(Q:Q))</f>
        <v>#REF!</v>
      </c>
      <c r="S169" s="38">
        <f t="shared" si="21"/>
        <v>0</v>
      </c>
      <c r="T169" s="25" t="str">
        <f t="shared" si="18"/>
        <v/>
      </c>
    </row>
    <row r="170" spans="1:20" ht="12.75">
      <c r="A170" s="46" t="e">
        <f t="shared" ref="A170" si="50">LEN(#REF!)</f>
        <v>#REF!</v>
      </c>
      <c r="B170" s="20"/>
      <c r="C170" s="20"/>
      <c r="D170" s="20"/>
      <c r="E170" s="20"/>
      <c r="F170" s="28"/>
      <c r="G170" s="28"/>
      <c r="H170" s="13"/>
      <c r="I170" s="9">
        <f>IF($E171="",H170,VLOOKUP(B170,PRODUCT_LIST!$A$10:$Q$491,15,FALSE))</f>
        <v>0</v>
      </c>
      <c r="J170" s="14"/>
      <c r="K170" s="9" t="str">
        <f t="shared" si="19"/>
        <v/>
      </c>
      <c r="L170" s="10">
        <f t="shared" si="20"/>
        <v>0</v>
      </c>
      <c r="M170" s="11" t="str">
        <f t="shared" si="38"/>
        <v/>
      </c>
      <c r="N170" s="22">
        <f t="shared" si="17"/>
        <v>20</v>
      </c>
      <c r="O170" s="27"/>
      <c r="P170" s="27"/>
      <c r="Q170" s="27"/>
      <c r="R170" s="23" t="e">
        <f>SUM(#REF!, SUM(Q:Q))</f>
        <v>#REF!</v>
      </c>
      <c r="S170" s="38">
        <f t="shared" si="21"/>
        <v>0</v>
      </c>
      <c r="T170" s="25" t="str">
        <f t="shared" si="18"/>
        <v/>
      </c>
    </row>
    <row r="171" spans="1:20" ht="12.75">
      <c r="A171" s="46" t="e">
        <f t="shared" ref="A171" si="51">LEN(#REF!)</f>
        <v>#REF!</v>
      </c>
      <c r="B171" s="20"/>
      <c r="C171" s="20"/>
      <c r="D171" s="20"/>
      <c r="E171" s="20"/>
      <c r="F171" s="28"/>
      <c r="G171" s="28"/>
      <c r="H171" s="13"/>
      <c r="I171" s="9">
        <f>IF($E172="",H171,VLOOKUP(B171,PRODUCT_LIST!$A$10:$Q$491,15,FALSE))</f>
        <v>0</v>
      </c>
      <c r="J171" s="14"/>
      <c r="K171" s="9" t="str">
        <f t="shared" si="19"/>
        <v/>
      </c>
      <c r="L171" s="10">
        <f t="shared" si="20"/>
        <v>0</v>
      </c>
      <c r="M171" s="11" t="str">
        <f t="shared" si="38"/>
        <v/>
      </c>
      <c r="N171" s="22">
        <f t="shared" si="17"/>
        <v>20</v>
      </c>
      <c r="O171" s="27"/>
      <c r="P171" s="27"/>
      <c r="Q171" s="27"/>
      <c r="R171" s="23" t="e">
        <f>SUM(#REF!, SUM(Q:Q))</f>
        <v>#REF!</v>
      </c>
      <c r="S171" s="38">
        <f t="shared" si="21"/>
        <v>0</v>
      </c>
      <c r="T171" s="25" t="str">
        <f t="shared" si="18"/>
        <v/>
      </c>
    </row>
    <row r="172" spans="1:20" ht="12.75">
      <c r="A172" s="46" t="e">
        <f t="shared" ref="A172" si="52">LEN(#REF!)</f>
        <v>#REF!</v>
      </c>
      <c r="B172" s="20"/>
      <c r="C172" s="20"/>
      <c r="D172" s="20"/>
      <c r="E172" s="20"/>
      <c r="F172" s="28"/>
      <c r="G172" s="28"/>
      <c r="H172" s="13"/>
      <c r="I172" s="9">
        <f>IF($E173="",H172,VLOOKUP(B172,PRODUCT_LIST!$A$10:$Q$491,15,FALSE))</f>
        <v>0</v>
      </c>
      <c r="J172" s="14"/>
      <c r="K172" s="9" t="str">
        <f t="shared" si="19"/>
        <v/>
      </c>
      <c r="L172" s="10">
        <f t="shared" si="20"/>
        <v>0</v>
      </c>
      <c r="M172" s="11" t="str">
        <f t="shared" si="38"/>
        <v/>
      </c>
      <c r="N172" s="22">
        <f t="shared" si="17"/>
        <v>20</v>
      </c>
      <c r="O172" s="27"/>
      <c r="P172" s="27"/>
      <c r="Q172" s="27"/>
      <c r="R172" s="23" t="e">
        <f>SUM(#REF!, SUM(Q:Q))</f>
        <v>#REF!</v>
      </c>
      <c r="S172" s="38">
        <f t="shared" si="21"/>
        <v>0</v>
      </c>
      <c r="T172" s="25" t="str">
        <f t="shared" si="18"/>
        <v/>
      </c>
    </row>
    <row r="173" spans="1:20" ht="12.75">
      <c r="A173" s="46" t="e">
        <f t="shared" ref="A173" si="53">LEN(#REF!)</f>
        <v>#REF!</v>
      </c>
      <c r="B173" s="20"/>
      <c r="C173" s="20"/>
      <c r="D173" s="20"/>
      <c r="E173" s="20"/>
      <c r="F173" s="28"/>
      <c r="G173" s="28"/>
      <c r="H173" s="13"/>
      <c r="I173" s="9">
        <f>IF($E174="",H173,VLOOKUP(B173,PRODUCT_LIST!$A$10:$Q$491,15,FALSE))</f>
        <v>0</v>
      </c>
      <c r="J173" s="14"/>
      <c r="K173" s="9" t="str">
        <f t="shared" si="19"/>
        <v/>
      </c>
      <c r="L173" s="10">
        <f t="shared" si="20"/>
        <v>0</v>
      </c>
      <c r="M173" s="11" t="str">
        <f t="shared" si="38"/>
        <v/>
      </c>
      <c r="N173" s="22">
        <f t="shared" si="17"/>
        <v>20</v>
      </c>
      <c r="O173" s="27"/>
      <c r="P173" s="27"/>
      <c r="Q173" s="27"/>
      <c r="R173" s="23" t="e">
        <f>SUM(#REF!, SUM(Q:Q))</f>
        <v>#REF!</v>
      </c>
      <c r="S173" s="38">
        <f t="shared" si="21"/>
        <v>0</v>
      </c>
      <c r="T173" s="25" t="str">
        <f t="shared" si="18"/>
        <v/>
      </c>
    </row>
    <row r="174" spans="1:20" ht="12.75">
      <c r="B174" s="20"/>
      <c r="C174" s="20"/>
      <c r="D174" s="20"/>
      <c r="E174" s="20"/>
      <c r="F174" s="28"/>
      <c r="G174" s="28"/>
      <c r="H174" s="13"/>
      <c r="I174" s="9">
        <f>IF($E175="",H174,VLOOKUP(B174,PRODUCT_LIST!$A$10:$Q$491,15,FALSE))</f>
        <v>0</v>
      </c>
      <c r="J174" s="14"/>
      <c r="K174" s="9" t="str">
        <f t="shared" si="19"/>
        <v/>
      </c>
      <c r="L174" s="10">
        <f t="shared" si="20"/>
        <v>0</v>
      </c>
      <c r="M174" s="11" t="str">
        <f t="shared" si="38"/>
        <v/>
      </c>
      <c r="N174" s="22">
        <f t="shared" si="17"/>
        <v>20</v>
      </c>
      <c r="O174" s="27"/>
      <c r="P174" s="27"/>
      <c r="Q174" s="27"/>
      <c r="R174" s="23" t="e">
        <f>SUM(#REF!, SUM(Q:Q))</f>
        <v>#REF!</v>
      </c>
      <c r="S174" s="38">
        <f t="shared" si="21"/>
        <v>0</v>
      </c>
      <c r="T174" s="25" t="str">
        <f t="shared" si="18"/>
        <v/>
      </c>
    </row>
    <row r="175" spans="1:20" ht="12.75">
      <c r="B175" s="20"/>
      <c r="C175" s="20"/>
      <c r="D175" s="20"/>
      <c r="E175" s="20"/>
      <c r="F175" s="28"/>
      <c r="G175" s="28"/>
      <c r="H175" s="13"/>
      <c r="I175" s="9">
        <f>IF($E176="",H175,VLOOKUP(B175,PRODUCT_LIST!$A$10:$Q$491,15,FALSE))</f>
        <v>0</v>
      </c>
      <c r="J175" s="14"/>
      <c r="K175" s="9" t="str">
        <f t="shared" si="19"/>
        <v/>
      </c>
      <c r="L175" s="10">
        <f t="shared" si="20"/>
        <v>0</v>
      </c>
      <c r="M175" s="11" t="str">
        <f t="shared" si="38"/>
        <v/>
      </c>
      <c r="N175" s="22">
        <f t="shared" si="17"/>
        <v>20</v>
      </c>
      <c r="O175" s="27"/>
      <c r="P175" s="27"/>
      <c r="Q175" s="27"/>
      <c r="R175" s="23" t="e">
        <f>SUM(#REF!, SUM(Q:Q))</f>
        <v>#REF!</v>
      </c>
      <c r="S175" s="38">
        <f t="shared" si="21"/>
        <v>0</v>
      </c>
      <c r="T175" s="25" t="str">
        <f t="shared" si="18"/>
        <v/>
      </c>
    </row>
    <row r="176" spans="1:20" ht="12.75">
      <c r="B176" s="20"/>
      <c r="C176" s="20"/>
      <c r="D176" s="20"/>
      <c r="E176" s="20"/>
      <c r="F176" s="28"/>
      <c r="G176" s="28"/>
      <c r="H176" s="13"/>
      <c r="I176" s="9">
        <f>IF($E177="",H176,VLOOKUP(B176,PRODUCT_LIST!$A$10:$Q$491,15,FALSE))</f>
        <v>0</v>
      </c>
      <c r="J176" s="14"/>
      <c r="K176" s="9" t="str">
        <f t="shared" si="19"/>
        <v/>
      </c>
      <c r="L176" s="10">
        <f t="shared" si="20"/>
        <v>0</v>
      </c>
      <c r="M176" s="11" t="str">
        <f t="shared" si="38"/>
        <v/>
      </c>
      <c r="N176" s="22">
        <f t="shared" si="17"/>
        <v>20</v>
      </c>
      <c r="O176" s="27"/>
      <c r="P176" s="27"/>
      <c r="Q176" s="27"/>
      <c r="R176" s="23" t="e">
        <f>SUM(#REF!, SUM(Q:Q))</f>
        <v>#REF!</v>
      </c>
      <c r="S176" s="38">
        <f t="shared" si="21"/>
        <v>0</v>
      </c>
      <c r="T176" s="25" t="str">
        <f t="shared" si="18"/>
        <v/>
      </c>
    </row>
    <row r="177" spans="2:20" ht="12.75">
      <c r="B177" s="20"/>
      <c r="C177" s="20"/>
      <c r="D177" s="20"/>
      <c r="E177" s="20"/>
      <c r="F177" s="28"/>
      <c r="G177" s="28"/>
      <c r="H177" s="13"/>
      <c r="I177" s="9">
        <f>IF($E178="",H177,VLOOKUP(B177,PRODUCT_LIST!$A$10:$Q$491,15,FALSE))</f>
        <v>0</v>
      </c>
      <c r="J177" s="14"/>
      <c r="K177" s="9" t="str">
        <f t="shared" si="19"/>
        <v/>
      </c>
      <c r="L177" s="10">
        <f t="shared" si="20"/>
        <v>0</v>
      </c>
      <c r="M177" s="11" t="str">
        <f t="shared" si="38"/>
        <v/>
      </c>
      <c r="N177" s="22">
        <f t="shared" si="17"/>
        <v>20</v>
      </c>
      <c r="O177" s="27"/>
      <c r="P177" s="27"/>
      <c r="Q177" s="27"/>
      <c r="R177" s="23" t="e">
        <f>SUM(#REF!, SUM(Q:Q))</f>
        <v>#REF!</v>
      </c>
      <c r="S177" s="38">
        <f t="shared" si="21"/>
        <v>0</v>
      </c>
      <c r="T177" s="25" t="str">
        <f t="shared" si="18"/>
        <v/>
      </c>
    </row>
    <row r="178" spans="2:20" ht="12.75">
      <c r="B178" s="20"/>
      <c r="C178" s="20"/>
      <c r="D178" s="20"/>
      <c r="E178" s="20"/>
      <c r="F178" s="28"/>
      <c r="G178" s="28"/>
      <c r="H178" s="13"/>
      <c r="I178" s="9">
        <f>IF($E179="",H178,VLOOKUP(B178,PRODUCT_LIST!$A$10:$Q$491,15,FALSE))</f>
        <v>0</v>
      </c>
      <c r="J178" s="14"/>
      <c r="K178" s="9" t="str">
        <f t="shared" si="19"/>
        <v/>
      </c>
      <c r="L178" s="10">
        <f t="shared" si="20"/>
        <v>0</v>
      </c>
      <c r="M178" s="11" t="str">
        <f t="shared" si="38"/>
        <v/>
      </c>
      <c r="N178" s="22">
        <f t="shared" si="17"/>
        <v>20</v>
      </c>
      <c r="O178" s="27"/>
      <c r="P178" s="27"/>
      <c r="Q178" s="27"/>
      <c r="R178" s="23" t="e">
        <f>SUM(#REF!, SUM(Q:Q))</f>
        <v>#REF!</v>
      </c>
      <c r="S178" s="38">
        <f t="shared" si="21"/>
        <v>0</v>
      </c>
      <c r="T178" s="25" t="str">
        <f t="shared" si="18"/>
        <v/>
      </c>
    </row>
    <row r="179" spans="2:20" ht="12.75">
      <c r="B179" s="20"/>
      <c r="C179" s="20"/>
      <c r="D179" s="20"/>
      <c r="E179" s="20"/>
      <c r="F179" s="28"/>
      <c r="G179" s="28"/>
      <c r="H179" s="13"/>
      <c r="I179" s="9">
        <f>IF($E180="",H179,VLOOKUP(B179,PRODUCT_LIST!$A$10:$Q$491,15,FALSE))</f>
        <v>0</v>
      </c>
      <c r="J179" s="14"/>
      <c r="K179" s="9" t="str">
        <f t="shared" si="19"/>
        <v/>
      </c>
      <c r="L179" s="10">
        <f t="shared" si="20"/>
        <v>0</v>
      </c>
      <c r="M179" s="11" t="str">
        <f t="shared" si="38"/>
        <v/>
      </c>
      <c r="N179" s="22">
        <f t="shared" si="17"/>
        <v>20</v>
      </c>
      <c r="O179" s="27"/>
      <c r="P179" s="27"/>
      <c r="Q179" s="27"/>
      <c r="R179" s="23" t="e">
        <f>SUM(#REF!, SUM(Q:Q))</f>
        <v>#REF!</v>
      </c>
      <c r="S179" s="38">
        <f t="shared" si="21"/>
        <v>0</v>
      </c>
      <c r="T179" s="25" t="str">
        <f t="shared" si="18"/>
        <v/>
      </c>
    </row>
    <row r="180" spans="2:20" ht="12.75">
      <c r="B180" s="20"/>
      <c r="C180" s="20"/>
      <c r="D180" s="20"/>
      <c r="E180" s="20"/>
      <c r="F180" s="28"/>
      <c r="G180" s="28"/>
      <c r="H180" s="13"/>
      <c r="I180" s="9">
        <f>IF($E181="",H180,VLOOKUP(B180,PRODUCT_LIST!$A$10:$Q$491,15,FALSE))</f>
        <v>0</v>
      </c>
      <c r="J180" s="14"/>
      <c r="K180" s="9" t="str">
        <f t="shared" si="19"/>
        <v/>
      </c>
      <c r="L180" s="10">
        <f t="shared" si="20"/>
        <v>0</v>
      </c>
      <c r="M180" s="11" t="str">
        <f t="shared" si="38"/>
        <v/>
      </c>
      <c r="N180" s="22">
        <f t="shared" si="17"/>
        <v>20</v>
      </c>
      <c r="O180" s="27"/>
      <c r="P180" s="27"/>
      <c r="Q180" s="27"/>
      <c r="R180" s="23" t="e">
        <f>SUM(#REF!, SUM(Q:Q))</f>
        <v>#REF!</v>
      </c>
      <c r="S180" s="38">
        <f t="shared" si="21"/>
        <v>0</v>
      </c>
      <c r="T180" s="25" t="str">
        <f t="shared" si="18"/>
        <v/>
      </c>
    </row>
    <row r="181" spans="2:20" ht="12.75">
      <c r="B181" s="20"/>
      <c r="C181" s="20"/>
      <c r="D181" s="20"/>
      <c r="E181" s="20"/>
      <c r="F181" s="28"/>
      <c r="G181" s="28"/>
      <c r="H181" s="13"/>
      <c r="I181" s="9">
        <f>IF($E182="",H181,VLOOKUP(B181,PRODUCT_LIST!$A$10:$Q$491,15,FALSE))</f>
        <v>0</v>
      </c>
      <c r="J181" s="14"/>
      <c r="K181" s="9" t="str">
        <f t="shared" si="19"/>
        <v/>
      </c>
      <c r="L181" s="10">
        <f t="shared" si="20"/>
        <v>0</v>
      </c>
      <c r="M181" s="11" t="str">
        <f t="shared" si="38"/>
        <v/>
      </c>
      <c r="N181" s="22">
        <f t="shared" si="17"/>
        <v>20</v>
      </c>
      <c r="O181" s="27"/>
      <c r="P181" s="27"/>
      <c r="Q181" s="27"/>
      <c r="R181" s="23" t="e">
        <f>SUM(#REF!, SUM(Q:Q))</f>
        <v>#REF!</v>
      </c>
      <c r="S181" s="38">
        <f t="shared" si="21"/>
        <v>0</v>
      </c>
      <c r="T181" s="25" t="str">
        <f t="shared" si="18"/>
        <v/>
      </c>
    </row>
    <row r="182" spans="2:20" ht="12.75">
      <c r="B182" s="20"/>
      <c r="C182" s="20"/>
      <c r="D182" s="20"/>
      <c r="E182" s="20"/>
      <c r="F182" s="28"/>
      <c r="G182" s="28"/>
      <c r="H182" s="13"/>
      <c r="I182" s="9">
        <f>IF($E183="",H182,VLOOKUP(B182,PRODUCT_LIST!$A$10:$Q$491,15,FALSE))</f>
        <v>0</v>
      </c>
      <c r="J182" s="14"/>
      <c r="K182" s="9" t="str">
        <f t="shared" si="19"/>
        <v/>
      </c>
      <c r="L182" s="10">
        <f t="shared" si="20"/>
        <v>0</v>
      </c>
      <c r="M182" s="11" t="str">
        <f t="shared" si="38"/>
        <v/>
      </c>
      <c r="N182" s="22">
        <f t="shared" si="17"/>
        <v>20</v>
      </c>
      <c r="O182" s="27"/>
      <c r="P182" s="27"/>
      <c r="Q182" s="27"/>
      <c r="R182" s="23" t="e">
        <f>SUM(#REF!, SUM(Q:Q))</f>
        <v>#REF!</v>
      </c>
      <c r="S182" s="38">
        <f t="shared" si="21"/>
        <v>0</v>
      </c>
      <c r="T182" s="25" t="str">
        <f t="shared" si="18"/>
        <v/>
      </c>
    </row>
    <row r="183" spans="2:20" ht="12.75">
      <c r="B183" s="20"/>
      <c r="C183" s="20"/>
      <c r="D183" s="20"/>
      <c r="E183" s="20"/>
      <c r="F183" s="28"/>
      <c r="G183" s="28"/>
      <c r="H183" s="13"/>
      <c r="I183" s="9">
        <f>IF($E184="",H183,VLOOKUP(B183,PRODUCT_LIST!$A$10:$Q$491,15,FALSE))</f>
        <v>0</v>
      </c>
      <c r="J183" s="14"/>
      <c r="K183" s="9" t="str">
        <f t="shared" si="19"/>
        <v/>
      </c>
      <c r="L183" s="10">
        <f t="shared" si="20"/>
        <v>0</v>
      </c>
      <c r="M183" s="11" t="str">
        <f t="shared" si="38"/>
        <v/>
      </c>
      <c r="N183" s="22">
        <f t="shared" si="17"/>
        <v>20</v>
      </c>
      <c r="O183" s="27"/>
      <c r="P183" s="27"/>
      <c r="Q183" s="27"/>
      <c r="R183" s="23" t="e">
        <f>SUM(#REF!, SUM(Q:Q))</f>
        <v>#REF!</v>
      </c>
      <c r="S183" s="38">
        <f t="shared" si="21"/>
        <v>0</v>
      </c>
      <c r="T183" s="25" t="str">
        <f t="shared" si="18"/>
        <v/>
      </c>
    </row>
    <row r="184" spans="2:20" ht="12.75">
      <c r="B184" s="20"/>
      <c r="C184" s="20"/>
      <c r="D184" s="20"/>
      <c r="E184" s="20"/>
      <c r="F184" s="28"/>
      <c r="G184" s="28"/>
      <c r="H184" s="13"/>
      <c r="I184" s="9">
        <f>IF($E185="",H184,VLOOKUP(B184,PRODUCT_LIST!$A$10:$Q$491,15,FALSE))</f>
        <v>0</v>
      </c>
      <c r="J184" s="14"/>
      <c r="K184" s="9" t="str">
        <f t="shared" si="19"/>
        <v/>
      </c>
      <c r="L184" s="10">
        <f t="shared" si="20"/>
        <v>0</v>
      </c>
      <c r="M184" s="11" t="str">
        <f t="shared" si="38"/>
        <v/>
      </c>
      <c r="N184" s="22">
        <f t="shared" si="17"/>
        <v>20</v>
      </c>
      <c r="O184" s="27"/>
      <c r="P184" s="27"/>
      <c r="Q184" s="27"/>
      <c r="R184" s="23" t="e">
        <f>SUM(#REF!, SUM(Q:Q))</f>
        <v>#REF!</v>
      </c>
      <c r="S184" s="38">
        <f t="shared" si="21"/>
        <v>0</v>
      </c>
      <c r="T184" s="25" t="str">
        <f t="shared" si="18"/>
        <v/>
      </c>
    </row>
    <row r="185" spans="2:20" ht="12.75">
      <c r="B185" s="20"/>
      <c r="C185" s="20"/>
      <c r="D185" s="20"/>
      <c r="E185" s="20"/>
      <c r="F185" s="28"/>
      <c r="G185" s="28"/>
      <c r="H185" s="13"/>
      <c r="I185" s="9">
        <f>IF($E186="",H185,VLOOKUP(B185,PRODUCT_LIST!$A$10:$Q$491,15,FALSE))</f>
        <v>0</v>
      </c>
      <c r="J185" s="14"/>
      <c r="K185" s="9" t="str">
        <f t="shared" si="19"/>
        <v/>
      </c>
      <c r="L185" s="10">
        <f t="shared" si="20"/>
        <v>0</v>
      </c>
      <c r="M185" s="11" t="str">
        <f t="shared" si="38"/>
        <v/>
      </c>
      <c r="N185" s="22">
        <f t="shared" si="17"/>
        <v>20</v>
      </c>
      <c r="O185" s="27"/>
      <c r="P185" s="27"/>
      <c r="Q185" s="27"/>
      <c r="R185" s="23" t="e">
        <f>SUM(#REF!, SUM(Q:Q))</f>
        <v>#REF!</v>
      </c>
      <c r="S185" s="38">
        <f t="shared" si="21"/>
        <v>0</v>
      </c>
      <c r="T185" s="25" t="str">
        <f t="shared" si="18"/>
        <v/>
      </c>
    </row>
    <row r="186" spans="2:20" ht="12.75">
      <c r="B186" s="20"/>
      <c r="C186" s="20"/>
      <c r="D186" s="20"/>
      <c r="E186" s="20"/>
      <c r="F186" s="28"/>
      <c r="G186" s="28"/>
      <c r="H186" s="13"/>
      <c r="I186" s="9">
        <f>IF($E187="",H186,VLOOKUP(B186,PRODUCT_LIST!$A$10:$Q$491,15,FALSE))</f>
        <v>0</v>
      </c>
      <c r="J186" s="14"/>
      <c r="K186" s="9" t="str">
        <f t="shared" si="19"/>
        <v/>
      </c>
      <c r="L186" s="10">
        <f t="shared" si="20"/>
        <v>0</v>
      </c>
      <c r="M186" s="11" t="str">
        <f t="shared" si="38"/>
        <v/>
      </c>
      <c r="N186" s="22">
        <f t="shared" si="17"/>
        <v>20</v>
      </c>
      <c r="O186" s="27"/>
      <c r="P186" s="27"/>
      <c r="Q186" s="27"/>
      <c r="R186" s="23" t="e">
        <f>SUM(#REF!, SUM(Q:Q))</f>
        <v>#REF!</v>
      </c>
      <c r="S186" s="38">
        <f t="shared" si="21"/>
        <v>0</v>
      </c>
      <c r="T186" s="25" t="str">
        <f t="shared" si="18"/>
        <v/>
      </c>
    </row>
    <row r="187" spans="2:20" ht="12.75">
      <c r="B187" s="20"/>
      <c r="C187" s="20"/>
      <c r="D187" s="20"/>
      <c r="E187" s="20"/>
      <c r="F187" s="28"/>
      <c r="G187" s="28"/>
      <c r="H187" s="13"/>
      <c r="I187" s="9">
        <f>IF($E188="",H187,VLOOKUP(B187,PRODUCT_LIST!$A$10:$Q$491,15,FALSE))</f>
        <v>0</v>
      </c>
      <c r="J187" s="14"/>
      <c r="K187" s="9" t="str">
        <f t="shared" si="19"/>
        <v/>
      </c>
      <c r="L187" s="10">
        <f t="shared" si="20"/>
        <v>0</v>
      </c>
      <c r="M187" s="11" t="str">
        <f t="shared" si="38"/>
        <v/>
      </c>
      <c r="N187" s="22">
        <f t="shared" si="17"/>
        <v>20</v>
      </c>
      <c r="O187" s="27"/>
      <c r="P187" s="27"/>
      <c r="Q187" s="27"/>
      <c r="R187" s="23" t="e">
        <f>SUM(#REF!, SUM(Q:Q))</f>
        <v>#REF!</v>
      </c>
      <c r="S187" s="38">
        <f t="shared" si="21"/>
        <v>0</v>
      </c>
      <c r="T187" s="25" t="str">
        <f t="shared" si="18"/>
        <v/>
      </c>
    </row>
    <row r="188" spans="2:20" ht="12.75">
      <c r="B188" s="20"/>
      <c r="C188" s="20"/>
      <c r="D188" s="20"/>
      <c r="E188" s="20"/>
      <c r="F188" s="28"/>
      <c r="G188" s="28"/>
      <c r="H188" s="13"/>
      <c r="I188" s="9">
        <f>IF($E189="",H188,VLOOKUP(B188,PRODUCT_LIST!$A$10:$Q$491,15,FALSE))</f>
        <v>0</v>
      </c>
      <c r="J188" s="14"/>
      <c r="K188" s="9" t="str">
        <f t="shared" si="19"/>
        <v/>
      </c>
      <c r="L188" s="10">
        <f t="shared" si="20"/>
        <v>0</v>
      </c>
      <c r="M188" s="11" t="str">
        <f t="shared" si="38"/>
        <v/>
      </c>
      <c r="N188" s="22">
        <f t="shared" si="17"/>
        <v>20</v>
      </c>
      <c r="O188" s="27"/>
      <c r="P188" s="27"/>
      <c r="Q188" s="27"/>
      <c r="R188" s="23" t="e">
        <f>SUM(#REF!, SUM(Q:Q))</f>
        <v>#REF!</v>
      </c>
      <c r="S188" s="38">
        <f t="shared" si="21"/>
        <v>0</v>
      </c>
      <c r="T188" s="25" t="str">
        <f t="shared" si="18"/>
        <v/>
      </c>
    </row>
    <row r="189" spans="2:20" ht="12.75">
      <c r="B189" s="20"/>
      <c r="C189" s="20"/>
      <c r="D189" s="20"/>
      <c r="E189" s="20"/>
      <c r="F189" s="28"/>
      <c r="G189" s="28"/>
      <c r="H189" s="13"/>
      <c r="I189" s="9">
        <f>IF($E190="",H189,VLOOKUP(B189,PRODUCT_LIST!$A$10:$Q$491,15,FALSE))</f>
        <v>0</v>
      </c>
      <c r="J189" s="14"/>
      <c r="K189" s="9" t="str">
        <f t="shared" si="19"/>
        <v/>
      </c>
      <c r="L189" s="10">
        <f t="shared" si="20"/>
        <v>0</v>
      </c>
      <c r="M189" s="11" t="str">
        <f t="shared" si="38"/>
        <v/>
      </c>
      <c r="N189" s="22">
        <f t="shared" si="17"/>
        <v>20</v>
      </c>
      <c r="O189" s="27"/>
      <c r="P189" s="27"/>
      <c r="Q189" s="27"/>
      <c r="R189" s="23" t="e">
        <f>SUM(#REF!, SUM(Q:Q))</f>
        <v>#REF!</v>
      </c>
      <c r="S189" s="38">
        <f t="shared" si="21"/>
        <v>0</v>
      </c>
      <c r="T189" s="25" t="str">
        <f t="shared" si="18"/>
        <v/>
      </c>
    </row>
    <row r="190" spans="2:20" ht="12.75">
      <c r="B190" s="20"/>
      <c r="C190" s="20"/>
      <c r="D190" s="20"/>
      <c r="E190" s="20"/>
      <c r="F190" s="28"/>
      <c r="G190" s="28"/>
      <c r="H190" s="13"/>
      <c r="I190" s="9">
        <f>IF($E191="",H190,VLOOKUP(B190,PRODUCT_LIST!$A$10:$Q$491,15,FALSE))</f>
        <v>0</v>
      </c>
      <c r="J190" s="14"/>
      <c r="K190" s="9" t="str">
        <f t="shared" si="19"/>
        <v/>
      </c>
      <c r="L190" s="10">
        <f t="shared" si="20"/>
        <v>0</v>
      </c>
      <c r="M190" s="11" t="str">
        <f t="shared" si="38"/>
        <v/>
      </c>
      <c r="N190" s="22">
        <f t="shared" si="17"/>
        <v>20</v>
      </c>
      <c r="O190" s="27"/>
      <c r="P190" s="27"/>
      <c r="Q190" s="27"/>
      <c r="R190" s="23" t="e">
        <f>SUM(#REF!, SUM(Q:Q))</f>
        <v>#REF!</v>
      </c>
      <c r="S190" s="38">
        <f t="shared" si="21"/>
        <v>0</v>
      </c>
      <c r="T190" s="25" t="str">
        <f t="shared" si="18"/>
        <v/>
      </c>
    </row>
    <row r="191" spans="2:20" ht="12.75">
      <c r="B191" s="20"/>
      <c r="C191" s="20"/>
      <c r="D191" s="20"/>
      <c r="E191" s="20"/>
      <c r="F191" s="28"/>
      <c r="G191" s="28"/>
      <c r="H191" s="13"/>
      <c r="I191" s="9">
        <f>IF($E192="",H191,VLOOKUP(B191,PRODUCT_LIST!$A$10:$Q$491,15,FALSE))</f>
        <v>0</v>
      </c>
      <c r="J191" s="14"/>
      <c r="K191" s="9" t="str">
        <f t="shared" si="19"/>
        <v/>
      </c>
      <c r="L191" s="10">
        <f t="shared" si="20"/>
        <v>0</v>
      </c>
      <c r="M191" s="11" t="str">
        <f t="shared" si="38"/>
        <v/>
      </c>
      <c r="N191" s="22">
        <f t="shared" si="17"/>
        <v>20</v>
      </c>
      <c r="O191" s="27"/>
      <c r="P191" s="27"/>
      <c r="Q191" s="27"/>
      <c r="R191" s="23" t="e">
        <f>SUM(#REF!, SUM(Q:Q))</f>
        <v>#REF!</v>
      </c>
      <c r="S191" s="38">
        <f t="shared" si="21"/>
        <v>0</v>
      </c>
      <c r="T191" s="25" t="str">
        <f t="shared" si="18"/>
        <v/>
      </c>
    </row>
    <row r="192" spans="2:20" ht="12.75">
      <c r="B192" s="20"/>
      <c r="C192" s="20"/>
      <c r="D192" s="20"/>
      <c r="E192" s="20"/>
      <c r="F192" s="28"/>
      <c r="G192" s="28"/>
      <c r="H192" s="13"/>
      <c r="I192" s="9">
        <f>IF($E193="",H192,VLOOKUP(B192,PRODUCT_LIST!$A$10:$Q$491,15,FALSE))</f>
        <v>0</v>
      </c>
      <c r="J192" s="14"/>
      <c r="K192" s="9" t="str">
        <f t="shared" si="19"/>
        <v/>
      </c>
      <c r="L192" s="10">
        <f t="shared" si="20"/>
        <v>0</v>
      </c>
      <c r="M192" s="11" t="str">
        <f t="shared" si="38"/>
        <v/>
      </c>
      <c r="N192" s="22">
        <f t="shared" si="17"/>
        <v>20</v>
      </c>
      <c r="O192" s="27"/>
      <c r="P192" s="27"/>
      <c r="Q192" s="27"/>
      <c r="R192" s="23" t="e">
        <f>SUM(#REF!, SUM(Q:Q))</f>
        <v>#REF!</v>
      </c>
      <c r="S192" s="38">
        <f t="shared" si="21"/>
        <v>0</v>
      </c>
      <c r="T192" s="25" t="str">
        <f t="shared" si="18"/>
        <v/>
      </c>
    </row>
    <row r="193" spans="2:20" ht="12.75">
      <c r="B193" s="20"/>
      <c r="C193" s="20"/>
      <c r="D193" s="20"/>
      <c r="E193" s="20"/>
      <c r="F193" s="28"/>
      <c r="G193" s="28"/>
      <c r="H193" s="13"/>
      <c r="I193" s="9">
        <f>IF($E194="",H193,VLOOKUP(B193,PRODUCT_LIST!$A$10:$Q$491,15,FALSE))</f>
        <v>0</v>
      </c>
      <c r="J193" s="14"/>
      <c r="K193" s="9" t="str">
        <f t="shared" si="19"/>
        <v/>
      </c>
      <c r="L193" s="10">
        <f t="shared" si="20"/>
        <v>0</v>
      </c>
      <c r="M193" s="11" t="str">
        <f t="shared" si="38"/>
        <v/>
      </c>
      <c r="N193" s="22">
        <f t="shared" si="17"/>
        <v>20</v>
      </c>
      <c r="O193" s="27"/>
      <c r="P193" s="27"/>
      <c r="Q193" s="27"/>
      <c r="R193" s="23" t="e">
        <f>SUM(#REF!, SUM(Q:Q))</f>
        <v>#REF!</v>
      </c>
      <c r="S193" s="38">
        <f t="shared" si="21"/>
        <v>0</v>
      </c>
      <c r="T193" s="25" t="str">
        <f t="shared" si="18"/>
        <v/>
      </c>
    </row>
    <row r="194" spans="2:20" ht="12.75">
      <c r="B194" s="20"/>
      <c r="C194" s="20"/>
      <c r="D194" s="20"/>
      <c r="E194" s="20"/>
      <c r="F194" s="28"/>
      <c r="G194" s="28"/>
      <c r="H194" s="13"/>
      <c r="I194" s="9">
        <f>IF($E195="",H194,VLOOKUP(B194,PRODUCT_LIST!$A$10:$Q$491,15,FALSE))</f>
        <v>0</v>
      </c>
      <c r="J194" s="14"/>
      <c r="K194" s="9" t="str">
        <f t="shared" si="19"/>
        <v/>
      </c>
      <c r="L194" s="10">
        <f t="shared" si="20"/>
        <v>0</v>
      </c>
      <c r="M194" s="11" t="str">
        <f t="shared" si="38"/>
        <v/>
      </c>
      <c r="N194" s="22">
        <f t="shared" ref="N194:N257" si="54">SUM(K:K)</f>
        <v>20</v>
      </c>
      <c r="O194" s="27"/>
      <c r="P194" s="27"/>
      <c r="Q194" s="27"/>
      <c r="R194" s="23" t="e">
        <f>SUM(#REF!, SUM(Q:Q))</f>
        <v>#REF!</v>
      </c>
      <c r="S194" s="38">
        <f t="shared" si="21"/>
        <v>0</v>
      </c>
      <c r="T194" s="25" t="str">
        <f t="shared" ref="T194:T257" si="55">IFERROR(SUM(S194/R194), "")</f>
        <v/>
      </c>
    </row>
    <row r="195" spans="2:20" ht="12.75">
      <c r="B195" s="20"/>
      <c r="C195" s="20"/>
      <c r="D195" s="20"/>
      <c r="E195" s="20"/>
      <c r="F195" s="28"/>
      <c r="G195" s="28"/>
      <c r="H195" s="13"/>
      <c r="I195" s="9">
        <f>IF($E196="",H195,VLOOKUP(B195,PRODUCT_LIST!$A$10:$Q$491,15,FALSE))</f>
        <v>0</v>
      </c>
      <c r="J195" s="14"/>
      <c r="K195" s="9" t="str">
        <f t="shared" ref="K195:K258" si="56">IFERROR(IF(SUM(I195+J195),SUM(I195+J195),""),0)</f>
        <v/>
      </c>
      <c r="L195" s="10">
        <f t="shared" ref="L195:L258" si="57">IFERROR(IF(SUM(K195-H195),SUM(K195-H195),""),0)</f>
        <v>0</v>
      </c>
      <c r="M195" s="11" t="str">
        <f t="shared" si="38"/>
        <v/>
      </c>
      <c r="N195" s="22">
        <f t="shared" si="54"/>
        <v>20</v>
      </c>
      <c r="O195" s="27"/>
      <c r="P195" s="27"/>
      <c r="Q195" s="27"/>
      <c r="R195" s="23" t="e">
        <f>SUM(#REF!, SUM(Q:Q))</f>
        <v>#REF!</v>
      </c>
      <c r="S195" s="38">
        <f t="shared" ref="S195:S199" si="58">SUM(L:L,-SUM(Q:Q))</f>
        <v>0</v>
      </c>
      <c r="T195" s="25" t="str">
        <f t="shared" si="55"/>
        <v/>
      </c>
    </row>
    <row r="196" spans="2:20" ht="12.75">
      <c r="B196" s="20"/>
      <c r="C196" s="20"/>
      <c r="D196" s="20"/>
      <c r="E196" s="20"/>
      <c r="F196" s="28"/>
      <c r="G196" s="28"/>
      <c r="H196" s="13"/>
      <c r="I196" s="9">
        <f>IF($E197="",H196,VLOOKUP(B196,PRODUCT_LIST!$A$10:$Q$491,15,FALSE))</f>
        <v>0</v>
      </c>
      <c r="J196" s="14"/>
      <c r="K196" s="9" t="str">
        <f t="shared" si="56"/>
        <v/>
      </c>
      <c r="L196" s="10">
        <f t="shared" si="57"/>
        <v>0</v>
      </c>
      <c r="M196" s="11" t="str">
        <f t="shared" si="38"/>
        <v/>
      </c>
      <c r="N196" s="22">
        <f t="shared" si="54"/>
        <v>20</v>
      </c>
      <c r="O196" s="27"/>
      <c r="P196" s="27"/>
      <c r="Q196" s="27"/>
      <c r="R196" s="23" t="e">
        <f>SUM(#REF!, SUM(Q:Q))</f>
        <v>#REF!</v>
      </c>
      <c r="S196" s="38">
        <f t="shared" si="58"/>
        <v>0</v>
      </c>
      <c r="T196" s="25" t="str">
        <f t="shared" si="55"/>
        <v/>
      </c>
    </row>
    <row r="197" spans="2:20" ht="12.75">
      <c r="B197" s="20"/>
      <c r="C197" s="20"/>
      <c r="D197" s="20"/>
      <c r="E197" s="20"/>
      <c r="F197" s="28"/>
      <c r="G197" s="28"/>
      <c r="H197" s="13"/>
      <c r="I197" s="9">
        <f>IF($E198="",H197,VLOOKUP(B197,PRODUCT_LIST!$A$10:$Q$491,15,FALSE))</f>
        <v>0</v>
      </c>
      <c r="J197" s="14"/>
      <c r="K197" s="9" t="str">
        <f t="shared" si="56"/>
        <v/>
      </c>
      <c r="L197" s="10">
        <f t="shared" si="57"/>
        <v>0</v>
      </c>
      <c r="M197" s="11" t="str">
        <f t="shared" si="38"/>
        <v/>
      </c>
      <c r="N197" s="22">
        <f t="shared" si="54"/>
        <v>20</v>
      </c>
      <c r="O197" s="27"/>
      <c r="P197" s="27"/>
      <c r="Q197" s="27"/>
      <c r="R197" s="23" t="e">
        <f>SUM(#REF!, SUM(Q:Q))</f>
        <v>#REF!</v>
      </c>
      <c r="S197" s="38">
        <f t="shared" si="58"/>
        <v>0</v>
      </c>
      <c r="T197" s="25" t="str">
        <f t="shared" si="55"/>
        <v/>
      </c>
    </row>
    <row r="198" spans="2:20" ht="12.75">
      <c r="B198" s="20"/>
      <c r="C198" s="20"/>
      <c r="D198" s="20"/>
      <c r="E198" s="20"/>
      <c r="F198" s="28"/>
      <c r="G198" s="28"/>
      <c r="H198" s="13"/>
      <c r="I198" s="9">
        <f>IF($E199="",H198,VLOOKUP(B198,PRODUCT_LIST!$A$10:$Q$491,15,FALSE))</f>
        <v>0</v>
      </c>
      <c r="J198" s="14"/>
      <c r="K198" s="9" t="str">
        <f t="shared" si="56"/>
        <v/>
      </c>
      <c r="L198" s="10">
        <f t="shared" si="57"/>
        <v>0</v>
      </c>
      <c r="M198" s="11" t="str">
        <f t="shared" si="38"/>
        <v/>
      </c>
      <c r="N198" s="22">
        <f t="shared" si="54"/>
        <v>20</v>
      </c>
      <c r="O198" s="27"/>
      <c r="P198" s="27"/>
      <c r="Q198" s="27"/>
      <c r="R198" s="23" t="e">
        <f>SUM(#REF!, SUM(Q:Q))</f>
        <v>#REF!</v>
      </c>
      <c r="S198" s="38">
        <f t="shared" si="58"/>
        <v>0</v>
      </c>
      <c r="T198" s="25" t="str">
        <f t="shared" si="55"/>
        <v/>
      </c>
    </row>
    <row r="199" spans="2:20" ht="12.75">
      <c r="B199" s="20"/>
      <c r="C199" s="20"/>
      <c r="D199" s="20"/>
      <c r="E199" s="20"/>
      <c r="F199" s="28"/>
      <c r="G199" s="28"/>
      <c r="H199" s="13"/>
      <c r="I199" s="9">
        <f>IF($E200="",H199,VLOOKUP(B199,PRODUCT_LIST!$A$10:$Q$491,15,FALSE))</f>
        <v>0</v>
      </c>
      <c r="J199" s="14"/>
      <c r="K199" s="9" t="str">
        <f t="shared" si="56"/>
        <v/>
      </c>
      <c r="L199" s="10">
        <f t="shared" si="57"/>
        <v>0</v>
      </c>
      <c r="M199" s="11" t="str">
        <f t="shared" si="38"/>
        <v/>
      </c>
      <c r="N199" s="22">
        <f t="shared" si="54"/>
        <v>20</v>
      </c>
      <c r="O199" s="27"/>
      <c r="P199" s="27"/>
      <c r="Q199" s="27"/>
      <c r="R199" s="23" t="e">
        <f>SUM(#REF!, SUM(Q:Q))</f>
        <v>#REF!</v>
      </c>
      <c r="S199" s="38">
        <f t="shared" si="58"/>
        <v>0</v>
      </c>
      <c r="T199" s="25" t="str">
        <f t="shared" si="55"/>
        <v/>
      </c>
    </row>
    <row r="200" spans="2:20" ht="12.75">
      <c r="B200" s="20"/>
      <c r="C200" s="20"/>
      <c r="D200" s="20"/>
      <c r="E200" s="20"/>
      <c r="F200" s="28"/>
      <c r="G200" s="28"/>
      <c r="H200" s="13"/>
      <c r="I200" s="9">
        <f>IF($E201="",H200,VLOOKUP(B200,PRODUCT_LIST!$A$10:$Q$491,15,FALSE))</f>
        <v>0</v>
      </c>
      <c r="J200" s="14"/>
      <c r="K200" s="9" t="str">
        <f t="shared" si="56"/>
        <v/>
      </c>
      <c r="L200" s="10">
        <f t="shared" si="57"/>
        <v>0</v>
      </c>
      <c r="M200" s="11" t="str">
        <f t="shared" si="38"/>
        <v/>
      </c>
      <c r="N200" s="22">
        <f t="shared" si="54"/>
        <v>20</v>
      </c>
      <c r="O200" s="27"/>
      <c r="P200" s="27"/>
      <c r="Q200" s="27"/>
      <c r="R200" s="23" t="e">
        <f>SUM(#REF!, SUM(Q:Q))</f>
        <v>#REF!</v>
      </c>
      <c r="S200" s="24"/>
      <c r="T200" s="25" t="str">
        <f t="shared" si="55"/>
        <v/>
      </c>
    </row>
    <row r="201" spans="2:20" ht="12.75">
      <c r="B201" s="20"/>
      <c r="C201" s="20"/>
      <c r="D201" s="20"/>
      <c r="E201" s="20"/>
      <c r="F201" s="28"/>
      <c r="G201" s="28"/>
      <c r="H201" s="13"/>
      <c r="I201" s="9">
        <f>IF($E202="",H201,VLOOKUP(B201,PRODUCT_LIST!$A$10:$Q$491,15,FALSE))</f>
        <v>0</v>
      </c>
      <c r="J201" s="14"/>
      <c r="K201" s="9" t="str">
        <f t="shared" si="56"/>
        <v/>
      </c>
      <c r="L201" s="10">
        <f t="shared" si="57"/>
        <v>0</v>
      </c>
      <c r="M201" s="11" t="str">
        <f t="shared" si="38"/>
        <v/>
      </c>
      <c r="N201" s="22">
        <f t="shared" si="54"/>
        <v>20</v>
      </c>
      <c r="O201" s="27"/>
      <c r="P201" s="27"/>
      <c r="Q201" s="27"/>
      <c r="R201" s="23" t="e">
        <f>SUM(#REF!, SUM(Q:Q))</f>
        <v>#REF!</v>
      </c>
      <c r="S201" s="24"/>
      <c r="T201" s="25" t="str">
        <f t="shared" si="55"/>
        <v/>
      </c>
    </row>
    <row r="202" spans="2:20" ht="12.75">
      <c r="B202" s="20"/>
      <c r="C202" s="20"/>
      <c r="D202" s="20"/>
      <c r="E202" s="20"/>
      <c r="F202" s="28"/>
      <c r="G202" s="28"/>
      <c r="H202" s="13"/>
      <c r="I202" s="9">
        <f>IF($E203="",H202,VLOOKUP(B202,PRODUCT_LIST!$A$10:$Q$491,15,FALSE))</f>
        <v>0</v>
      </c>
      <c r="J202" s="14"/>
      <c r="K202" s="9" t="str">
        <f t="shared" si="56"/>
        <v/>
      </c>
      <c r="L202" s="10">
        <f t="shared" si="57"/>
        <v>0</v>
      </c>
      <c r="M202" s="11" t="str">
        <f t="shared" si="38"/>
        <v/>
      </c>
      <c r="N202" s="22">
        <f t="shared" si="54"/>
        <v>20</v>
      </c>
      <c r="O202" s="27"/>
      <c r="P202" s="27"/>
      <c r="Q202" s="27"/>
      <c r="R202" s="23" t="e">
        <f>SUM(#REF!, SUM(Q:Q))</f>
        <v>#REF!</v>
      </c>
      <c r="S202" s="24"/>
      <c r="T202" s="25" t="str">
        <f t="shared" si="55"/>
        <v/>
      </c>
    </row>
    <row r="203" spans="2:20" ht="12.75">
      <c r="B203" s="20"/>
      <c r="C203" s="20"/>
      <c r="D203" s="20"/>
      <c r="E203" s="20"/>
      <c r="F203" s="28"/>
      <c r="G203" s="28"/>
      <c r="H203" s="13"/>
      <c r="I203" s="9">
        <f>IF($E204="",H203,VLOOKUP(B203,PRODUCT_LIST!$A$10:$Q$491,15,FALSE))</f>
        <v>0</v>
      </c>
      <c r="J203" s="14"/>
      <c r="K203" s="9" t="str">
        <f t="shared" si="56"/>
        <v/>
      </c>
      <c r="L203" s="10">
        <f t="shared" si="57"/>
        <v>0</v>
      </c>
      <c r="M203" s="11" t="str">
        <f t="shared" si="38"/>
        <v/>
      </c>
      <c r="N203" s="22">
        <f t="shared" si="54"/>
        <v>20</v>
      </c>
      <c r="O203" s="27"/>
      <c r="P203" s="27"/>
      <c r="Q203" s="27"/>
      <c r="R203" s="23" t="e">
        <f>SUM(#REF!, SUM(Q:Q))</f>
        <v>#REF!</v>
      </c>
      <c r="S203" s="24"/>
      <c r="T203" s="25" t="str">
        <f t="shared" si="55"/>
        <v/>
      </c>
    </row>
    <row r="204" spans="2:20" ht="12.75">
      <c r="B204" s="20"/>
      <c r="C204" s="20"/>
      <c r="D204" s="20"/>
      <c r="E204" s="20"/>
      <c r="F204" s="28"/>
      <c r="G204" s="28"/>
      <c r="H204" s="13"/>
      <c r="I204" s="9">
        <f>IF($E205="",H204,VLOOKUP(B204,PRODUCT_LIST!$A$10:$Q$491,15,FALSE))</f>
        <v>0</v>
      </c>
      <c r="J204" s="14"/>
      <c r="K204" s="9" t="str">
        <f t="shared" si="56"/>
        <v/>
      </c>
      <c r="L204" s="10">
        <f t="shared" si="57"/>
        <v>0</v>
      </c>
      <c r="M204" s="11" t="str">
        <f t="shared" si="38"/>
        <v/>
      </c>
      <c r="N204" s="22">
        <f t="shared" si="54"/>
        <v>20</v>
      </c>
      <c r="O204" s="27"/>
      <c r="P204" s="27"/>
      <c r="Q204" s="27"/>
      <c r="R204" s="23" t="e">
        <f>SUM(#REF!, SUM(Q:Q))</f>
        <v>#REF!</v>
      </c>
      <c r="S204" s="24"/>
      <c r="T204" s="25" t="str">
        <f t="shared" si="55"/>
        <v/>
      </c>
    </row>
    <row r="205" spans="2:20" ht="12.75">
      <c r="B205" s="20"/>
      <c r="C205" s="20"/>
      <c r="D205" s="20"/>
      <c r="E205" s="20"/>
      <c r="F205" s="28"/>
      <c r="G205" s="28"/>
      <c r="H205" s="13"/>
      <c r="I205" s="9">
        <f>IF($E206="",H205,VLOOKUP(B205,PRODUCT_LIST!$A$10:$Q$491,15,FALSE))</f>
        <v>0</v>
      </c>
      <c r="J205" s="14"/>
      <c r="K205" s="9" t="str">
        <f t="shared" si="56"/>
        <v/>
      </c>
      <c r="L205" s="10">
        <f t="shared" si="57"/>
        <v>0</v>
      </c>
      <c r="M205" s="11" t="str">
        <f t="shared" si="38"/>
        <v/>
      </c>
      <c r="N205" s="22">
        <f t="shared" si="54"/>
        <v>20</v>
      </c>
      <c r="O205" s="27"/>
      <c r="P205" s="27"/>
      <c r="Q205" s="27"/>
      <c r="R205" s="23" t="e">
        <f>SUM(#REF!, SUM(Q:Q))</f>
        <v>#REF!</v>
      </c>
      <c r="S205" s="24"/>
      <c r="T205" s="25" t="str">
        <f t="shared" si="55"/>
        <v/>
      </c>
    </row>
    <row r="206" spans="2:20" ht="12.75">
      <c r="B206" s="20"/>
      <c r="C206" s="20"/>
      <c r="D206" s="20"/>
      <c r="E206" s="20"/>
      <c r="F206" s="28"/>
      <c r="G206" s="28"/>
      <c r="H206" s="13"/>
      <c r="I206" s="9">
        <f>IF($E207="",H206,VLOOKUP(B206,PRODUCT_LIST!$A$10:$Q$491,15,FALSE))</f>
        <v>0</v>
      </c>
      <c r="J206" s="14"/>
      <c r="K206" s="9" t="str">
        <f t="shared" si="56"/>
        <v/>
      </c>
      <c r="L206" s="10">
        <f t="shared" si="57"/>
        <v>0</v>
      </c>
      <c r="M206" s="11" t="str">
        <f t="shared" si="38"/>
        <v/>
      </c>
      <c r="N206" s="22">
        <f t="shared" si="54"/>
        <v>20</v>
      </c>
      <c r="O206" s="27"/>
      <c r="P206" s="27"/>
      <c r="Q206" s="27"/>
      <c r="R206" s="23" t="e">
        <f>SUM(#REF!, SUM(Q:Q))</f>
        <v>#REF!</v>
      </c>
      <c r="S206" s="24"/>
      <c r="T206" s="25" t="str">
        <f t="shared" si="55"/>
        <v/>
      </c>
    </row>
    <row r="207" spans="2:20" ht="12.75">
      <c r="B207" s="20"/>
      <c r="C207" s="20"/>
      <c r="D207" s="20"/>
      <c r="E207" s="20"/>
      <c r="F207" s="28"/>
      <c r="G207" s="28"/>
      <c r="H207" s="13"/>
      <c r="I207" s="9">
        <f>IF($E208="",H207,VLOOKUP(B207,PRODUCT_LIST!$A$10:$Q$491,15,FALSE))</f>
        <v>0</v>
      </c>
      <c r="J207" s="14"/>
      <c r="K207" s="9" t="str">
        <f t="shared" si="56"/>
        <v/>
      </c>
      <c r="L207" s="10">
        <f t="shared" si="57"/>
        <v>0</v>
      </c>
      <c r="M207" s="11" t="str">
        <f t="shared" si="38"/>
        <v/>
      </c>
      <c r="N207" s="22">
        <f t="shared" si="54"/>
        <v>20</v>
      </c>
      <c r="O207" s="27"/>
      <c r="P207" s="27"/>
      <c r="Q207" s="27"/>
      <c r="R207" s="23" t="e">
        <f>SUM(#REF!, SUM(Q:Q))</f>
        <v>#REF!</v>
      </c>
      <c r="S207" s="24"/>
      <c r="T207" s="25" t="str">
        <f t="shared" si="55"/>
        <v/>
      </c>
    </row>
    <row r="208" spans="2:20" ht="12.75">
      <c r="B208" s="20"/>
      <c r="C208" s="20"/>
      <c r="D208" s="20"/>
      <c r="E208" s="20"/>
      <c r="F208" s="28"/>
      <c r="G208" s="28"/>
      <c r="H208" s="13"/>
      <c r="I208" s="9">
        <f>IF($E209="",H208,VLOOKUP(B208,PRODUCT_LIST!$A$10:$Q$491,15,FALSE))</f>
        <v>0</v>
      </c>
      <c r="J208" s="14"/>
      <c r="K208" s="9" t="str">
        <f t="shared" si="56"/>
        <v/>
      </c>
      <c r="L208" s="10">
        <f t="shared" si="57"/>
        <v>0</v>
      </c>
      <c r="M208" s="11" t="str">
        <f t="shared" si="38"/>
        <v/>
      </c>
      <c r="N208" s="22">
        <f t="shared" si="54"/>
        <v>20</v>
      </c>
      <c r="O208" s="27"/>
      <c r="P208" s="27"/>
      <c r="Q208" s="27"/>
      <c r="R208" s="23" t="e">
        <f>SUM(#REF!, SUM(Q:Q))</f>
        <v>#REF!</v>
      </c>
      <c r="S208" s="24"/>
      <c r="T208" s="25" t="str">
        <f t="shared" si="55"/>
        <v/>
      </c>
    </row>
    <row r="209" spans="2:20" ht="12.75">
      <c r="B209" s="20"/>
      <c r="C209" s="20"/>
      <c r="D209" s="20"/>
      <c r="E209" s="20"/>
      <c r="F209" s="28"/>
      <c r="G209" s="28"/>
      <c r="H209" s="13"/>
      <c r="I209" s="9">
        <f>IF($E210="",H209,VLOOKUP(B209,PRODUCT_LIST!$A$10:$Q$491,15,FALSE))</f>
        <v>0</v>
      </c>
      <c r="J209" s="14"/>
      <c r="K209" s="9" t="str">
        <f t="shared" si="56"/>
        <v/>
      </c>
      <c r="L209" s="10">
        <f t="shared" si="57"/>
        <v>0</v>
      </c>
      <c r="M209" s="11" t="str">
        <f t="shared" si="38"/>
        <v/>
      </c>
      <c r="N209" s="22">
        <f t="shared" si="54"/>
        <v>20</v>
      </c>
      <c r="O209" s="27"/>
      <c r="P209" s="27"/>
      <c r="Q209" s="27"/>
      <c r="R209" s="23" t="e">
        <f>SUM(#REF!, SUM(Q:Q))</f>
        <v>#REF!</v>
      </c>
      <c r="S209" s="24"/>
      <c r="T209" s="25" t="str">
        <f t="shared" si="55"/>
        <v/>
      </c>
    </row>
    <row r="210" spans="2:20" ht="12.75">
      <c r="B210" s="20"/>
      <c r="C210" s="20"/>
      <c r="D210" s="20"/>
      <c r="E210" s="20"/>
      <c r="F210" s="28"/>
      <c r="G210" s="28"/>
      <c r="H210" s="13"/>
      <c r="I210" s="9">
        <f>IF($E211="",H210,VLOOKUP(B210,PRODUCT_LIST!$A$10:$Q$491,15,FALSE))</f>
        <v>0</v>
      </c>
      <c r="J210" s="14"/>
      <c r="K210" s="9" t="str">
        <f t="shared" si="56"/>
        <v/>
      </c>
      <c r="L210" s="10">
        <f t="shared" si="57"/>
        <v>0</v>
      </c>
      <c r="M210" s="11" t="str">
        <f t="shared" si="38"/>
        <v/>
      </c>
      <c r="N210" s="22">
        <f t="shared" si="54"/>
        <v>20</v>
      </c>
      <c r="O210" s="27"/>
      <c r="P210" s="27"/>
      <c r="Q210" s="27"/>
      <c r="R210" s="23" t="e">
        <f>SUM(#REF!, SUM(Q:Q))</f>
        <v>#REF!</v>
      </c>
      <c r="S210" s="24"/>
      <c r="T210" s="25" t="str">
        <f t="shared" si="55"/>
        <v/>
      </c>
    </row>
    <row r="211" spans="2:20" ht="12.75">
      <c r="B211" s="20"/>
      <c r="C211" s="20"/>
      <c r="D211" s="20"/>
      <c r="E211" s="20"/>
      <c r="F211" s="28"/>
      <c r="G211" s="28"/>
      <c r="H211" s="13"/>
      <c r="I211" s="9">
        <f>IF($E212="",H211,VLOOKUP(B211,PRODUCT_LIST!$A$10:$Q$491,15,FALSE))</f>
        <v>0</v>
      </c>
      <c r="J211" s="14"/>
      <c r="K211" s="9" t="str">
        <f t="shared" si="56"/>
        <v/>
      </c>
      <c r="L211" s="10">
        <f t="shared" si="57"/>
        <v>0</v>
      </c>
      <c r="M211" s="11" t="str">
        <f t="shared" si="38"/>
        <v/>
      </c>
      <c r="N211" s="22">
        <f t="shared" si="54"/>
        <v>20</v>
      </c>
      <c r="O211" s="27"/>
      <c r="P211" s="27"/>
      <c r="Q211" s="27"/>
      <c r="R211" s="23" t="e">
        <f>SUM(#REF!, SUM(Q:Q))</f>
        <v>#REF!</v>
      </c>
      <c r="S211" s="24"/>
      <c r="T211" s="25" t="str">
        <f t="shared" si="55"/>
        <v/>
      </c>
    </row>
    <row r="212" spans="2:20" ht="12.75">
      <c r="B212" s="20"/>
      <c r="C212" s="20"/>
      <c r="D212" s="20"/>
      <c r="E212" s="20"/>
      <c r="F212" s="28"/>
      <c r="G212" s="28"/>
      <c r="H212" s="13"/>
      <c r="I212" s="9">
        <f>IF($E213="",H212,VLOOKUP(B212,PRODUCT_LIST!$A$10:$Q$491,15,FALSE))</f>
        <v>0</v>
      </c>
      <c r="J212" s="14"/>
      <c r="K212" s="9" t="str">
        <f t="shared" si="56"/>
        <v/>
      </c>
      <c r="L212" s="10">
        <f t="shared" si="57"/>
        <v>0</v>
      </c>
      <c r="M212" s="11" t="str">
        <f t="shared" si="38"/>
        <v/>
      </c>
      <c r="N212" s="22">
        <f t="shared" si="54"/>
        <v>20</v>
      </c>
      <c r="O212" s="27"/>
      <c r="P212" s="27"/>
      <c r="Q212" s="27"/>
      <c r="R212" s="23" t="e">
        <f>SUM(#REF!, SUM(Q:Q))</f>
        <v>#REF!</v>
      </c>
      <c r="S212" s="24"/>
      <c r="T212" s="25" t="str">
        <f t="shared" si="55"/>
        <v/>
      </c>
    </row>
    <row r="213" spans="2:20" ht="12.75">
      <c r="B213" s="20"/>
      <c r="C213" s="20"/>
      <c r="D213" s="20"/>
      <c r="E213" s="20"/>
      <c r="F213" s="28"/>
      <c r="G213" s="28"/>
      <c r="H213" s="13"/>
      <c r="I213" s="9">
        <f>IF($E214="",H213,VLOOKUP(B213,PRODUCT_LIST!$A$10:$Q$491,15,FALSE))</f>
        <v>0</v>
      </c>
      <c r="J213" s="14"/>
      <c r="K213" s="9" t="str">
        <f t="shared" si="56"/>
        <v/>
      </c>
      <c r="L213" s="10">
        <f t="shared" si="57"/>
        <v>0</v>
      </c>
      <c r="M213" s="11" t="str">
        <f t="shared" si="38"/>
        <v/>
      </c>
      <c r="N213" s="22">
        <f t="shared" si="54"/>
        <v>20</v>
      </c>
      <c r="O213" s="27"/>
      <c r="P213" s="27"/>
      <c r="Q213" s="27"/>
      <c r="R213" s="23" t="e">
        <f>SUM(#REF!, SUM(Q:Q))</f>
        <v>#REF!</v>
      </c>
      <c r="S213" s="24"/>
      <c r="T213" s="25" t="str">
        <f t="shared" si="55"/>
        <v/>
      </c>
    </row>
    <row r="214" spans="2:20" ht="12.75">
      <c r="B214" s="20"/>
      <c r="C214" s="20"/>
      <c r="D214" s="20"/>
      <c r="E214" s="20"/>
      <c r="F214" s="28"/>
      <c r="G214" s="28"/>
      <c r="H214" s="13"/>
      <c r="I214" s="9">
        <f>IF($E215="",H214,VLOOKUP(B214,PRODUCT_LIST!$A$10:$Q$491,15,FALSE))</f>
        <v>0</v>
      </c>
      <c r="J214" s="14"/>
      <c r="K214" s="9" t="str">
        <f t="shared" si="56"/>
        <v/>
      </c>
      <c r="L214" s="10">
        <f t="shared" si="57"/>
        <v>0</v>
      </c>
      <c r="M214" s="11" t="str">
        <f t="shared" si="38"/>
        <v/>
      </c>
      <c r="N214" s="22">
        <f t="shared" si="54"/>
        <v>20</v>
      </c>
      <c r="O214" s="27"/>
      <c r="P214" s="27"/>
      <c r="Q214" s="27"/>
      <c r="R214" s="23" t="e">
        <f>SUM(#REF!, SUM(Q:Q))</f>
        <v>#REF!</v>
      </c>
      <c r="S214" s="24"/>
      <c r="T214" s="25" t="str">
        <f t="shared" si="55"/>
        <v/>
      </c>
    </row>
    <row r="215" spans="2:20" ht="12.75">
      <c r="B215" s="20"/>
      <c r="C215" s="20"/>
      <c r="D215" s="20"/>
      <c r="E215" s="20"/>
      <c r="F215" s="28"/>
      <c r="G215" s="28"/>
      <c r="H215" s="13"/>
      <c r="I215" s="9">
        <f>IF($E216="",H215,VLOOKUP(B215,PRODUCT_LIST!$A$10:$Q$491,15,FALSE))</f>
        <v>0</v>
      </c>
      <c r="J215" s="14"/>
      <c r="K215" s="9" t="str">
        <f t="shared" si="56"/>
        <v/>
      </c>
      <c r="L215" s="10">
        <f t="shared" si="57"/>
        <v>0</v>
      </c>
      <c r="M215" s="11" t="str">
        <f t="shared" si="38"/>
        <v/>
      </c>
      <c r="N215" s="22">
        <f t="shared" si="54"/>
        <v>20</v>
      </c>
      <c r="O215" s="27"/>
      <c r="P215" s="27"/>
      <c r="Q215" s="27"/>
      <c r="R215" s="23" t="e">
        <f>SUM(#REF!, SUM(Q:Q))</f>
        <v>#REF!</v>
      </c>
      <c r="S215" s="24"/>
      <c r="T215" s="25" t="str">
        <f t="shared" si="55"/>
        <v/>
      </c>
    </row>
    <row r="216" spans="2:20" ht="12.75">
      <c r="B216" s="20"/>
      <c r="C216" s="20"/>
      <c r="D216" s="20"/>
      <c r="E216" s="20"/>
      <c r="F216" s="28"/>
      <c r="G216" s="28"/>
      <c r="H216" s="13"/>
      <c r="I216" s="9">
        <f>IF($E217="",H216,VLOOKUP(B216,PRODUCT_LIST!$A$10:$Q$491,15,FALSE))</f>
        <v>0</v>
      </c>
      <c r="J216" s="14"/>
      <c r="K216" s="9" t="str">
        <f t="shared" si="56"/>
        <v/>
      </c>
      <c r="L216" s="10">
        <f t="shared" si="57"/>
        <v>0</v>
      </c>
      <c r="M216" s="11" t="str">
        <f t="shared" si="38"/>
        <v/>
      </c>
      <c r="N216" s="22">
        <f t="shared" si="54"/>
        <v>20</v>
      </c>
      <c r="O216" s="27"/>
      <c r="P216" s="27"/>
      <c r="Q216" s="27"/>
      <c r="R216" s="23" t="e">
        <f>SUM(#REF!, SUM(Q:Q))</f>
        <v>#REF!</v>
      </c>
      <c r="S216" s="24"/>
      <c r="T216" s="25" t="str">
        <f t="shared" si="55"/>
        <v/>
      </c>
    </row>
    <row r="217" spans="2:20" ht="12.75">
      <c r="B217" s="20"/>
      <c r="C217" s="20"/>
      <c r="D217" s="20"/>
      <c r="E217" s="20"/>
      <c r="F217" s="28"/>
      <c r="G217" s="28"/>
      <c r="H217" s="13"/>
      <c r="I217" s="9">
        <f>IF($E218="",H217,VLOOKUP(B217,PRODUCT_LIST!$A$10:$Q$491,15,FALSE))</f>
        <v>0</v>
      </c>
      <c r="J217" s="14"/>
      <c r="K217" s="9" t="str">
        <f t="shared" si="56"/>
        <v/>
      </c>
      <c r="L217" s="10">
        <f t="shared" si="57"/>
        <v>0</v>
      </c>
      <c r="M217" s="11" t="str">
        <f t="shared" si="38"/>
        <v/>
      </c>
      <c r="N217" s="22">
        <f t="shared" si="54"/>
        <v>20</v>
      </c>
      <c r="O217" s="27"/>
      <c r="P217" s="27"/>
      <c r="Q217" s="27"/>
      <c r="R217" s="23" t="e">
        <f>SUM(#REF!, SUM(Q:Q))</f>
        <v>#REF!</v>
      </c>
      <c r="S217" s="24"/>
      <c r="T217" s="25" t="str">
        <f t="shared" si="55"/>
        <v/>
      </c>
    </row>
    <row r="218" spans="2:20" ht="12.75">
      <c r="B218" s="20"/>
      <c r="C218" s="20"/>
      <c r="D218" s="20"/>
      <c r="E218" s="20"/>
      <c r="F218" s="28"/>
      <c r="G218" s="28"/>
      <c r="H218" s="13"/>
      <c r="I218" s="9">
        <f>IF($E219="",H218,VLOOKUP(B218,PRODUCT_LIST!$A$10:$Q$491,15,FALSE))</f>
        <v>0</v>
      </c>
      <c r="J218" s="14"/>
      <c r="K218" s="9" t="str">
        <f t="shared" si="56"/>
        <v/>
      </c>
      <c r="L218" s="10">
        <f t="shared" si="57"/>
        <v>0</v>
      </c>
      <c r="M218" s="11" t="str">
        <f t="shared" si="38"/>
        <v/>
      </c>
      <c r="N218" s="22">
        <f t="shared" si="54"/>
        <v>20</v>
      </c>
      <c r="O218" s="27"/>
      <c r="P218" s="27"/>
      <c r="Q218" s="27"/>
      <c r="R218" s="23" t="e">
        <f>SUM(#REF!, SUM(Q:Q))</f>
        <v>#REF!</v>
      </c>
      <c r="S218" s="24"/>
      <c r="T218" s="25" t="str">
        <f t="shared" si="55"/>
        <v/>
      </c>
    </row>
    <row r="219" spans="2:20" ht="12.75">
      <c r="B219" s="20"/>
      <c r="C219" s="20"/>
      <c r="D219" s="20"/>
      <c r="E219" s="20"/>
      <c r="F219" s="28"/>
      <c r="G219" s="28"/>
      <c r="H219" s="13"/>
      <c r="I219" s="9">
        <f>IF($E220="",H219,VLOOKUP(B219,PRODUCT_LIST!$A$10:$Q$491,15,FALSE))</f>
        <v>0</v>
      </c>
      <c r="J219" s="14"/>
      <c r="K219" s="9" t="str">
        <f t="shared" si="56"/>
        <v/>
      </c>
      <c r="L219" s="10">
        <f t="shared" si="57"/>
        <v>0</v>
      </c>
      <c r="M219" s="11" t="str">
        <f t="shared" si="38"/>
        <v/>
      </c>
      <c r="N219" s="22">
        <f t="shared" si="54"/>
        <v>20</v>
      </c>
      <c r="O219" s="27"/>
      <c r="P219" s="27"/>
      <c r="Q219" s="27"/>
      <c r="R219" s="23" t="e">
        <f>SUM(#REF!, SUM(Q:Q))</f>
        <v>#REF!</v>
      </c>
      <c r="S219" s="24"/>
      <c r="T219" s="25" t="str">
        <f t="shared" si="55"/>
        <v/>
      </c>
    </row>
    <row r="220" spans="2:20" ht="12.75">
      <c r="B220" s="20"/>
      <c r="C220" s="20"/>
      <c r="D220" s="20"/>
      <c r="E220" s="20"/>
      <c r="F220" s="28"/>
      <c r="G220" s="28"/>
      <c r="H220" s="13"/>
      <c r="I220" s="9">
        <f>IF($E221="",H220,VLOOKUP(B220,PRODUCT_LIST!$A$10:$Q$491,15,FALSE))</f>
        <v>0</v>
      </c>
      <c r="J220" s="14"/>
      <c r="K220" s="9" t="str">
        <f t="shared" si="56"/>
        <v/>
      </c>
      <c r="L220" s="10">
        <f t="shared" si="57"/>
        <v>0</v>
      </c>
      <c r="M220" s="11" t="str">
        <f t="shared" si="38"/>
        <v/>
      </c>
      <c r="N220" s="22">
        <f t="shared" si="54"/>
        <v>20</v>
      </c>
      <c r="O220" s="27"/>
      <c r="P220" s="27"/>
      <c r="Q220" s="27"/>
      <c r="R220" s="23" t="e">
        <f>SUM(#REF!, SUM(Q:Q))</f>
        <v>#REF!</v>
      </c>
      <c r="S220" s="24"/>
      <c r="T220" s="25" t="str">
        <f t="shared" si="55"/>
        <v/>
      </c>
    </row>
    <row r="221" spans="2:20" ht="12.75">
      <c r="B221" s="20"/>
      <c r="C221" s="20"/>
      <c r="D221" s="20"/>
      <c r="E221" s="20"/>
      <c r="F221" s="28"/>
      <c r="G221" s="28"/>
      <c r="H221" s="13"/>
      <c r="I221" s="9">
        <f>IF($E222="",H221,VLOOKUP(B221,PRODUCT_LIST!$A$10:$Q$491,15,FALSE))</f>
        <v>0</v>
      </c>
      <c r="J221" s="14"/>
      <c r="K221" s="9" t="str">
        <f t="shared" si="56"/>
        <v/>
      </c>
      <c r="L221" s="10">
        <f t="shared" si="57"/>
        <v>0</v>
      </c>
      <c r="M221" s="11" t="str">
        <f t="shared" si="38"/>
        <v/>
      </c>
      <c r="N221" s="22">
        <f t="shared" si="54"/>
        <v>20</v>
      </c>
      <c r="O221" s="27"/>
      <c r="P221" s="27"/>
      <c r="Q221" s="27"/>
      <c r="R221" s="23" t="e">
        <f>SUM(#REF!, SUM(Q:Q))</f>
        <v>#REF!</v>
      </c>
      <c r="S221" s="24"/>
      <c r="T221" s="25" t="str">
        <f t="shared" si="55"/>
        <v/>
      </c>
    </row>
    <row r="222" spans="2:20" ht="12.75">
      <c r="B222" s="20"/>
      <c r="C222" s="20"/>
      <c r="D222" s="20"/>
      <c r="E222" s="20"/>
      <c r="F222" s="28"/>
      <c r="G222" s="28"/>
      <c r="H222" s="13"/>
      <c r="I222" s="9">
        <f>IF($E223="",H222,VLOOKUP(B222,PRODUCT_LIST!$A$10:$Q$491,15,FALSE))</f>
        <v>0</v>
      </c>
      <c r="J222" s="14"/>
      <c r="K222" s="9" t="str">
        <f t="shared" si="56"/>
        <v/>
      </c>
      <c r="L222" s="10">
        <f t="shared" si="57"/>
        <v>0</v>
      </c>
      <c r="M222" s="11" t="str">
        <f t="shared" ref="M222:M285" si="59">IFERROR(SUM(L222/H222), "")</f>
        <v/>
      </c>
      <c r="N222" s="22">
        <f t="shared" si="54"/>
        <v>20</v>
      </c>
      <c r="O222" s="27"/>
      <c r="P222" s="27"/>
      <c r="Q222" s="27"/>
      <c r="R222" s="23" t="e">
        <f>SUM(#REF!, SUM(Q:Q))</f>
        <v>#REF!</v>
      </c>
      <c r="S222" s="24"/>
      <c r="T222" s="25" t="str">
        <f t="shared" si="55"/>
        <v/>
      </c>
    </row>
    <row r="223" spans="2:20" ht="12.75">
      <c r="B223" s="20"/>
      <c r="C223" s="20"/>
      <c r="D223" s="20"/>
      <c r="E223" s="20"/>
      <c r="F223" s="28"/>
      <c r="G223" s="28"/>
      <c r="H223" s="13"/>
      <c r="I223" s="9">
        <f>IF($E224="",H223,VLOOKUP(B223,PRODUCT_LIST!$A$10:$Q$491,15,FALSE))</f>
        <v>0</v>
      </c>
      <c r="J223" s="14"/>
      <c r="K223" s="9" t="str">
        <f t="shared" si="56"/>
        <v/>
      </c>
      <c r="L223" s="10">
        <f t="shared" si="57"/>
        <v>0</v>
      </c>
      <c r="M223" s="11" t="str">
        <f t="shared" si="59"/>
        <v/>
      </c>
      <c r="N223" s="22">
        <f t="shared" si="54"/>
        <v>20</v>
      </c>
      <c r="O223" s="27"/>
      <c r="P223" s="27"/>
      <c r="Q223" s="27"/>
      <c r="R223" s="23" t="e">
        <f>SUM(#REF!, SUM(Q:Q))</f>
        <v>#REF!</v>
      </c>
      <c r="S223" s="24"/>
      <c r="T223" s="25" t="str">
        <f t="shared" si="55"/>
        <v/>
      </c>
    </row>
    <row r="224" spans="2:20" ht="12.75">
      <c r="B224" s="20"/>
      <c r="C224" s="20"/>
      <c r="D224" s="20"/>
      <c r="E224" s="20"/>
      <c r="F224" s="28"/>
      <c r="G224" s="28"/>
      <c r="H224" s="13"/>
      <c r="I224" s="9">
        <f>IF($E225="",H224,VLOOKUP(B224,PRODUCT_LIST!$A$10:$Q$491,15,FALSE))</f>
        <v>0</v>
      </c>
      <c r="J224" s="14"/>
      <c r="K224" s="9" t="str">
        <f t="shared" si="56"/>
        <v/>
      </c>
      <c r="L224" s="10">
        <f t="shared" si="57"/>
        <v>0</v>
      </c>
      <c r="M224" s="11" t="str">
        <f t="shared" si="59"/>
        <v/>
      </c>
      <c r="N224" s="22">
        <f t="shared" si="54"/>
        <v>20</v>
      </c>
      <c r="O224" s="27"/>
      <c r="P224" s="27"/>
      <c r="Q224" s="27"/>
      <c r="R224" s="23" t="e">
        <f>SUM(#REF!, SUM(Q:Q))</f>
        <v>#REF!</v>
      </c>
      <c r="S224" s="24"/>
      <c r="T224" s="25" t="str">
        <f t="shared" si="55"/>
        <v/>
      </c>
    </row>
    <row r="225" spans="2:20" ht="12.75">
      <c r="B225" s="20"/>
      <c r="C225" s="20"/>
      <c r="D225" s="20"/>
      <c r="E225" s="20"/>
      <c r="F225" s="28"/>
      <c r="G225" s="28"/>
      <c r="H225" s="13"/>
      <c r="I225" s="9">
        <f>IF($E226="",H225,VLOOKUP(B225,PRODUCT_LIST!$A$10:$Q$491,15,FALSE))</f>
        <v>0</v>
      </c>
      <c r="J225" s="14"/>
      <c r="K225" s="9" t="str">
        <f t="shared" si="56"/>
        <v/>
      </c>
      <c r="L225" s="10">
        <f t="shared" si="57"/>
        <v>0</v>
      </c>
      <c r="M225" s="11" t="str">
        <f t="shared" si="59"/>
        <v/>
      </c>
      <c r="N225" s="22">
        <f t="shared" si="54"/>
        <v>20</v>
      </c>
      <c r="O225" s="27"/>
      <c r="P225" s="27"/>
      <c r="Q225" s="27"/>
      <c r="R225" s="23" t="e">
        <f>SUM(#REF!, SUM(Q:Q))</f>
        <v>#REF!</v>
      </c>
      <c r="S225" s="24"/>
      <c r="T225" s="25" t="str">
        <f t="shared" si="55"/>
        <v/>
      </c>
    </row>
    <row r="226" spans="2:20" ht="12.75">
      <c r="B226" s="20"/>
      <c r="C226" s="20"/>
      <c r="D226" s="20"/>
      <c r="E226" s="20"/>
      <c r="F226" s="28"/>
      <c r="G226" s="28"/>
      <c r="H226" s="13"/>
      <c r="I226" s="9">
        <f>IF($E227="",H226,VLOOKUP(B226,PRODUCT_LIST!$A$10:$Q$491,15,FALSE))</f>
        <v>0</v>
      </c>
      <c r="J226" s="14"/>
      <c r="K226" s="9" t="str">
        <f t="shared" si="56"/>
        <v/>
      </c>
      <c r="L226" s="10">
        <f t="shared" si="57"/>
        <v>0</v>
      </c>
      <c r="M226" s="11" t="str">
        <f t="shared" si="59"/>
        <v/>
      </c>
      <c r="N226" s="22">
        <f t="shared" si="54"/>
        <v>20</v>
      </c>
      <c r="O226" s="27"/>
      <c r="P226" s="27"/>
      <c r="Q226" s="27"/>
      <c r="R226" s="23" t="e">
        <f>SUM(#REF!, SUM(Q:Q))</f>
        <v>#REF!</v>
      </c>
      <c r="S226" s="24"/>
      <c r="T226" s="25" t="str">
        <f t="shared" si="55"/>
        <v/>
      </c>
    </row>
    <row r="227" spans="2:20" ht="12.75">
      <c r="B227" s="20"/>
      <c r="C227" s="20"/>
      <c r="D227" s="20"/>
      <c r="E227" s="20"/>
      <c r="F227" s="28"/>
      <c r="G227" s="28"/>
      <c r="H227" s="13"/>
      <c r="I227" s="9">
        <f>IF($E228="",H227,VLOOKUP(B227,PRODUCT_LIST!$A$10:$Q$491,15,FALSE))</f>
        <v>0</v>
      </c>
      <c r="J227" s="14"/>
      <c r="K227" s="9" t="str">
        <f t="shared" si="56"/>
        <v/>
      </c>
      <c r="L227" s="10">
        <f t="shared" si="57"/>
        <v>0</v>
      </c>
      <c r="M227" s="11" t="str">
        <f t="shared" si="59"/>
        <v/>
      </c>
      <c r="N227" s="22">
        <f t="shared" si="54"/>
        <v>20</v>
      </c>
      <c r="O227" s="27"/>
      <c r="P227" s="27"/>
      <c r="Q227" s="27"/>
      <c r="R227" s="23" t="e">
        <f>SUM(#REF!, SUM(Q:Q))</f>
        <v>#REF!</v>
      </c>
      <c r="S227" s="24"/>
      <c r="T227" s="25" t="str">
        <f t="shared" si="55"/>
        <v/>
      </c>
    </row>
    <row r="228" spans="2:20" ht="12.75">
      <c r="B228" s="20"/>
      <c r="C228" s="20"/>
      <c r="D228" s="20"/>
      <c r="E228" s="20"/>
      <c r="F228" s="28"/>
      <c r="G228" s="28"/>
      <c r="H228" s="13"/>
      <c r="I228" s="9">
        <f>IF($E229="",H228,VLOOKUP(B228,PRODUCT_LIST!$A$10:$Q$491,15,FALSE))</f>
        <v>0</v>
      </c>
      <c r="J228" s="14"/>
      <c r="K228" s="9" t="str">
        <f t="shared" si="56"/>
        <v/>
      </c>
      <c r="L228" s="10">
        <f t="shared" si="57"/>
        <v>0</v>
      </c>
      <c r="M228" s="11" t="str">
        <f t="shared" si="59"/>
        <v/>
      </c>
      <c r="N228" s="22">
        <f t="shared" si="54"/>
        <v>20</v>
      </c>
      <c r="O228" s="27"/>
      <c r="P228" s="27"/>
      <c r="Q228" s="27"/>
      <c r="R228" s="23" t="e">
        <f>SUM(#REF!, SUM(Q:Q))</f>
        <v>#REF!</v>
      </c>
      <c r="S228" s="24"/>
      <c r="T228" s="25" t="str">
        <f t="shared" si="55"/>
        <v/>
      </c>
    </row>
    <row r="229" spans="2:20" ht="12.75">
      <c r="B229" s="20"/>
      <c r="C229" s="20"/>
      <c r="D229" s="20"/>
      <c r="E229" s="20"/>
      <c r="F229" s="28"/>
      <c r="G229" s="28"/>
      <c r="H229" s="13"/>
      <c r="I229" s="9">
        <f>IF($E230="",H229,VLOOKUP(B229,PRODUCT_LIST!$A$10:$Q$491,15,FALSE))</f>
        <v>0</v>
      </c>
      <c r="J229" s="14"/>
      <c r="K229" s="9" t="str">
        <f t="shared" si="56"/>
        <v/>
      </c>
      <c r="L229" s="10">
        <f t="shared" si="57"/>
        <v>0</v>
      </c>
      <c r="M229" s="11" t="str">
        <f t="shared" si="59"/>
        <v/>
      </c>
      <c r="N229" s="22">
        <f t="shared" si="54"/>
        <v>20</v>
      </c>
      <c r="O229" s="27"/>
      <c r="P229" s="27"/>
      <c r="Q229" s="27"/>
      <c r="R229" s="23" t="e">
        <f>SUM(#REF!, SUM(Q:Q))</f>
        <v>#REF!</v>
      </c>
      <c r="S229" s="24"/>
      <c r="T229" s="25" t="str">
        <f t="shared" si="55"/>
        <v/>
      </c>
    </row>
    <row r="230" spans="2:20" ht="12.75">
      <c r="B230" s="20"/>
      <c r="C230" s="20"/>
      <c r="D230" s="20"/>
      <c r="E230" s="20"/>
      <c r="F230" s="28"/>
      <c r="G230" s="28"/>
      <c r="H230" s="13"/>
      <c r="I230" s="9">
        <f>IF($E231="",H230,VLOOKUP(B230,PRODUCT_LIST!$A$10:$Q$491,15,FALSE))</f>
        <v>0</v>
      </c>
      <c r="J230" s="14"/>
      <c r="K230" s="9" t="str">
        <f t="shared" si="56"/>
        <v/>
      </c>
      <c r="L230" s="10">
        <f t="shared" si="57"/>
        <v>0</v>
      </c>
      <c r="M230" s="11" t="str">
        <f t="shared" si="59"/>
        <v/>
      </c>
      <c r="N230" s="22">
        <f t="shared" si="54"/>
        <v>20</v>
      </c>
      <c r="O230" s="27"/>
      <c r="P230" s="27"/>
      <c r="Q230" s="27"/>
      <c r="R230" s="23" t="e">
        <f>SUM(#REF!, SUM(Q:Q))</f>
        <v>#REF!</v>
      </c>
      <c r="S230" s="24"/>
      <c r="T230" s="25" t="str">
        <f t="shared" si="55"/>
        <v/>
      </c>
    </row>
    <row r="231" spans="2:20" ht="12.75">
      <c r="B231" s="20"/>
      <c r="C231" s="20"/>
      <c r="D231" s="20"/>
      <c r="E231" s="20"/>
      <c r="F231" s="28"/>
      <c r="G231" s="28"/>
      <c r="H231" s="13"/>
      <c r="I231" s="9">
        <f>IF($E232="",H231,VLOOKUP(B231,PRODUCT_LIST!$A$10:$Q$491,15,FALSE))</f>
        <v>0</v>
      </c>
      <c r="J231" s="14"/>
      <c r="K231" s="9" t="str">
        <f t="shared" si="56"/>
        <v/>
      </c>
      <c r="L231" s="10">
        <f t="shared" si="57"/>
        <v>0</v>
      </c>
      <c r="M231" s="11" t="str">
        <f t="shared" si="59"/>
        <v/>
      </c>
      <c r="N231" s="22">
        <f t="shared" si="54"/>
        <v>20</v>
      </c>
      <c r="O231" s="27"/>
      <c r="P231" s="27"/>
      <c r="Q231" s="27"/>
      <c r="R231" s="23" t="e">
        <f>SUM(#REF!, SUM(Q:Q))</f>
        <v>#REF!</v>
      </c>
      <c r="S231" s="24"/>
      <c r="T231" s="25" t="str">
        <f t="shared" si="55"/>
        <v/>
      </c>
    </row>
    <row r="232" spans="2:20" ht="12.75">
      <c r="B232" s="20"/>
      <c r="C232" s="20"/>
      <c r="D232" s="20"/>
      <c r="E232" s="20"/>
      <c r="F232" s="28"/>
      <c r="G232" s="28"/>
      <c r="H232" s="13"/>
      <c r="I232" s="9">
        <f>IF($E233="",H232,VLOOKUP(B232,PRODUCT_LIST!$A$10:$Q$491,15,FALSE))</f>
        <v>0</v>
      </c>
      <c r="J232" s="14"/>
      <c r="K232" s="9" t="str">
        <f t="shared" si="56"/>
        <v/>
      </c>
      <c r="L232" s="10">
        <f t="shared" si="57"/>
        <v>0</v>
      </c>
      <c r="M232" s="11" t="str">
        <f t="shared" si="59"/>
        <v/>
      </c>
      <c r="N232" s="22">
        <f t="shared" si="54"/>
        <v>20</v>
      </c>
      <c r="O232" s="27"/>
      <c r="P232" s="27"/>
      <c r="Q232" s="27"/>
      <c r="R232" s="23" t="e">
        <f>SUM(#REF!, SUM(Q:Q))</f>
        <v>#REF!</v>
      </c>
      <c r="S232" s="24"/>
      <c r="T232" s="25" t="str">
        <f t="shared" si="55"/>
        <v/>
      </c>
    </row>
    <row r="233" spans="2:20" ht="12.75">
      <c r="B233" s="20"/>
      <c r="C233" s="20"/>
      <c r="D233" s="20"/>
      <c r="E233" s="20"/>
      <c r="F233" s="28"/>
      <c r="G233" s="28"/>
      <c r="H233" s="13"/>
      <c r="I233" s="9">
        <f>IF($E234="",H233,VLOOKUP(B233,PRODUCT_LIST!$A$10:$Q$491,15,FALSE))</f>
        <v>0</v>
      </c>
      <c r="J233" s="14"/>
      <c r="K233" s="9" t="str">
        <f t="shared" si="56"/>
        <v/>
      </c>
      <c r="L233" s="10">
        <f t="shared" si="57"/>
        <v>0</v>
      </c>
      <c r="M233" s="11" t="str">
        <f t="shared" si="59"/>
        <v/>
      </c>
      <c r="N233" s="22">
        <f t="shared" si="54"/>
        <v>20</v>
      </c>
      <c r="O233" s="27"/>
      <c r="P233" s="27"/>
      <c r="Q233" s="27"/>
      <c r="R233" s="23" t="e">
        <f>SUM(#REF!, SUM(Q:Q))</f>
        <v>#REF!</v>
      </c>
      <c r="S233" s="24"/>
      <c r="T233" s="25" t="str">
        <f t="shared" si="55"/>
        <v/>
      </c>
    </row>
    <row r="234" spans="2:20" ht="12.75">
      <c r="B234" s="20"/>
      <c r="C234" s="20"/>
      <c r="D234" s="20"/>
      <c r="E234" s="20"/>
      <c r="F234" s="28"/>
      <c r="G234" s="28"/>
      <c r="H234" s="13"/>
      <c r="I234" s="9">
        <f>IF($E235="",H234,VLOOKUP(B234,PRODUCT_LIST!$A$10:$Q$491,15,FALSE))</f>
        <v>0</v>
      </c>
      <c r="J234" s="14"/>
      <c r="K234" s="9" t="str">
        <f t="shared" si="56"/>
        <v/>
      </c>
      <c r="L234" s="10">
        <f t="shared" si="57"/>
        <v>0</v>
      </c>
      <c r="M234" s="11" t="str">
        <f t="shared" si="59"/>
        <v/>
      </c>
      <c r="N234" s="22">
        <f t="shared" si="54"/>
        <v>20</v>
      </c>
      <c r="O234" s="27"/>
      <c r="P234" s="27"/>
      <c r="Q234" s="27"/>
      <c r="R234" s="23" t="e">
        <f>SUM(#REF!, SUM(Q:Q))</f>
        <v>#REF!</v>
      </c>
      <c r="S234" s="24"/>
      <c r="T234" s="25" t="str">
        <f t="shared" si="55"/>
        <v/>
      </c>
    </row>
    <row r="235" spans="2:20" ht="12.75">
      <c r="B235" s="20"/>
      <c r="C235" s="20"/>
      <c r="D235" s="20"/>
      <c r="E235" s="20"/>
      <c r="F235" s="28"/>
      <c r="G235" s="28"/>
      <c r="H235" s="13"/>
      <c r="I235" s="9">
        <f>IF($E236="",H235,VLOOKUP(B235,PRODUCT_LIST!$A$10:$Q$491,15,FALSE))</f>
        <v>0</v>
      </c>
      <c r="J235" s="14"/>
      <c r="K235" s="9" t="str">
        <f t="shared" si="56"/>
        <v/>
      </c>
      <c r="L235" s="10">
        <f t="shared" si="57"/>
        <v>0</v>
      </c>
      <c r="M235" s="11" t="str">
        <f t="shared" si="59"/>
        <v/>
      </c>
      <c r="N235" s="22">
        <f t="shared" si="54"/>
        <v>20</v>
      </c>
      <c r="O235" s="27"/>
      <c r="P235" s="27"/>
      <c r="Q235" s="27"/>
      <c r="R235" s="23" t="e">
        <f>SUM(#REF!, SUM(Q:Q))</f>
        <v>#REF!</v>
      </c>
      <c r="S235" s="24"/>
      <c r="T235" s="25" t="str">
        <f t="shared" si="55"/>
        <v/>
      </c>
    </row>
    <row r="236" spans="2:20" ht="12.75">
      <c r="B236" s="20"/>
      <c r="C236" s="20"/>
      <c r="D236" s="20"/>
      <c r="E236" s="20"/>
      <c r="F236" s="28"/>
      <c r="G236" s="28"/>
      <c r="H236" s="13"/>
      <c r="I236" s="9">
        <f>IF($E237="",H236,VLOOKUP(B236,PRODUCT_LIST!$A$10:$Q$491,15,FALSE))</f>
        <v>0</v>
      </c>
      <c r="J236" s="14"/>
      <c r="K236" s="9" t="str">
        <f t="shared" si="56"/>
        <v/>
      </c>
      <c r="L236" s="10">
        <f t="shared" si="57"/>
        <v>0</v>
      </c>
      <c r="M236" s="11" t="str">
        <f t="shared" si="59"/>
        <v/>
      </c>
      <c r="N236" s="22">
        <f t="shared" si="54"/>
        <v>20</v>
      </c>
      <c r="O236" s="27"/>
      <c r="P236" s="27"/>
      <c r="Q236" s="27"/>
      <c r="R236" s="23" t="e">
        <f>SUM(#REF!, SUM(Q:Q))</f>
        <v>#REF!</v>
      </c>
      <c r="S236" s="24"/>
      <c r="T236" s="25" t="str">
        <f t="shared" si="55"/>
        <v/>
      </c>
    </row>
    <row r="237" spans="2:20" ht="12.75">
      <c r="B237" s="20"/>
      <c r="C237" s="20"/>
      <c r="D237" s="20"/>
      <c r="E237" s="20"/>
      <c r="F237" s="28"/>
      <c r="G237" s="28"/>
      <c r="H237" s="13"/>
      <c r="I237" s="9">
        <f>IF($E238="",H237,VLOOKUP(B237,PRODUCT_LIST!$A$10:$Q$491,15,FALSE))</f>
        <v>0</v>
      </c>
      <c r="J237" s="14"/>
      <c r="K237" s="9" t="str">
        <f t="shared" si="56"/>
        <v/>
      </c>
      <c r="L237" s="10">
        <f t="shared" si="57"/>
        <v>0</v>
      </c>
      <c r="M237" s="11" t="str">
        <f t="shared" si="59"/>
        <v/>
      </c>
      <c r="N237" s="22">
        <f t="shared" si="54"/>
        <v>20</v>
      </c>
      <c r="O237" s="27"/>
      <c r="P237" s="27"/>
      <c r="Q237" s="27"/>
      <c r="R237" s="23" t="e">
        <f>SUM(#REF!, SUM(Q:Q))</f>
        <v>#REF!</v>
      </c>
      <c r="S237" s="24"/>
      <c r="T237" s="25" t="str">
        <f t="shared" si="55"/>
        <v/>
      </c>
    </row>
    <row r="238" spans="2:20" ht="12.75">
      <c r="B238" s="20"/>
      <c r="C238" s="20"/>
      <c r="D238" s="20"/>
      <c r="E238" s="20"/>
      <c r="F238" s="28"/>
      <c r="G238" s="28"/>
      <c r="H238" s="13"/>
      <c r="I238" s="9">
        <f>IF($E239="",H238,VLOOKUP(B238,PRODUCT_LIST!$A$10:$Q$491,15,FALSE))</f>
        <v>0</v>
      </c>
      <c r="J238" s="14"/>
      <c r="K238" s="9" t="str">
        <f t="shared" si="56"/>
        <v/>
      </c>
      <c r="L238" s="10">
        <f t="shared" si="57"/>
        <v>0</v>
      </c>
      <c r="M238" s="11" t="str">
        <f t="shared" si="59"/>
        <v/>
      </c>
      <c r="N238" s="22">
        <f t="shared" si="54"/>
        <v>20</v>
      </c>
      <c r="O238" s="27"/>
      <c r="P238" s="27"/>
      <c r="Q238" s="27"/>
      <c r="R238" s="23" t="e">
        <f>SUM(#REF!, SUM(Q:Q))</f>
        <v>#REF!</v>
      </c>
      <c r="S238" s="24"/>
      <c r="T238" s="25" t="str">
        <f t="shared" si="55"/>
        <v/>
      </c>
    </row>
    <row r="239" spans="2:20" ht="12.75">
      <c r="B239" s="20"/>
      <c r="C239" s="20"/>
      <c r="D239" s="20"/>
      <c r="E239" s="20"/>
      <c r="F239" s="28"/>
      <c r="G239" s="28"/>
      <c r="H239" s="13"/>
      <c r="I239" s="9">
        <f>IF($E240="",H239,VLOOKUP(B239,PRODUCT_LIST!$A$10:$Q$491,15,FALSE))</f>
        <v>0</v>
      </c>
      <c r="J239" s="14"/>
      <c r="K239" s="9" t="str">
        <f t="shared" si="56"/>
        <v/>
      </c>
      <c r="L239" s="10">
        <f t="shared" si="57"/>
        <v>0</v>
      </c>
      <c r="M239" s="11" t="str">
        <f t="shared" si="59"/>
        <v/>
      </c>
      <c r="N239" s="22">
        <f t="shared" si="54"/>
        <v>20</v>
      </c>
      <c r="O239" s="27"/>
      <c r="P239" s="27"/>
      <c r="Q239" s="27"/>
      <c r="R239" s="23" t="e">
        <f>SUM(#REF!, SUM(Q:Q))</f>
        <v>#REF!</v>
      </c>
      <c r="S239" s="24"/>
      <c r="T239" s="25" t="str">
        <f t="shared" si="55"/>
        <v/>
      </c>
    </row>
    <row r="240" spans="2:20" ht="12.75">
      <c r="B240" s="20"/>
      <c r="C240" s="20"/>
      <c r="D240" s="20"/>
      <c r="E240" s="20"/>
      <c r="F240" s="28"/>
      <c r="G240" s="28"/>
      <c r="H240" s="13"/>
      <c r="I240" s="9">
        <f>IF($E241="",H240,VLOOKUP(B240,PRODUCT_LIST!$A$10:$Q$491,15,FALSE))</f>
        <v>0</v>
      </c>
      <c r="J240" s="14"/>
      <c r="K240" s="9" t="str">
        <f t="shared" si="56"/>
        <v/>
      </c>
      <c r="L240" s="10">
        <f t="shared" si="57"/>
        <v>0</v>
      </c>
      <c r="M240" s="11" t="str">
        <f t="shared" si="59"/>
        <v/>
      </c>
      <c r="N240" s="22">
        <f t="shared" si="54"/>
        <v>20</v>
      </c>
      <c r="O240" s="27"/>
      <c r="P240" s="27"/>
      <c r="Q240" s="27"/>
      <c r="R240" s="23" t="e">
        <f>SUM(#REF!, SUM(Q:Q))</f>
        <v>#REF!</v>
      </c>
      <c r="S240" s="24"/>
      <c r="T240" s="25" t="str">
        <f t="shared" si="55"/>
        <v/>
      </c>
    </row>
    <row r="241" spans="2:20" ht="12.75">
      <c r="B241" s="20"/>
      <c r="C241" s="20"/>
      <c r="D241" s="20"/>
      <c r="E241" s="20"/>
      <c r="F241" s="28"/>
      <c r="G241" s="28"/>
      <c r="H241" s="13"/>
      <c r="I241" s="9">
        <f>IF($E242="",H241,VLOOKUP(B241,PRODUCT_LIST!$A$10:$Q$491,15,FALSE))</f>
        <v>0</v>
      </c>
      <c r="J241" s="14"/>
      <c r="K241" s="9" t="str">
        <f t="shared" si="56"/>
        <v/>
      </c>
      <c r="L241" s="10">
        <f t="shared" si="57"/>
        <v>0</v>
      </c>
      <c r="M241" s="11" t="str">
        <f t="shared" si="59"/>
        <v/>
      </c>
      <c r="N241" s="22">
        <f t="shared" si="54"/>
        <v>20</v>
      </c>
      <c r="O241" s="27"/>
      <c r="P241" s="27"/>
      <c r="Q241" s="27"/>
      <c r="R241" s="23" t="e">
        <f>SUM(#REF!, SUM(Q:Q))</f>
        <v>#REF!</v>
      </c>
      <c r="S241" s="24"/>
      <c r="T241" s="25" t="str">
        <f t="shared" si="55"/>
        <v/>
      </c>
    </row>
    <row r="242" spans="2:20" ht="12.75">
      <c r="B242" s="20"/>
      <c r="C242" s="20"/>
      <c r="D242" s="20"/>
      <c r="E242" s="20"/>
      <c r="F242" s="28"/>
      <c r="G242" s="28"/>
      <c r="H242" s="13"/>
      <c r="I242" s="9">
        <f>IF($E243="",H242,VLOOKUP(B242,PRODUCT_LIST!$A$10:$Q$491,15,FALSE))</f>
        <v>0</v>
      </c>
      <c r="J242" s="14"/>
      <c r="K242" s="9" t="str">
        <f t="shared" si="56"/>
        <v/>
      </c>
      <c r="L242" s="10">
        <f t="shared" si="57"/>
        <v>0</v>
      </c>
      <c r="M242" s="11" t="str">
        <f t="shared" si="59"/>
        <v/>
      </c>
      <c r="N242" s="22">
        <f t="shared" si="54"/>
        <v>20</v>
      </c>
      <c r="O242" s="27"/>
      <c r="P242" s="27"/>
      <c r="Q242" s="27"/>
      <c r="R242" s="23" t="e">
        <f>SUM(#REF!, SUM(Q:Q))</f>
        <v>#REF!</v>
      </c>
      <c r="S242" s="24"/>
      <c r="T242" s="25" t="str">
        <f t="shared" si="55"/>
        <v/>
      </c>
    </row>
    <row r="243" spans="2:20" ht="12.75">
      <c r="B243" s="20"/>
      <c r="C243" s="20"/>
      <c r="D243" s="20"/>
      <c r="E243" s="20"/>
      <c r="F243" s="28"/>
      <c r="G243" s="28"/>
      <c r="H243" s="13"/>
      <c r="I243" s="9">
        <f>IF($E244="",H243,VLOOKUP(B243,PRODUCT_LIST!$A$10:$Q$491,15,FALSE))</f>
        <v>0</v>
      </c>
      <c r="J243" s="14"/>
      <c r="K243" s="9" t="str">
        <f t="shared" si="56"/>
        <v/>
      </c>
      <c r="L243" s="10">
        <f t="shared" si="57"/>
        <v>0</v>
      </c>
      <c r="M243" s="11" t="str">
        <f t="shared" si="59"/>
        <v/>
      </c>
      <c r="N243" s="22">
        <f t="shared" si="54"/>
        <v>20</v>
      </c>
      <c r="O243" s="27"/>
      <c r="P243" s="27"/>
      <c r="Q243" s="27"/>
      <c r="R243" s="23" t="e">
        <f>SUM(#REF!, SUM(Q:Q))</f>
        <v>#REF!</v>
      </c>
      <c r="S243" s="24"/>
      <c r="T243" s="25" t="str">
        <f t="shared" si="55"/>
        <v/>
      </c>
    </row>
    <row r="244" spans="2:20" ht="12.75">
      <c r="B244" s="20"/>
      <c r="C244" s="20"/>
      <c r="D244" s="20"/>
      <c r="E244" s="20"/>
      <c r="F244" s="28"/>
      <c r="G244" s="28"/>
      <c r="H244" s="13"/>
      <c r="I244" s="9">
        <f>IF($E245="",H244,VLOOKUP(B244,PRODUCT_LIST!$A$10:$Q$491,15,FALSE))</f>
        <v>0</v>
      </c>
      <c r="J244" s="14"/>
      <c r="K244" s="9" t="str">
        <f t="shared" si="56"/>
        <v/>
      </c>
      <c r="L244" s="10">
        <f t="shared" si="57"/>
        <v>0</v>
      </c>
      <c r="M244" s="11" t="str">
        <f t="shared" si="59"/>
        <v/>
      </c>
      <c r="N244" s="22">
        <f t="shared" si="54"/>
        <v>20</v>
      </c>
      <c r="O244" s="27"/>
      <c r="P244" s="27"/>
      <c r="Q244" s="27"/>
      <c r="R244" s="23" t="e">
        <f>SUM(#REF!, SUM(Q:Q))</f>
        <v>#REF!</v>
      </c>
      <c r="S244" s="24"/>
      <c r="T244" s="25" t="str">
        <f t="shared" si="55"/>
        <v/>
      </c>
    </row>
    <row r="245" spans="2:20" ht="12.75">
      <c r="B245" s="20"/>
      <c r="C245" s="20"/>
      <c r="D245" s="20"/>
      <c r="E245" s="20"/>
      <c r="F245" s="28"/>
      <c r="G245" s="28"/>
      <c r="H245" s="13"/>
      <c r="I245" s="9">
        <f>IF($E246="",H245,VLOOKUP(B245,PRODUCT_LIST!$A$10:$Q$491,15,FALSE))</f>
        <v>0</v>
      </c>
      <c r="J245" s="14"/>
      <c r="K245" s="9" t="str">
        <f t="shared" si="56"/>
        <v/>
      </c>
      <c r="L245" s="10">
        <f t="shared" si="57"/>
        <v>0</v>
      </c>
      <c r="M245" s="11" t="str">
        <f t="shared" si="59"/>
        <v/>
      </c>
      <c r="N245" s="22">
        <f t="shared" si="54"/>
        <v>20</v>
      </c>
      <c r="O245" s="27"/>
      <c r="P245" s="27"/>
      <c r="Q245" s="27"/>
      <c r="R245" s="23" t="e">
        <f>SUM(#REF!, SUM(Q:Q))</f>
        <v>#REF!</v>
      </c>
      <c r="S245" s="24"/>
      <c r="T245" s="25" t="str">
        <f t="shared" si="55"/>
        <v/>
      </c>
    </row>
    <row r="246" spans="2:20" ht="12.75">
      <c r="B246" s="20"/>
      <c r="C246" s="20"/>
      <c r="D246" s="20"/>
      <c r="E246" s="20"/>
      <c r="F246" s="28"/>
      <c r="G246" s="28"/>
      <c r="H246" s="13"/>
      <c r="I246" s="9">
        <f>IF($E247="",H246,VLOOKUP(B246,PRODUCT_LIST!$A$10:$Q$491,15,FALSE))</f>
        <v>0</v>
      </c>
      <c r="J246" s="14"/>
      <c r="K246" s="9" t="str">
        <f t="shared" si="56"/>
        <v/>
      </c>
      <c r="L246" s="10">
        <f t="shared" si="57"/>
        <v>0</v>
      </c>
      <c r="M246" s="11" t="str">
        <f t="shared" si="59"/>
        <v/>
      </c>
      <c r="N246" s="22">
        <f t="shared" si="54"/>
        <v>20</v>
      </c>
      <c r="O246" s="27"/>
      <c r="P246" s="27"/>
      <c r="Q246" s="27"/>
      <c r="R246" s="23" t="e">
        <f>SUM(#REF!, SUM(Q:Q))</f>
        <v>#REF!</v>
      </c>
      <c r="S246" s="24"/>
      <c r="T246" s="25" t="str">
        <f t="shared" si="55"/>
        <v/>
      </c>
    </row>
    <row r="247" spans="2:20" ht="12.75">
      <c r="B247" s="20"/>
      <c r="C247" s="20"/>
      <c r="D247" s="20"/>
      <c r="E247" s="20"/>
      <c r="F247" s="28"/>
      <c r="G247" s="28"/>
      <c r="H247" s="13"/>
      <c r="I247" s="9">
        <f>IF($E248="",H247,VLOOKUP(B247,PRODUCT_LIST!$A$10:$Q$491,15,FALSE))</f>
        <v>0</v>
      </c>
      <c r="J247" s="14"/>
      <c r="K247" s="9" t="str">
        <f t="shared" si="56"/>
        <v/>
      </c>
      <c r="L247" s="10">
        <f t="shared" si="57"/>
        <v>0</v>
      </c>
      <c r="M247" s="11" t="str">
        <f t="shared" si="59"/>
        <v/>
      </c>
      <c r="N247" s="22">
        <f t="shared" si="54"/>
        <v>20</v>
      </c>
      <c r="O247" s="27"/>
      <c r="P247" s="27"/>
      <c r="Q247" s="27"/>
      <c r="R247" s="23" t="e">
        <f>SUM(#REF!, SUM(Q:Q))</f>
        <v>#REF!</v>
      </c>
      <c r="S247" s="24"/>
      <c r="T247" s="25" t="str">
        <f t="shared" si="55"/>
        <v/>
      </c>
    </row>
    <row r="248" spans="2:20" ht="12.75">
      <c r="B248" s="20"/>
      <c r="C248" s="20"/>
      <c r="D248" s="20"/>
      <c r="E248" s="20"/>
      <c r="F248" s="28"/>
      <c r="G248" s="28"/>
      <c r="H248" s="13"/>
      <c r="I248" s="9">
        <f>IF($E249="",H248,VLOOKUP(B248,PRODUCT_LIST!$A$10:$Q$491,15,FALSE))</f>
        <v>0</v>
      </c>
      <c r="J248" s="14"/>
      <c r="K248" s="9" t="str">
        <f t="shared" si="56"/>
        <v/>
      </c>
      <c r="L248" s="10">
        <f t="shared" si="57"/>
        <v>0</v>
      </c>
      <c r="M248" s="11" t="str">
        <f t="shared" si="59"/>
        <v/>
      </c>
      <c r="N248" s="22">
        <f t="shared" si="54"/>
        <v>20</v>
      </c>
      <c r="O248" s="27"/>
      <c r="P248" s="27"/>
      <c r="Q248" s="27"/>
      <c r="R248" s="23" t="e">
        <f>SUM(#REF!, SUM(Q:Q))</f>
        <v>#REF!</v>
      </c>
      <c r="S248" s="24"/>
      <c r="T248" s="25" t="str">
        <f t="shared" si="55"/>
        <v/>
      </c>
    </row>
    <row r="249" spans="2:20" ht="12.75">
      <c r="B249" s="20"/>
      <c r="C249" s="20"/>
      <c r="D249" s="20"/>
      <c r="E249" s="20"/>
      <c r="F249" s="28"/>
      <c r="G249" s="28"/>
      <c r="H249" s="13"/>
      <c r="I249" s="9">
        <f>IF($E250="",H249,VLOOKUP(B249,PRODUCT_LIST!$A$10:$Q$491,15,FALSE))</f>
        <v>0</v>
      </c>
      <c r="J249" s="14"/>
      <c r="K249" s="9" t="str">
        <f t="shared" si="56"/>
        <v/>
      </c>
      <c r="L249" s="10">
        <f t="shared" si="57"/>
        <v>0</v>
      </c>
      <c r="M249" s="11" t="str">
        <f t="shared" si="59"/>
        <v/>
      </c>
      <c r="N249" s="22">
        <f t="shared" si="54"/>
        <v>20</v>
      </c>
      <c r="O249" s="27"/>
      <c r="P249" s="27"/>
      <c r="Q249" s="27"/>
      <c r="R249" s="23" t="e">
        <f>SUM(#REF!, SUM(Q:Q))</f>
        <v>#REF!</v>
      </c>
      <c r="S249" s="24"/>
      <c r="T249" s="25" t="str">
        <f t="shared" si="55"/>
        <v/>
      </c>
    </row>
    <row r="250" spans="2:20" ht="12.75">
      <c r="B250" s="20"/>
      <c r="C250" s="20"/>
      <c r="D250" s="20"/>
      <c r="E250" s="20"/>
      <c r="F250" s="28"/>
      <c r="G250" s="28"/>
      <c r="H250" s="13"/>
      <c r="I250" s="9">
        <f>IF($E251="",H250,VLOOKUP(B250,PRODUCT_LIST!$A$10:$Q$491,15,FALSE))</f>
        <v>0</v>
      </c>
      <c r="J250" s="14"/>
      <c r="K250" s="9" t="str">
        <f t="shared" si="56"/>
        <v/>
      </c>
      <c r="L250" s="10">
        <f t="shared" si="57"/>
        <v>0</v>
      </c>
      <c r="M250" s="11" t="str">
        <f t="shared" si="59"/>
        <v/>
      </c>
      <c r="N250" s="22">
        <f t="shared" si="54"/>
        <v>20</v>
      </c>
      <c r="O250" s="27"/>
      <c r="P250" s="27"/>
      <c r="Q250" s="27"/>
      <c r="R250" s="23" t="e">
        <f>SUM(#REF!, SUM(Q:Q))</f>
        <v>#REF!</v>
      </c>
      <c r="S250" s="24"/>
      <c r="T250" s="25" t="str">
        <f t="shared" si="55"/>
        <v/>
      </c>
    </row>
    <row r="251" spans="2:20" ht="12.75">
      <c r="B251" s="20"/>
      <c r="C251" s="20"/>
      <c r="D251" s="20"/>
      <c r="E251" s="20"/>
      <c r="F251" s="28"/>
      <c r="G251" s="28"/>
      <c r="H251" s="13"/>
      <c r="I251" s="14"/>
      <c r="J251" s="14"/>
      <c r="K251" s="9" t="str">
        <f t="shared" si="56"/>
        <v/>
      </c>
      <c r="L251" s="10">
        <f t="shared" si="57"/>
        <v>0</v>
      </c>
      <c r="M251" s="11" t="str">
        <f t="shared" si="59"/>
        <v/>
      </c>
      <c r="N251" s="22">
        <f t="shared" si="54"/>
        <v>20</v>
      </c>
      <c r="O251" s="27"/>
      <c r="P251" s="27"/>
      <c r="Q251" s="27"/>
      <c r="R251" s="23" t="e">
        <f>SUM(#REF!, SUM(Q:Q))</f>
        <v>#REF!</v>
      </c>
      <c r="S251" s="24"/>
      <c r="T251" s="25" t="str">
        <f t="shared" si="55"/>
        <v/>
      </c>
    </row>
    <row r="252" spans="2:20" ht="12.75">
      <c r="B252" s="20"/>
      <c r="C252" s="20"/>
      <c r="D252" s="20"/>
      <c r="E252" s="20"/>
      <c r="F252" s="28"/>
      <c r="G252" s="28"/>
      <c r="H252" s="13"/>
      <c r="I252" s="14"/>
      <c r="J252" s="14"/>
      <c r="K252" s="9" t="str">
        <f t="shared" si="56"/>
        <v/>
      </c>
      <c r="L252" s="10">
        <f t="shared" si="57"/>
        <v>0</v>
      </c>
      <c r="M252" s="11" t="str">
        <f t="shared" si="59"/>
        <v/>
      </c>
      <c r="N252" s="22">
        <f t="shared" si="54"/>
        <v>20</v>
      </c>
      <c r="O252" s="27"/>
      <c r="P252" s="27"/>
      <c r="Q252" s="27"/>
      <c r="R252" s="23" t="e">
        <f>SUM(#REF!, SUM(Q:Q))</f>
        <v>#REF!</v>
      </c>
      <c r="S252" s="24"/>
      <c r="T252" s="25" t="str">
        <f t="shared" si="55"/>
        <v/>
      </c>
    </row>
    <row r="253" spans="2:20" ht="12.75">
      <c r="B253" s="20"/>
      <c r="C253" s="20"/>
      <c r="D253" s="20"/>
      <c r="E253" s="20"/>
      <c r="F253" s="28"/>
      <c r="G253" s="28"/>
      <c r="H253" s="13"/>
      <c r="I253" s="14"/>
      <c r="J253" s="14"/>
      <c r="K253" s="9" t="str">
        <f t="shared" si="56"/>
        <v/>
      </c>
      <c r="L253" s="10">
        <f t="shared" si="57"/>
        <v>0</v>
      </c>
      <c r="M253" s="11" t="str">
        <f t="shared" si="59"/>
        <v/>
      </c>
      <c r="N253" s="22">
        <f t="shared" si="54"/>
        <v>20</v>
      </c>
      <c r="O253" s="27"/>
      <c r="P253" s="27"/>
      <c r="Q253" s="27"/>
      <c r="R253" s="23" t="e">
        <f>SUM(#REF!, SUM(Q:Q))</f>
        <v>#REF!</v>
      </c>
      <c r="S253" s="24"/>
      <c r="T253" s="25" t="str">
        <f t="shared" si="55"/>
        <v/>
      </c>
    </row>
    <row r="254" spans="2:20" ht="12.75">
      <c r="B254" s="20"/>
      <c r="C254" s="20"/>
      <c r="D254" s="20"/>
      <c r="E254" s="20"/>
      <c r="F254" s="28"/>
      <c r="G254" s="28"/>
      <c r="H254" s="13"/>
      <c r="I254" s="14"/>
      <c r="J254" s="14"/>
      <c r="K254" s="9" t="str">
        <f t="shared" si="56"/>
        <v/>
      </c>
      <c r="L254" s="10">
        <f t="shared" si="57"/>
        <v>0</v>
      </c>
      <c r="M254" s="11" t="str">
        <f t="shared" si="59"/>
        <v/>
      </c>
      <c r="N254" s="22">
        <f t="shared" si="54"/>
        <v>20</v>
      </c>
      <c r="O254" s="27"/>
      <c r="P254" s="27"/>
      <c r="Q254" s="27"/>
      <c r="R254" s="23" t="e">
        <f>SUM(#REF!, SUM(Q:Q))</f>
        <v>#REF!</v>
      </c>
      <c r="S254" s="24"/>
      <c r="T254" s="25" t="str">
        <f t="shared" si="55"/>
        <v/>
      </c>
    </row>
    <row r="255" spans="2:20" ht="12.75">
      <c r="B255" s="20"/>
      <c r="C255" s="20"/>
      <c r="D255" s="20"/>
      <c r="E255" s="20"/>
      <c r="F255" s="28"/>
      <c r="G255" s="28"/>
      <c r="H255" s="13"/>
      <c r="I255" s="14"/>
      <c r="J255" s="14"/>
      <c r="K255" s="9" t="str">
        <f t="shared" si="56"/>
        <v/>
      </c>
      <c r="L255" s="10">
        <f t="shared" si="57"/>
        <v>0</v>
      </c>
      <c r="M255" s="11" t="str">
        <f t="shared" si="59"/>
        <v/>
      </c>
      <c r="N255" s="22">
        <f t="shared" si="54"/>
        <v>20</v>
      </c>
      <c r="O255" s="27"/>
      <c r="P255" s="27"/>
      <c r="Q255" s="27"/>
      <c r="R255" s="23" t="e">
        <f>SUM(#REF!, SUM(Q:Q))</f>
        <v>#REF!</v>
      </c>
      <c r="S255" s="24"/>
      <c r="T255" s="25" t="str">
        <f t="shared" si="55"/>
        <v/>
      </c>
    </row>
    <row r="256" spans="2:20" ht="12.75">
      <c r="B256" s="20"/>
      <c r="C256" s="20"/>
      <c r="D256" s="20"/>
      <c r="E256" s="20"/>
      <c r="F256" s="28"/>
      <c r="G256" s="28"/>
      <c r="H256" s="13"/>
      <c r="I256" s="14"/>
      <c r="J256" s="14"/>
      <c r="K256" s="9" t="str">
        <f t="shared" si="56"/>
        <v/>
      </c>
      <c r="L256" s="10">
        <f t="shared" si="57"/>
        <v>0</v>
      </c>
      <c r="M256" s="11" t="str">
        <f t="shared" si="59"/>
        <v/>
      </c>
      <c r="N256" s="22">
        <f t="shared" si="54"/>
        <v>20</v>
      </c>
      <c r="O256" s="27"/>
      <c r="P256" s="27"/>
      <c r="Q256" s="27"/>
      <c r="R256" s="23" t="e">
        <f>SUM(#REF!, SUM(Q:Q))</f>
        <v>#REF!</v>
      </c>
      <c r="S256" s="24"/>
      <c r="T256" s="25" t="str">
        <f t="shared" si="55"/>
        <v/>
      </c>
    </row>
    <row r="257" spans="2:20" ht="12.75">
      <c r="B257" s="20"/>
      <c r="C257" s="20"/>
      <c r="D257" s="20"/>
      <c r="E257" s="20"/>
      <c r="F257" s="28"/>
      <c r="G257" s="28"/>
      <c r="H257" s="13"/>
      <c r="I257" s="14"/>
      <c r="J257" s="14"/>
      <c r="K257" s="9" t="str">
        <f t="shared" si="56"/>
        <v/>
      </c>
      <c r="L257" s="10">
        <f t="shared" si="57"/>
        <v>0</v>
      </c>
      <c r="M257" s="11" t="str">
        <f t="shared" si="59"/>
        <v/>
      </c>
      <c r="N257" s="22">
        <f t="shared" si="54"/>
        <v>20</v>
      </c>
      <c r="O257" s="27"/>
      <c r="P257" s="27"/>
      <c r="Q257" s="27"/>
      <c r="R257" s="23" t="e">
        <f>SUM(#REF!, SUM(Q:Q))</f>
        <v>#REF!</v>
      </c>
      <c r="S257" s="24"/>
      <c r="T257" s="25" t="str">
        <f t="shared" si="55"/>
        <v/>
      </c>
    </row>
    <row r="258" spans="2:20" ht="12.75">
      <c r="B258" s="20"/>
      <c r="C258" s="20"/>
      <c r="D258" s="20"/>
      <c r="E258" s="20"/>
      <c r="F258" s="28"/>
      <c r="G258" s="28"/>
      <c r="H258" s="13"/>
      <c r="I258" s="14"/>
      <c r="J258" s="14"/>
      <c r="K258" s="9" t="str">
        <f t="shared" si="56"/>
        <v/>
      </c>
      <c r="L258" s="10">
        <f t="shared" si="57"/>
        <v>0</v>
      </c>
      <c r="M258" s="11" t="str">
        <f t="shared" si="59"/>
        <v/>
      </c>
      <c r="N258" s="22">
        <f t="shared" ref="N258:N321" si="60">SUM(K:K)</f>
        <v>20</v>
      </c>
      <c r="O258" s="27"/>
      <c r="P258" s="27"/>
      <c r="Q258" s="27"/>
      <c r="R258" s="23" t="e">
        <f>SUM(#REF!, SUM(Q:Q))</f>
        <v>#REF!</v>
      </c>
      <c r="S258" s="24"/>
      <c r="T258" s="25" t="str">
        <f t="shared" ref="T258:T321" si="61">IFERROR(SUM(S258/R258), "")</f>
        <v/>
      </c>
    </row>
    <row r="259" spans="2:20" ht="12.75">
      <c r="B259" s="20"/>
      <c r="C259" s="20"/>
      <c r="D259" s="20"/>
      <c r="E259" s="20"/>
      <c r="F259" s="28"/>
      <c r="G259" s="28"/>
      <c r="H259" s="13"/>
      <c r="I259" s="14"/>
      <c r="J259" s="14"/>
      <c r="K259" s="9" t="str">
        <f t="shared" ref="K259:K322" si="62">IFERROR(IF(SUM(I259+J259),SUM(I259+J259),""),0)</f>
        <v/>
      </c>
      <c r="L259" s="10">
        <f t="shared" ref="L259:L322" si="63">IFERROR(IF(SUM(K259-H259),SUM(K259-H259),""),0)</f>
        <v>0</v>
      </c>
      <c r="M259" s="11" t="str">
        <f t="shared" si="59"/>
        <v/>
      </c>
      <c r="N259" s="22">
        <f t="shared" si="60"/>
        <v>20</v>
      </c>
      <c r="O259" s="27"/>
      <c r="P259" s="27"/>
      <c r="Q259" s="27"/>
      <c r="R259" s="23" t="e">
        <f>SUM(#REF!, SUM(Q:Q))</f>
        <v>#REF!</v>
      </c>
      <c r="S259" s="24"/>
      <c r="T259" s="25" t="str">
        <f t="shared" si="61"/>
        <v/>
      </c>
    </row>
    <row r="260" spans="2:20" ht="12.75">
      <c r="B260" s="20"/>
      <c r="C260" s="20"/>
      <c r="D260" s="20"/>
      <c r="E260" s="20"/>
      <c r="F260" s="28"/>
      <c r="G260" s="28"/>
      <c r="H260" s="13"/>
      <c r="I260" s="14"/>
      <c r="J260" s="14"/>
      <c r="K260" s="9" t="str">
        <f t="shared" si="62"/>
        <v/>
      </c>
      <c r="L260" s="10">
        <f t="shared" si="63"/>
        <v>0</v>
      </c>
      <c r="M260" s="11" t="str">
        <f t="shared" si="59"/>
        <v/>
      </c>
      <c r="N260" s="22">
        <f t="shared" si="60"/>
        <v>20</v>
      </c>
      <c r="O260" s="27"/>
      <c r="P260" s="27"/>
      <c r="Q260" s="27"/>
      <c r="R260" s="23" t="e">
        <f>SUM(#REF!, SUM(Q:Q))</f>
        <v>#REF!</v>
      </c>
      <c r="S260" s="24"/>
      <c r="T260" s="25" t="str">
        <f t="shared" si="61"/>
        <v/>
      </c>
    </row>
    <row r="261" spans="2:20" ht="12.75">
      <c r="B261" s="20"/>
      <c r="C261" s="20"/>
      <c r="D261" s="20"/>
      <c r="E261" s="20"/>
      <c r="F261" s="28"/>
      <c r="G261" s="28"/>
      <c r="H261" s="13"/>
      <c r="I261" s="14"/>
      <c r="J261" s="14"/>
      <c r="K261" s="9" t="str">
        <f t="shared" si="62"/>
        <v/>
      </c>
      <c r="L261" s="10">
        <f t="shared" si="63"/>
        <v>0</v>
      </c>
      <c r="M261" s="11" t="str">
        <f t="shared" si="59"/>
        <v/>
      </c>
      <c r="N261" s="22">
        <f t="shared" si="60"/>
        <v>20</v>
      </c>
      <c r="O261" s="27"/>
      <c r="P261" s="27"/>
      <c r="Q261" s="27"/>
      <c r="R261" s="23" t="e">
        <f>SUM(#REF!, SUM(Q:Q))</f>
        <v>#REF!</v>
      </c>
      <c r="S261" s="24"/>
      <c r="T261" s="25" t="str">
        <f t="shared" si="61"/>
        <v/>
      </c>
    </row>
    <row r="262" spans="2:20" ht="12.75">
      <c r="B262" s="20"/>
      <c r="C262" s="20"/>
      <c r="D262" s="20"/>
      <c r="E262" s="20"/>
      <c r="F262" s="28"/>
      <c r="G262" s="28"/>
      <c r="H262" s="13"/>
      <c r="I262" s="14"/>
      <c r="J262" s="14"/>
      <c r="K262" s="9" t="str">
        <f t="shared" si="62"/>
        <v/>
      </c>
      <c r="L262" s="10">
        <f t="shared" si="63"/>
        <v>0</v>
      </c>
      <c r="M262" s="11" t="str">
        <f t="shared" si="59"/>
        <v/>
      </c>
      <c r="N262" s="22">
        <f t="shared" si="60"/>
        <v>20</v>
      </c>
      <c r="O262" s="27"/>
      <c r="P262" s="27"/>
      <c r="Q262" s="27"/>
      <c r="R262" s="23" t="e">
        <f>SUM(#REF!, SUM(Q:Q))</f>
        <v>#REF!</v>
      </c>
      <c r="S262" s="24"/>
      <c r="T262" s="25" t="str">
        <f t="shared" si="61"/>
        <v/>
      </c>
    </row>
    <row r="263" spans="2:20" ht="12.75">
      <c r="B263" s="20"/>
      <c r="C263" s="20"/>
      <c r="D263" s="20"/>
      <c r="E263" s="20"/>
      <c r="F263" s="28"/>
      <c r="G263" s="28"/>
      <c r="H263" s="13"/>
      <c r="I263" s="14"/>
      <c r="J263" s="14"/>
      <c r="K263" s="9" t="str">
        <f t="shared" si="62"/>
        <v/>
      </c>
      <c r="L263" s="10">
        <f t="shared" si="63"/>
        <v>0</v>
      </c>
      <c r="M263" s="11" t="str">
        <f t="shared" si="59"/>
        <v/>
      </c>
      <c r="N263" s="22">
        <f t="shared" si="60"/>
        <v>20</v>
      </c>
      <c r="O263" s="27"/>
      <c r="P263" s="27"/>
      <c r="Q263" s="27"/>
      <c r="R263" s="23" t="e">
        <f>SUM(#REF!, SUM(Q:Q))</f>
        <v>#REF!</v>
      </c>
      <c r="S263" s="24"/>
      <c r="T263" s="25" t="str">
        <f t="shared" si="61"/>
        <v/>
      </c>
    </row>
    <row r="264" spans="2:20" ht="12.75">
      <c r="B264" s="20"/>
      <c r="C264" s="20"/>
      <c r="D264" s="20"/>
      <c r="E264" s="20"/>
      <c r="F264" s="28"/>
      <c r="G264" s="28"/>
      <c r="H264" s="13"/>
      <c r="I264" s="14"/>
      <c r="J264" s="14"/>
      <c r="K264" s="9" t="str">
        <f t="shared" si="62"/>
        <v/>
      </c>
      <c r="L264" s="10">
        <f t="shared" si="63"/>
        <v>0</v>
      </c>
      <c r="M264" s="11" t="str">
        <f t="shared" si="59"/>
        <v/>
      </c>
      <c r="N264" s="22">
        <f t="shared" si="60"/>
        <v>20</v>
      </c>
      <c r="O264" s="27"/>
      <c r="P264" s="27"/>
      <c r="Q264" s="27"/>
      <c r="R264" s="23" t="e">
        <f>SUM(#REF!, SUM(Q:Q))</f>
        <v>#REF!</v>
      </c>
      <c r="S264" s="24"/>
      <c r="T264" s="25" t="str">
        <f t="shared" si="61"/>
        <v/>
      </c>
    </row>
    <row r="265" spans="2:20" ht="12.75">
      <c r="B265" s="20"/>
      <c r="C265" s="20"/>
      <c r="D265" s="20"/>
      <c r="E265" s="20"/>
      <c r="F265" s="28"/>
      <c r="G265" s="28"/>
      <c r="H265" s="13"/>
      <c r="I265" s="14"/>
      <c r="J265" s="14"/>
      <c r="K265" s="9" t="str">
        <f t="shared" si="62"/>
        <v/>
      </c>
      <c r="L265" s="10">
        <f t="shared" si="63"/>
        <v>0</v>
      </c>
      <c r="M265" s="11" t="str">
        <f t="shared" si="59"/>
        <v/>
      </c>
      <c r="N265" s="22">
        <f t="shared" si="60"/>
        <v>20</v>
      </c>
      <c r="O265" s="27"/>
      <c r="P265" s="27"/>
      <c r="Q265" s="27"/>
      <c r="R265" s="23" t="e">
        <f>SUM(#REF!, SUM(Q:Q))</f>
        <v>#REF!</v>
      </c>
      <c r="S265" s="24"/>
      <c r="T265" s="25" t="str">
        <f t="shared" si="61"/>
        <v/>
      </c>
    </row>
    <row r="266" spans="2:20" ht="12.75">
      <c r="B266" s="20"/>
      <c r="C266" s="20"/>
      <c r="D266" s="20"/>
      <c r="E266" s="20"/>
      <c r="F266" s="28"/>
      <c r="G266" s="28"/>
      <c r="H266" s="13"/>
      <c r="I266" s="14"/>
      <c r="J266" s="14"/>
      <c r="K266" s="9" t="str">
        <f t="shared" si="62"/>
        <v/>
      </c>
      <c r="L266" s="10">
        <f t="shared" si="63"/>
        <v>0</v>
      </c>
      <c r="M266" s="11" t="str">
        <f t="shared" si="59"/>
        <v/>
      </c>
      <c r="N266" s="22">
        <f t="shared" si="60"/>
        <v>20</v>
      </c>
      <c r="O266" s="27"/>
      <c r="P266" s="27"/>
      <c r="Q266" s="27"/>
      <c r="R266" s="23" t="e">
        <f>SUM(#REF!, SUM(Q:Q))</f>
        <v>#REF!</v>
      </c>
      <c r="S266" s="24"/>
      <c r="T266" s="25" t="str">
        <f t="shared" si="61"/>
        <v/>
      </c>
    </row>
    <row r="267" spans="2:20" ht="12.75">
      <c r="B267" s="20"/>
      <c r="C267" s="20"/>
      <c r="D267" s="20"/>
      <c r="E267" s="20"/>
      <c r="F267" s="28"/>
      <c r="G267" s="28"/>
      <c r="H267" s="13"/>
      <c r="I267" s="14"/>
      <c r="J267" s="14"/>
      <c r="K267" s="9" t="str">
        <f t="shared" si="62"/>
        <v/>
      </c>
      <c r="L267" s="10">
        <f t="shared" si="63"/>
        <v>0</v>
      </c>
      <c r="M267" s="11" t="str">
        <f t="shared" si="59"/>
        <v/>
      </c>
      <c r="N267" s="22">
        <f t="shared" si="60"/>
        <v>20</v>
      </c>
      <c r="O267" s="27"/>
      <c r="P267" s="27"/>
      <c r="Q267" s="27"/>
      <c r="R267" s="23" t="e">
        <f>SUM(#REF!, SUM(Q:Q))</f>
        <v>#REF!</v>
      </c>
      <c r="S267" s="24"/>
      <c r="T267" s="25" t="str">
        <f t="shared" si="61"/>
        <v/>
      </c>
    </row>
    <row r="268" spans="2:20" ht="12.75">
      <c r="B268" s="20"/>
      <c r="C268" s="20"/>
      <c r="D268" s="20"/>
      <c r="E268" s="20"/>
      <c r="F268" s="28"/>
      <c r="G268" s="28"/>
      <c r="H268" s="13"/>
      <c r="I268" s="14"/>
      <c r="J268" s="14"/>
      <c r="K268" s="9" t="str">
        <f t="shared" si="62"/>
        <v/>
      </c>
      <c r="L268" s="10">
        <f t="shared" si="63"/>
        <v>0</v>
      </c>
      <c r="M268" s="11" t="str">
        <f t="shared" si="59"/>
        <v/>
      </c>
      <c r="N268" s="22">
        <f t="shared" si="60"/>
        <v>20</v>
      </c>
      <c r="O268" s="27"/>
      <c r="P268" s="27"/>
      <c r="Q268" s="27"/>
      <c r="R268" s="23" t="e">
        <f>SUM(#REF!, SUM(Q:Q))</f>
        <v>#REF!</v>
      </c>
      <c r="S268" s="24"/>
      <c r="T268" s="25" t="str">
        <f t="shared" si="61"/>
        <v/>
      </c>
    </row>
    <row r="269" spans="2:20" ht="12.75">
      <c r="B269" s="20"/>
      <c r="C269" s="20"/>
      <c r="D269" s="20"/>
      <c r="E269" s="20"/>
      <c r="F269" s="28"/>
      <c r="G269" s="28"/>
      <c r="H269" s="13"/>
      <c r="I269" s="14"/>
      <c r="J269" s="14"/>
      <c r="K269" s="9" t="str">
        <f t="shared" si="62"/>
        <v/>
      </c>
      <c r="L269" s="10">
        <f t="shared" si="63"/>
        <v>0</v>
      </c>
      <c r="M269" s="11" t="str">
        <f t="shared" si="59"/>
        <v/>
      </c>
      <c r="N269" s="22">
        <f t="shared" si="60"/>
        <v>20</v>
      </c>
      <c r="O269" s="27"/>
      <c r="P269" s="27"/>
      <c r="Q269" s="27"/>
      <c r="R269" s="23" t="e">
        <f>SUM(#REF!, SUM(Q:Q))</f>
        <v>#REF!</v>
      </c>
      <c r="S269" s="24"/>
      <c r="T269" s="25" t="str">
        <f t="shared" si="61"/>
        <v/>
      </c>
    </row>
    <row r="270" spans="2:20" ht="12.75">
      <c r="B270" s="20"/>
      <c r="C270" s="20"/>
      <c r="D270" s="20"/>
      <c r="E270" s="20"/>
      <c r="F270" s="28"/>
      <c r="G270" s="28"/>
      <c r="H270" s="13"/>
      <c r="I270" s="14"/>
      <c r="J270" s="14"/>
      <c r="K270" s="9" t="str">
        <f t="shared" si="62"/>
        <v/>
      </c>
      <c r="L270" s="10">
        <f t="shared" si="63"/>
        <v>0</v>
      </c>
      <c r="M270" s="11" t="str">
        <f t="shared" si="59"/>
        <v/>
      </c>
      <c r="N270" s="22">
        <f t="shared" si="60"/>
        <v>20</v>
      </c>
      <c r="O270" s="27"/>
      <c r="P270" s="27"/>
      <c r="Q270" s="27"/>
      <c r="R270" s="23" t="e">
        <f>SUM(#REF!, SUM(Q:Q))</f>
        <v>#REF!</v>
      </c>
      <c r="S270" s="24"/>
      <c r="T270" s="25" t="str">
        <f t="shared" si="61"/>
        <v/>
      </c>
    </row>
    <row r="271" spans="2:20" ht="12.75">
      <c r="B271" s="20"/>
      <c r="C271" s="20"/>
      <c r="D271" s="20"/>
      <c r="E271" s="20"/>
      <c r="F271" s="28"/>
      <c r="G271" s="28"/>
      <c r="H271" s="13"/>
      <c r="I271" s="14"/>
      <c r="J271" s="14"/>
      <c r="K271" s="9" t="str">
        <f t="shared" si="62"/>
        <v/>
      </c>
      <c r="L271" s="10">
        <f t="shared" si="63"/>
        <v>0</v>
      </c>
      <c r="M271" s="11" t="str">
        <f t="shared" si="59"/>
        <v/>
      </c>
      <c r="N271" s="22">
        <f t="shared" si="60"/>
        <v>20</v>
      </c>
      <c r="O271" s="27"/>
      <c r="P271" s="27"/>
      <c r="Q271" s="27"/>
      <c r="R271" s="23" t="e">
        <f>SUM(#REF!, SUM(Q:Q))</f>
        <v>#REF!</v>
      </c>
      <c r="S271" s="24"/>
      <c r="T271" s="25" t="str">
        <f t="shared" si="61"/>
        <v/>
      </c>
    </row>
    <row r="272" spans="2:20" ht="12.75">
      <c r="B272" s="20"/>
      <c r="C272" s="20"/>
      <c r="D272" s="20"/>
      <c r="E272" s="20"/>
      <c r="F272" s="28"/>
      <c r="G272" s="28"/>
      <c r="H272" s="13"/>
      <c r="I272" s="14"/>
      <c r="J272" s="14"/>
      <c r="K272" s="9" t="str">
        <f t="shared" si="62"/>
        <v/>
      </c>
      <c r="L272" s="10">
        <f t="shared" si="63"/>
        <v>0</v>
      </c>
      <c r="M272" s="11" t="str">
        <f t="shared" si="59"/>
        <v/>
      </c>
      <c r="N272" s="22">
        <f t="shared" si="60"/>
        <v>20</v>
      </c>
      <c r="O272" s="27"/>
      <c r="P272" s="27"/>
      <c r="Q272" s="27"/>
      <c r="R272" s="23" t="e">
        <f>SUM(#REF!, SUM(Q:Q))</f>
        <v>#REF!</v>
      </c>
      <c r="S272" s="24"/>
      <c r="T272" s="25" t="str">
        <f t="shared" si="61"/>
        <v/>
      </c>
    </row>
    <row r="273" spans="2:20" ht="12.75">
      <c r="B273" s="20"/>
      <c r="C273" s="20"/>
      <c r="D273" s="20"/>
      <c r="E273" s="20"/>
      <c r="F273" s="28"/>
      <c r="G273" s="28"/>
      <c r="H273" s="13"/>
      <c r="I273" s="14"/>
      <c r="J273" s="14"/>
      <c r="K273" s="9" t="str">
        <f t="shared" si="62"/>
        <v/>
      </c>
      <c r="L273" s="10">
        <f t="shared" si="63"/>
        <v>0</v>
      </c>
      <c r="M273" s="11" t="str">
        <f t="shared" si="59"/>
        <v/>
      </c>
      <c r="N273" s="22">
        <f t="shared" si="60"/>
        <v>20</v>
      </c>
      <c r="O273" s="27"/>
      <c r="P273" s="27"/>
      <c r="Q273" s="27"/>
      <c r="R273" s="23" t="e">
        <f>SUM(#REF!, SUM(Q:Q))</f>
        <v>#REF!</v>
      </c>
      <c r="S273" s="24"/>
      <c r="T273" s="25" t="str">
        <f t="shared" si="61"/>
        <v/>
      </c>
    </row>
    <row r="274" spans="2:20" ht="12.75">
      <c r="B274" s="20"/>
      <c r="C274" s="20"/>
      <c r="D274" s="20"/>
      <c r="E274" s="20"/>
      <c r="F274" s="28"/>
      <c r="G274" s="28"/>
      <c r="H274" s="13"/>
      <c r="I274" s="14"/>
      <c r="J274" s="14"/>
      <c r="K274" s="9" t="str">
        <f t="shared" si="62"/>
        <v/>
      </c>
      <c r="L274" s="10">
        <f t="shared" si="63"/>
        <v>0</v>
      </c>
      <c r="M274" s="11" t="str">
        <f t="shared" si="59"/>
        <v/>
      </c>
      <c r="N274" s="22">
        <f t="shared" si="60"/>
        <v>20</v>
      </c>
      <c r="O274" s="27"/>
      <c r="P274" s="27"/>
      <c r="Q274" s="27"/>
      <c r="R274" s="23" t="e">
        <f>SUM(#REF!, SUM(Q:Q))</f>
        <v>#REF!</v>
      </c>
      <c r="S274" s="24"/>
      <c r="T274" s="25" t="str">
        <f t="shared" si="61"/>
        <v/>
      </c>
    </row>
    <row r="275" spans="2:20" ht="12.75">
      <c r="B275" s="20"/>
      <c r="C275" s="20"/>
      <c r="D275" s="20"/>
      <c r="E275" s="20"/>
      <c r="F275" s="28"/>
      <c r="G275" s="28"/>
      <c r="H275" s="13"/>
      <c r="I275" s="14"/>
      <c r="J275" s="14"/>
      <c r="K275" s="9" t="str">
        <f t="shared" si="62"/>
        <v/>
      </c>
      <c r="L275" s="10">
        <f t="shared" si="63"/>
        <v>0</v>
      </c>
      <c r="M275" s="11" t="str">
        <f t="shared" si="59"/>
        <v/>
      </c>
      <c r="N275" s="22">
        <f t="shared" si="60"/>
        <v>20</v>
      </c>
      <c r="O275" s="27"/>
      <c r="P275" s="27"/>
      <c r="Q275" s="27"/>
      <c r="R275" s="23" t="e">
        <f>SUM(#REF!, SUM(Q:Q))</f>
        <v>#REF!</v>
      </c>
      <c r="S275" s="24"/>
      <c r="T275" s="25" t="str">
        <f t="shared" si="61"/>
        <v/>
      </c>
    </row>
    <row r="276" spans="2:20" ht="12.75">
      <c r="B276" s="20"/>
      <c r="C276" s="20"/>
      <c r="D276" s="20"/>
      <c r="E276" s="20"/>
      <c r="F276" s="28"/>
      <c r="G276" s="28"/>
      <c r="H276" s="13"/>
      <c r="I276" s="14"/>
      <c r="J276" s="14"/>
      <c r="K276" s="9" t="str">
        <f t="shared" si="62"/>
        <v/>
      </c>
      <c r="L276" s="10">
        <f t="shared" si="63"/>
        <v>0</v>
      </c>
      <c r="M276" s="11" t="str">
        <f t="shared" si="59"/>
        <v/>
      </c>
      <c r="N276" s="22">
        <f t="shared" si="60"/>
        <v>20</v>
      </c>
      <c r="O276" s="27"/>
      <c r="P276" s="27"/>
      <c r="Q276" s="27"/>
      <c r="R276" s="23" t="e">
        <f>SUM(#REF!, SUM(Q:Q))</f>
        <v>#REF!</v>
      </c>
      <c r="S276" s="24"/>
      <c r="T276" s="25" t="str">
        <f t="shared" si="61"/>
        <v/>
      </c>
    </row>
    <row r="277" spans="2:20" ht="12.75">
      <c r="B277" s="20"/>
      <c r="C277" s="20"/>
      <c r="D277" s="20"/>
      <c r="E277" s="20"/>
      <c r="F277" s="28"/>
      <c r="G277" s="28"/>
      <c r="H277" s="13"/>
      <c r="I277" s="14"/>
      <c r="J277" s="14"/>
      <c r="K277" s="9" t="str">
        <f t="shared" si="62"/>
        <v/>
      </c>
      <c r="L277" s="10">
        <f t="shared" si="63"/>
        <v>0</v>
      </c>
      <c r="M277" s="11" t="str">
        <f t="shared" si="59"/>
        <v/>
      </c>
      <c r="N277" s="22">
        <f t="shared" si="60"/>
        <v>20</v>
      </c>
      <c r="O277" s="27"/>
      <c r="P277" s="27"/>
      <c r="Q277" s="27"/>
      <c r="R277" s="23" t="e">
        <f>SUM(#REF!, SUM(Q:Q))</f>
        <v>#REF!</v>
      </c>
      <c r="S277" s="24"/>
      <c r="T277" s="25" t="str">
        <f t="shared" si="61"/>
        <v/>
      </c>
    </row>
    <row r="278" spans="2:20" ht="12.75">
      <c r="B278" s="20"/>
      <c r="C278" s="20"/>
      <c r="D278" s="20"/>
      <c r="E278" s="20"/>
      <c r="F278" s="28"/>
      <c r="G278" s="28"/>
      <c r="H278" s="13"/>
      <c r="I278" s="14"/>
      <c r="J278" s="14"/>
      <c r="K278" s="9" t="str">
        <f t="shared" si="62"/>
        <v/>
      </c>
      <c r="L278" s="10">
        <f t="shared" si="63"/>
        <v>0</v>
      </c>
      <c r="M278" s="11" t="str">
        <f t="shared" si="59"/>
        <v/>
      </c>
      <c r="N278" s="22">
        <f t="shared" si="60"/>
        <v>20</v>
      </c>
      <c r="O278" s="27"/>
      <c r="P278" s="27"/>
      <c r="Q278" s="27"/>
      <c r="R278" s="23" t="e">
        <f>SUM(#REF!, SUM(Q:Q))</f>
        <v>#REF!</v>
      </c>
      <c r="S278" s="24"/>
      <c r="T278" s="25" t="str">
        <f t="shared" si="61"/>
        <v/>
      </c>
    </row>
    <row r="279" spans="2:20" ht="12.75">
      <c r="B279" s="20"/>
      <c r="C279" s="20"/>
      <c r="D279" s="20"/>
      <c r="E279" s="20"/>
      <c r="F279" s="28"/>
      <c r="G279" s="28"/>
      <c r="H279" s="13"/>
      <c r="I279" s="14"/>
      <c r="J279" s="14"/>
      <c r="K279" s="9" t="str">
        <f t="shared" si="62"/>
        <v/>
      </c>
      <c r="L279" s="10">
        <f t="shared" si="63"/>
        <v>0</v>
      </c>
      <c r="M279" s="11" t="str">
        <f t="shared" si="59"/>
        <v/>
      </c>
      <c r="N279" s="22">
        <f t="shared" si="60"/>
        <v>20</v>
      </c>
      <c r="O279" s="27"/>
      <c r="P279" s="27"/>
      <c r="Q279" s="27"/>
      <c r="R279" s="23" t="e">
        <f>SUM(#REF!, SUM(Q:Q))</f>
        <v>#REF!</v>
      </c>
      <c r="S279" s="24"/>
      <c r="T279" s="25" t="str">
        <f t="shared" si="61"/>
        <v/>
      </c>
    </row>
    <row r="280" spans="2:20" ht="12.75">
      <c r="B280" s="20"/>
      <c r="C280" s="20"/>
      <c r="D280" s="20"/>
      <c r="E280" s="20"/>
      <c r="F280" s="28"/>
      <c r="G280" s="28"/>
      <c r="H280" s="13"/>
      <c r="I280" s="14"/>
      <c r="J280" s="14"/>
      <c r="K280" s="9" t="str">
        <f t="shared" si="62"/>
        <v/>
      </c>
      <c r="L280" s="10">
        <f t="shared" si="63"/>
        <v>0</v>
      </c>
      <c r="M280" s="11" t="str">
        <f t="shared" si="59"/>
        <v/>
      </c>
      <c r="N280" s="22">
        <f t="shared" si="60"/>
        <v>20</v>
      </c>
      <c r="O280" s="27"/>
      <c r="P280" s="27"/>
      <c r="Q280" s="27"/>
      <c r="R280" s="23" t="e">
        <f>SUM(#REF!, SUM(Q:Q))</f>
        <v>#REF!</v>
      </c>
      <c r="S280" s="24"/>
      <c r="T280" s="25" t="str">
        <f t="shared" si="61"/>
        <v/>
      </c>
    </row>
    <row r="281" spans="2:20" ht="12.75">
      <c r="B281" s="20"/>
      <c r="C281" s="20"/>
      <c r="D281" s="20"/>
      <c r="E281" s="20"/>
      <c r="F281" s="28"/>
      <c r="G281" s="28"/>
      <c r="H281" s="13"/>
      <c r="I281" s="14"/>
      <c r="J281" s="14"/>
      <c r="K281" s="9" t="str">
        <f t="shared" si="62"/>
        <v/>
      </c>
      <c r="L281" s="10">
        <f t="shared" si="63"/>
        <v>0</v>
      </c>
      <c r="M281" s="11" t="str">
        <f t="shared" si="59"/>
        <v/>
      </c>
      <c r="N281" s="22">
        <f t="shared" si="60"/>
        <v>20</v>
      </c>
      <c r="O281" s="27"/>
      <c r="P281" s="27"/>
      <c r="Q281" s="27"/>
      <c r="R281" s="23" t="e">
        <f>SUM(#REF!, SUM(Q:Q))</f>
        <v>#REF!</v>
      </c>
      <c r="S281" s="24"/>
      <c r="T281" s="25" t="str">
        <f t="shared" si="61"/>
        <v/>
      </c>
    </row>
    <row r="282" spans="2:20" ht="12.75">
      <c r="B282" s="20"/>
      <c r="C282" s="20"/>
      <c r="D282" s="20"/>
      <c r="E282" s="20"/>
      <c r="F282" s="28"/>
      <c r="G282" s="28"/>
      <c r="H282" s="13"/>
      <c r="I282" s="14"/>
      <c r="J282" s="14"/>
      <c r="K282" s="9" t="str">
        <f t="shared" si="62"/>
        <v/>
      </c>
      <c r="L282" s="10">
        <f t="shared" si="63"/>
        <v>0</v>
      </c>
      <c r="M282" s="11" t="str">
        <f t="shared" si="59"/>
        <v/>
      </c>
      <c r="N282" s="22">
        <f t="shared" si="60"/>
        <v>20</v>
      </c>
      <c r="O282" s="27"/>
      <c r="P282" s="27"/>
      <c r="Q282" s="27"/>
      <c r="R282" s="23" t="e">
        <f>SUM(#REF!, SUM(Q:Q))</f>
        <v>#REF!</v>
      </c>
      <c r="S282" s="24"/>
      <c r="T282" s="25" t="str">
        <f t="shared" si="61"/>
        <v/>
      </c>
    </row>
    <row r="283" spans="2:20" ht="12.75">
      <c r="B283" s="20"/>
      <c r="C283" s="20"/>
      <c r="D283" s="20"/>
      <c r="E283" s="20"/>
      <c r="F283" s="28"/>
      <c r="G283" s="28"/>
      <c r="H283" s="13"/>
      <c r="I283" s="14"/>
      <c r="J283" s="14"/>
      <c r="K283" s="9" t="str">
        <f t="shared" si="62"/>
        <v/>
      </c>
      <c r="L283" s="10">
        <f t="shared" si="63"/>
        <v>0</v>
      </c>
      <c r="M283" s="11" t="str">
        <f t="shared" si="59"/>
        <v/>
      </c>
      <c r="N283" s="22">
        <f t="shared" si="60"/>
        <v>20</v>
      </c>
      <c r="O283" s="27"/>
      <c r="P283" s="27"/>
      <c r="Q283" s="27"/>
      <c r="R283" s="23" t="e">
        <f>SUM(#REF!, SUM(Q:Q))</f>
        <v>#REF!</v>
      </c>
      <c r="S283" s="24"/>
      <c r="T283" s="25" t="str">
        <f t="shared" si="61"/>
        <v/>
      </c>
    </row>
    <row r="284" spans="2:20" ht="12.75">
      <c r="B284" s="20"/>
      <c r="C284" s="20"/>
      <c r="D284" s="20"/>
      <c r="E284" s="20"/>
      <c r="F284" s="28"/>
      <c r="G284" s="28"/>
      <c r="H284" s="13"/>
      <c r="I284" s="14"/>
      <c r="J284" s="14"/>
      <c r="K284" s="9" t="str">
        <f t="shared" si="62"/>
        <v/>
      </c>
      <c r="L284" s="10">
        <f t="shared" si="63"/>
        <v>0</v>
      </c>
      <c r="M284" s="11" t="str">
        <f t="shared" si="59"/>
        <v/>
      </c>
      <c r="N284" s="22">
        <f t="shared" si="60"/>
        <v>20</v>
      </c>
      <c r="O284" s="27"/>
      <c r="P284" s="27"/>
      <c r="Q284" s="27"/>
      <c r="R284" s="23" t="e">
        <f>SUM(#REF!, SUM(Q:Q))</f>
        <v>#REF!</v>
      </c>
      <c r="S284" s="24"/>
      <c r="T284" s="25" t="str">
        <f t="shared" si="61"/>
        <v/>
      </c>
    </row>
    <row r="285" spans="2:20" ht="12.75">
      <c r="B285" s="20"/>
      <c r="C285" s="20"/>
      <c r="D285" s="20"/>
      <c r="E285" s="20"/>
      <c r="F285" s="28"/>
      <c r="G285" s="28"/>
      <c r="H285" s="13"/>
      <c r="I285" s="14"/>
      <c r="J285" s="14"/>
      <c r="K285" s="9" t="str">
        <f t="shared" si="62"/>
        <v/>
      </c>
      <c r="L285" s="10">
        <f t="shared" si="63"/>
        <v>0</v>
      </c>
      <c r="M285" s="11" t="str">
        <f t="shared" si="59"/>
        <v/>
      </c>
      <c r="N285" s="22">
        <f t="shared" si="60"/>
        <v>20</v>
      </c>
      <c r="O285" s="27"/>
      <c r="P285" s="27"/>
      <c r="Q285" s="27"/>
      <c r="R285" s="23" t="e">
        <f>SUM(#REF!, SUM(Q:Q))</f>
        <v>#REF!</v>
      </c>
      <c r="S285" s="24"/>
      <c r="T285" s="25" t="str">
        <f t="shared" si="61"/>
        <v/>
      </c>
    </row>
    <row r="286" spans="2:20" ht="12.75">
      <c r="B286" s="20"/>
      <c r="C286" s="20"/>
      <c r="D286" s="20"/>
      <c r="E286" s="20"/>
      <c r="F286" s="28"/>
      <c r="G286" s="28"/>
      <c r="H286" s="13"/>
      <c r="I286" s="14"/>
      <c r="J286" s="14"/>
      <c r="K286" s="9" t="str">
        <f t="shared" si="62"/>
        <v/>
      </c>
      <c r="L286" s="10">
        <f t="shared" si="63"/>
        <v>0</v>
      </c>
      <c r="M286" s="11" t="str">
        <f t="shared" ref="M286:M349" si="64">IFERROR(SUM(L286/H286), "")</f>
        <v/>
      </c>
      <c r="N286" s="22">
        <f t="shared" si="60"/>
        <v>20</v>
      </c>
      <c r="O286" s="27"/>
      <c r="P286" s="27"/>
      <c r="Q286" s="27"/>
      <c r="R286" s="23" t="e">
        <f>SUM(#REF!, SUM(Q:Q))</f>
        <v>#REF!</v>
      </c>
      <c r="S286" s="24"/>
      <c r="T286" s="25" t="str">
        <f t="shared" si="61"/>
        <v/>
      </c>
    </row>
    <row r="287" spans="2:20" ht="12.75">
      <c r="B287" s="20"/>
      <c r="C287" s="20"/>
      <c r="D287" s="20"/>
      <c r="E287" s="20"/>
      <c r="F287" s="28"/>
      <c r="G287" s="28"/>
      <c r="H287" s="13"/>
      <c r="I287" s="14"/>
      <c r="J287" s="14"/>
      <c r="K287" s="9" t="str">
        <f t="shared" si="62"/>
        <v/>
      </c>
      <c r="L287" s="10">
        <f t="shared" si="63"/>
        <v>0</v>
      </c>
      <c r="M287" s="11" t="str">
        <f t="shared" si="64"/>
        <v/>
      </c>
      <c r="N287" s="22">
        <f t="shared" si="60"/>
        <v>20</v>
      </c>
      <c r="O287" s="27"/>
      <c r="P287" s="27"/>
      <c r="Q287" s="27"/>
      <c r="R287" s="23" t="e">
        <f>SUM(#REF!, SUM(Q:Q))</f>
        <v>#REF!</v>
      </c>
      <c r="S287" s="24"/>
      <c r="T287" s="25" t="str">
        <f t="shared" si="61"/>
        <v/>
      </c>
    </row>
    <row r="288" spans="2:20" ht="12.75">
      <c r="B288" s="20"/>
      <c r="C288" s="20"/>
      <c r="D288" s="20"/>
      <c r="E288" s="20"/>
      <c r="F288" s="28"/>
      <c r="G288" s="28"/>
      <c r="H288" s="13"/>
      <c r="I288" s="14"/>
      <c r="J288" s="14"/>
      <c r="K288" s="9" t="str">
        <f t="shared" si="62"/>
        <v/>
      </c>
      <c r="L288" s="10">
        <f t="shared" si="63"/>
        <v>0</v>
      </c>
      <c r="M288" s="11" t="str">
        <f t="shared" si="64"/>
        <v/>
      </c>
      <c r="N288" s="22">
        <f t="shared" si="60"/>
        <v>20</v>
      </c>
      <c r="O288" s="27"/>
      <c r="P288" s="27"/>
      <c r="Q288" s="27"/>
      <c r="R288" s="23" t="e">
        <f>SUM(#REF!, SUM(Q:Q))</f>
        <v>#REF!</v>
      </c>
      <c r="S288" s="24"/>
      <c r="T288" s="25" t="str">
        <f t="shared" si="61"/>
        <v/>
      </c>
    </row>
    <row r="289" spans="2:20" ht="12.75">
      <c r="B289" s="20"/>
      <c r="C289" s="20"/>
      <c r="D289" s="20"/>
      <c r="E289" s="20"/>
      <c r="F289" s="28"/>
      <c r="G289" s="28"/>
      <c r="H289" s="13"/>
      <c r="I289" s="14"/>
      <c r="J289" s="14"/>
      <c r="K289" s="9" t="str">
        <f t="shared" si="62"/>
        <v/>
      </c>
      <c r="L289" s="10">
        <f t="shared" si="63"/>
        <v>0</v>
      </c>
      <c r="M289" s="11" t="str">
        <f t="shared" si="64"/>
        <v/>
      </c>
      <c r="N289" s="22">
        <f t="shared" si="60"/>
        <v>20</v>
      </c>
      <c r="O289" s="27"/>
      <c r="P289" s="27"/>
      <c r="Q289" s="27"/>
      <c r="R289" s="23" t="e">
        <f>SUM(#REF!, SUM(Q:Q))</f>
        <v>#REF!</v>
      </c>
      <c r="S289" s="24"/>
      <c r="T289" s="25" t="str">
        <f t="shared" si="61"/>
        <v/>
      </c>
    </row>
    <row r="290" spans="2:20" ht="12.75">
      <c r="B290" s="20"/>
      <c r="C290" s="20"/>
      <c r="D290" s="20"/>
      <c r="E290" s="20"/>
      <c r="F290" s="28"/>
      <c r="G290" s="28"/>
      <c r="H290" s="13"/>
      <c r="I290" s="14"/>
      <c r="J290" s="14"/>
      <c r="K290" s="9" t="str">
        <f t="shared" si="62"/>
        <v/>
      </c>
      <c r="L290" s="10">
        <f t="shared" si="63"/>
        <v>0</v>
      </c>
      <c r="M290" s="11" t="str">
        <f t="shared" si="64"/>
        <v/>
      </c>
      <c r="N290" s="22">
        <f t="shared" si="60"/>
        <v>20</v>
      </c>
      <c r="O290" s="27"/>
      <c r="P290" s="27"/>
      <c r="Q290" s="27"/>
      <c r="R290" s="23" t="e">
        <f>SUM(#REF!, SUM(Q:Q))</f>
        <v>#REF!</v>
      </c>
      <c r="S290" s="24"/>
      <c r="T290" s="25" t="str">
        <f t="shared" si="61"/>
        <v/>
      </c>
    </row>
    <row r="291" spans="2:20" ht="12.75">
      <c r="B291" s="20"/>
      <c r="C291" s="20"/>
      <c r="D291" s="20"/>
      <c r="E291" s="20"/>
      <c r="F291" s="28"/>
      <c r="G291" s="28"/>
      <c r="H291" s="13"/>
      <c r="I291" s="14"/>
      <c r="J291" s="14"/>
      <c r="K291" s="9" t="str">
        <f t="shared" si="62"/>
        <v/>
      </c>
      <c r="L291" s="10">
        <f t="shared" si="63"/>
        <v>0</v>
      </c>
      <c r="M291" s="11" t="str">
        <f t="shared" si="64"/>
        <v/>
      </c>
      <c r="N291" s="22">
        <f t="shared" si="60"/>
        <v>20</v>
      </c>
      <c r="O291" s="27"/>
      <c r="P291" s="27"/>
      <c r="Q291" s="27"/>
      <c r="R291" s="23" t="e">
        <f>SUM(#REF!, SUM(Q:Q))</f>
        <v>#REF!</v>
      </c>
      <c r="S291" s="24"/>
      <c r="T291" s="25" t="str">
        <f t="shared" si="61"/>
        <v/>
      </c>
    </row>
    <row r="292" spans="2:20" ht="12.75">
      <c r="B292" s="20"/>
      <c r="C292" s="20"/>
      <c r="D292" s="20"/>
      <c r="E292" s="20"/>
      <c r="F292" s="28"/>
      <c r="G292" s="28"/>
      <c r="H292" s="13"/>
      <c r="I292" s="14"/>
      <c r="J292" s="14"/>
      <c r="K292" s="9" t="str">
        <f t="shared" si="62"/>
        <v/>
      </c>
      <c r="L292" s="10">
        <f t="shared" si="63"/>
        <v>0</v>
      </c>
      <c r="M292" s="11" t="str">
        <f t="shared" si="64"/>
        <v/>
      </c>
      <c r="N292" s="22">
        <f t="shared" si="60"/>
        <v>20</v>
      </c>
      <c r="O292" s="27"/>
      <c r="P292" s="27"/>
      <c r="Q292" s="27"/>
      <c r="R292" s="23" t="e">
        <f>SUM(#REF!, SUM(Q:Q))</f>
        <v>#REF!</v>
      </c>
      <c r="S292" s="24"/>
      <c r="T292" s="25" t="str">
        <f t="shared" si="61"/>
        <v/>
      </c>
    </row>
    <row r="293" spans="2:20" ht="12.75">
      <c r="B293" s="20"/>
      <c r="C293" s="20"/>
      <c r="D293" s="20"/>
      <c r="E293" s="20"/>
      <c r="F293" s="28"/>
      <c r="G293" s="28"/>
      <c r="H293" s="13"/>
      <c r="I293" s="14"/>
      <c r="J293" s="14"/>
      <c r="K293" s="9" t="str">
        <f t="shared" si="62"/>
        <v/>
      </c>
      <c r="L293" s="10">
        <f t="shared" si="63"/>
        <v>0</v>
      </c>
      <c r="M293" s="11" t="str">
        <f t="shared" si="64"/>
        <v/>
      </c>
      <c r="N293" s="22">
        <f t="shared" si="60"/>
        <v>20</v>
      </c>
      <c r="O293" s="27"/>
      <c r="P293" s="27"/>
      <c r="Q293" s="27"/>
      <c r="R293" s="23" t="e">
        <f>SUM(#REF!, SUM(Q:Q))</f>
        <v>#REF!</v>
      </c>
      <c r="S293" s="24"/>
      <c r="T293" s="25" t="str">
        <f t="shared" si="61"/>
        <v/>
      </c>
    </row>
    <row r="294" spans="2:20" ht="12.75">
      <c r="B294" s="20"/>
      <c r="C294" s="20"/>
      <c r="D294" s="20"/>
      <c r="E294" s="20"/>
      <c r="F294" s="28"/>
      <c r="G294" s="28"/>
      <c r="H294" s="13"/>
      <c r="I294" s="14"/>
      <c r="J294" s="14"/>
      <c r="K294" s="9" t="str">
        <f t="shared" si="62"/>
        <v/>
      </c>
      <c r="L294" s="10">
        <f t="shared" si="63"/>
        <v>0</v>
      </c>
      <c r="M294" s="11" t="str">
        <f t="shared" si="64"/>
        <v/>
      </c>
      <c r="N294" s="22">
        <f t="shared" si="60"/>
        <v>20</v>
      </c>
      <c r="O294" s="27"/>
      <c r="P294" s="27"/>
      <c r="Q294" s="27"/>
      <c r="R294" s="23" t="e">
        <f>SUM(#REF!, SUM(Q:Q))</f>
        <v>#REF!</v>
      </c>
      <c r="S294" s="24"/>
      <c r="T294" s="25" t="str">
        <f t="shared" si="61"/>
        <v/>
      </c>
    </row>
    <row r="295" spans="2:20" ht="12.75">
      <c r="B295" s="20"/>
      <c r="C295" s="20"/>
      <c r="D295" s="20"/>
      <c r="E295" s="20"/>
      <c r="F295" s="28"/>
      <c r="G295" s="28"/>
      <c r="H295" s="13"/>
      <c r="I295" s="14"/>
      <c r="J295" s="14"/>
      <c r="K295" s="9" t="str">
        <f t="shared" si="62"/>
        <v/>
      </c>
      <c r="L295" s="10">
        <f t="shared" si="63"/>
        <v>0</v>
      </c>
      <c r="M295" s="11" t="str">
        <f t="shared" si="64"/>
        <v/>
      </c>
      <c r="N295" s="22">
        <f t="shared" si="60"/>
        <v>20</v>
      </c>
      <c r="O295" s="27"/>
      <c r="P295" s="27"/>
      <c r="Q295" s="27"/>
      <c r="R295" s="23" t="e">
        <f>SUM(#REF!, SUM(Q:Q))</f>
        <v>#REF!</v>
      </c>
      <c r="S295" s="24"/>
      <c r="T295" s="25" t="str">
        <f t="shared" si="61"/>
        <v/>
      </c>
    </row>
    <row r="296" spans="2:20" ht="12.75">
      <c r="B296" s="20"/>
      <c r="C296" s="20"/>
      <c r="D296" s="20"/>
      <c r="E296" s="20"/>
      <c r="F296" s="28"/>
      <c r="G296" s="28"/>
      <c r="H296" s="13"/>
      <c r="I296" s="14"/>
      <c r="J296" s="14"/>
      <c r="K296" s="9" t="str">
        <f t="shared" si="62"/>
        <v/>
      </c>
      <c r="L296" s="10">
        <f t="shared" si="63"/>
        <v>0</v>
      </c>
      <c r="M296" s="11" t="str">
        <f t="shared" si="64"/>
        <v/>
      </c>
      <c r="N296" s="22">
        <f t="shared" si="60"/>
        <v>20</v>
      </c>
      <c r="O296" s="27"/>
      <c r="P296" s="27"/>
      <c r="Q296" s="27"/>
      <c r="R296" s="23" t="e">
        <f>SUM(#REF!, SUM(Q:Q))</f>
        <v>#REF!</v>
      </c>
      <c r="S296" s="24"/>
      <c r="T296" s="25" t="str">
        <f t="shared" si="61"/>
        <v/>
      </c>
    </row>
    <row r="297" spans="2:20" ht="12.75">
      <c r="B297" s="20"/>
      <c r="C297" s="20"/>
      <c r="D297" s="20"/>
      <c r="E297" s="20"/>
      <c r="F297" s="28"/>
      <c r="G297" s="28"/>
      <c r="H297" s="13"/>
      <c r="I297" s="14"/>
      <c r="J297" s="14"/>
      <c r="K297" s="9" t="str">
        <f t="shared" si="62"/>
        <v/>
      </c>
      <c r="L297" s="10">
        <f t="shared" si="63"/>
        <v>0</v>
      </c>
      <c r="M297" s="11" t="str">
        <f t="shared" si="64"/>
        <v/>
      </c>
      <c r="N297" s="22">
        <f t="shared" si="60"/>
        <v>20</v>
      </c>
      <c r="O297" s="27"/>
      <c r="P297" s="27"/>
      <c r="Q297" s="27"/>
      <c r="R297" s="23" t="e">
        <f>SUM(#REF!, SUM(Q:Q))</f>
        <v>#REF!</v>
      </c>
      <c r="S297" s="24"/>
      <c r="T297" s="25" t="str">
        <f t="shared" si="61"/>
        <v/>
      </c>
    </row>
    <row r="298" spans="2:20" ht="12.75">
      <c r="B298" s="20"/>
      <c r="C298" s="20"/>
      <c r="D298" s="20"/>
      <c r="E298" s="20"/>
      <c r="F298" s="28"/>
      <c r="G298" s="28"/>
      <c r="H298" s="13"/>
      <c r="I298" s="14"/>
      <c r="J298" s="14"/>
      <c r="K298" s="9" t="str">
        <f t="shared" si="62"/>
        <v/>
      </c>
      <c r="L298" s="10">
        <f t="shared" si="63"/>
        <v>0</v>
      </c>
      <c r="M298" s="11" t="str">
        <f t="shared" si="64"/>
        <v/>
      </c>
      <c r="N298" s="22">
        <f t="shared" si="60"/>
        <v>20</v>
      </c>
      <c r="O298" s="27"/>
      <c r="P298" s="27"/>
      <c r="Q298" s="27"/>
      <c r="R298" s="23" t="e">
        <f>SUM(#REF!, SUM(Q:Q))</f>
        <v>#REF!</v>
      </c>
      <c r="S298" s="24"/>
      <c r="T298" s="25" t="str">
        <f t="shared" si="61"/>
        <v/>
      </c>
    </row>
    <row r="299" spans="2:20" ht="12.75">
      <c r="B299" s="20"/>
      <c r="C299" s="20"/>
      <c r="D299" s="20"/>
      <c r="E299" s="20"/>
      <c r="F299" s="28"/>
      <c r="G299" s="28"/>
      <c r="H299" s="13"/>
      <c r="I299" s="14"/>
      <c r="J299" s="14"/>
      <c r="K299" s="9" t="str">
        <f t="shared" si="62"/>
        <v/>
      </c>
      <c r="L299" s="10">
        <f t="shared" si="63"/>
        <v>0</v>
      </c>
      <c r="M299" s="11" t="str">
        <f t="shared" si="64"/>
        <v/>
      </c>
      <c r="N299" s="22">
        <f t="shared" si="60"/>
        <v>20</v>
      </c>
      <c r="O299" s="27"/>
      <c r="P299" s="27"/>
      <c r="Q299" s="27"/>
      <c r="R299" s="23" t="e">
        <f>SUM(#REF!, SUM(Q:Q))</f>
        <v>#REF!</v>
      </c>
      <c r="S299" s="24"/>
      <c r="T299" s="25" t="str">
        <f t="shared" si="61"/>
        <v/>
      </c>
    </row>
    <row r="300" spans="2:20" ht="12.75">
      <c r="B300" s="20"/>
      <c r="C300" s="20"/>
      <c r="D300" s="20"/>
      <c r="E300" s="20"/>
      <c r="F300" s="28"/>
      <c r="G300" s="28"/>
      <c r="H300" s="13"/>
      <c r="I300" s="14"/>
      <c r="J300" s="14"/>
      <c r="K300" s="9" t="str">
        <f t="shared" si="62"/>
        <v/>
      </c>
      <c r="L300" s="10">
        <f t="shared" si="63"/>
        <v>0</v>
      </c>
      <c r="M300" s="11" t="str">
        <f t="shared" si="64"/>
        <v/>
      </c>
      <c r="N300" s="22">
        <f t="shared" si="60"/>
        <v>20</v>
      </c>
      <c r="O300" s="27"/>
      <c r="P300" s="27"/>
      <c r="Q300" s="27"/>
      <c r="R300" s="23" t="e">
        <f>SUM(#REF!, SUM(Q:Q))</f>
        <v>#REF!</v>
      </c>
      <c r="S300" s="24"/>
      <c r="T300" s="25" t="str">
        <f t="shared" si="61"/>
        <v/>
      </c>
    </row>
    <row r="301" spans="2:20" ht="12.75">
      <c r="B301" s="20"/>
      <c r="C301" s="20"/>
      <c r="D301" s="20"/>
      <c r="E301" s="20"/>
      <c r="F301" s="28"/>
      <c r="G301" s="28"/>
      <c r="H301" s="13"/>
      <c r="I301" s="14"/>
      <c r="J301" s="14"/>
      <c r="K301" s="9" t="str">
        <f t="shared" si="62"/>
        <v/>
      </c>
      <c r="L301" s="10">
        <f t="shared" si="63"/>
        <v>0</v>
      </c>
      <c r="M301" s="11" t="str">
        <f t="shared" si="64"/>
        <v/>
      </c>
      <c r="N301" s="22">
        <f t="shared" si="60"/>
        <v>20</v>
      </c>
      <c r="O301" s="27"/>
      <c r="P301" s="27"/>
      <c r="Q301" s="27"/>
      <c r="R301" s="23" t="e">
        <f>SUM(#REF!, SUM(Q:Q))</f>
        <v>#REF!</v>
      </c>
      <c r="S301" s="24"/>
      <c r="T301" s="25" t="str">
        <f t="shared" si="61"/>
        <v/>
      </c>
    </row>
    <row r="302" spans="2:20" ht="12.75">
      <c r="B302" s="20"/>
      <c r="C302" s="20"/>
      <c r="D302" s="20"/>
      <c r="E302" s="20"/>
      <c r="F302" s="28"/>
      <c r="G302" s="28"/>
      <c r="H302" s="13"/>
      <c r="I302" s="14"/>
      <c r="J302" s="14"/>
      <c r="K302" s="9" t="str">
        <f t="shared" si="62"/>
        <v/>
      </c>
      <c r="L302" s="10">
        <f t="shared" si="63"/>
        <v>0</v>
      </c>
      <c r="M302" s="11" t="str">
        <f t="shared" si="64"/>
        <v/>
      </c>
      <c r="N302" s="22">
        <f t="shared" si="60"/>
        <v>20</v>
      </c>
      <c r="O302" s="27"/>
      <c r="P302" s="27"/>
      <c r="Q302" s="27"/>
      <c r="R302" s="23" t="e">
        <f>SUM(#REF!, SUM(Q:Q))</f>
        <v>#REF!</v>
      </c>
      <c r="S302" s="24"/>
      <c r="T302" s="25" t="str">
        <f t="shared" si="61"/>
        <v/>
      </c>
    </row>
    <row r="303" spans="2:20" ht="12.75">
      <c r="B303" s="20"/>
      <c r="C303" s="20"/>
      <c r="D303" s="20"/>
      <c r="E303" s="20"/>
      <c r="F303" s="28"/>
      <c r="G303" s="28"/>
      <c r="H303" s="13"/>
      <c r="I303" s="14"/>
      <c r="J303" s="14"/>
      <c r="K303" s="9" t="str">
        <f t="shared" si="62"/>
        <v/>
      </c>
      <c r="L303" s="10">
        <f t="shared" si="63"/>
        <v>0</v>
      </c>
      <c r="M303" s="11" t="str">
        <f t="shared" si="64"/>
        <v/>
      </c>
      <c r="N303" s="22">
        <f t="shared" si="60"/>
        <v>20</v>
      </c>
      <c r="O303" s="27"/>
      <c r="P303" s="27"/>
      <c r="Q303" s="27"/>
      <c r="R303" s="23" t="e">
        <f>SUM(#REF!, SUM(Q:Q))</f>
        <v>#REF!</v>
      </c>
      <c r="S303" s="24"/>
      <c r="T303" s="25" t="str">
        <f t="shared" si="61"/>
        <v/>
      </c>
    </row>
    <row r="304" spans="2:20" ht="12.75">
      <c r="B304" s="20"/>
      <c r="C304" s="20"/>
      <c r="D304" s="20"/>
      <c r="E304" s="20"/>
      <c r="F304" s="28"/>
      <c r="G304" s="28"/>
      <c r="H304" s="13"/>
      <c r="I304" s="14"/>
      <c r="J304" s="14"/>
      <c r="K304" s="9" t="str">
        <f t="shared" si="62"/>
        <v/>
      </c>
      <c r="L304" s="10">
        <f t="shared" si="63"/>
        <v>0</v>
      </c>
      <c r="M304" s="11" t="str">
        <f t="shared" si="64"/>
        <v/>
      </c>
      <c r="N304" s="22">
        <f t="shared" si="60"/>
        <v>20</v>
      </c>
      <c r="O304" s="27"/>
      <c r="P304" s="27"/>
      <c r="Q304" s="27"/>
      <c r="R304" s="23" t="e">
        <f>SUM(#REF!, SUM(Q:Q))</f>
        <v>#REF!</v>
      </c>
      <c r="S304" s="24"/>
      <c r="T304" s="25" t="str">
        <f t="shared" si="61"/>
        <v/>
      </c>
    </row>
    <row r="305" spans="2:20" ht="12.75">
      <c r="B305" s="20"/>
      <c r="C305" s="20"/>
      <c r="D305" s="20"/>
      <c r="E305" s="20"/>
      <c r="F305" s="28"/>
      <c r="G305" s="28"/>
      <c r="H305" s="13"/>
      <c r="I305" s="14"/>
      <c r="J305" s="14"/>
      <c r="K305" s="9" t="str">
        <f t="shared" si="62"/>
        <v/>
      </c>
      <c r="L305" s="10">
        <f t="shared" si="63"/>
        <v>0</v>
      </c>
      <c r="M305" s="11" t="str">
        <f t="shared" si="64"/>
        <v/>
      </c>
      <c r="N305" s="22">
        <f t="shared" si="60"/>
        <v>20</v>
      </c>
      <c r="O305" s="27"/>
      <c r="P305" s="27"/>
      <c r="Q305" s="27"/>
      <c r="R305" s="23" t="e">
        <f>SUM(#REF!, SUM(Q:Q))</f>
        <v>#REF!</v>
      </c>
      <c r="S305" s="24"/>
      <c r="T305" s="25" t="str">
        <f t="shared" si="61"/>
        <v/>
      </c>
    </row>
    <row r="306" spans="2:20" ht="12.75">
      <c r="B306" s="20"/>
      <c r="C306" s="20"/>
      <c r="D306" s="20"/>
      <c r="E306" s="20"/>
      <c r="F306" s="28"/>
      <c r="G306" s="28"/>
      <c r="H306" s="13"/>
      <c r="I306" s="14"/>
      <c r="J306" s="14"/>
      <c r="K306" s="9" t="str">
        <f t="shared" si="62"/>
        <v/>
      </c>
      <c r="L306" s="10">
        <f t="shared" si="63"/>
        <v>0</v>
      </c>
      <c r="M306" s="11" t="str">
        <f t="shared" si="64"/>
        <v/>
      </c>
      <c r="N306" s="22">
        <f t="shared" si="60"/>
        <v>20</v>
      </c>
      <c r="O306" s="27"/>
      <c r="P306" s="27"/>
      <c r="Q306" s="27"/>
      <c r="R306" s="23" t="e">
        <f>SUM(#REF!, SUM(Q:Q))</f>
        <v>#REF!</v>
      </c>
      <c r="S306" s="24"/>
      <c r="T306" s="25" t="str">
        <f t="shared" si="61"/>
        <v/>
      </c>
    </row>
    <row r="307" spans="2:20" ht="12.75">
      <c r="B307" s="20"/>
      <c r="C307" s="20"/>
      <c r="D307" s="20"/>
      <c r="E307" s="20"/>
      <c r="F307" s="28"/>
      <c r="G307" s="28"/>
      <c r="H307" s="13"/>
      <c r="I307" s="14"/>
      <c r="J307" s="14"/>
      <c r="K307" s="9" t="str">
        <f t="shared" si="62"/>
        <v/>
      </c>
      <c r="L307" s="10">
        <f t="shared" si="63"/>
        <v>0</v>
      </c>
      <c r="M307" s="11" t="str">
        <f t="shared" si="64"/>
        <v/>
      </c>
      <c r="N307" s="22">
        <f t="shared" si="60"/>
        <v>20</v>
      </c>
      <c r="O307" s="27"/>
      <c r="P307" s="27"/>
      <c r="Q307" s="27"/>
      <c r="R307" s="23" t="e">
        <f>SUM(#REF!, SUM(Q:Q))</f>
        <v>#REF!</v>
      </c>
      <c r="S307" s="24"/>
      <c r="T307" s="25" t="str">
        <f t="shared" si="61"/>
        <v/>
      </c>
    </row>
    <row r="308" spans="2:20" ht="12.75">
      <c r="B308" s="20"/>
      <c r="C308" s="20"/>
      <c r="D308" s="20"/>
      <c r="E308" s="20"/>
      <c r="F308" s="28"/>
      <c r="G308" s="28"/>
      <c r="H308" s="13"/>
      <c r="I308" s="14"/>
      <c r="J308" s="14"/>
      <c r="K308" s="9" t="str">
        <f t="shared" si="62"/>
        <v/>
      </c>
      <c r="L308" s="10">
        <f t="shared" si="63"/>
        <v>0</v>
      </c>
      <c r="M308" s="11" t="str">
        <f t="shared" si="64"/>
        <v/>
      </c>
      <c r="N308" s="22">
        <f t="shared" si="60"/>
        <v>20</v>
      </c>
      <c r="O308" s="27"/>
      <c r="P308" s="27"/>
      <c r="Q308" s="27"/>
      <c r="R308" s="23" t="e">
        <f>SUM(#REF!, SUM(Q:Q))</f>
        <v>#REF!</v>
      </c>
      <c r="S308" s="24"/>
      <c r="T308" s="25" t="str">
        <f t="shared" si="61"/>
        <v/>
      </c>
    </row>
    <row r="309" spans="2:20" ht="12.75">
      <c r="B309" s="20"/>
      <c r="C309" s="20"/>
      <c r="D309" s="20"/>
      <c r="E309" s="20"/>
      <c r="F309" s="28"/>
      <c r="G309" s="28"/>
      <c r="H309" s="13"/>
      <c r="I309" s="14"/>
      <c r="J309" s="14"/>
      <c r="K309" s="9" t="str">
        <f t="shared" si="62"/>
        <v/>
      </c>
      <c r="L309" s="10">
        <f t="shared" si="63"/>
        <v>0</v>
      </c>
      <c r="M309" s="11" t="str">
        <f t="shared" si="64"/>
        <v/>
      </c>
      <c r="N309" s="22">
        <f t="shared" si="60"/>
        <v>20</v>
      </c>
      <c r="O309" s="27"/>
      <c r="P309" s="27"/>
      <c r="Q309" s="27"/>
      <c r="R309" s="23" t="e">
        <f>SUM(#REF!, SUM(Q:Q))</f>
        <v>#REF!</v>
      </c>
      <c r="S309" s="24"/>
      <c r="T309" s="25" t="str">
        <f t="shared" si="61"/>
        <v/>
      </c>
    </row>
    <row r="310" spans="2:20" ht="12.75">
      <c r="B310" s="20"/>
      <c r="C310" s="20"/>
      <c r="D310" s="20"/>
      <c r="E310" s="20"/>
      <c r="F310" s="28"/>
      <c r="G310" s="28"/>
      <c r="H310" s="13"/>
      <c r="I310" s="14"/>
      <c r="J310" s="14"/>
      <c r="K310" s="9" t="str">
        <f t="shared" si="62"/>
        <v/>
      </c>
      <c r="L310" s="10">
        <f t="shared" si="63"/>
        <v>0</v>
      </c>
      <c r="M310" s="11" t="str">
        <f t="shared" si="64"/>
        <v/>
      </c>
      <c r="N310" s="22">
        <f t="shared" si="60"/>
        <v>20</v>
      </c>
      <c r="O310" s="27"/>
      <c r="P310" s="27"/>
      <c r="Q310" s="27"/>
      <c r="R310" s="23" t="e">
        <f>SUM(#REF!, SUM(Q:Q))</f>
        <v>#REF!</v>
      </c>
      <c r="S310" s="24"/>
      <c r="T310" s="25" t="str">
        <f t="shared" si="61"/>
        <v/>
      </c>
    </row>
    <row r="311" spans="2:20" ht="12.75">
      <c r="B311" s="20"/>
      <c r="C311" s="20"/>
      <c r="D311" s="20"/>
      <c r="E311" s="20"/>
      <c r="F311" s="28"/>
      <c r="G311" s="28"/>
      <c r="H311" s="13"/>
      <c r="I311" s="14"/>
      <c r="J311" s="14"/>
      <c r="K311" s="9" t="str">
        <f t="shared" si="62"/>
        <v/>
      </c>
      <c r="L311" s="10">
        <f t="shared" si="63"/>
        <v>0</v>
      </c>
      <c r="M311" s="11" t="str">
        <f t="shared" si="64"/>
        <v/>
      </c>
      <c r="N311" s="22">
        <f t="shared" si="60"/>
        <v>20</v>
      </c>
      <c r="O311" s="27"/>
      <c r="P311" s="27"/>
      <c r="Q311" s="27"/>
      <c r="R311" s="23" t="e">
        <f>SUM(#REF!, SUM(Q:Q))</f>
        <v>#REF!</v>
      </c>
      <c r="S311" s="24"/>
      <c r="T311" s="25" t="str">
        <f t="shared" si="61"/>
        <v/>
      </c>
    </row>
    <row r="312" spans="2:20" ht="12.75">
      <c r="B312" s="20"/>
      <c r="C312" s="20"/>
      <c r="D312" s="20"/>
      <c r="E312" s="20"/>
      <c r="F312" s="28"/>
      <c r="G312" s="28"/>
      <c r="H312" s="13"/>
      <c r="I312" s="14"/>
      <c r="J312" s="14"/>
      <c r="K312" s="9" t="str">
        <f t="shared" si="62"/>
        <v/>
      </c>
      <c r="L312" s="10">
        <f t="shared" si="63"/>
        <v>0</v>
      </c>
      <c r="M312" s="11" t="str">
        <f t="shared" si="64"/>
        <v/>
      </c>
      <c r="N312" s="22">
        <f t="shared" si="60"/>
        <v>20</v>
      </c>
      <c r="O312" s="27"/>
      <c r="P312" s="27"/>
      <c r="Q312" s="27"/>
      <c r="R312" s="23" t="e">
        <f>SUM(#REF!, SUM(Q:Q))</f>
        <v>#REF!</v>
      </c>
      <c r="S312" s="24"/>
      <c r="T312" s="25" t="str">
        <f t="shared" si="61"/>
        <v/>
      </c>
    </row>
    <row r="313" spans="2:20" ht="12.75">
      <c r="B313" s="20"/>
      <c r="C313" s="20"/>
      <c r="D313" s="20"/>
      <c r="E313" s="20"/>
      <c r="F313" s="28"/>
      <c r="G313" s="28"/>
      <c r="H313" s="13"/>
      <c r="I313" s="14"/>
      <c r="J313" s="14"/>
      <c r="K313" s="9" t="str">
        <f t="shared" si="62"/>
        <v/>
      </c>
      <c r="L313" s="10">
        <f t="shared" si="63"/>
        <v>0</v>
      </c>
      <c r="M313" s="11" t="str">
        <f t="shared" si="64"/>
        <v/>
      </c>
      <c r="N313" s="22">
        <f t="shared" si="60"/>
        <v>20</v>
      </c>
      <c r="O313" s="27"/>
      <c r="P313" s="27"/>
      <c r="Q313" s="27"/>
      <c r="R313" s="23" t="e">
        <f>SUM(#REF!, SUM(Q:Q))</f>
        <v>#REF!</v>
      </c>
      <c r="S313" s="24"/>
      <c r="T313" s="25" t="str">
        <f t="shared" si="61"/>
        <v/>
      </c>
    </row>
    <row r="314" spans="2:20" ht="12.75">
      <c r="B314" s="20"/>
      <c r="C314" s="20"/>
      <c r="D314" s="20"/>
      <c r="E314" s="20"/>
      <c r="F314" s="28"/>
      <c r="G314" s="28"/>
      <c r="H314" s="13"/>
      <c r="I314" s="14"/>
      <c r="J314" s="14"/>
      <c r="K314" s="9" t="str">
        <f t="shared" si="62"/>
        <v/>
      </c>
      <c r="L314" s="10">
        <f t="shared" si="63"/>
        <v>0</v>
      </c>
      <c r="M314" s="11" t="str">
        <f t="shared" si="64"/>
        <v/>
      </c>
      <c r="N314" s="22">
        <f t="shared" si="60"/>
        <v>20</v>
      </c>
      <c r="O314" s="27"/>
      <c r="P314" s="27"/>
      <c r="Q314" s="27"/>
      <c r="R314" s="23" t="e">
        <f>SUM(#REF!, SUM(Q:Q))</f>
        <v>#REF!</v>
      </c>
      <c r="S314" s="24"/>
      <c r="T314" s="25" t="str">
        <f t="shared" si="61"/>
        <v/>
      </c>
    </row>
    <row r="315" spans="2:20" ht="12.75">
      <c r="B315" s="20"/>
      <c r="C315" s="20"/>
      <c r="D315" s="20"/>
      <c r="E315" s="20"/>
      <c r="F315" s="28"/>
      <c r="G315" s="28"/>
      <c r="H315" s="13"/>
      <c r="I315" s="14"/>
      <c r="J315" s="14"/>
      <c r="K315" s="9" t="str">
        <f t="shared" si="62"/>
        <v/>
      </c>
      <c r="L315" s="10">
        <f t="shared" si="63"/>
        <v>0</v>
      </c>
      <c r="M315" s="11" t="str">
        <f t="shared" si="64"/>
        <v/>
      </c>
      <c r="N315" s="22">
        <f t="shared" si="60"/>
        <v>20</v>
      </c>
      <c r="O315" s="27"/>
      <c r="P315" s="27"/>
      <c r="Q315" s="27"/>
      <c r="R315" s="23" t="e">
        <f>SUM(#REF!, SUM(Q:Q))</f>
        <v>#REF!</v>
      </c>
      <c r="S315" s="24"/>
      <c r="T315" s="25" t="str">
        <f t="shared" si="61"/>
        <v/>
      </c>
    </row>
    <row r="316" spans="2:20" ht="12.75">
      <c r="B316" s="20"/>
      <c r="C316" s="20"/>
      <c r="D316" s="20"/>
      <c r="E316" s="20"/>
      <c r="F316" s="28"/>
      <c r="G316" s="28"/>
      <c r="H316" s="13"/>
      <c r="I316" s="14"/>
      <c r="J316" s="14"/>
      <c r="K316" s="9" t="str">
        <f t="shared" si="62"/>
        <v/>
      </c>
      <c r="L316" s="10">
        <f t="shared" si="63"/>
        <v>0</v>
      </c>
      <c r="M316" s="11" t="str">
        <f t="shared" si="64"/>
        <v/>
      </c>
      <c r="N316" s="22">
        <f t="shared" si="60"/>
        <v>20</v>
      </c>
      <c r="O316" s="27"/>
      <c r="P316" s="27"/>
      <c r="Q316" s="27"/>
      <c r="R316" s="23" t="e">
        <f>SUM(#REF!, SUM(Q:Q))</f>
        <v>#REF!</v>
      </c>
      <c r="S316" s="24"/>
      <c r="T316" s="25" t="str">
        <f t="shared" si="61"/>
        <v/>
      </c>
    </row>
    <row r="317" spans="2:20" ht="12.75">
      <c r="B317" s="20"/>
      <c r="C317" s="20"/>
      <c r="D317" s="20"/>
      <c r="E317" s="20"/>
      <c r="F317" s="28"/>
      <c r="G317" s="28"/>
      <c r="H317" s="13"/>
      <c r="I317" s="14"/>
      <c r="J317" s="14"/>
      <c r="K317" s="9" t="str">
        <f t="shared" si="62"/>
        <v/>
      </c>
      <c r="L317" s="10">
        <f t="shared" si="63"/>
        <v>0</v>
      </c>
      <c r="M317" s="11" t="str">
        <f t="shared" si="64"/>
        <v/>
      </c>
      <c r="N317" s="22">
        <f t="shared" si="60"/>
        <v>20</v>
      </c>
      <c r="O317" s="27"/>
      <c r="P317" s="27"/>
      <c r="Q317" s="27"/>
      <c r="R317" s="23" t="e">
        <f>SUM(#REF!, SUM(Q:Q))</f>
        <v>#REF!</v>
      </c>
      <c r="S317" s="24"/>
      <c r="T317" s="25" t="str">
        <f t="shared" si="61"/>
        <v/>
      </c>
    </row>
    <row r="318" spans="2:20" ht="12.75">
      <c r="B318" s="20"/>
      <c r="C318" s="20"/>
      <c r="D318" s="20"/>
      <c r="E318" s="20"/>
      <c r="F318" s="28"/>
      <c r="G318" s="28"/>
      <c r="H318" s="13"/>
      <c r="I318" s="14"/>
      <c r="J318" s="14"/>
      <c r="K318" s="9" t="str">
        <f t="shared" si="62"/>
        <v/>
      </c>
      <c r="L318" s="10">
        <f t="shared" si="63"/>
        <v>0</v>
      </c>
      <c r="M318" s="11" t="str">
        <f t="shared" si="64"/>
        <v/>
      </c>
      <c r="N318" s="22">
        <f t="shared" si="60"/>
        <v>20</v>
      </c>
      <c r="O318" s="27"/>
      <c r="P318" s="27"/>
      <c r="Q318" s="27"/>
      <c r="R318" s="23" t="e">
        <f>SUM(#REF!, SUM(Q:Q))</f>
        <v>#REF!</v>
      </c>
      <c r="S318" s="24"/>
      <c r="T318" s="25" t="str">
        <f t="shared" si="61"/>
        <v/>
      </c>
    </row>
    <row r="319" spans="2:20" ht="12.75">
      <c r="B319" s="20"/>
      <c r="C319" s="20"/>
      <c r="D319" s="20"/>
      <c r="E319" s="20"/>
      <c r="F319" s="28"/>
      <c r="G319" s="28"/>
      <c r="H319" s="13"/>
      <c r="I319" s="14"/>
      <c r="J319" s="14"/>
      <c r="K319" s="9" t="str">
        <f t="shared" si="62"/>
        <v/>
      </c>
      <c r="L319" s="10">
        <f t="shared" si="63"/>
        <v>0</v>
      </c>
      <c r="M319" s="11" t="str">
        <f t="shared" si="64"/>
        <v/>
      </c>
      <c r="N319" s="22">
        <f t="shared" si="60"/>
        <v>20</v>
      </c>
      <c r="O319" s="27"/>
      <c r="P319" s="27"/>
      <c r="Q319" s="27"/>
      <c r="R319" s="23" t="e">
        <f>SUM(#REF!, SUM(Q:Q))</f>
        <v>#REF!</v>
      </c>
      <c r="S319" s="24"/>
      <c r="T319" s="25" t="str">
        <f t="shared" si="61"/>
        <v/>
      </c>
    </row>
    <row r="320" spans="2:20" ht="12.75">
      <c r="B320" s="20"/>
      <c r="C320" s="20"/>
      <c r="D320" s="20"/>
      <c r="E320" s="20"/>
      <c r="F320" s="28"/>
      <c r="G320" s="28"/>
      <c r="H320" s="13"/>
      <c r="I320" s="14"/>
      <c r="J320" s="14"/>
      <c r="K320" s="9" t="str">
        <f t="shared" si="62"/>
        <v/>
      </c>
      <c r="L320" s="10">
        <f t="shared" si="63"/>
        <v>0</v>
      </c>
      <c r="M320" s="11" t="str">
        <f t="shared" si="64"/>
        <v/>
      </c>
      <c r="N320" s="22">
        <f t="shared" si="60"/>
        <v>20</v>
      </c>
      <c r="O320" s="27"/>
      <c r="P320" s="27"/>
      <c r="Q320" s="27"/>
      <c r="R320" s="23" t="e">
        <f>SUM(#REF!, SUM(Q:Q))</f>
        <v>#REF!</v>
      </c>
      <c r="S320" s="24"/>
      <c r="T320" s="25" t="str">
        <f t="shared" si="61"/>
        <v/>
      </c>
    </row>
    <row r="321" spans="2:20" ht="12.75">
      <c r="B321" s="20"/>
      <c r="C321" s="20"/>
      <c r="D321" s="20"/>
      <c r="E321" s="20"/>
      <c r="F321" s="28"/>
      <c r="G321" s="28"/>
      <c r="H321" s="13"/>
      <c r="I321" s="14"/>
      <c r="J321" s="14"/>
      <c r="K321" s="9" t="str">
        <f t="shared" si="62"/>
        <v/>
      </c>
      <c r="L321" s="10">
        <f t="shared" si="63"/>
        <v>0</v>
      </c>
      <c r="M321" s="11" t="str">
        <f t="shared" si="64"/>
        <v/>
      </c>
      <c r="N321" s="22">
        <f t="shared" si="60"/>
        <v>20</v>
      </c>
      <c r="O321" s="27"/>
      <c r="P321" s="27"/>
      <c r="Q321" s="27"/>
      <c r="R321" s="23" t="e">
        <f>SUM(#REF!, SUM(Q:Q))</f>
        <v>#REF!</v>
      </c>
      <c r="S321" s="24"/>
      <c r="T321" s="25" t="str">
        <f t="shared" si="61"/>
        <v/>
      </c>
    </row>
    <row r="322" spans="2:20" ht="12.75">
      <c r="B322" s="20"/>
      <c r="C322" s="20"/>
      <c r="D322" s="20"/>
      <c r="E322" s="20"/>
      <c r="F322" s="28"/>
      <c r="G322" s="28"/>
      <c r="H322" s="13"/>
      <c r="I322" s="14"/>
      <c r="J322" s="14"/>
      <c r="K322" s="9" t="str">
        <f t="shared" si="62"/>
        <v/>
      </c>
      <c r="L322" s="10">
        <f t="shared" si="63"/>
        <v>0</v>
      </c>
      <c r="M322" s="11" t="str">
        <f t="shared" si="64"/>
        <v/>
      </c>
      <c r="N322" s="22">
        <f t="shared" ref="N322:N385" si="65">SUM(K:K)</f>
        <v>20</v>
      </c>
      <c r="O322" s="27"/>
      <c r="P322" s="27"/>
      <c r="Q322" s="27"/>
      <c r="R322" s="23" t="e">
        <f>SUM(#REF!, SUM(Q:Q))</f>
        <v>#REF!</v>
      </c>
      <c r="S322" s="24"/>
      <c r="T322" s="25" t="str">
        <f t="shared" ref="T322:T385" si="66">IFERROR(SUM(S322/R322), "")</f>
        <v/>
      </c>
    </row>
    <row r="323" spans="2:20" ht="12.75">
      <c r="B323" s="20"/>
      <c r="C323" s="20"/>
      <c r="D323" s="20"/>
      <c r="E323" s="20"/>
      <c r="F323" s="28"/>
      <c r="G323" s="28"/>
      <c r="H323" s="13"/>
      <c r="I323" s="14"/>
      <c r="J323" s="14"/>
      <c r="K323" s="9" t="str">
        <f t="shared" ref="K323:K386" si="67">IFERROR(IF(SUM(I323+J323),SUM(I323+J323),""),0)</f>
        <v/>
      </c>
      <c r="L323" s="10">
        <f t="shared" ref="L323:L386" si="68">IFERROR(IF(SUM(K323-H323),SUM(K323-H323),""),0)</f>
        <v>0</v>
      </c>
      <c r="M323" s="11" t="str">
        <f t="shared" si="64"/>
        <v/>
      </c>
      <c r="N323" s="22">
        <f t="shared" si="65"/>
        <v>20</v>
      </c>
      <c r="O323" s="27"/>
      <c r="P323" s="27"/>
      <c r="Q323" s="27"/>
      <c r="R323" s="23" t="e">
        <f>SUM(#REF!, SUM(Q:Q))</f>
        <v>#REF!</v>
      </c>
      <c r="S323" s="24"/>
      <c r="T323" s="25" t="str">
        <f t="shared" si="66"/>
        <v/>
      </c>
    </row>
    <row r="324" spans="2:20" ht="12.75">
      <c r="B324" s="20"/>
      <c r="C324" s="20"/>
      <c r="D324" s="20"/>
      <c r="E324" s="20"/>
      <c r="F324" s="28"/>
      <c r="G324" s="28"/>
      <c r="H324" s="13"/>
      <c r="I324" s="14"/>
      <c r="J324" s="14"/>
      <c r="K324" s="9" t="str">
        <f t="shared" si="67"/>
        <v/>
      </c>
      <c r="L324" s="10">
        <f t="shared" si="68"/>
        <v>0</v>
      </c>
      <c r="M324" s="11" t="str">
        <f t="shared" si="64"/>
        <v/>
      </c>
      <c r="N324" s="22">
        <f t="shared" si="65"/>
        <v>20</v>
      </c>
      <c r="O324" s="27"/>
      <c r="P324" s="27"/>
      <c r="Q324" s="27"/>
      <c r="R324" s="23" t="e">
        <f>SUM(#REF!, SUM(Q:Q))</f>
        <v>#REF!</v>
      </c>
      <c r="S324" s="24"/>
      <c r="T324" s="25" t="str">
        <f t="shared" si="66"/>
        <v/>
      </c>
    </row>
    <row r="325" spans="2:20" ht="12.75">
      <c r="B325" s="20"/>
      <c r="C325" s="20"/>
      <c r="D325" s="20"/>
      <c r="E325" s="20"/>
      <c r="F325" s="28"/>
      <c r="G325" s="28"/>
      <c r="H325" s="13"/>
      <c r="I325" s="14"/>
      <c r="J325" s="14"/>
      <c r="K325" s="9" t="str">
        <f t="shared" si="67"/>
        <v/>
      </c>
      <c r="L325" s="10">
        <f t="shared" si="68"/>
        <v>0</v>
      </c>
      <c r="M325" s="11" t="str">
        <f t="shared" si="64"/>
        <v/>
      </c>
      <c r="N325" s="22">
        <f t="shared" si="65"/>
        <v>20</v>
      </c>
      <c r="O325" s="27"/>
      <c r="P325" s="27"/>
      <c r="Q325" s="27"/>
      <c r="R325" s="23" t="e">
        <f>SUM(#REF!, SUM(Q:Q))</f>
        <v>#REF!</v>
      </c>
      <c r="S325" s="24"/>
      <c r="T325" s="25" t="str">
        <f t="shared" si="66"/>
        <v/>
      </c>
    </row>
    <row r="326" spans="2:20" ht="12.75">
      <c r="B326" s="20"/>
      <c r="C326" s="20"/>
      <c r="D326" s="20"/>
      <c r="E326" s="20"/>
      <c r="F326" s="28"/>
      <c r="G326" s="28"/>
      <c r="H326" s="13"/>
      <c r="I326" s="14"/>
      <c r="J326" s="14"/>
      <c r="K326" s="9" t="str">
        <f t="shared" si="67"/>
        <v/>
      </c>
      <c r="L326" s="10">
        <f t="shared" si="68"/>
        <v>0</v>
      </c>
      <c r="M326" s="11" t="str">
        <f t="shared" si="64"/>
        <v/>
      </c>
      <c r="N326" s="22">
        <f t="shared" si="65"/>
        <v>20</v>
      </c>
      <c r="O326" s="27"/>
      <c r="P326" s="27"/>
      <c r="Q326" s="27"/>
      <c r="R326" s="23" t="e">
        <f>SUM(#REF!, SUM(Q:Q))</f>
        <v>#REF!</v>
      </c>
      <c r="S326" s="24"/>
      <c r="T326" s="25" t="str">
        <f t="shared" si="66"/>
        <v/>
      </c>
    </row>
    <row r="327" spans="2:20" ht="12.75">
      <c r="B327" s="20"/>
      <c r="C327" s="20"/>
      <c r="D327" s="20"/>
      <c r="E327" s="20"/>
      <c r="F327" s="28"/>
      <c r="G327" s="28"/>
      <c r="H327" s="13"/>
      <c r="I327" s="14"/>
      <c r="J327" s="14"/>
      <c r="K327" s="9" t="str">
        <f t="shared" si="67"/>
        <v/>
      </c>
      <c r="L327" s="10">
        <f t="shared" si="68"/>
        <v>0</v>
      </c>
      <c r="M327" s="11" t="str">
        <f t="shared" si="64"/>
        <v/>
      </c>
      <c r="N327" s="22">
        <f t="shared" si="65"/>
        <v>20</v>
      </c>
      <c r="O327" s="27"/>
      <c r="P327" s="27"/>
      <c r="Q327" s="27"/>
      <c r="R327" s="23" t="e">
        <f>SUM(#REF!, SUM(Q:Q))</f>
        <v>#REF!</v>
      </c>
      <c r="S327" s="24"/>
      <c r="T327" s="25" t="str">
        <f t="shared" si="66"/>
        <v/>
      </c>
    </row>
    <row r="328" spans="2:20" ht="12.75">
      <c r="B328" s="20"/>
      <c r="C328" s="20"/>
      <c r="D328" s="20"/>
      <c r="E328" s="20"/>
      <c r="F328" s="28"/>
      <c r="G328" s="28"/>
      <c r="H328" s="13"/>
      <c r="I328" s="14"/>
      <c r="J328" s="14"/>
      <c r="K328" s="9" t="str">
        <f t="shared" si="67"/>
        <v/>
      </c>
      <c r="L328" s="10">
        <f t="shared" si="68"/>
        <v>0</v>
      </c>
      <c r="M328" s="11" t="str">
        <f t="shared" si="64"/>
        <v/>
      </c>
      <c r="N328" s="22">
        <f t="shared" si="65"/>
        <v>20</v>
      </c>
      <c r="O328" s="27"/>
      <c r="P328" s="27"/>
      <c r="Q328" s="27"/>
      <c r="R328" s="23" t="e">
        <f>SUM(#REF!, SUM(Q:Q))</f>
        <v>#REF!</v>
      </c>
      <c r="S328" s="24"/>
      <c r="T328" s="25" t="str">
        <f t="shared" si="66"/>
        <v/>
      </c>
    </row>
    <row r="329" spans="2:20" ht="12.75">
      <c r="B329" s="20"/>
      <c r="C329" s="20"/>
      <c r="D329" s="20"/>
      <c r="E329" s="20"/>
      <c r="F329" s="28"/>
      <c r="G329" s="28"/>
      <c r="H329" s="13"/>
      <c r="I329" s="14"/>
      <c r="J329" s="14"/>
      <c r="K329" s="9" t="str">
        <f t="shared" si="67"/>
        <v/>
      </c>
      <c r="L329" s="10">
        <f t="shared" si="68"/>
        <v>0</v>
      </c>
      <c r="M329" s="11" t="str">
        <f t="shared" si="64"/>
        <v/>
      </c>
      <c r="N329" s="22">
        <f t="shared" si="65"/>
        <v>20</v>
      </c>
      <c r="O329" s="27"/>
      <c r="P329" s="27"/>
      <c r="Q329" s="27"/>
      <c r="R329" s="23" t="e">
        <f>SUM(#REF!, SUM(Q:Q))</f>
        <v>#REF!</v>
      </c>
      <c r="S329" s="24"/>
      <c r="T329" s="25" t="str">
        <f t="shared" si="66"/>
        <v/>
      </c>
    </row>
    <row r="330" spans="2:20" ht="12.75">
      <c r="B330" s="20"/>
      <c r="C330" s="20"/>
      <c r="D330" s="20"/>
      <c r="E330" s="20"/>
      <c r="F330" s="28"/>
      <c r="G330" s="28"/>
      <c r="H330" s="13"/>
      <c r="I330" s="14"/>
      <c r="J330" s="14"/>
      <c r="K330" s="9" t="str">
        <f t="shared" si="67"/>
        <v/>
      </c>
      <c r="L330" s="10">
        <f t="shared" si="68"/>
        <v>0</v>
      </c>
      <c r="M330" s="11" t="str">
        <f t="shared" si="64"/>
        <v/>
      </c>
      <c r="N330" s="22">
        <f t="shared" si="65"/>
        <v>20</v>
      </c>
      <c r="O330" s="27"/>
      <c r="P330" s="27"/>
      <c r="Q330" s="27"/>
      <c r="R330" s="23" t="e">
        <f>SUM(#REF!, SUM(Q:Q))</f>
        <v>#REF!</v>
      </c>
      <c r="S330" s="24"/>
      <c r="T330" s="25" t="str">
        <f t="shared" si="66"/>
        <v/>
      </c>
    </row>
    <row r="331" spans="2:20" ht="12.75">
      <c r="B331" s="20"/>
      <c r="C331" s="20"/>
      <c r="D331" s="20"/>
      <c r="E331" s="20"/>
      <c r="F331" s="28"/>
      <c r="G331" s="28"/>
      <c r="H331" s="13"/>
      <c r="I331" s="14"/>
      <c r="J331" s="14"/>
      <c r="K331" s="9" t="str">
        <f t="shared" si="67"/>
        <v/>
      </c>
      <c r="L331" s="10">
        <f t="shared" si="68"/>
        <v>0</v>
      </c>
      <c r="M331" s="11" t="str">
        <f t="shared" si="64"/>
        <v/>
      </c>
      <c r="N331" s="22">
        <f t="shared" si="65"/>
        <v>20</v>
      </c>
      <c r="O331" s="27"/>
      <c r="P331" s="27"/>
      <c r="Q331" s="27"/>
      <c r="R331" s="23" t="e">
        <f>SUM(#REF!, SUM(Q:Q))</f>
        <v>#REF!</v>
      </c>
      <c r="S331" s="24"/>
      <c r="T331" s="25" t="str">
        <f t="shared" si="66"/>
        <v/>
      </c>
    </row>
    <row r="332" spans="2:20" ht="12.75">
      <c r="B332" s="20"/>
      <c r="C332" s="20"/>
      <c r="D332" s="20"/>
      <c r="E332" s="20"/>
      <c r="F332" s="28"/>
      <c r="G332" s="28"/>
      <c r="H332" s="13"/>
      <c r="I332" s="14"/>
      <c r="J332" s="14"/>
      <c r="K332" s="9" t="str">
        <f t="shared" si="67"/>
        <v/>
      </c>
      <c r="L332" s="10">
        <f t="shared" si="68"/>
        <v>0</v>
      </c>
      <c r="M332" s="11" t="str">
        <f t="shared" si="64"/>
        <v/>
      </c>
      <c r="N332" s="22">
        <f t="shared" si="65"/>
        <v>20</v>
      </c>
      <c r="O332" s="27"/>
      <c r="P332" s="27"/>
      <c r="Q332" s="27"/>
      <c r="R332" s="23" t="e">
        <f>SUM(#REF!, SUM(Q:Q))</f>
        <v>#REF!</v>
      </c>
      <c r="S332" s="24"/>
      <c r="T332" s="25" t="str">
        <f t="shared" si="66"/>
        <v/>
      </c>
    </row>
    <row r="333" spans="2:20" ht="12.75">
      <c r="B333" s="20"/>
      <c r="C333" s="20"/>
      <c r="D333" s="20"/>
      <c r="E333" s="20"/>
      <c r="F333" s="28"/>
      <c r="G333" s="28"/>
      <c r="H333" s="13"/>
      <c r="I333" s="14"/>
      <c r="J333" s="14"/>
      <c r="K333" s="9" t="str">
        <f t="shared" si="67"/>
        <v/>
      </c>
      <c r="L333" s="10">
        <f t="shared" si="68"/>
        <v>0</v>
      </c>
      <c r="M333" s="11" t="str">
        <f t="shared" si="64"/>
        <v/>
      </c>
      <c r="N333" s="22">
        <f t="shared" si="65"/>
        <v>20</v>
      </c>
      <c r="O333" s="27"/>
      <c r="P333" s="27"/>
      <c r="Q333" s="27"/>
      <c r="R333" s="23" t="e">
        <f>SUM(#REF!, SUM(Q:Q))</f>
        <v>#REF!</v>
      </c>
      <c r="S333" s="24"/>
      <c r="T333" s="25" t="str">
        <f t="shared" si="66"/>
        <v/>
      </c>
    </row>
    <row r="334" spans="2:20" ht="12.75">
      <c r="B334" s="20"/>
      <c r="C334" s="20"/>
      <c r="D334" s="20"/>
      <c r="E334" s="20"/>
      <c r="F334" s="28"/>
      <c r="G334" s="28"/>
      <c r="H334" s="13"/>
      <c r="I334" s="14"/>
      <c r="J334" s="14"/>
      <c r="K334" s="9" t="str">
        <f t="shared" si="67"/>
        <v/>
      </c>
      <c r="L334" s="10">
        <f t="shared" si="68"/>
        <v>0</v>
      </c>
      <c r="M334" s="11" t="str">
        <f t="shared" si="64"/>
        <v/>
      </c>
      <c r="N334" s="22">
        <f t="shared" si="65"/>
        <v>20</v>
      </c>
      <c r="O334" s="27"/>
      <c r="P334" s="27"/>
      <c r="Q334" s="27"/>
      <c r="R334" s="23" t="e">
        <f>SUM(#REF!, SUM(Q:Q))</f>
        <v>#REF!</v>
      </c>
      <c r="S334" s="24"/>
      <c r="T334" s="25" t="str">
        <f t="shared" si="66"/>
        <v/>
      </c>
    </row>
    <row r="335" spans="2:20" ht="12.75">
      <c r="B335" s="20"/>
      <c r="C335" s="20"/>
      <c r="D335" s="20"/>
      <c r="E335" s="20"/>
      <c r="F335" s="28"/>
      <c r="G335" s="28"/>
      <c r="H335" s="13"/>
      <c r="I335" s="14"/>
      <c r="J335" s="14"/>
      <c r="K335" s="9" t="str">
        <f t="shared" si="67"/>
        <v/>
      </c>
      <c r="L335" s="10">
        <f t="shared" si="68"/>
        <v>0</v>
      </c>
      <c r="M335" s="11" t="str">
        <f t="shared" si="64"/>
        <v/>
      </c>
      <c r="N335" s="22">
        <f t="shared" si="65"/>
        <v>20</v>
      </c>
      <c r="O335" s="27"/>
      <c r="P335" s="27"/>
      <c r="Q335" s="27"/>
      <c r="R335" s="23" t="e">
        <f>SUM(#REF!, SUM(Q:Q))</f>
        <v>#REF!</v>
      </c>
      <c r="S335" s="24"/>
      <c r="T335" s="25" t="str">
        <f t="shared" si="66"/>
        <v/>
      </c>
    </row>
    <row r="336" spans="2:20" ht="12.75">
      <c r="B336" s="20"/>
      <c r="C336" s="20"/>
      <c r="D336" s="20"/>
      <c r="E336" s="20"/>
      <c r="F336" s="28"/>
      <c r="G336" s="28"/>
      <c r="H336" s="13"/>
      <c r="I336" s="14"/>
      <c r="J336" s="14"/>
      <c r="K336" s="9" t="str">
        <f t="shared" si="67"/>
        <v/>
      </c>
      <c r="L336" s="10">
        <f t="shared" si="68"/>
        <v>0</v>
      </c>
      <c r="M336" s="11" t="str">
        <f t="shared" si="64"/>
        <v/>
      </c>
      <c r="N336" s="22">
        <f t="shared" si="65"/>
        <v>20</v>
      </c>
      <c r="O336" s="27"/>
      <c r="P336" s="27"/>
      <c r="Q336" s="27"/>
      <c r="R336" s="23" t="e">
        <f>SUM(#REF!, SUM(Q:Q))</f>
        <v>#REF!</v>
      </c>
      <c r="S336" s="24"/>
      <c r="T336" s="25" t="str">
        <f t="shared" si="66"/>
        <v/>
      </c>
    </row>
    <row r="337" spans="2:20" ht="12.75">
      <c r="B337" s="20"/>
      <c r="C337" s="20"/>
      <c r="D337" s="20"/>
      <c r="E337" s="20"/>
      <c r="F337" s="28"/>
      <c r="G337" s="28"/>
      <c r="H337" s="13"/>
      <c r="I337" s="14"/>
      <c r="J337" s="14"/>
      <c r="K337" s="9" t="str">
        <f t="shared" si="67"/>
        <v/>
      </c>
      <c r="L337" s="10">
        <f t="shared" si="68"/>
        <v>0</v>
      </c>
      <c r="M337" s="11" t="str">
        <f t="shared" si="64"/>
        <v/>
      </c>
      <c r="N337" s="22">
        <f t="shared" si="65"/>
        <v>20</v>
      </c>
      <c r="O337" s="27"/>
      <c r="P337" s="27"/>
      <c r="Q337" s="27"/>
      <c r="R337" s="23" t="e">
        <f>SUM(#REF!, SUM(Q:Q))</f>
        <v>#REF!</v>
      </c>
      <c r="S337" s="24"/>
      <c r="T337" s="25" t="str">
        <f t="shared" si="66"/>
        <v/>
      </c>
    </row>
    <row r="338" spans="2:20" ht="12.75">
      <c r="B338" s="20"/>
      <c r="C338" s="20"/>
      <c r="D338" s="20"/>
      <c r="E338" s="20"/>
      <c r="F338" s="28"/>
      <c r="G338" s="28"/>
      <c r="H338" s="13"/>
      <c r="I338" s="14"/>
      <c r="J338" s="14"/>
      <c r="K338" s="9" t="str">
        <f t="shared" si="67"/>
        <v/>
      </c>
      <c r="L338" s="10">
        <f t="shared" si="68"/>
        <v>0</v>
      </c>
      <c r="M338" s="11" t="str">
        <f t="shared" si="64"/>
        <v/>
      </c>
      <c r="N338" s="22">
        <f t="shared" si="65"/>
        <v>20</v>
      </c>
      <c r="O338" s="27"/>
      <c r="P338" s="27"/>
      <c r="Q338" s="27"/>
      <c r="R338" s="23" t="e">
        <f>SUM(#REF!, SUM(Q:Q))</f>
        <v>#REF!</v>
      </c>
      <c r="S338" s="24"/>
      <c r="T338" s="25" t="str">
        <f t="shared" si="66"/>
        <v/>
      </c>
    </row>
    <row r="339" spans="2:20" ht="12.75">
      <c r="B339" s="20"/>
      <c r="C339" s="20"/>
      <c r="D339" s="20"/>
      <c r="E339" s="20"/>
      <c r="F339" s="28"/>
      <c r="G339" s="28"/>
      <c r="H339" s="13"/>
      <c r="I339" s="14"/>
      <c r="J339" s="14"/>
      <c r="K339" s="9" t="str">
        <f t="shared" si="67"/>
        <v/>
      </c>
      <c r="L339" s="10">
        <f t="shared" si="68"/>
        <v>0</v>
      </c>
      <c r="M339" s="11" t="str">
        <f t="shared" si="64"/>
        <v/>
      </c>
      <c r="N339" s="22">
        <f t="shared" si="65"/>
        <v>20</v>
      </c>
      <c r="O339" s="27"/>
      <c r="P339" s="27"/>
      <c r="Q339" s="27"/>
      <c r="R339" s="23" t="e">
        <f>SUM(#REF!, SUM(Q:Q))</f>
        <v>#REF!</v>
      </c>
      <c r="S339" s="24"/>
      <c r="T339" s="25" t="str">
        <f t="shared" si="66"/>
        <v/>
      </c>
    </row>
    <row r="340" spans="2:20" ht="12.75">
      <c r="B340" s="20"/>
      <c r="C340" s="20"/>
      <c r="D340" s="20"/>
      <c r="E340" s="20"/>
      <c r="F340" s="28"/>
      <c r="G340" s="28"/>
      <c r="H340" s="13"/>
      <c r="I340" s="14"/>
      <c r="J340" s="14"/>
      <c r="K340" s="9" t="str">
        <f t="shared" si="67"/>
        <v/>
      </c>
      <c r="L340" s="10">
        <f t="shared" si="68"/>
        <v>0</v>
      </c>
      <c r="M340" s="11" t="str">
        <f t="shared" si="64"/>
        <v/>
      </c>
      <c r="N340" s="22">
        <f t="shared" si="65"/>
        <v>20</v>
      </c>
      <c r="O340" s="27"/>
      <c r="P340" s="27"/>
      <c r="Q340" s="27"/>
      <c r="R340" s="23" t="e">
        <f>SUM(#REF!, SUM(Q:Q))</f>
        <v>#REF!</v>
      </c>
      <c r="S340" s="24"/>
      <c r="T340" s="25" t="str">
        <f t="shared" si="66"/>
        <v/>
      </c>
    </row>
    <row r="341" spans="2:20" ht="12.75">
      <c r="B341" s="20"/>
      <c r="C341" s="20"/>
      <c r="D341" s="20"/>
      <c r="E341" s="20"/>
      <c r="F341" s="28"/>
      <c r="G341" s="28"/>
      <c r="H341" s="13"/>
      <c r="I341" s="14"/>
      <c r="J341" s="14"/>
      <c r="K341" s="9" t="str">
        <f t="shared" si="67"/>
        <v/>
      </c>
      <c r="L341" s="10">
        <f t="shared" si="68"/>
        <v>0</v>
      </c>
      <c r="M341" s="11" t="str">
        <f t="shared" si="64"/>
        <v/>
      </c>
      <c r="N341" s="22">
        <f t="shared" si="65"/>
        <v>20</v>
      </c>
      <c r="O341" s="27"/>
      <c r="P341" s="27"/>
      <c r="Q341" s="27"/>
      <c r="R341" s="23" t="e">
        <f>SUM(#REF!, SUM(Q:Q))</f>
        <v>#REF!</v>
      </c>
      <c r="S341" s="24"/>
      <c r="T341" s="25" t="str">
        <f t="shared" si="66"/>
        <v/>
      </c>
    </row>
    <row r="342" spans="2:20" ht="12.75">
      <c r="B342" s="20"/>
      <c r="C342" s="20"/>
      <c r="D342" s="20"/>
      <c r="E342" s="20"/>
      <c r="F342" s="28"/>
      <c r="G342" s="28"/>
      <c r="H342" s="13"/>
      <c r="I342" s="14"/>
      <c r="J342" s="14"/>
      <c r="K342" s="9" t="str">
        <f t="shared" si="67"/>
        <v/>
      </c>
      <c r="L342" s="10">
        <f t="shared" si="68"/>
        <v>0</v>
      </c>
      <c r="M342" s="11" t="str">
        <f t="shared" si="64"/>
        <v/>
      </c>
      <c r="N342" s="22">
        <f t="shared" si="65"/>
        <v>20</v>
      </c>
      <c r="O342" s="27"/>
      <c r="P342" s="27"/>
      <c r="Q342" s="27"/>
      <c r="R342" s="23" t="e">
        <f>SUM(#REF!, SUM(Q:Q))</f>
        <v>#REF!</v>
      </c>
      <c r="S342" s="24"/>
      <c r="T342" s="25" t="str">
        <f t="shared" si="66"/>
        <v/>
      </c>
    </row>
    <row r="343" spans="2:20" ht="12.75">
      <c r="B343" s="20"/>
      <c r="C343" s="20"/>
      <c r="D343" s="20"/>
      <c r="E343" s="20"/>
      <c r="F343" s="28"/>
      <c r="G343" s="28"/>
      <c r="H343" s="13"/>
      <c r="I343" s="14"/>
      <c r="J343" s="14"/>
      <c r="K343" s="9" t="str">
        <f t="shared" si="67"/>
        <v/>
      </c>
      <c r="L343" s="10">
        <f t="shared" si="68"/>
        <v>0</v>
      </c>
      <c r="M343" s="11" t="str">
        <f t="shared" si="64"/>
        <v/>
      </c>
      <c r="N343" s="22">
        <f t="shared" si="65"/>
        <v>20</v>
      </c>
      <c r="O343" s="27"/>
      <c r="P343" s="27"/>
      <c r="Q343" s="27"/>
      <c r="R343" s="23" t="e">
        <f>SUM(#REF!, SUM(Q:Q))</f>
        <v>#REF!</v>
      </c>
      <c r="S343" s="24"/>
      <c r="T343" s="25" t="str">
        <f t="shared" si="66"/>
        <v/>
      </c>
    </row>
    <row r="344" spans="2:20" ht="12.75">
      <c r="B344" s="20"/>
      <c r="C344" s="20"/>
      <c r="D344" s="20"/>
      <c r="E344" s="20"/>
      <c r="F344" s="28"/>
      <c r="G344" s="28"/>
      <c r="H344" s="13"/>
      <c r="I344" s="14"/>
      <c r="J344" s="14"/>
      <c r="K344" s="9" t="str">
        <f t="shared" si="67"/>
        <v/>
      </c>
      <c r="L344" s="10">
        <f t="shared" si="68"/>
        <v>0</v>
      </c>
      <c r="M344" s="11" t="str">
        <f t="shared" si="64"/>
        <v/>
      </c>
      <c r="N344" s="22">
        <f t="shared" si="65"/>
        <v>20</v>
      </c>
      <c r="O344" s="27"/>
      <c r="P344" s="27"/>
      <c r="Q344" s="27"/>
      <c r="R344" s="23" t="e">
        <f>SUM(#REF!, SUM(Q:Q))</f>
        <v>#REF!</v>
      </c>
      <c r="S344" s="24"/>
      <c r="T344" s="25" t="str">
        <f t="shared" si="66"/>
        <v/>
      </c>
    </row>
    <row r="345" spans="2:20" ht="12.75">
      <c r="B345" s="20"/>
      <c r="C345" s="20"/>
      <c r="D345" s="20"/>
      <c r="E345" s="20"/>
      <c r="F345" s="28"/>
      <c r="G345" s="28"/>
      <c r="H345" s="13"/>
      <c r="I345" s="14"/>
      <c r="J345" s="14"/>
      <c r="K345" s="9" t="str">
        <f t="shared" si="67"/>
        <v/>
      </c>
      <c r="L345" s="10">
        <f t="shared" si="68"/>
        <v>0</v>
      </c>
      <c r="M345" s="11" t="str">
        <f t="shared" si="64"/>
        <v/>
      </c>
      <c r="N345" s="22">
        <f t="shared" si="65"/>
        <v>20</v>
      </c>
      <c r="O345" s="27"/>
      <c r="P345" s="27"/>
      <c r="Q345" s="27"/>
      <c r="R345" s="23" t="e">
        <f>SUM(#REF!, SUM(Q:Q))</f>
        <v>#REF!</v>
      </c>
      <c r="S345" s="24"/>
      <c r="T345" s="25" t="str">
        <f t="shared" si="66"/>
        <v/>
      </c>
    </row>
    <row r="346" spans="2:20" ht="12.75">
      <c r="B346" s="20"/>
      <c r="C346" s="20"/>
      <c r="D346" s="20"/>
      <c r="E346" s="20"/>
      <c r="F346" s="28"/>
      <c r="G346" s="28"/>
      <c r="H346" s="13"/>
      <c r="I346" s="14"/>
      <c r="J346" s="14"/>
      <c r="K346" s="9" t="str">
        <f t="shared" si="67"/>
        <v/>
      </c>
      <c r="L346" s="10">
        <f t="shared" si="68"/>
        <v>0</v>
      </c>
      <c r="M346" s="11" t="str">
        <f t="shared" si="64"/>
        <v/>
      </c>
      <c r="N346" s="22">
        <f t="shared" si="65"/>
        <v>20</v>
      </c>
      <c r="O346" s="27"/>
      <c r="P346" s="27"/>
      <c r="Q346" s="27"/>
      <c r="R346" s="23" t="e">
        <f>SUM(#REF!, SUM(Q:Q))</f>
        <v>#REF!</v>
      </c>
      <c r="S346" s="24"/>
      <c r="T346" s="25" t="str">
        <f t="shared" si="66"/>
        <v/>
      </c>
    </row>
    <row r="347" spans="2:20" ht="12.75">
      <c r="B347" s="20"/>
      <c r="C347" s="20"/>
      <c r="D347" s="20"/>
      <c r="E347" s="20"/>
      <c r="F347" s="28"/>
      <c r="G347" s="28"/>
      <c r="H347" s="13"/>
      <c r="I347" s="14"/>
      <c r="J347" s="14"/>
      <c r="K347" s="9" t="str">
        <f t="shared" si="67"/>
        <v/>
      </c>
      <c r="L347" s="10">
        <f t="shared" si="68"/>
        <v>0</v>
      </c>
      <c r="M347" s="11" t="str">
        <f t="shared" si="64"/>
        <v/>
      </c>
      <c r="N347" s="22">
        <f t="shared" si="65"/>
        <v>20</v>
      </c>
      <c r="O347" s="27"/>
      <c r="P347" s="27"/>
      <c r="Q347" s="27"/>
      <c r="R347" s="23" t="e">
        <f>SUM(#REF!, SUM(Q:Q))</f>
        <v>#REF!</v>
      </c>
      <c r="S347" s="24"/>
      <c r="T347" s="25" t="str">
        <f t="shared" si="66"/>
        <v/>
      </c>
    </row>
    <row r="348" spans="2:20" ht="12.75">
      <c r="B348" s="20"/>
      <c r="C348" s="20"/>
      <c r="D348" s="20"/>
      <c r="E348" s="20"/>
      <c r="F348" s="28"/>
      <c r="G348" s="28"/>
      <c r="H348" s="13"/>
      <c r="I348" s="14"/>
      <c r="J348" s="14"/>
      <c r="K348" s="9" t="str">
        <f t="shared" si="67"/>
        <v/>
      </c>
      <c r="L348" s="10">
        <f t="shared" si="68"/>
        <v>0</v>
      </c>
      <c r="M348" s="11" t="str">
        <f t="shared" si="64"/>
        <v/>
      </c>
      <c r="N348" s="22">
        <f t="shared" si="65"/>
        <v>20</v>
      </c>
      <c r="O348" s="27"/>
      <c r="P348" s="27"/>
      <c r="Q348" s="27"/>
      <c r="R348" s="23" t="e">
        <f>SUM(#REF!, SUM(Q:Q))</f>
        <v>#REF!</v>
      </c>
      <c r="S348" s="24"/>
      <c r="T348" s="25" t="str">
        <f t="shared" si="66"/>
        <v/>
      </c>
    </row>
    <row r="349" spans="2:20" ht="12.75">
      <c r="B349" s="20"/>
      <c r="C349" s="20"/>
      <c r="D349" s="20"/>
      <c r="E349" s="20"/>
      <c r="F349" s="28"/>
      <c r="G349" s="28"/>
      <c r="H349" s="13"/>
      <c r="I349" s="14"/>
      <c r="J349" s="14"/>
      <c r="K349" s="9" t="str">
        <f t="shared" si="67"/>
        <v/>
      </c>
      <c r="L349" s="10">
        <f t="shared" si="68"/>
        <v>0</v>
      </c>
      <c r="M349" s="11" t="str">
        <f t="shared" si="64"/>
        <v/>
      </c>
      <c r="N349" s="22">
        <f t="shared" si="65"/>
        <v>20</v>
      </c>
      <c r="O349" s="27"/>
      <c r="P349" s="27"/>
      <c r="Q349" s="27"/>
      <c r="R349" s="23" t="e">
        <f>SUM(#REF!, SUM(Q:Q))</f>
        <v>#REF!</v>
      </c>
      <c r="S349" s="24"/>
      <c r="T349" s="25" t="str">
        <f t="shared" si="66"/>
        <v/>
      </c>
    </row>
    <row r="350" spans="2:20" ht="12.75">
      <c r="B350" s="20"/>
      <c r="C350" s="20"/>
      <c r="D350" s="20"/>
      <c r="E350" s="20"/>
      <c r="F350" s="28"/>
      <c r="G350" s="28"/>
      <c r="H350" s="13"/>
      <c r="I350" s="14"/>
      <c r="J350" s="14"/>
      <c r="K350" s="9" t="str">
        <f t="shared" si="67"/>
        <v/>
      </c>
      <c r="L350" s="10">
        <f t="shared" si="68"/>
        <v>0</v>
      </c>
      <c r="M350" s="11" t="str">
        <f t="shared" ref="M350:M413" si="69">IFERROR(SUM(L350/H350), "")</f>
        <v/>
      </c>
      <c r="N350" s="22">
        <f t="shared" si="65"/>
        <v>20</v>
      </c>
      <c r="O350" s="27"/>
      <c r="P350" s="27"/>
      <c r="Q350" s="27"/>
      <c r="R350" s="23" t="e">
        <f>SUM(#REF!, SUM(Q:Q))</f>
        <v>#REF!</v>
      </c>
      <c r="S350" s="24"/>
      <c r="T350" s="25" t="str">
        <f t="shared" si="66"/>
        <v/>
      </c>
    </row>
    <row r="351" spans="2:20" ht="12.75">
      <c r="B351" s="20"/>
      <c r="C351" s="20"/>
      <c r="D351" s="20"/>
      <c r="E351" s="20"/>
      <c r="F351" s="28"/>
      <c r="G351" s="28"/>
      <c r="H351" s="13"/>
      <c r="I351" s="14"/>
      <c r="J351" s="14"/>
      <c r="K351" s="9" t="str">
        <f t="shared" si="67"/>
        <v/>
      </c>
      <c r="L351" s="10">
        <f t="shared" si="68"/>
        <v>0</v>
      </c>
      <c r="M351" s="11" t="str">
        <f t="shared" si="69"/>
        <v/>
      </c>
      <c r="N351" s="22">
        <f t="shared" si="65"/>
        <v>20</v>
      </c>
      <c r="O351" s="27"/>
      <c r="P351" s="27"/>
      <c r="Q351" s="27"/>
      <c r="R351" s="23" t="e">
        <f>SUM(#REF!, SUM(Q:Q))</f>
        <v>#REF!</v>
      </c>
      <c r="S351" s="24"/>
      <c r="T351" s="25" t="str">
        <f t="shared" si="66"/>
        <v/>
      </c>
    </row>
    <row r="352" spans="2:20" ht="12.75">
      <c r="B352" s="20"/>
      <c r="C352" s="20"/>
      <c r="D352" s="20"/>
      <c r="E352" s="20"/>
      <c r="F352" s="28"/>
      <c r="G352" s="28"/>
      <c r="H352" s="13"/>
      <c r="I352" s="14"/>
      <c r="J352" s="14"/>
      <c r="K352" s="9" t="str">
        <f t="shared" si="67"/>
        <v/>
      </c>
      <c r="L352" s="10">
        <f t="shared" si="68"/>
        <v>0</v>
      </c>
      <c r="M352" s="11" t="str">
        <f t="shared" si="69"/>
        <v/>
      </c>
      <c r="N352" s="22">
        <f t="shared" si="65"/>
        <v>20</v>
      </c>
      <c r="O352" s="27"/>
      <c r="P352" s="27"/>
      <c r="Q352" s="27"/>
      <c r="R352" s="23" t="e">
        <f>SUM(#REF!, SUM(Q:Q))</f>
        <v>#REF!</v>
      </c>
      <c r="S352" s="24"/>
      <c r="T352" s="25" t="str">
        <f t="shared" si="66"/>
        <v/>
      </c>
    </row>
    <row r="353" spans="2:20" ht="12.75">
      <c r="B353" s="20"/>
      <c r="C353" s="20"/>
      <c r="D353" s="20"/>
      <c r="E353" s="20"/>
      <c r="F353" s="28"/>
      <c r="G353" s="28"/>
      <c r="H353" s="13"/>
      <c r="I353" s="14"/>
      <c r="J353" s="14"/>
      <c r="K353" s="9" t="str">
        <f t="shared" si="67"/>
        <v/>
      </c>
      <c r="L353" s="10">
        <f t="shared" si="68"/>
        <v>0</v>
      </c>
      <c r="M353" s="11" t="str">
        <f t="shared" si="69"/>
        <v/>
      </c>
      <c r="N353" s="22">
        <f t="shared" si="65"/>
        <v>20</v>
      </c>
      <c r="O353" s="27"/>
      <c r="P353" s="27"/>
      <c r="Q353" s="27"/>
      <c r="R353" s="23" t="e">
        <f>SUM(#REF!, SUM(Q:Q))</f>
        <v>#REF!</v>
      </c>
      <c r="S353" s="24"/>
      <c r="T353" s="25" t="str">
        <f t="shared" si="66"/>
        <v/>
      </c>
    </row>
    <row r="354" spans="2:20" ht="12.75">
      <c r="B354" s="20"/>
      <c r="C354" s="20"/>
      <c r="D354" s="20"/>
      <c r="E354" s="20"/>
      <c r="F354" s="28"/>
      <c r="G354" s="28"/>
      <c r="H354" s="13"/>
      <c r="I354" s="14"/>
      <c r="J354" s="14"/>
      <c r="K354" s="9" t="str">
        <f t="shared" si="67"/>
        <v/>
      </c>
      <c r="L354" s="10">
        <f t="shared" si="68"/>
        <v>0</v>
      </c>
      <c r="M354" s="11" t="str">
        <f t="shared" si="69"/>
        <v/>
      </c>
      <c r="N354" s="22">
        <f t="shared" si="65"/>
        <v>20</v>
      </c>
      <c r="O354" s="27"/>
      <c r="P354" s="27"/>
      <c r="Q354" s="27"/>
      <c r="R354" s="23" t="e">
        <f>SUM(#REF!, SUM(Q:Q))</f>
        <v>#REF!</v>
      </c>
      <c r="S354" s="24"/>
      <c r="T354" s="25" t="str">
        <f t="shared" si="66"/>
        <v/>
      </c>
    </row>
    <row r="355" spans="2:20" ht="12.75">
      <c r="B355" s="20"/>
      <c r="C355" s="20"/>
      <c r="D355" s="20"/>
      <c r="E355" s="20"/>
      <c r="F355" s="28"/>
      <c r="G355" s="28"/>
      <c r="H355" s="13"/>
      <c r="I355" s="14"/>
      <c r="J355" s="14"/>
      <c r="K355" s="9" t="str">
        <f t="shared" si="67"/>
        <v/>
      </c>
      <c r="L355" s="10">
        <f t="shared" si="68"/>
        <v>0</v>
      </c>
      <c r="M355" s="11" t="str">
        <f t="shared" si="69"/>
        <v/>
      </c>
      <c r="N355" s="22">
        <f t="shared" si="65"/>
        <v>20</v>
      </c>
      <c r="O355" s="27"/>
      <c r="P355" s="27"/>
      <c r="Q355" s="27"/>
      <c r="R355" s="23" t="e">
        <f>SUM(#REF!, SUM(Q:Q))</f>
        <v>#REF!</v>
      </c>
      <c r="S355" s="24"/>
      <c r="T355" s="25" t="str">
        <f t="shared" si="66"/>
        <v/>
      </c>
    </row>
    <row r="356" spans="2:20" ht="12.75">
      <c r="B356" s="20"/>
      <c r="C356" s="20"/>
      <c r="D356" s="20"/>
      <c r="E356" s="20"/>
      <c r="F356" s="28"/>
      <c r="G356" s="28"/>
      <c r="H356" s="13"/>
      <c r="I356" s="14"/>
      <c r="J356" s="14"/>
      <c r="K356" s="9" t="str">
        <f t="shared" si="67"/>
        <v/>
      </c>
      <c r="L356" s="10">
        <f t="shared" si="68"/>
        <v>0</v>
      </c>
      <c r="M356" s="11" t="str">
        <f t="shared" si="69"/>
        <v/>
      </c>
      <c r="N356" s="22">
        <f t="shared" si="65"/>
        <v>20</v>
      </c>
      <c r="O356" s="27"/>
      <c r="P356" s="27"/>
      <c r="Q356" s="27"/>
      <c r="R356" s="23" t="e">
        <f>SUM(#REF!, SUM(Q:Q))</f>
        <v>#REF!</v>
      </c>
      <c r="S356" s="24"/>
      <c r="T356" s="25" t="str">
        <f t="shared" si="66"/>
        <v/>
      </c>
    </row>
    <row r="357" spans="2:20" ht="12.75">
      <c r="B357" s="20"/>
      <c r="C357" s="20"/>
      <c r="D357" s="20"/>
      <c r="E357" s="20"/>
      <c r="F357" s="28"/>
      <c r="G357" s="28"/>
      <c r="H357" s="13"/>
      <c r="I357" s="14"/>
      <c r="J357" s="14"/>
      <c r="K357" s="9" t="str">
        <f t="shared" si="67"/>
        <v/>
      </c>
      <c r="L357" s="10">
        <f t="shared" si="68"/>
        <v>0</v>
      </c>
      <c r="M357" s="11" t="str">
        <f t="shared" si="69"/>
        <v/>
      </c>
      <c r="N357" s="22">
        <f t="shared" si="65"/>
        <v>20</v>
      </c>
      <c r="O357" s="27"/>
      <c r="P357" s="27"/>
      <c r="Q357" s="27"/>
      <c r="R357" s="23" t="e">
        <f>SUM(#REF!, SUM(Q:Q))</f>
        <v>#REF!</v>
      </c>
      <c r="S357" s="24"/>
      <c r="T357" s="25" t="str">
        <f t="shared" si="66"/>
        <v/>
      </c>
    </row>
    <row r="358" spans="2:20" ht="12.75">
      <c r="B358" s="20"/>
      <c r="C358" s="20"/>
      <c r="D358" s="20"/>
      <c r="E358" s="20"/>
      <c r="F358" s="28"/>
      <c r="G358" s="28"/>
      <c r="H358" s="13"/>
      <c r="I358" s="14"/>
      <c r="J358" s="14"/>
      <c r="K358" s="9" t="str">
        <f t="shared" si="67"/>
        <v/>
      </c>
      <c r="L358" s="10">
        <f t="shared" si="68"/>
        <v>0</v>
      </c>
      <c r="M358" s="11" t="str">
        <f t="shared" si="69"/>
        <v/>
      </c>
      <c r="N358" s="22">
        <f t="shared" si="65"/>
        <v>20</v>
      </c>
      <c r="O358" s="27"/>
      <c r="P358" s="27"/>
      <c r="Q358" s="27"/>
      <c r="R358" s="23" t="e">
        <f>SUM(#REF!, SUM(Q:Q))</f>
        <v>#REF!</v>
      </c>
      <c r="S358" s="24"/>
      <c r="T358" s="25" t="str">
        <f t="shared" si="66"/>
        <v/>
      </c>
    </row>
    <row r="359" spans="2:20" ht="12.75">
      <c r="B359" s="20"/>
      <c r="C359" s="20"/>
      <c r="D359" s="20"/>
      <c r="E359" s="20"/>
      <c r="F359" s="28"/>
      <c r="G359" s="28"/>
      <c r="H359" s="13"/>
      <c r="I359" s="14"/>
      <c r="J359" s="14"/>
      <c r="K359" s="9" t="str">
        <f t="shared" si="67"/>
        <v/>
      </c>
      <c r="L359" s="10">
        <f t="shared" si="68"/>
        <v>0</v>
      </c>
      <c r="M359" s="11" t="str">
        <f t="shared" si="69"/>
        <v/>
      </c>
      <c r="N359" s="22">
        <f t="shared" si="65"/>
        <v>20</v>
      </c>
      <c r="O359" s="27"/>
      <c r="P359" s="27"/>
      <c r="Q359" s="27"/>
      <c r="R359" s="23" t="e">
        <f>SUM(#REF!, SUM(Q:Q))</f>
        <v>#REF!</v>
      </c>
      <c r="S359" s="24"/>
      <c r="T359" s="25" t="str">
        <f t="shared" si="66"/>
        <v/>
      </c>
    </row>
    <row r="360" spans="2:20" ht="12.75">
      <c r="B360" s="20"/>
      <c r="C360" s="20"/>
      <c r="D360" s="20"/>
      <c r="E360" s="20"/>
      <c r="F360" s="28"/>
      <c r="G360" s="28"/>
      <c r="H360" s="13"/>
      <c r="I360" s="14"/>
      <c r="J360" s="14"/>
      <c r="K360" s="9" t="str">
        <f t="shared" si="67"/>
        <v/>
      </c>
      <c r="L360" s="10">
        <f t="shared" si="68"/>
        <v>0</v>
      </c>
      <c r="M360" s="11" t="str">
        <f t="shared" si="69"/>
        <v/>
      </c>
      <c r="N360" s="22">
        <f t="shared" si="65"/>
        <v>20</v>
      </c>
      <c r="O360" s="27"/>
      <c r="P360" s="27"/>
      <c r="Q360" s="27"/>
      <c r="R360" s="23" t="e">
        <f>SUM(#REF!, SUM(Q:Q))</f>
        <v>#REF!</v>
      </c>
      <c r="S360" s="24"/>
      <c r="T360" s="25" t="str">
        <f t="shared" si="66"/>
        <v/>
      </c>
    </row>
    <row r="361" spans="2:20" ht="12.75">
      <c r="B361" s="20"/>
      <c r="C361" s="20"/>
      <c r="D361" s="20"/>
      <c r="E361" s="20"/>
      <c r="F361" s="28"/>
      <c r="G361" s="28"/>
      <c r="H361" s="13"/>
      <c r="I361" s="14"/>
      <c r="J361" s="14"/>
      <c r="K361" s="9" t="str">
        <f t="shared" si="67"/>
        <v/>
      </c>
      <c r="L361" s="10">
        <f t="shared" si="68"/>
        <v>0</v>
      </c>
      <c r="M361" s="11" t="str">
        <f t="shared" si="69"/>
        <v/>
      </c>
      <c r="N361" s="22">
        <f t="shared" si="65"/>
        <v>20</v>
      </c>
      <c r="O361" s="27"/>
      <c r="P361" s="27"/>
      <c r="Q361" s="27"/>
      <c r="R361" s="23" t="e">
        <f>SUM(#REF!, SUM(Q:Q))</f>
        <v>#REF!</v>
      </c>
      <c r="S361" s="24"/>
      <c r="T361" s="25" t="str">
        <f t="shared" si="66"/>
        <v/>
      </c>
    </row>
    <row r="362" spans="2:20" ht="12.75">
      <c r="B362" s="20"/>
      <c r="C362" s="20"/>
      <c r="D362" s="20"/>
      <c r="E362" s="20"/>
      <c r="F362" s="28"/>
      <c r="G362" s="28"/>
      <c r="H362" s="13"/>
      <c r="I362" s="14"/>
      <c r="J362" s="14"/>
      <c r="K362" s="9" t="str">
        <f t="shared" si="67"/>
        <v/>
      </c>
      <c r="L362" s="10">
        <f t="shared" si="68"/>
        <v>0</v>
      </c>
      <c r="M362" s="11" t="str">
        <f t="shared" si="69"/>
        <v/>
      </c>
      <c r="N362" s="22">
        <f t="shared" si="65"/>
        <v>20</v>
      </c>
      <c r="O362" s="27"/>
      <c r="P362" s="27"/>
      <c r="Q362" s="27"/>
      <c r="R362" s="23" t="e">
        <f>SUM(#REF!, SUM(Q:Q))</f>
        <v>#REF!</v>
      </c>
      <c r="S362" s="24"/>
      <c r="T362" s="25" t="str">
        <f t="shared" si="66"/>
        <v/>
      </c>
    </row>
    <row r="363" spans="2:20" ht="12.75">
      <c r="B363" s="20"/>
      <c r="C363" s="20"/>
      <c r="D363" s="20"/>
      <c r="E363" s="20"/>
      <c r="F363" s="28"/>
      <c r="G363" s="28"/>
      <c r="H363" s="13"/>
      <c r="I363" s="14"/>
      <c r="J363" s="14"/>
      <c r="K363" s="9" t="str">
        <f t="shared" si="67"/>
        <v/>
      </c>
      <c r="L363" s="10">
        <f t="shared" si="68"/>
        <v>0</v>
      </c>
      <c r="M363" s="11" t="str">
        <f t="shared" si="69"/>
        <v/>
      </c>
      <c r="N363" s="22">
        <f t="shared" si="65"/>
        <v>20</v>
      </c>
      <c r="O363" s="27"/>
      <c r="P363" s="27"/>
      <c r="Q363" s="27"/>
      <c r="R363" s="23" t="e">
        <f>SUM(#REF!, SUM(Q:Q))</f>
        <v>#REF!</v>
      </c>
      <c r="S363" s="24"/>
      <c r="T363" s="25" t="str">
        <f t="shared" si="66"/>
        <v/>
      </c>
    </row>
    <row r="364" spans="2:20" ht="12.75">
      <c r="B364" s="20"/>
      <c r="C364" s="20"/>
      <c r="D364" s="20"/>
      <c r="E364" s="20"/>
      <c r="F364" s="28"/>
      <c r="G364" s="28"/>
      <c r="H364" s="13"/>
      <c r="I364" s="14"/>
      <c r="J364" s="14"/>
      <c r="K364" s="9" t="str">
        <f t="shared" si="67"/>
        <v/>
      </c>
      <c r="L364" s="10">
        <f t="shared" si="68"/>
        <v>0</v>
      </c>
      <c r="M364" s="11" t="str">
        <f t="shared" si="69"/>
        <v/>
      </c>
      <c r="N364" s="22">
        <f t="shared" si="65"/>
        <v>20</v>
      </c>
      <c r="O364" s="27"/>
      <c r="P364" s="27"/>
      <c r="Q364" s="27"/>
      <c r="R364" s="23" t="e">
        <f>SUM(#REF!, SUM(Q:Q))</f>
        <v>#REF!</v>
      </c>
      <c r="S364" s="24"/>
      <c r="T364" s="25" t="str">
        <f t="shared" si="66"/>
        <v/>
      </c>
    </row>
    <row r="365" spans="2:20" ht="12.75">
      <c r="B365" s="20"/>
      <c r="C365" s="20"/>
      <c r="D365" s="20"/>
      <c r="E365" s="20"/>
      <c r="F365" s="28"/>
      <c r="G365" s="28"/>
      <c r="H365" s="13"/>
      <c r="I365" s="14"/>
      <c r="J365" s="14"/>
      <c r="K365" s="9" t="str">
        <f t="shared" si="67"/>
        <v/>
      </c>
      <c r="L365" s="10">
        <f t="shared" si="68"/>
        <v>0</v>
      </c>
      <c r="M365" s="11" t="str">
        <f t="shared" si="69"/>
        <v/>
      </c>
      <c r="N365" s="22">
        <f t="shared" si="65"/>
        <v>20</v>
      </c>
      <c r="O365" s="27"/>
      <c r="P365" s="27"/>
      <c r="Q365" s="27"/>
      <c r="R365" s="23" t="e">
        <f>SUM(#REF!, SUM(Q:Q))</f>
        <v>#REF!</v>
      </c>
      <c r="S365" s="24"/>
      <c r="T365" s="25" t="str">
        <f t="shared" si="66"/>
        <v/>
      </c>
    </row>
    <row r="366" spans="2:20" ht="12.75">
      <c r="B366" s="20"/>
      <c r="C366" s="20"/>
      <c r="D366" s="20"/>
      <c r="E366" s="20"/>
      <c r="F366" s="28"/>
      <c r="G366" s="28"/>
      <c r="H366" s="13"/>
      <c r="I366" s="14"/>
      <c r="J366" s="14"/>
      <c r="K366" s="9" t="str">
        <f t="shared" si="67"/>
        <v/>
      </c>
      <c r="L366" s="10">
        <f t="shared" si="68"/>
        <v>0</v>
      </c>
      <c r="M366" s="11" t="str">
        <f t="shared" si="69"/>
        <v/>
      </c>
      <c r="N366" s="22">
        <f t="shared" si="65"/>
        <v>20</v>
      </c>
      <c r="O366" s="27"/>
      <c r="P366" s="27"/>
      <c r="Q366" s="27"/>
      <c r="R366" s="23" t="e">
        <f>SUM(#REF!, SUM(Q:Q))</f>
        <v>#REF!</v>
      </c>
      <c r="S366" s="24"/>
      <c r="T366" s="25" t="str">
        <f t="shared" si="66"/>
        <v/>
      </c>
    </row>
    <row r="367" spans="2:20" ht="12.75">
      <c r="B367" s="20"/>
      <c r="C367" s="20"/>
      <c r="D367" s="20"/>
      <c r="E367" s="20"/>
      <c r="F367" s="28"/>
      <c r="G367" s="28"/>
      <c r="H367" s="13"/>
      <c r="I367" s="14"/>
      <c r="J367" s="14"/>
      <c r="K367" s="9" t="str">
        <f t="shared" si="67"/>
        <v/>
      </c>
      <c r="L367" s="10">
        <f t="shared" si="68"/>
        <v>0</v>
      </c>
      <c r="M367" s="11" t="str">
        <f t="shared" si="69"/>
        <v/>
      </c>
      <c r="N367" s="22">
        <f t="shared" si="65"/>
        <v>20</v>
      </c>
      <c r="O367" s="27"/>
      <c r="P367" s="27"/>
      <c r="Q367" s="27"/>
      <c r="R367" s="23" t="e">
        <f>SUM(#REF!, SUM(Q:Q))</f>
        <v>#REF!</v>
      </c>
      <c r="S367" s="24"/>
      <c r="T367" s="25" t="str">
        <f t="shared" si="66"/>
        <v/>
      </c>
    </row>
    <row r="368" spans="2:20" ht="12.75">
      <c r="B368" s="20"/>
      <c r="C368" s="20"/>
      <c r="D368" s="20"/>
      <c r="E368" s="20"/>
      <c r="F368" s="28"/>
      <c r="G368" s="28"/>
      <c r="H368" s="13"/>
      <c r="I368" s="14"/>
      <c r="J368" s="14"/>
      <c r="K368" s="9" t="str">
        <f t="shared" si="67"/>
        <v/>
      </c>
      <c r="L368" s="10">
        <f t="shared" si="68"/>
        <v>0</v>
      </c>
      <c r="M368" s="11" t="str">
        <f t="shared" si="69"/>
        <v/>
      </c>
      <c r="N368" s="22">
        <f t="shared" si="65"/>
        <v>20</v>
      </c>
      <c r="O368" s="27"/>
      <c r="P368" s="27"/>
      <c r="Q368" s="27"/>
      <c r="R368" s="23" t="e">
        <f>SUM(#REF!, SUM(Q:Q))</f>
        <v>#REF!</v>
      </c>
      <c r="S368" s="24"/>
      <c r="T368" s="25" t="str">
        <f t="shared" si="66"/>
        <v/>
      </c>
    </row>
    <row r="369" spans="2:20" ht="12.75">
      <c r="B369" s="20"/>
      <c r="C369" s="20"/>
      <c r="D369" s="20"/>
      <c r="E369" s="20"/>
      <c r="F369" s="28"/>
      <c r="G369" s="28"/>
      <c r="H369" s="13"/>
      <c r="I369" s="14"/>
      <c r="J369" s="14"/>
      <c r="K369" s="9" t="str">
        <f t="shared" si="67"/>
        <v/>
      </c>
      <c r="L369" s="10">
        <f t="shared" si="68"/>
        <v>0</v>
      </c>
      <c r="M369" s="11" t="str">
        <f t="shared" si="69"/>
        <v/>
      </c>
      <c r="N369" s="22">
        <f t="shared" si="65"/>
        <v>20</v>
      </c>
      <c r="O369" s="27"/>
      <c r="P369" s="27"/>
      <c r="Q369" s="27"/>
      <c r="R369" s="23" t="e">
        <f>SUM(#REF!, SUM(Q:Q))</f>
        <v>#REF!</v>
      </c>
      <c r="S369" s="24"/>
      <c r="T369" s="25" t="str">
        <f t="shared" si="66"/>
        <v/>
      </c>
    </row>
    <row r="370" spans="2:20" ht="12.75">
      <c r="B370" s="20"/>
      <c r="C370" s="20"/>
      <c r="D370" s="20"/>
      <c r="E370" s="20"/>
      <c r="F370" s="28"/>
      <c r="G370" s="28"/>
      <c r="H370" s="13"/>
      <c r="I370" s="14"/>
      <c r="J370" s="14"/>
      <c r="K370" s="9" t="str">
        <f t="shared" si="67"/>
        <v/>
      </c>
      <c r="L370" s="10">
        <f t="shared" si="68"/>
        <v>0</v>
      </c>
      <c r="M370" s="11" t="str">
        <f t="shared" si="69"/>
        <v/>
      </c>
      <c r="N370" s="22">
        <f t="shared" si="65"/>
        <v>20</v>
      </c>
      <c r="O370" s="27"/>
      <c r="P370" s="27"/>
      <c r="Q370" s="27"/>
      <c r="R370" s="23" t="e">
        <f>SUM(#REF!, SUM(Q:Q))</f>
        <v>#REF!</v>
      </c>
      <c r="S370" s="24"/>
      <c r="T370" s="25" t="str">
        <f t="shared" si="66"/>
        <v/>
      </c>
    </row>
    <row r="371" spans="2:20" ht="12.75">
      <c r="B371" s="20"/>
      <c r="C371" s="20"/>
      <c r="D371" s="20"/>
      <c r="E371" s="20"/>
      <c r="F371" s="28"/>
      <c r="G371" s="28"/>
      <c r="H371" s="13"/>
      <c r="I371" s="14"/>
      <c r="J371" s="14"/>
      <c r="K371" s="9" t="str">
        <f t="shared" si="67"/>
        <v/>
      </c>
      <c r="L371" s="10">
        <f t="shared" si="68"/>
        <v>0</v>
      </c>
      <c r="M371" s="11" t="str">
        <f t="shared" si="69"/>
        <v/>
      </c>
      <c r="N371" s="22">
        <f t="shared" si="65"/>
        <v>20</v>
      </c>
      <c r="O371" s="27"/>
      <c r="P371" s="27"/>
      <c r="Q371" s="27"/>
      <c r="R371" s="23" t="e">
        <f>SUM(#REF!, SUM(Q:Q))</f>
        <v>#REF!</v>
      </c>
      <c r="S371" s="24"/>
      <c r="T371" s="25" t="str">
        <f t="shared" si="66"/>
        <v/>
      </c>
    </row>
    <row r="372" spans="2:20" ht="12.75">
      <c r="B372" s="20"/>
      <c r="C372" s="20"/>
      <c r="D372" s="20"/>
      <c r="E372" s="20"/>
      <c r="F372" s="28"/>
      <c r="G372" s="28"/>
      <c r="H372" s="13"/>
      <c r="I372" s="14"/>
      <c r="J372" s="14"/>
      <c r="K372" s="9" t="str">
        <f t="shared" si="67"/>
        <v/>
      </c>
      <c r="L372" s="10">
        <f t="shared" si="68"/>
        <v>0</v>
      </c>
      <c r="M372" s="11" t="str">
        <f t="shared" si="69"/>
        <v/>
      </c>
      <c r="N372" s="22">
        <f t="shared" si="65"/>
        <v>20</v>
      </c>
      <c r="O372" s="27"/>
      <c r="P372" s="27"/>
      <c r="Q372" s="27"/>
      <c r="R372" s="23" t="e">
        <f>SUM(#REF!, SUM(Q:Q))</f>
        <v>#REF!</v>
      </c>
      <c r="S372" s="24"/>
      <c r="T372" s="25" t="str">
        <f t="shared" si="66"/>
        <v/>
      </c>
    </row>
    <row r="373" spans="2:20" ht="12.75">
      <c r="B373" s="20"/>
      <c r="C373" s="20"/>
      <c r="D373" s="20"/>
      <c r="E373" s="20"/>
      <c r="F373" s="28"/>
      <c r="G373" s="28"/>
      <c r="H373" s="13"/>
      <c r="I373" s="14"/>
      <c r="J373" s="14"/>
      <c r="K373" s="9" t="str">
        <f t="shared" si="67"/>
        <v/>
      </c>
      <c r="L373" s="10">
        <f t="shared" si="68"/>
        <v>0</v>
      </c>
      <c r="M373" s="11" t="str">
        <f t="shared" si="69"/>
        <v/>
      </c>
      <c r="N373" s="22">
        <f t="shared" si="65"/>
        <v>20</v>
      </c>
      <c r="O373" s="27"/>
      <c r="P373" s="27"/>
      <c r="Q373" s="27"/>
      <c r="R373" s="23" t="e">
        <f>SUM(#REF!, SUM(Q:Q))</f>
        <v>#REF!</v>
      </c>
      <c r="S373" s="24"/>
      <c r="T373" s="25" t="str">
        <f t="shared" si="66"/>
        <v/>
      </c>
    </row>
    <row r="374" spans="2:20" ht="12.75">
      <c r="B374" s="20"/>
      <c r="C374" s="20"/>
      <c r="D374" s="20"/>
      <c r="E374" s="20"/>
      <c r="F374" s="28"/>
      <c r="G374" s="28"/>
      <c r="H374" s="13"/>
      <c r="I374" s="14"/>
      <c r="J374" s="14"/>
      <c r="K374" s="9" t="str">
        <f t="shared" si="67"/>
        <v/>
      </c>
      <c r="L374" s="10">
        <f t="shared" si="68"/>
        <v>0</v>
      </c>
      <c r="M374" s="11" t="str">
        <f t="shared" si="69"/>
        <v/>
      </c>
      <c r="N374" s="22">
        <f t="shared" si="65"/>
        <v>20</v>
      </c>
      <c r="O374" s="27"/>
      <c r="P374" s="27"/>
      <c r="Q374" s="27"/>
      <c r="R374" s="23" t="e">
        <f>SUM(#REF!, SUM(Q:Q))</f>
        <v>#REF!</v>
      </c>
      <c r="S374" s="24"/>
      <c r="T374" s="25" t="str">
        <f t="shared" si="66"/>
        <v/>
      </c>
    </row>
    <row r="375" spans="2:20" ht="12.75">
      <c r="B375" s="20"/>
      <c r="C375" s="20"/>
      <c r="D375" s="20"/>
      <c r="E375" s="20"/>
      <c r="F375" s="28"/>
      <c r="G375" s="28"/>
      <c r="H375" s="13"/>
      <c r="I375" s="14"/>
      <c r="J375" s="14"/>
      <c r="K375" s="9" t="str">
        <f t="shared" si="67"/>
        <v/>
      </c>
      <c r="L375" s="10">
        <f t="shared" si="68"/>
        <v>0</v>
      </c>
      <c r="M375" s="11" t="str">
        <f t="shared" si="69"/>
        <v/>
      </c>
      <c r="N375" s="22">
        <f t="shared" si="65"/>
        <v>20</v>
      </c>
      <c r="O375" s="27"/>
      <c r="P375" s="27"/>
      <c r="Q375" s="27"/>
      <c r="R375" s="23" t="e">
        <f>SUM(#REF!, SUM(Q:Q))</f>
        <v>#REF!</v>
      </c>
      <c r="S375" s="24"/>
      <c r="T375" s="25" t="str">
        <f t="shared" si="66"/>
        <v/>
      </c>
    </row>
    <row r="376" spans="2:20" ht="12.75">
      <c r="B376" s="20"/>
      <c r="C376" s="20"/>
      <c r="D376" s="20"/>
      <c r="E376" s="20"/>
      <c r="F376" s="28"/>
      <c r="G376" s="28"/>
      <c r="H376" s="13"/>
      <c r="I376" s="14"/>
      <c r="J376" s="14"/>
      <c r="K376" s="9" t="str">
        <f t="shared" si="67"/>
        <v/>
      </c>
      <c r="L376" s="10">
        <f t="shared" si="68"/>
        <v>0</v>
      </c>
      <c r="M376" s="11" t="str">
        <f t="shared" si="69"/>
        <v/>
      </c>
      <c r="N376" s="22">
        <f t="shared" si="65"/>
        <v>20</v>
      </c>
      <c r="O376" s="27"/>
      <c r="P376" s="27"/>
      <c r="Q376" s="27"/>
      <c r="R376" s="23" t="e">
        <f>SUM(#REF!, SUM(Q:Q))</f>
        <v>#REF!</v>
      </c>
      <c r="S376" s="24"/>
      <c r="T376" s="25" t="str">
        <f t="shared" si="66"/>
        <v/>
      </c>
    </row>
    <row r="377" spans="2:20" ht="12.75">
      <c r="B377" s="20"/>
      <c r="C377" s="20"/>
      <c r="D377" s="20"/>
      <c r="E377" s="20"/>
      <c r="F377" s="28"/>
      <c r="G377" s="28"/>
      <c r="H377" s="13"/>
      <c r="I377" s="14"/>
      <c r="J377" s="14"/>
      <c r="K377" s="9" t="str">
        <f t="shared" si="67"/>
        <v/>
      </c>
      <c r="L377" s="10">
        <f t="shared" si="68"/>
        <v>0</v>
      </c>
      <c r="M377" s="11" t="str">
        <f t="shared" si="69"/>
        <v/>
      </c>
      <c r="N377" s="22">
        <f t="shared" si="65"/>
        <v>20</v>
      </c>
      <c r="O377" s="27"/>
      <c r="P377" s="27"/>
      <c r="Q377" s="27"/>
      <c r="R377" s="23" t="e">
        <f>SUM(#REF!, SUM(Q:Q))</f>
        <v>#REF!</v>
      </c>
      <c r="S377" s="24"/>
      <c r="T377" s="25" t="str">
        <f t="shared" si="66"/>
        <v/>
      </c>
    </row>
    <row r="378" spans="2:20" ht="12.75">
      <c r="B378" s="20"/>
      <c r="C378" s="20"/>
      <c r="D378" s="20"/>
      <c r="E378" s="20"/>
      <c r="F378" s="28"/>
      <c r="G378" s="28"/>
      <c r="H378" s="13"/>
      <c r="I378" s="14"/>
      <c r="J378" s="14"/>
      <c r="K378" s="9" t="str">
        <f t="shared" si="67"/>
        <v/>
      </c>
      <c r="L378" s="10">
        <f t="shared" si="68"/>
        <v>0</v>
      </c>
      <c r="M378" s="11" t="str">
        <f t="shared" si="69"/>
        <v/>
      </c>
      <c r="N378" s="22">
        <f t="shared" si="65"/>
        <v>20</v>
      </c>
      <c r="O378" s="27"/>
      <c r="P378" s="27"/>
      <c r="Q378" s="27"/>
      <c r="R378" s="23" t="e">
        <f>SUM(#REF!, SUM(Q:Q))</f>
        <v>#REF!</v>
      </c>
      <c r="S378" s="24"/>
      <c r="T378" s="25" t="str">
        <f t="shared" si="66"/>
        <v/>
      </c>
    </row>
    <row r="379" spans="2:20" ht="12.75">
      <c r="B379" s="20"/>
      <c r="C379" s="20"/>
      <c r="D379" s="20"/>
      <c r="E379" s="20"/>
      <c r="F379" s="28"/>
      <c r="G379" s="28"/>
      <c r="H379" s="13"/>
      <c r="I379" s="14"/>
      <c r="J379" s="14"/>
      <c r="K379" s="9" t="str">
        <f t="shared" si="67"/>
        <v/>
      </c>
      <c r="L379" s="10">
        <f t="shared" si="68"/>
        <v>0</v>
      </c>
      <c r="M379" s="11" t="str">
        <f t="shared" si="69"/>
        <v/>
      </c>
      <c r="N379" s="22">
        <f t="shared" si="65"/>
        <v>20</v>
      </c>
      <c r="O379" s="27"/>
      <c r="P379" s="27"/>
      <c r="Q379" s="27"/>
      <c r="R379" s="23" t="e">
        <f>SUM(#REF!, SUM(Q:Q))</f>
        <v>#REF!</v>
      </c>
      <c r="S379" s="24"/>
      <c r="T379" s="25" t="str">
        <f t="shared" si="66"/>
        <v/>
      </c>
    </row>
    <row r="380" spans="2:20" ht="12.75">
      <c r="B380" s="20"/>
      <c r="C380" s="20"/>
      <c r="D380" s="20"/>
      <c r="E380" s="20"/>
      <c r="F380" s="28"/>
      <c r="G380" s="28"/>
      <c r="H380" s="13"/>
      <c r="I380" s="14"/>
      <c r="J380" s="14"/>
      <c r="K380" s="9" t="str">
        <f t="shared" si="67"/>
        <v/>
      </c>
      <c r="L380" s="10">
        <f t="shared" si="68"/>
        <v>0</v>
      </c>
      <c r="M380" s="11" t="str">
        <f t="shared" si="69"/>
        <v/>
      </c>
      <c r="N380" s="22">
        <f t="shared" si="65"/>
        <v>20</v>
      </c>
      <c r="O380" s="27"/>
      <c r="P380" s="27"/>
      <c r="Q380" s="27"/>
      <c r="R380" s="23" t="e">
        <f>SUM(#REF!, SUM(Q:Q))</f>
        <v>#REF!</v>
      </c>
      <c r="S380" s="24"/>
      <c r="T380" s="25" t="str">
        <f t="shared" si="66"/>
        <v/>
      </c>
    </row>
    <row r="381" spans="2:20" ht="12.75">
      <c r="B381" s="20"/>
      <c r="C381" s="20"/>
      <c r="D381" s="20"/>
      <c r="E381" s="20"/>
      <c r="F381" s="28"/>
      <c r="G381" s="28"/>
      <c r="H381" s="13"/>
      <c r="I381" s="14"/>
      <c r="J381" s="14"/>
      <c r="K381" s="9" t="str">
        <f t="shared" si="67"/>
        <v/>
      </c>
      <c r="L381" s="10">
        <f t="shared" si="68"/>
        <v>0</v>
      </c>
      <c r="M381" s="11" t="str">
        <f t="shared" si="69"/>
        <v/>
      </c>
      <c r="N381" s="22">
        <f t="shared" si="65"/>
        <v>20</v>
      </c>
      <c r="O381" s="27"/>
      <c r="P381" s="27"/>
      <c r="Q381" s="27"/>
      <c r="R381" s="23" t="e">
        <f>SUM(#REF!, SUM(Q:Q))</f>
        <v>#REF!</v>
      </c>
      <c r="S381" s="24"/>
      <c r="T381" s="25" t="str">
        <f t="shared" si="66"/>
        <v/>
      </c>
    </row>
    <row r="382" spans="2:20" ht="12.75">
      <c r="B382" s="20"/>
      <c r="C382" s="20"/>
      <c r="D382" s="20"/>
      <c r="E382" s="20"/>
      <c r="F382" s="28"/>
      <c r="G382" s="28"/>
      <c r="H382" s="13"/>
      <c r="I382" s="14"/>
      <c r="J382" s="14"/>
      <c r="K382" s="9" t="str">
        <f t="shared" si="67"/>
        <v/>
      </c>
      <c r="L382" s="10">
        <f t="shared" si="68"/>
        <v>0</v>
      </c>
      <c r="M382" s="11" t="str">
        <f t="shared" si="69"/>
        <v/>
      </c>
      <c r="N382" s="22">
        <f t="shared" si="65"/>
        <v>20</v>
      </c>
      <c r="O382" s="27"/>
      <c r="P382" s="27"/>
      <c r="Q382" s="27"/>
      <c r="R382" s="23" t="e">
        <f>SUM(#REF!, SUM(Q:Q))</f>
        <v>#REF!</v>
      </c>
      <c r="S382" s="24"/>
      <c r="T382" s="25" t="str">
        <f t="shared" si="66"/>
        <v/>
      </c>
    </row>
    <row r="383" spans="2:20" ht="12.75">
      <c r="B383" s="20"/>
      <c r="C383" s="20"/>
      <c r="D383" s="20"/>
      <c r="E383" s="20"/>
      <c r="F383" s="28"/>
      <c r="G383" s="28"/>
      <c r="H383" s="13"/>
      <c r="I383" s="14"/>
      <c r="J383" s="14"/>
      <c r="K383" s="9" t="str">
        <f t="shared" si="67"/>
        <v/>
      </c>
      <c r="L383" s="10">
        <f t="shared" si="68"/>
        <v>0</v>
      </c>
      <c r="M383" s="11" t="str">
        <f t="shared" si="69"/>
        <v/>
      </c>
      <c r="N383" s="22">
        <f t="shared" si="65"/>
        <v>20</v>
      </c>
      <c r="O383" s="27"/>
      <c r="P383" s="27"/>
      <c r="Q383" s="27"/>
      <c r="R383" s="23" t="e">
        <f>SUM(#REF!, SUM(Q:Q))</f>
        <v>#REF!</v>
      </c>
      <c r="S383" s="24"/>
      <c r="T383" s="25" t="str">
        <f t="shared" si="66"/>
        <v/>
      </c>
    </row>
    <row r="384" spans="2:20" ht="12.75">
      <c r="B384" s="20"/>
      <c r="C384" s="20"/>
      <c r="D384" s="20"/>
      <c r="E384" s="20"/>
      <c r="F384" s="28"/>
      <c r="G384" s="28"/>
      <c r="H384" s="13"/>
      <c r="I384" s="14"/>
      <c r="J384" s="14"/>
      <c r="K384" s="9" t="str">
        <f t="shared" si="67"/>
        <v/>
      </c>
      <c r="L384" s="10">
        <f t="shared" si="68"/>
        <v>0</v>
      </c>
      <c r="M384" s="11" t="str">
        <f t="shared" si="69"/>
        <v/>
      </c>
      <c r="N384" s="22">
        <f t="shared" si="65"/>
        <v>20</v>
      </c>
      <c r="O384" s="27"/>
      <c r="P384" s="27"/>
      <c r="Q384" s="27"/>
      <c r="R384" s="23" t="e">
        <f>SUM(#REF!, SUM(Q:Q))</f>
        <v>#REF!</v>
      </c>
      <c r="S384" s="24"/>
      <c r="T384" s="25" t="str">
        <f t="shared" si="66"/>
        <v/>
      </c>
    </row>
    <row r="385" spans="2:20" ht="12.75">
      <c r="B385" s="20"/>
      <c r="C385" s="20"/>
      <c r="D385" s="20"/>
      <c r="E385" s="20"/>
      <c r="F385" s="28"/>
      <c r="G385" s="28"/>
      <c r="H385" s="13"/>
      <c r="I385" s="14"/>
      <c r="J385" s="14"/>
      <c r="K385" s="9" t="str">
        <f t="shared" si="67"/>
        <v/>
      </c>
      <c r="L385" s="10">
        <f t="shared" si="68"/>
        <v>0</v>
      </c>
      <c r="M385" s="11" t="str">
        <f t="shared" si="69"/>
        <v/>
      </c>
      <c r="N385" s="22">
        <f t="shared" si="65"/>
        <v>20</v>
      </c>
      <c r="O385" s="27"/>
      <c r="P385" s="27"/>
      <c r="Q385" s="27"/>
      <c r="R385" s="23" t="e">
        <f>SUM(#REF!, SUM(Q:Q))</f>
        <v>#REF!</v>
      </c>
      <c r="S385" s="24"/>
      <c r="T385" s="25" t="str">
        <f t="shared" si="66"/>
        <v/>
      </c>
    </row>
    <row r="386" spans="2:20" ht="12.75">
      <c r="B386" s="20"/>
      <c r="C386" s="20"/>
      <c r="D386" s="20"/>
      <c r="E386" s="20"/>
      <c r="F386" s="28"/>
      <c r="G386" s="28"/>
      <c r="H386" s="13"/>
      <c r="I386" s="14"/>
      <c r="J386" s="14"/>
      <c r="K386" s="9" t="str">
        <f t="shared" si="67"/>
        <v/>
      </c>
      <c r="L386" s="10">
        <f t="shared" si="68"/>
        <v>0</v>
      </c>
      <c r="M386" s="11" t="str">
        <f t="shared" si="69"/>
        <v/>
      </c>
      <c r="N386" s="22">
        <f t="shared" ref="N386:N449" si="70">SUM(K:K)</f>
        <v>20</v>
      </c>
      <c r="O386" s="27"/>
      <c r="P386" s="27"/>
      <c r="Q386" s="27"/>
      <c r="R386" s="23" t="e">
        <f>SUM(#REF!, SUM(Q:Q))</f>
        <v>#REF!</v>
      </c>
      <c r="S386" s="24"/>
      <c r="T386" s="25" t="str">
        <f t="shared" ref="T386:T449" si="71">IFERROR(SUM(S386/R386), "")</f>
        <v/>
      </c>
    </row>
    <row r="387" spans="2:20" ht="12.75">
      <c r="B387" s="20"/>
      <c r="C387" s="20"/>
      <c r="D387" s="20"/>
      <c r="E387" s="20"/>
      <c r="F387" s="28"/>
      <c r="G387" s="28"/>
      <c r="H387" s="13"/>
      <c r="I387" s="14"/>
      <c r="J387" s="14"/>
      <c r="K387" s="9" t="str">
        <f t="shared" ref="K387:K440" si="72">IFERROR(IF(SUM(I387+J387),SUM(I387+J387),""),0)</f>
        <v/>
      </c>
      <c r="L387" s="10">
        <f t="shared" ref="L387:L450" si="73">IFERROR(IF(SUM(K387-H387),SUM(K387-H387),""),0)</f>
        <v>0</v>
      </c>
      <c r="M387" s="11" t="str">
        <f t="shared" si="69"/>
        <v/>
      </c>
      <c r="N387" s="22">
        <f t="shared" si="70"/>
        <v>20</v>
      </c>
      <c r="O387" s="27"/>
      <c r="P387" s="27"/>
      <c r="Q387" s="27"/>
      <c r="R387" s="23" t="e">
        <f>SUM(#REF!, SUM(Q:Q))</f>
        <v>#REF!</v>
      </c>
      <c r="S387" s="24"/>
      <c r="T387" s="25" t="str">
        <f t="shared" si="71"/>
        <v/>
      </c>
    </row>
    <row r="388" spans="2:20" ht="12.75">
      <c r="B388" s="20"/>
      <c r="C388" s="20"/>
      <c r="D388" s="20"/>
      <c r="E388" s="20"/>
      <c r="F388" s="28"/>
      <c r="G388" s="28"/>
      <c r="H388" s="13"/>
      <c r="I388" s="14"/>
      <c r="J388" s="14"/>
      <c r="K388" s="9" t="str">
        <f t="shared" si="72"/>
        <v/>
      </c>
      <c r="L388" s="10">
        <f t="shared" si="73"/>
        <v>0</v>
      </c>
      <c r="M388" s="11" t="str">
        <f t="shared" si="69"/>
        <v/>
      </c>
      <c r="N388" s="22">
        <f t="shared" si="70"/>
        <v>20</v>
      </c>
      <c r="O388" s="27"/>
      <c r="P388" s="27"/>
      <c r="Q388" s="27"/>
      <c r="R388" s="23" t="e">
        <f>SUM(#REF!, SUM(Q:Q))</f>
        <v>#REF!</v>
      </c>
      <c r="S388" s="24"/>
      <c r="T388" s="25" t="str">
        <f t="shared" si="71"/>
        <v/>
      </c>
    </row>
    <row r="389" spans="2:20" ht="12.75">
      <c r="B389" s="20"/>
      <c r="C389" s="20"/>
      <c r="D389" s="20"/>
      <c r="E389" s="20"/>
      <c r="F389" s="28"/>
      <c r="G389" s="28"/>
      <c r="H389" s="13"/>
      <c r="I389" s="14"/>
      <c r="J389" s="14"/>
      <c r="K389" s="9" t="str">
        <f t="shared" si="72"/>
        <v/>
      </c>
      <c r="L389" s="10">
        <f t="shared" si="73"/>
        <v>0</v>
      </c>
      <c r="M389" s="11" t="str">
        <f t="shared" si="69"/>
        <v/>
      </c>
      <c r="N389" s="22">
        <f t="shared" si="70"/>
        <v>20</v>
      </c>
      <c r="O389" s="27"/>
      <c r="P389" s="27"/>
      <c r="Q389" s="27"/>
      <c r="R389" s="23" t="e">
        <f>SUM(#REF!, SUM(Q:Q))</f>
        <v>#REF!</v>
      </c>
      <c r="S389" s="24"/>
      <c r="T389" s="25" t="str">
        <f t="shared" si="71"/>
        <v/>
      </c>
    </row>
    <row r="390" spans="2:20" ht="12.75">
      <c r="B390" s="20"/>
      <c r="C390" s="20"/>
      <c r="D390" s="20"/>
      <c r="E390" s="20"/>
      <c r="F390" s="28"/>
      <c r="G390" s="28"/>
      <c r="H390" s="13"/>
      <c r="I390" s="14"/>
      <c r="J390" s="14"/>
      <c r="K390" s="9" t="str">
        <f t="shared" si="72"/>
        <v/>
      </c>
      <c r="L390" s="10">
        <f t="shared" si="73"/>
        <v>0</v>
      </c>
      <c r="M390" s="11" t="str">
        <f t="shared" si="69"/>
        <v/>
      </c>
      <c r="N390" s="22">
        <f t="shared" si="70"/>
        <v>20</v>
      </c>
      <c r="O390" s="27"/>
      <c r="P390" s="27"/>
      <c r="Q390" s="27"/>
      <c r="R390" s="23" t="e">
        <f>SUM(#REF!, SUM(Q:Q))</f>
        <v>#REF!</v>
      </c>
      <c r="S390" s="24"/>
      <c r="T390" s="25" t="str">
        <f t="shared" si="71"/>
        <v/>
      </c>
    </row>
    <row r="391" spans="2:20" ht="12.75">
      <c r="B391" s="20"/>
      <c r="C391" s="20"/>
      <c r="D391" s="20"/>
      <c r="E391" s="20"/>
      <c r="F391" s="28"/>
      <c r="G391" s="28"/>
      <c r="H391" s="13"/>
      <c r="I391" s="14"/>
      <c r="J391" s="14"/>
      <c r="K391" s="9" t="str">
        <f t="shared" si="72"/>
        <v/>
      </c>
      <c r="L391" s="10">
        <f t="shared" si="73"/>
        <v>0</v>
      </c>
      <c r="M391" s="11" t="str">
        <f t="shared" si="69"/>
        <v/>
      </c>
      <c r="N391" s="22">
        <f t="shared" si="70"/>
        <v>20</v>
      </c>
      <c r="O391" s="27"/>
      <c r="P391" s="27"/>
      <c r="Q391" s="27"/>
      <c r="R391" s="23" t="e">
        <f>SUM(#REF!, SUM(Q:Q))</f>
        <v>#REF!</v>
      </c>
      <c r="S391" s="24"/>
      <c r="T391" s="25" t="str">
        <f t="shared" si="71"/>
        <v/>
      </c>
    </row>
    <row r="392" spans="2:20" ht="12.75">
      <c r="B392" s="20"/>
      <c r="C392" s="20"/>
      <c r="D392" s="20"/>
      <c r="E392" s="20"/>
      <c r="F392" s="28"/>
      <c r="G392" s="28"/>
      <c r="H392" s="13"/>
      <c r="I392" s="14"/>
      <c r="J392" s="14"/>
      <c r="K392" s="9" t="str">
        <f t="shared" si="72"/>
        <v/>
      </c>
      <c r="L392" s="10">
        <f t="shared" si="73"/>
        <v>0</v>
      </c>
      <c r="M392" s="11" t="str">
        <f t="shared" si="69"/>
        <v/>
      </c>
      <c r="N392" s="22">
        <f t="shared" si="70"/>
        <v>20</v>
      </c>
      <c r="O392" s="27"/>
      <c r="P392" s="27"/>
      <c r="Q392" s="27"/>
      <c r="R392" s="23" t="e">
        <f>SUM(#REF!, SUM(Q:Q))</f>
        <v>#REF!</v>
      </c>
      <c r="S392" s="24"/>
      <c r="T392" s="25" t="str">
        <f t="shared" si="71"/>
        <v/>
      </c>
    </row>
    <row r="393" spans="2:20" ht="12.75">
      <c r="B393" s="20"/>
      <c r="C393" s="20"/>
      <c r="D393" s="20"/>
      <c r="E393" s="20"/>
      <c r="F393" s="28"/>
      <c r="G393" s="28"/>
      <c r="H393" s="13"/>
      <c r="I393" s="14"/>
      <c r="J393" s="14"/>
      <c r="K393" s="9" t="str">
        <f t="shared" si="72"/>
        <v/>
      </c>
      <c r="L393" s="10">
        <f t="shared" si="73"/>
        <v>0</v>
      </c>
      <c r="M393" s="11" t="str">
        <f t="shared" si="69"/>
        <v/>
      </c>
      <c r="N393" s="22">
        <f t="shared" si="70"/>
        <v>20</v>
      </c>
      <c r="O393" s="27"/>
      <c r="P393" s="27"/>
      <c r="Q393" s="27"/>
      <c r="R393" s="23" t="e">
        <f>SUM(#REF!, SUM(Q:Q))</f>
        <v>#REF!</v>
      </c>
      <c r="S393" s="24"/>
      <c r="T393" s="25" t="str">
        <f t="shared" si="71"/>
        <v/>
      </c>
    </row>
    <row r="394" spans="2:20" ht="12.75">
      <c r="B394" s="20"/>
      <c r="C394" s="20"/>
      <c r="D394" s="20"/>
      <c r="E394" s="20"/>
      <c r="F394" s="28"/>
      <c r="G394" s="28"/>
      <c r="H394" s="13"/>
      <c r="I394" s="14"/>
      <c r="J394" s="14"/>
      <c r="K394" s="9" t="str">
        <f t="shared" si="72"/>
        <v/>
      </c>
      <c r="L394" s="10">
        <f t="shared" si="73"/>
        <v>0</v>
      </c>
      <c r="M394" s="11" t="str">
        <f t="shared" si="69"/>
        <v/>
      </c>
      <c r="N394" s="22">
        <f t="shared" si="70"/>
        <v>20</v>
      </c>
      <c r="O394" s="27"/>
      <c r="P394" s="27"/>
      <c r="Q394" s="27"/>
      <c r="R394" s="23" t="e">
        <f>SUM(#REF!, SUM(Q:Q))</f>
        <v>#REF!</v>
      </c>
      <c r="S394" s="24"/>
      <c r="T394" s="25" t="str">
        <f t="shared" si="71"/>
        <v/>
      </c>
    </row>
    <row r="395" spans="2:20" ht="12.75">
      <c r="B395" s="20"/>
      <c r="C395" s="20"/>
      <c r="D395" s="20"/>
      <c r="E395" s="20"/>
      <c r="F395" s="28"/>
      <c r="G395" s="28"/>
      <c r="H395" s="13"/>
      <c r="I395" s="14"/>
      <c r="J395" s="14"/>
      <c r="K395" s="9" t="str">
        <f t="shared" si="72"/>
        <v/>
      </c>
      <c r="L395" s="10">
        <f t="shared" si="73"/>
        <v>0</v>
      </c>
      <c r="M395" s="11" t="str">
        <f t="shared" si="69"/>
        <v/>
      </c>
      <c r="N395" s="22">
        <f t="shared" si="70"/>
        <v>20</v>
      </c>
      <c r="O395" s="27"/>
      <c r="P395" s="27"/>
      <c r="Q395" s="27"/>
      <c r="R395" s="23" t="e">
        <f>SUM(#REF!, SUM(Q:Q))</f>
        <v>#REF!</v>
      </c>
      <c r="S395" s="24"/>
      <c r="T395" s="25" t="str">
        <f t="shared" si="71"/>
        <v/>
      </c>
    </row>
    <row r="396" spans="2:20" ht="12.75">
      <c r="B396" s="20"/>
      <c r="C396" s="20"/>
      <c r="D396" s="20"/>
      <c r="E396" s="20"/>
      <c r="F396" s="28"/>
      <c r="G396" s="28"/>
      <c r="H396" s="13"/>
      <c r="I396" s="14"/>
      <c r="J396" s="14"/>
      <c r="K396" s="9" t="str">
        <f t="shared" si="72"/>
        <v/>
      </c>
      <c r="L396" s="10">
        <f t="shared" si="73"/>
        <v>0</v>
      </c>
      <c r="M396" s="11" t="str">
        <f t="shared" si="69"/>
        <v/>
      </c>
      <c r="N396" s="22">
        <f t="shared" si="70"/>
        <v>20</v>
      </c>
      <c r="O396" s="27"/>
      <c r="P396" s="27"/>
      <c r="Q396" s="27"/>
      <c r="R396" s="23" t="e">
        <f>SUM(#REF!, SUM(Q:Q))</f>
        <v>#REF!</v>
      </c>
      <c r="S396" s="24"/>
      <c r="T396" s="25" t="str">
        <f t="shared" si="71"/>
        <v/>
      </c>
    </row>
    <row r="397" spans="2:20" ht="12.75">
      <c r="B397" s="20"/>
      <c r="C397" s="20"/>
      <c r="D397" s="20"/>
      <c r="E397" s="20"/>
      <c r="F397" s="28"/>
      <c r="G397" s="28"/>
      <c r="H397" s="13"/>
      <c r="I397" s="14"/>
      <c r="J397" s="14"/>
      <c r="K397" s="9" t="str">
        <f t="shared" si="72"/>
        <v/>
      </c>
      <c r="L397" s="10">
        <f t="shared" si="73"/>
        <v>0</v>
      </c>
      <c r="M397" s="11" t="str">
        <f t="shared" si="69"/>
        <v/>
      </c>
      <c r="N397" s="22">
        <f t="shared" si="70"/>
        <v>20</v>
      </c>
      <c r="O397" s="27"/>
      <c r="P397" s="27"/>
      <c r="Q397" s="27"/>
      <c r="R397" s="23" t="e">
        <f>SUM(#REF!, SUM(Q:Q))</f>
        <v>#REF!</v>
      </c>
      <c r="S397" s="24"/>
      <c r="T397" s="25" t="str">
        <f t="shared" si="71"/>
        <v/>
      </c>
    </row>
    <row r="398" spans="2:20" ht="12.75">
      <c r="B398" s="20"/>
      <c r="C398" s="20"/>
      <c r="D398" s="20"/>
      <c r="E398" s="20"/>
      <c r="F398" s="28"/>
      <c r="G398" s="28"/>
      <c r="H398" s="13"/>
      <c r="I398" s="14"/>
      <c r="J398" s="14"/>
      <c r="K398" s="9" t="str">
        <f t="shared" si="72"/>
        <v/>
      </c>
      <c r="L398" s="10">
        <f t="shared" si="73"/>
        <v>0</v>
      </c>
      <c r="M398" s="11" t="str">
        <f t="shared" si="69"/>
        <v/>
      </c>
      <c r="N398" s="22">
        <f t="shared" si="70"/>
        <v>20</v>
      </c>
      <c r="O398" s="27"/>
      <c r="P398" s="27"/>
      <c r="Q398" s="27"/>
      <c r="R398" s="23" t="e">
        <f>SUM(#REF!, SUM(Q:Q))</f>
        <v>#REF!</v>
      </c>
      <c r="S398" s="24"/>
      <c r="T398" s="25" t="str">
        <f t="shared" si="71"/>
        <v/>
      </c>
    </row>
    <row r="399" spans="2:20" ht="12.75">
      <c r="B399" s="20"/>
      <c r="C399" s="20"/>
      <c r="D399" s="20"/>
      <c r="E399" s="20"/>
      <c r="F399" s="28"/>
      <c r="G399" s="28"/>
      <c r="H399" s="13"/>
      <c r="I399" s="14"/>
      <c r="J399" s="14"/>
      <c r="K399" s="9" t="str">
        <f t="shared" si="72"/>
        <v/>
      </c>
      <c r="L399" s="10">
        <f t="shared" si="73"/>
        <v>0</v>
      </c>
      <c r="M399" s="11" t="str">
        <f t="shared" si="69"/>
        <v/>
      </c>
      <c r="N399" s="22">
        <f t="shared" si="70"/>
        <v>20</v>
      </c>
      <c r="O399" s="27"/>
      <c r="P399" s="27"/>
      <c r="Q399" s="27"/>
      <c r="R399" s="23" t="e">
        <f>SUM(#REF!, SUM(Q:Q))</f>
        <v>#REF!</v>
      </c>
      <c r="S399" s="24"/>
      <c r="T399" s="25" t="str">
        <f t="shared" si="71"/>
        <v/>
      </c>
    </row>
    <row r="400" spans="2:20" ht="12.75">
      <c r="B400" s="20"/>
      <c r="C400" s="20"/>
      <c r="D400" s="20"/>
      <c r="E400" s="20"/>
      <c r="F400" s="28"/>
      <c r="G400" s="28"/>
      <c r="H400" s="13"/>
      <c r="I400" s="14"/>
      <c r="J400" s="14"/>
      <c r="K400" s="9" t="str">
        <f t="shared" si="72"/>
        <v/>
      </c>
      <c r="L400" s="10">
        <f t="shared" si="73"/>
        <v>0</v>
      </c>
      <c r="M400" s="11" t="str">
        <f t="shared" si="69"/>
        <v/>
      </c>
      <c r="N400" s="22">
        <f t="shared" si="70"/>
        <v>20</v>
      </c>
      <c r="O400" s="27"/>
      <c r="P400" s="27"/>
      <c r="Q400" s="27"/>
      <c r="R400" s="23" t="e">
        <f>SUM(#REF!, SUM(Q:Q))</f>
        <v>#REF!</v>
      </c>
      <c r="S400" s="24"/>
      <c r="T400" s="25" t="str">
        <f t="shared" si="71"/>
        <v/>
      </c>
    </row>
    <row r="401" spans="2:20" ht="12.75">
      <c r="B401" s="20"/>
      <c r="C401" s="20"/>
      <c r="D401" s="20"/>
      <c r="E401" s="20"/>
      <c r="F401" s="28"/>
      <c r="G401" s="28"/>
      <c r="H401" s="13"/>
      <c r="I401" s="14"/>
      <c r="J401" s="14"/>
      <c r="K401" s="9" t="str">
        <f t="shared" si="72"/>
        <v/>
      </c>
      <c r="L401" s="10">
        <f t="shared" si="73"/>
        <v>0</v>
      </c>
      <c r="M401" s="11" t="str">
        <f t="shared" si="69"/>
        <v/>
      </c>
      <c r="N401" s="22">
        <f t="shared" si="70"/>
        <v>20</v>
      </c>
      <c r="O401" s="27"/>
      <c r="P401" s="27"/>
      <c r="Q401" s="27"/>
      <c r="R401" s="23" t="e">
        <f>SUM(#REF!, SUM(Q:Q))</f>
        <v>#REF!</v>
      </c>
      <c r="S401" s="24"/>
      <c r="T401" s="25" t="str">
        <f t="shared" si="71"/>
        <v/>
      </c>
    </row>
    <row r="402" spans="2:20" ht="12.75">
      <c r="B402" s="20"/>
      <c r="C402" s="20"/>
      <c r="D402" s="20"/>
      <c r="E402" s="20"/>
      <c r="F402" s="28"/>
      <c r="G402" s="28"/>
      <c r="H402" s="13"/>
      <c r="I402" s="14"/>
      <c r="J402" s="14"/>
      <c r="K402" s="9" t="str">
        <f t="shared" si="72"/>
        <v/>
      </c>
      <c r="L402" s="10">
        <f t="shared" si="73"/>
        <v>0</v>
      </c>
      <c r="M402" s="11" t="str">
        <f t="shared" si="69"/>
        <v/>
      </c>
      <c r="N402" s="22">
        <f t="shared" si="70"/>
        <v>20</v>
      </c>
      <c r="O402" s="27"/>
      <c r="P402" s="27"/>
      <c r="Q402" s="27"/>
      <c r="R402" s="23" t="e">
        <f>SUM(#REF!, SUM(Q:Q))</f>
        <v>#REF!</v>
      </c>
      <c r="S402" s="24"/>
      <c r="T402" s="25" t="str">
        <f t="shared" si="71"/>
        <v/>
      </c>
    </row>
    <row r="403" spans="2:20" ht="12.75">
      <c r="B403" s="20"/>
      <c r="C403" s="20"/>
      <c r="D403" s="20"/>
      <c r="E403" s="20"/>
      <c r="F403" s="28"/>
      <c r="G403" s="28"/>
      <c r="H403" s="13"/>
      <c r="I403" s="14"/>
      <c r="J403" s="14"/>
      <c r="K403" s="9" t="str">
        <f t="shared" si="72"/>
        <v/>
      </c>
      <c r="L403" s="10">
        <f t="shared" si="73"/>
        <v>0</v>
      </c>
      <c r="M403" s="11" t="str">
        <f t="shared" si="69"/>
        <v/>
      </c>
      <c r="N403" s="22">
        <f t="shared" si="70"/>
        <v>20</v>
      </c>
      <c r="O403" s="27"/>
      <c r="P403" s="27"/>
      <c r="Q403" s="27"/>
      <c r="R403" s="23" t="e">
        <f>SUM(#REF!, SUM(Q:Q))</f>
        <v>#REF!</v>
      </c>
      <c r="S403" s="24"/>
      <c r="T403" s="25" t="str">
        <f t="shared" si="71"/>
        <v/>
      </c>
    </row>
    <row r="404" spans="2:20" ht="12.75">
      <c r="B404" s="20"/>
      <c r="C404" s="20"/>
      <c r="D404" s="20"/>
      <c r="E404" s="20"/>
      <c r="F404" s="28"/>
      <c r="G404" s="28"/>
      <c r="H404" s="13"/>
      <c r="I404" s="14"/>
      <c r="J404" s="14"/>
      <c r="K404" s="9" t="str">
        <f t="shared" si="72"/>
        <v/>
      </c>
      <c r="L404" s="10">
        <f t="shared" si="73"/>
        <v>0</v>
      </c>
      <c r="M404" s="11" t="str">
        <f t="shared" si="69"/>
        <v/>
      </c>
      <c r="N404" s="22">
        <f t="shared" si="70"/>
        <v>20</v>
      </c>
      <c r="O404" s="27"/>
      <c r="P404" s="27"/>
      <c r="Q404" s="27"/>
      <c r="R404" s="23" t="e">
        <f>SUM(#REF!, SUM(Q:Q))</f>
        <v>#REF!</v>
      </c>
      <c r="S404" s="24"/>
      <c r="T404" s="25" t="str">
        <f t="shared" si="71"/>
        <v/>
      </c>
    </row>
    <row r="405" spans="2:20" ht="12.75">
      <c r="B405" s="20"/>
      <c r="C405" s="20"/>
      <c r="D405" s="20"/>
      <c r="E405" s="20"/>
      <c r="F405" s="28"/>
      <c r="G405" s="28"/>
      <c r="H405" s="13"/>
      <c r="I405" s="14"/>
      <c r="J405" s="14"/>
      <c r="K405" s="9" t="str">
        <f t="shared" si="72"/>
        <v/>
      </c>
      <c r="L405" s="10">
        <f t="shared" si="73"/>
        <v>0</v>
      </c>
      <c r="M405" s="11" t="str">
        <f t="shared" si="69"/>
        <v/>
      </c>
      <c r="N405" s="22">
        <f t="shared" si="70"/>
        <v>20</v>
      </c>
      <c r="O405" s="27"/>
      <c r="P405" s="27"/>
      <c r="Q405" s="27"/>
      <c r="R405" s="23" t="e">
        <f>SUM(#REF!, SUM(Q:Q))</f>
        <v>#REF!</v>
      </c>
      <c r="S405" s="24"/>
      <c r="T405" s="25" t="str">
        <f t="shared" si="71"/>
        <v/>
      </c>
    </row>
    <row r="406" spans="2:20" ht="12.75">
      <c r="B406" s="20"/>
      <c r="C406" s="20"/>
      <c r="D406" s="20"/>
      <c r="E406" s="20"/>
      <c r="F406" s="28"/>
      <c r="G406" s="28"/>
      <c r="H406" s="13"/>
      <c r="I406" s="14"/>
      <c r="J406" s="14"/>
      <c r="K406" s="9" t="str">
        <f t="shared" si="72"/>
        <v/>
      </c>
      <c r="L406" s="10">
        <f t="shared" si="73"/>
        <v>0</v>
      </c>
      <c r="M406" s="11" t="str">
        <f t="shared" si="69"/>
        <v/>
      </c>
      <c r="N406" s="22">
        <f t="shared" si="70"/>
        <v>20</v>
      </c>
      <c r="O406" s="27"/>
      <c r="P406" s="27"/>
      <c r="Q406" s="27"/>
      <c r="R406" s="23" t="e">
        <f>SUM(#REF!, SUM(Q:Q))</f>
        <v>#REF!</v>
      </c>
      <c r="S406" s="24"/>
      <c r="T406" s="25" t="str">
        <f t="shared" si="71"/>
        <v/>
      </c>
    </row>
    <row r="407" spans="2:20" ht="12.75">
      <c r="B407" s="20"/>
      <c r="C407" s="20"/>
      <c r="D407" s="20"/>
      <c r="E407" s="20"/>
      <c r="F407" s="28"/>
      <c r="G407" s="28"/>
      <c r="H407" s="13"/>
      <c r="I407" s="14"/>
      <c r="J407" s="14"/>
      <c r="K407" s="9" t="str">
        <f t="shared" si="72"/>
        <v/>
      </c>
      <c r="L407" s="10">
        <f t="shared" si="73"/>
        <v>0</v>
      </c>
      <c r="M407" s="11" t="str">
        <f t="shared" si="69"/>
        <v/>
      </c>
      <c r="N407" s="22">
        <f t="shared" si="70"/>
        <v>20</v>
      </c>
      <c r="O407" s="27"/>
      <c r="P407" s="27"/>
      <c r="Q407" s="27"/>
      <c r="R407" s="23" t="e">
        <f>SUM(#REF!, SUM(Q:Q))</f>
        <v>#REF!</v>
      </c>
      <c r="S407" s="24"/>
      <c r="T407" s="25" t="str">
        <f t="shared" si="71"/>
        <v/>
      </c>
    </row>
    <row r="408" spans="2:20" ht="12.75">
      <c r="B408" s="20"/>
      <c r="C408" s="20"/>
      <c r="D408" s="20"/>
      <c r="E408" s="20"/>
      <c r="F408" s="28"/>
      <c r="G408" s="28"/>
      <c r="H408" s="13"/>
      <c r="I408" s="14"/>
      <c r="J408" s="14"/>
      <c r="K408" s="9" t="str">
        <f t="shared" si="72"/>
        <v/>
      </c>
      <c r="L408" s="10">
        <f t="shared" si="73"/>
        <v>0</v>
      </c>
      <c r="M408" s="11" t="str">
        <f t="shared" si="69"/>
        <v/>
      </c>
      <c r="N408" s="22">
        <f t="shared" si="70"/>
        <v>20</v>
      </c>
      <c r="O408" s="27"/>
      <c r="P408" s="27"/>
      <c r="Q408" s="27"/>
      <c r="R408" s="23" t="e">
        <f>SUM(#REF!, SUM(Q:Q))</f>
        <v>#REF!</v>
      </c>
      <c r="S408" s="24"/>
      <c r="T408" s="25" t="str">
        <f t="shared" si="71"/>
        <v/>
      </c>
    </row>
    <row r="409" spans="2:20" ht="12.75">
      <c r="B409" s="20"/>
      <c r="C409" s="20"/>
      <c r="D409" s="20"/>
      <c r="E409" s="20"/>
      <c r="F409" s="28"/>
      <c r="G409" s="28"/>
      <c r="H409" s="13"/>
      <c r="I409" s="14"/>
      <c r="J409" s="14"/>
      <c r="K409" s="9" t="str">
        <f t="shared" si="72"/>
        <v/>
      </c>
      <c r="L409" s="10">
        <f t="shared" si="73"/>
        <v>0</v>
      </c>
      <c r="M409" s="11" t="str">
        <f t="shared" si="69"/>
        <v/>
      </c>
      <c r="N409" s="22">
        <f t="shared" si="70"/>
        <v>20</v>
      </c>
      <c r="O409" s="27"/>
      <c r="P409" s="27"/>
      <c r="Q409" s="27"/>
      <c r="R409" s="23" t="e">
        <f>SUM(#REF!, SUM(Q:Q))</f>
        <v>#REF!</v>
      </c>
      <c r="S409" s="24"/>
      <c r="T409" s="25" t="str">
        <f t="shared" si="71"/>
        <v/>
      </c>
    </row>
    <row r="410" spans="2:20" ht="12.75">
      <c r="B410" s="20"/>
      <c r="C410" s="20"/>
      <c r="D410" s="20"/>
      <c r="E410" s="20"/>
      <c r="F410" s="28"/>
      <c r="G410" s="28"/>
      <c r="H410" s="13"/>
      <c r="I410" s="14"/>
      <c r="J410" s="14"/>
      <c r="K410" s="9" t="str">
        <f t="shared" si="72"/>
        <v/>
      </c>
      <c r="L410" s="10">
        <f t="shared" si="73"/>
        <v>0</v>
      </c>
      <c r="M410" s="11" t="str">
        <f t="shared" si="69"/>
        <v/>
      </c>
      <c r="N410" s="22">
        <f t="shared" si="70"/>
        <v>20</v>
      </c>
      <c r="O410" s="27"/>
      <c r="P410" s="27"/>
      <c r="Q410" s="27"/>
      <c r="R410" s="23" t="e">
        <f>SUM(#REF!, SUM(Q:Q))</f>
        <v>#REF!</v>
      </c>
      <c r="S410" s="24"/>
      <c r="T410" s="25" t="str">
        <f t="shared" si="71"/>
        <v/>
      </c>
    </row>
    <row r="411" spans="2:20" ht="12.75">
      <c r="B411" s="20"/>
      <c r="C411" s="20"/>
      <c r="D411" s="20"/>
      <c r="E411" s="20"/>
      <c r="F411" s="28"/>
      <c r="G411" s="28"/>
      <c r="H411" s="13"/>
      <c r="I411" s="14"/>
      <c r="J411" s="14"/>
      <c r="K411" s="9" t="str">
        <f t="shared" si="72"/>
        <v/>
      </c>
      <c r="L411" s="10">
        <f t="shared" si="73"/>
        <v>0</v>
      </c>
      <c r="M411" s="11" t="str">
        <f t="shared" si="69"/>
        <v/>
      </c>
      <c r="N411" s="22">
        <f t="shared" si="70"/>
        <v>20</v>
      </c>
      <c r="O411" s="27"/>
      <c r="P411" s="27"/>
      <c r="Q411" s="27"/>
      <c r="R411" s="23" t="e">
        <f>SUM(#REF!, SUM(Q:Q))</f>
        <v>#REF!</v>
      </c>
      <c r="S411" s="24"/>
      <c r="T411" s="25" t="str">
        <f t="shared" si="71"/>
        <v/>
      </c>
    </row>
    <row r="412" spans="2:20" ht="12.75">
      <c r="B412" s="20"/>
      <c r="C412" s="20"/>
      <c r="D412" s="20"/>
      <c r="E412" s="20"/>
      <c r="F412" s="28"/>
      <c r="G412" s="28"/>
      <c r="H412" s="13"/>
      <c r="I412" s="14"/>
      <c r="J412" s="14"/>
      <c r="K412" s="9" t="str">
        <f t="shared" si="72"/>
        <v/>
      </c>
      <c r="L412" s="10">
        <f t="shared" si="73"/>
        <v>0</v>
      </c>
      <c r="M412" s="11" t="str">
        <f t="shared" si="69"/>
        <v/>
      </c>
      <c r="N412" s="22">
        <f t="shared" si="70"/>
        <v>20</v>
      </c>
      <c r="O412" s="27"/>
      <c r="P412" s="27"/>
      <c r="Q412" s="27"/>
      <c r="R412" s="23" t="e">
        <f>SUM(#REF!, SUM(Q:Q))</f>
        <v>#REF!</v>
      </c>
      <c r="S412" s="24"/>
      <c r="T412" s="25" t="str">
        <f t="shared" si="71"/>
        <v/>
      </c>
    </row>
    <row r="413" spans="2:20" ht="12.75">
      <c r="B413" s="20"/>
      <c r="C413" s="20"/>
      <c r="D413" s="20"/>
      <c r="E413" s="20"/>
      <c r="F413" s="28"/>
      <c r="G413" s="28"/>
      <c r="H413" s="13"/>
      <c r="I413" s="14"/>
      <c r="J413" s="14"/>
      <c r="K413" s="9" t="str">
        <f t="shared" si="72"/>
        <v/>
      </c>
      <c r="L413" s="10">
        <f t="shared" si="73"/>
        <v>0</v>
      </c>
      <c r="M413" s="11" t="str">
        <f t="shared" si="69"/>
        <v/>
      </c>
      <c r="N413" s="22">
        <f t="shared" si="70"/>
        <v>20</v>
      </c>
      <c r="O413" s="27"/>
      <c r="P413" s="27"/>
      <c r="Q413" s="27"/>
      <c r="R413" s="23" t="e">
        <f>SUM(#REF!, SUM(Q:Q))</f>
        <v>#REF!</v>
      </c>
      <c r="S413" s="24"/>
      <c r="T413" s="25" t="str">
        <f t="shared" si="71"/>
        <v/>
      </c>
    </row>
    <row r="414" spans="2:20" ht="12.75">
      <c r="B414" s="20"/>
      <c r="C414" s="20"/>
      <c r="D414" s="20"/>
      <c r="E414" s="20"/>
      <c r="F414" s="28"/>
      <c r="G414" s="28"/>
      <c r="H414" s="13"/>
      <c r="I414" s="14"/>
      <c r="J414" s="14"/>
      <c r="K414" s="9" t="str">
        <f t="shared" si="72"/>
        <v/>
      </c>
      <c r="L414" s="10">
        <f t="shared" si="73"/>
        <v>0</v>
      </c>
      <c r="M414" s="11" t="str">
        <f t="shared" ref="M414:M477" si="74">IFERROR(SUM(L414/H414), "")</f>
        <v/>
      </c>
      <c r="N414" s="22">
        <f t="shared" si="70"/>
        <v>20</v>
      </c>
      <c r="O414" s="27"/>
      <c r="P414" s="27"/>
      <c r="Q414" s="27"/>
      <c r="R414" s="23" t="e">
        <f>SUM(#REF!, SUM(Q:Q))</f>
        <v>#REF!</v>
      </c>
      <c r="S414" s="24"/>
      <c r="T414" s="25" t="str">
        <f t="shared" si="71"/>
        <v/>
      </c>
    </row>
    <row r="415" spans="2:20" ht="12.75">
      <c r="B415" s="20"/>
      <c r="C415" s="20"/>
      <c r="D415" s="20"/>
      <c r="E415" s="20"/>
      <c r="F415" s="28"/>
      <c r="G415" s="28"/>
      <c r="H415" s="13"/>
      <c r="I415" s="14"/>
      <c r="J415" s="14"/>
      <c r="K415" s="9" t="str">
        <f t="shared" si="72"/>
        <v/>
      </c>
      <c r="L415" s="10">
        <f t="shared" si="73"/>
        <v>0</v>
      </c>
      <c r="M415" s="11" t="str">
        <f t="shared" si="74"/>
        <v/>
      </c>
      <c r="N415" s="22">
        <f t="shared" si="70"/>
        <v>20</v>
      </c>
      <c r="O415" s="27"/>
      <c r="P415" s="27"/>
      <c r="Q415" s="27"/>
      <c r="R415" s="23" t="e">
        <f>SUM(#REF!, SUM(Q:Q))</f>
        <v>#REF!</v>
      </c>
      <c r="S415" s="24"/>
      <c r="T415" s="25" t="str">
        <f t="shared" si="71"/>
        <v/>
      </c>
    </row>
    <row r="416" spans="2:20" ht="12.75">
      <c r="B416" s="20"/>
      <c r="C416" s="20"/>
      <c r="D416" s="20"/>
      <c r="E416" s="20"/>
      <c r="F416" s="28"/>
      <c r="G416" s="28"/>
      <c r="H416" s="13"/>
      <c r="I416" s="14"/>
      <c r="J416" s="14"/>
      <c r="K416" s="9" t="str">
        <f t="shared" si="72"/>
        <v/>
      </c>
      <c r="L416" s="10">
        <f t="shared" si="73"/>
        <v>0</v>
      </c>
      <c r="M416" s="11" t="str">
        <f t="shared" si="74"/>
        <v/>
      </c>
      <c r="N416" s="22">
        <f t="shared" si="70"/>
        <v>20</v>
      </c>
      <c r="O416" s="27"/>
      <c r="P416" s="27"/>
      <c r="Q416" s="27"/>
      <c r="R416" s="23" t="e">
        <f>SUM(#REF!, SUM(Q:Q))</f>
        <v>#REF!</v>
      </c>
      <c r="S416" s="24"/>
      <c r="T416" s="25" t="str">
        <f t="shared" si="71"/>
        <v/>
      </c>
    </row>
    <row r="417" spans="2:20" ht="12.75">
      <c r="B417" s="20"/>
      <c r="C417" s="20"/>
      <c r="D417" s="20"/>
      <c r="E417" s="20"/>
      <c r="F417" s="28"/>
      <c r="G417" s="28"/>
      <c r="H417" s="13"/>
      <c r="I417" s="14"/>
      <c r="J417" s="14"/>
      <c r="K417" s="9" t="str">
        <f t="shared" si="72"/>
        <v/>
      </c>
      <c r="L417" s="10">
        <f t="shared" si="73"/>
        <v>0</v>
      </c>
      <c r="M417" s="11" t="str">
        <f t="shared" si="74"/>
        <v/>
      </c>
      <c r="N417" s="22">
        <f t="shared" si="70"/>
        <v>20</v>
      </c>
      <c r="O417" s="27"/>
      <c r="P417" s="27"/>
      <c r="Q417" s="27"/>
      <c r="R417" s="23" t="e">
        <f>SUM(#REF!, SUM(Q:Q))</f>
        <v>#REF!</v>
      </c>
      <c r="S417" s="24"/>
      <c r="T417" s="25" t="str">
        <f t="shared" si="71"/>
        <v/>
      </c>
    </row>
    <row r="418" spans="2:20" ht="12.75">
      <c r="B418" s="20"/>
      <c r="C418" s="20"/>
      <c r="D418" s="20"/>
      <c r="E418" s="20"/>
      <c r="F418" s="28"/>
      <c r="G418" s="28"/>
      <c r="H418" s="13"/>
      <c r="I418" s="14"/>
      <c r="J418" s="14"/>
      <c r="K418" s="9" t="str">
        <f t="shared" si="72"/>
        <v/>
      </c>
      <c r="L418" s="10">
        <f t="shared" si="73"/>
        <v>0</v>
      </c>
      <c r="M418" s="11" t="str">
        <f t="shared" si="74"/>
        <v/>
      </c>
      <c r="N418" s="22">
        <f t="shared" si="70"/>
        <v>20</v>
      </c>
      <c r="O418" s="27"/>
      <c r="P418" s="27"/>
      <c r="Q418" s="27"/>
      <c r="R418" s="23" t="e">
        <f>SUM(#REF!, SUM(Q:Q))</f>
        <v>#REF!</v>
      </c>
      <c r="S418" s="24"/>
      <c r="T418" s="25" t="str">
        <f t="shared" si="71"/>
        <v/>
      </c>
    </row>
    <row r="419" spans="2:20" ht="12.75">
      <c r="B419" s="20"/>
      <c r="C419" s="20"/>
      <c r="D419" s="20"/>
      <c r="E419" s="20"/>
      <c r="F419" s="28"/>
      <c r="G419" s="28"/>
      <c r="H419" s="13"/>
      <c r="I419" s="14"/>
      <c r="J419" s="14"/>
      <c r="K419" s="9" t="str">
        <f t="shared" si="72"/>
        <v/>
      </c>
      <c r="L419" s="10">
        <f t="shared" si="73"/>
        <v>0</v>
      </c>
      <c r="M419" s="11" t="str">
        <f t="shared" si="74"/>
        <v/>
      </c>
      <c r="N419" s="22">
        <f t="shared" si="70"/>
        <v>20</v>
      </c>
      <c r="O419" s="27"/>
      <c r="P419" s="27"/>
      <c r="Q419" s="27"/>
      <c r="R419" s="23" t="e">
        <f>SUM(#REF!, SUM(Q:Q))</f>
        <v>#REF!</v>
      </c>
      <c r="S419" s="24"/>
      <c r="T419" s="25" t="str">
        <f t="shared" si="71"/>
        <v/>
      </c>
    </row>
    <row r="420" spans="2:20" ht="12.75">
      <c r="B420" s="20"/>
      <c r="C420" s="20"/>
      <c r="D420" s="20"/>
      <c r="E420" s="20"/>
      <c r="F420" s="28"/>
      <c r="G420" s="28"/>
      <c r="H420" s="13"/>
      <c r="I420" s="14"/>
      <c r="J420" s="14"/>
      <c r="K420" s="9" t="str">
        <f t="shared" si="72"/>
        <v/>
      </c>
      <c r="L420" s="10">
        <f t="shared" si="73"/>
        <v>0</v>
      </c>
      <c r="M420" s="11" t="str">
        <f t="shared" si="74"/>
        <v/>
      </c>
      <c r="N420" s="22">
        <f t="shared" si="70"/>
        <v>20</v>
      </c>
      <c r="O420" s="27"/>
      <c r="P420" s="27"/>
      <c r="Q420" s="27"/>
      <c r="R420" s="23" t="e">
        <f>SUM(#REF!, SUM(Q:Q))</f>
        <v>#REF!</v>
      </c>
      <c r="S420" s="24"/>
      <c r="T420" s="25" t="str">
        <f t="shared" si="71"/>
        <v/>
      </c>
    </row>
    <row r="421" spans="2:20" ht="12.75">
      <c r="B421" s="20"/>
      <c r="C421" s="20"/>
      <c r="D421" s="20"/>
      <c r="E421" s="20"/>
      <c r="F421" s="28"/>
      <c r="G421" s="28"/>
      <c r="H421" s="13"/>
      <c r="I421" s="14"/>
      <c r="J421" s="14"/>
      <c r="K421" s="9" t="str">
        <f t="shared" si="72"/>
        <v/>
      </c>
      <c r="L421" s="10">
        <f t="shared" si="73"/>
        <v>0</v>
      </c>
      <c r="M421" s="11" t="str">
        <f t="shared" si="74"/>
        <v/>
      </c>
      <c r="N421" s="22">
        <f t="shared" si="70"/>
        <v>20</v>
      </c>
      <c r="O421" s="27"/>
      <c r="P421" s="27"/>
      <c r="Q421" s="27"/>
      <c r="R421" s="23" t="e">
        <f>SUM(#REF!, SUM(Q:Q))</f>
        <v>#REF!</v>
      </c>
      <c r="S421" s="24"/>
      <c r="T421" s="25" t="str">
        <f t="shared" si="71"/>
        <v/>
      </c>
    </row>
    <row r="422" spans="2:20" ht="12.75">
      <c r="B422" s="20"/>
      <c r="C422" s="20"/>
      <c r="D422" s="20"/>
      <c r="E422" s="20"/>
      <c r="F422" s="28"/>
      <c r="G422" s="28"/>
      <c r="H422" s="13"/>
      <c r="I422" s="14"/>
      <c r="J422" s="14"/>
      <c r="K422" s="9" t="str">
        <f t="shared" si="72"/>
        <v/>
      </c>
      <c r="L422" s="10">
        <f t="shared" si="73"/>
        <v>0</v>
      </c>
      <c r="M422" s="11" t="str">
        <f t="shared" si="74"/>
        <v/>
      </c>
      <c r="N422" s="22">
        <f t="shared" si="70"/>
        <v>20</v>
      </c>
      <c r="O422" s="27"/>
      <c r="P422" s="27"/>
      <c r="Q422" s="27"/>
      <c r="R422" s="23" t="e">
        <f>SUM(#REF!, SUM(Q:Q))</f>
        <v>#REF!</v>
      </c>
      <c r="S422" s="24"/>
      <c r="T422" s="25" t="str">
        <f t="shared" si="71"/>
        <v/>
      </c>
    </row>
    <row r="423" spans="2:20" ht="12.75">
      <c r="B423" s="20"/>
      <c r="C423" s="20"/>
      <c r="D423" s="20"/>
      <c r="E423" s="20"/>
      <c r="F423" s="28"/>
      <c r="G423" s="28"/>
      <c r="H423" s="13"/>
      <c r="I423" s="14"/>
      <c r="J423" s="14"/>
      <c r="K423" s="9" t="str">
        <f t="shared" si="72"/>
        <v/>
      </c>
      <c r="L423" s="10">
        <f t="shared" si="73"/>
        <v>0</v>
      </c>
      <c r="M423" s="11" t="str">
        <f t="shared" si="74"/>
        <v/>
      </c>
      <c r="N423" s="22">
        <f t="shared" si="70"/>
        <v>20</v>
      </c>
      <c r="O423" s="27"/>
      <c r="P423" s="27"/>
      <c r="Q423" s="27"/>
      <c r="R423" s="23" t="e">
        <f>SUM(#REF!, SUM(Q:Q))</f>
        <v>#REF!</v>
      </c>
      <c r="S423" s="24"/>
      <c r="T423" s="25" t="str">
        <f t="shared" si="71"/>
        <v/>
      </c>
    </row>
    <row r="424" spans="2:20" ht="12.75">
      <c r="B424" s="20"/>
      <c r="C424" s="20"/>
      <c r="D424" s="20"/>
      <c r="E424" s="20"/>
      <c r="F424" s="28"/>
      <c r="G424" s="28"/>
      <c r="H424" s="13"/>
      <c r="I424" s="14"/>
      <c r="J424" s="14"/>
      <c r="K424" s="9" t="str">
        <f t="shared" si="72"/>
        <v/>
      </c>
      <c r="L424" s="10">
        <f t="shared" si="73"/>
        <v>0</v>
      </c>
      <c r="M424" s="11" t="str">
        <f t="shared" si="74"/>
        <v/>
      </c>
      <c r="N424" s="22">
        <f t="shared" si="70"/>
        <v>20</v>
      </c>
      <c r="O424" s="27"/>
      <c r="P424" s="27"/>
      <c r="Q424" s="27"/>
      <c r="R424" s="23" t="e">
        <f>SUM(#REF!, SUM(Q:Q))</f>
        <v>#REF!</v>
      </c>
      <c r="S424" s="24"/>
      <c r="T424" s="25" t="str">
        <f t="shared" si="71"/>
        <v/>
      </c>
    </row>
    <row r="425" spans="2:20" ht="12.75">
      <c r="B425" s="20"/>
      <c r="C425" s="20"/>
      <c r="D425" s="20"/>
      <c r="E425" s="20"/>
      <c r="F425" s="28"/>
      <c r="G425" s="28"/>
      <c r="H425" s="13"/>
      <c r="I425" s="14"/>
      <c r="J425" s="14"/>
      <c r="K425" s="9" t="str">
        <f t="shared" si="72"/>
        <v/>
      </c>
      <c r="L425" s="10">
        <f t="shared" si="73"/>
        <v>0</v>
      </c>
      <c r="M425" s="11" t="str">
        <f t="shared" si="74"/>
        <v/>
      </c>
      <c r="N425" s="22">
        <f t="shared" si="70"/>
        <v>20</v>
      </c>
      <c r="O425" s="27"/>
      <c r="P425" s="27"/>
      <c r="Q425" s="27"/>
      <c r="R425" s="23" t="e">
        <f>SUM(#REF!, SUM(Q:Q))</f>
        <v>#REF!</v>
      </c>
      <c r="S425" s="24"/>
      <c r="T425" s="25" t="str">
        <f t="shared" si="71"/>
        <v/>
      </c>
    </row>
    <row r="426" spans="2:20" ht="12.75">
      <c r="B426" s="20"/>
      <c r="C426" s="20"/>
      <c r="D426" s="20"/>
      <c r="E426" s="20"/>
      <c r="F426" s="28"/>
      <c r="G426" s="28"/>
      <c r="H426" s="13"/>
      <c r="I426" s="14"/>
      <c r="J426" s="14"/>
      <c r="K426" s="9" t="str">
        <f t="shared" si="72"/>
        <v/>
      </c>
      <c r="L426" s="10">
        <f t="shared" si="73"/>
        <v>0</v>
      </c>
      <c r="M426" s="11" t="str">
        <f t="shared" si="74"/>
        <v/>
      </c>
      <c r="N426" s="22">
        <f t="shared" si="70"/>
        <v>20</v>
      </c>
      <c r="O426" s="27"/>
      <c r="P426" s="27"/>
      <c r="Q426" s="27"/>
      <c r="R426" s="23" t="e">
        <f>SUM(#REF!, SUM(Q:Q))</f>
        <v>#REF!</v>
      </c>
      <c r="S426" s="24"/>
      <c r="T426" s="25" t="str">
        <f t="shared" si="71"/>
        <v/>
      </c>
    </row>
    <row r="427" spans="2:20" ht="12.75">
      <c r="B427" s="20"/>
      <c r="C427" s="20"/>
      <c r="D427" s="20"/>
      <c r="E427" s="20"/>
      <c r="F427" s="28"/>
      <c r="G427" s="28"/>
      <c r="H427" s="13"/>
      <c r="I427" s="14"/>
      <c r="J427" s="14"/>
      <c r="K427" s="9" t="str">
        <f t="shared" si="72"/>
        <v/>
      </c>
      <c r="L427" s="10">
        <f t="shared" si="73"/>
        <v>0</v>
      </c>
      <c r="M427" s="11" t="str">
        <f t="shared" si="74"/>
        <v/>
      </c>
      <c r="N427" s="22">
        <f t="shared" si="70"/>
        <v>20</v>
      </c>
      <c r="O427" s="27"/>
      <c r="P427" s="27"/>
      <c r="Q427" s="27"/>
      <c r="R427" s="23" t="e">
        <f>SUM(#REF!, SUM(Q:Q))</f>
        <v>#REF!</v>
      </c>
      <c r="S427" s="24"/>
      <c r="T427" s="25" t="str">
        <f t="shared" si="71"/>
        <v/>
      </c>
    </row>
    <row r="428" spans="2:20" ht="12.75">
      <c r="B428" s="20"/>
      <c r="C428" s="20"/>
      <c r="D428" s="20"/>
      <c r="E428" s="20"/>
      <c r="F428" s="28"/>
      <c r="G428" s="28"/>
      <c r="H428" s="13"/>
      <c r="I428" s="14"/>
      <c r="J428" s="14"/>
      <c r="K428" s="9" t="str">
        <f t="shared" si="72"/>
        <v/>
      </c>
      <c r="L428" s="10">
        <f t="shared" si="73"/>
        <v>0</v>
      </c>
      <c r="M428" s="11" t="str">
        <f t="shared" si="74"/>
        <v/>
      </c>
      <c r="N428" s="22">
        <f t="shared" si="70"/>
        <v>20</v>
      </c>
      <c r="O428" s="27"/>
      <c r="P428" s="27"/>
      <c r="Q428" s="27"/>
      <c r="R428" s="23" t="e">
        <f>SUM(#REF!, SUM(Q:Q))</f>
        <v>#REF!</v>
      </c>
      <c r="S428" s="24"/>
      <c r="T428" s="25" t="str">
        <f t="shared" si="71"/>
        <v/>
      </c>
    </row>
    <row r="429" spans="2:20" ht="12.75">
      <c r="B429" s="20"/>
      <c r="C429" s="20"/>
      <c r="D429" s="20"/>
      <c r="E429" s="20"/>
      <c r="F429" s="28"/>
      <c r="G429" s="28"/>
      <c r="H429" s="13"/>
      <c r="I429" s="14"/>
      <c r="J429" s="14"/>
      <c r="K429" s="9" t="str">
        <f t="shared" si="72"/>
        <v/>
      </c>
      <c r="L429" s="10">
        <f t="shared" si="73"/>
        <v>0</v>
      </c>
      <c r="M429" s="11" t="str">
        <f t="shared" si="74"/>
        <v/>
      </c>
      <c r="N429" s="22">
        <f t="shared" si="70"/>
        <v>20</v>
      </c>
      <c r="O429" s="27"/>
      <c r="P429" s="27"/>
      <c r="Q429" s="27"/>
      <c r="R429" s="23" t="e">
        <f>SUM(#REF!, SUM(Q:Q))</f>
        <v>#REF!</v>
      </c>
      <c r="S429" s="24"/>
      <c r="T429" s="25" t="str">
        <f t="shared" si="71"/>
        <v/>
      </c>
    </row>
    <row r="430" spans="2:20" ht="12.75">
      <c r="B430" s="20"/>
      <c r="C430" s="20"/>
      <c r="D430" s="20"/>
      <c r="E430" s="20"/>
      <c r="F430" s="28"/>
      <c r="G430" s="28"/>
      <c r="H430" s="13"/>
      <c r="I430" s="14"/>
      <c r="J430" s="14"/>
      <c r="K430" s="9" t="str">
        <f t="shared" si="72"/>
        <v/>
      </c>
      <c r="L430" s="10">
        <f t="shared" si="73"/>
        <v>0</v>
      </c>
      <c r="M430" s="11" t="str">
        <f t="shared" si="74"/>
        <v/>
      </c>
      <c r="N430" s="22">
        <f t="shared" si="70"/>
        <v>20</v>
      </c>
      <c r="O430" s="27"/>
      <c r="P430" s="27"/>
      <c r="Q430" s="27"/>
      <c r="R430" s="23" t="e">
        <f>SUM(#REF!, SUM(Q:Q))</f>
        <v>#REF!</v>
      </c>
      <c r="S430" s="24"/>
      <c r="T430" s="25" t="str">
        <f t="shared" si="71"/>
        <v/>
      </c>
    </row>
    <row r="431" spans="2:20" ht="12.75">
      <c r="B431" s="20"/>
      <c r="C431" s="20"/>
      <c r="D431" s="20"/>
      <c r="E431" s="20"/>
      <c r="F431" s="28"/>
      <c r="G431" s="28"/>
      <c r="H431" s="13"/>
      <c r="I431" s="14"/>
      <c r="J431" s="14"/>
      <c r="K431" s="9" t="str">
        <f t="shared" si="72"/>
        <v/>
      </c>
      <c r="L431" s="10">
        <f t="shared" si="73"/>
        <v>0</v>
      </c>
      <c r="M431" s="11" t="str">
        <f t="shared" si="74"/>
        <v/>
      </c>
      <c r="N431" s="22">
        <f t="shared" si="70"/>
        <v>20</v>
      </c>
      <c r="O431" s="27"/>
      <c r="P431" s="27"/>
      <c r="Q431" s="27"/>
      <c r="R431" s="23" t="e">
        <f>SUM(#REF!, SUM(Q:Q))</f>
        <v>#REF!</v>
      </c>
      <c r="S431" s="24"/>
      <c r="T431" s="25" t="str">
        <f t="shared" si="71"/>
        <v/>
      </c>
    </row>
    <row r="432" spans="2:20" ht="12.75">
      <c r="B432" s="20"/>
      <c r="C432" s="20"/>
      <c r="D432" s="20"/>
      <c r="E432" s="20"/>
      <c r="F432" s="28"/>
      <c r="G432" s="28"/>
      <c r="H432" s="13"/>
      <c r="I432" s="14"/>
      <c r="J432" s="14"/>
      <c r="K432" s="9" t="str">
        <f t="shared" si="72"/>
        <v/>
      </c>
      <c r="L432" s="10">
        <f t="shared" si="73"/>
        <v>0</v>
      </c>
      <c r="M432" s="11" t="str">
        <f t="shared" si="74"/>
        <v/>
      </c>
      <c r="N432" s="22">
        <f t="shared" si="70"/>
        <v>20</v>
      </c>
      <c r="O432" s="27"/>
      <c r="P432" s="27"/>
      <c r="Q432" s="27"/>
      <c r="R432" s="23" t="e">
        <f>SUM(#REF!, SUM(Q:Q))</f>
        <v>#REF!</v>
      </c>
      <c r="S432" s="24"/>
      <c r="T432" s="25" t="str">
        <f t="shared" si="71"/>
        <v/>
      </c>
    </row>
    <row r="433" spans="2:20" ht="12.75">
      <c r="B433" s="20"/>
      <c r="C433" s="20"/>
      <c r="D433" s="20"/>
      <c r="E433" s="20"/>
      <c r="F433" s="28"/>
      <c r="G433" s="28"/>
      <c r="H433" s="13"/>
      <c r="I433" s="14"/>
      <c r="J433" s="14"/>
      <c r="K433" s="9" t="str">
        <f t="shared" si="72"/>
        <v/>
      </c>
      <c r="L433" s="10">
        <f t="shared" si="73"/>
        <v>0</v>
      </c>
      <c r="M433" s="11" t="str">
        <f t="shared" si="74"/>
        <v/>
      </c>
      <c r="N433" s="22">
        <f t="shared" si="70"/>
        <v>20</v>
      </c>
      <c r="O433" s="27"/>
      <c r="P433" s="27"/>
      <c r="Q433" s="27"/>
      <c r="R433" s="23" t="e">
        <f>SUM(#REF!, SUM(Q:Q))</f>
        <v>#REF!</v>
      </c>
      <c r="S433" s="24"/>
      <c r="T433" s="25" t="str">
        <f t="shared" si="71"/>
        <v/>
      </c>
    </row>
    <row r="434" spans="2:20" ht="12.75">
      <c r="B434" s="20"/>
      <c r="C434" s="20"/>
      <c r="D434" s="20"/>
      <c r="E434" s="20"/>
      <c r="F434" s="28"/>
      <c r="G434" s="28"/>
      <c r="H434" s="13"/>
      <c r="I434" s="14"/>
      <c r="J434" s="14"/>
      <c r="K434" s="9" t="str">
        <f t="shared" si="72"/>
        <v/>
      </c>
      <c r="L434" s="10">
        <f t="shared" si="73"/>
        <v>0</v>
      </c>
      <c r="M434" s="11" t="str">
        <f t="shared" si="74"/>
        <v/>
      </c>
      <c r="N434" s="22">
        <f t="shared" si="70"/>
        <v>20</v>
      </c>
      <c r="O434" s="27"/>
      <c r="P434" s="27"/>
      <c r="Q434" s="27"/>
      <c r="R434" s="23" t="e">
        <f>SUM(#REF!, SUM(Q:Q))</f>
        <v>#REF!</v>
      </c>
      <c r="S434" s="24"/>
      <c r="T434" s="25" t="str">
        <f t="shared" si="71"/>
        <v/>
      </c>
    </row>
    <row r="435" spans="2:20" ht="12.75">
      <c r="B435" s="20"/>
      <c r="C435" s="20"/>
      <c r="D435" s="20"/>
      <c r="E435" s="20"/>
      <c r="F435" s="28"/>
      <c r="G435" s="28"/>
      <c r="H435" s="13"/>
      <c r="I435" s="14"/>
      <c r="J435" s="14"/>
      <c r="K435" s="9" t="str">
        <f t="shared" si="72"/>
        <v/>
      </c>
      <c r="L435" s="10">
        <f t="shared" si="73"/>
        <v>0</v>
      </c>
      <c r="M435" s="11" t="str">
        <f t="shared" si="74"/>
        <v/>
      </c>
      <c r="N435" s="22">
        <f t="shared" si="70"/>
        <v>20</v>
      </c>
      <c r="O435" s="27"/>
      <c r="P435" s="27"/>
      <c r="Q435" s="27"/>
      <c r="R435" s="23" t="e">
        <f>SUM(#REF!, SUM(Q:Q))</f>
        <v>#REF!</v>
      </c>
      <c r="S435" s="24"/>
      <c r="T435" s="25" t="str">
        <f t="shared" si="71"/>
        <v/>
      </c>
    </row>
    <row r="436" spans="2:20" ht="12.75">
      <c r="B436" s="20"/>
      <c r="C436" s="20"/>
      <c r="D436" s="20"/>
      <c r="E436" s="20"/>
      <c r="F436" s="28"/>
      <c r="G436" s="28"/>
      <c r="H436" s="13"/>
      <c r="I436" s="14"/>
      <c r="J436" s="14"/>
      <c r="K436" s="9" t="str">
        <f t="shared" si="72"/>
        <v/>
      </c>
      <c r="L436" s="10">
        <f t="shared" si="73"/>
        <v>0</v>
      </c>
      <c r="M436" s="11" t="str">
        <f t="shared" si="74"/>
        <v/>
      </c>
      <c r="N436" s="22">
        <f t="shared" si="70"/>
        <v>20</v>
      </c>
      <c r="O436" s="27"/>
      <c r="P436" s="27"/>
      <c r="Q436" s="27"/>
      <c r="R436" s="23" t="e">
        <f>SUM(#REF!, SUM(Q:Q))</f>
        <v>#REF!</v>
      </c>
      <c r="S436" s="24"/>
      <c r="T436" s="25" t="str">
        <f t="shared" si="71"/>
        <v/>
      </c>
    </row>
    <row r="437" spans="2:20" ht="12.75">
      <c r="B437" s="20"/>
      <c r="C437" s="20"/>
      <c r="D437" s="20"/>
      <c r="E437" s="20"/>
      <c r="F437" s="28"/>
      <c r="G437" s="28"/>
      <c r="H437" s="13"/>
      <c r="I437" s="14"/>
      <c r="J437" s="14"/>
      <c r="K437" s="9" t="str">
        <f t="shared" si="72"/>
        <v/>
      </c>
      <c r="L437" s="10">
        <f t="shared" si="73"/>
        <v>0</v>
      </c>
      <c r="M437" s="11" t="str">
        <f t="shared" si="74"/>
        <v/>
      </c>
      <c r="N437" s="22">
        <f t="shared" si="70"/>
        <v>20</v>
      </c>
      <c r="O437" s="27"/>
      <c r="P437" s="27"/>
      <c r="Q437" s="27"/>
      <c r="R437" s="23" t="e">
        <f>SUM(#REF!, SUM(Q:Q))</f>
        <v>#REF!</v>
      </c>
      <c r="S437" s="24"/>
      <c r="T437" s="25" t="str">
        <f t="shared" si="71"/>
        <v/>
      </c>
    </row>
    <row r="438" spans="2:20" ht="12.75">
      <c r="B438" s="20"/>
      <c r="C438" s="20"/>
      <c r="D438" s="20"/>
      <c r="E438" s="20"/>
      <c r="F438" s="28"/>
      <c r="G438" s="28"/>
      <c r="H438" s="13"/>
      <c r="I438" s="14"/>
      <c r="J438" s="14"/>
      <c r="K438" s="9" t="str">
        <f t="shared" si="72"/>
        <v/>
      </c>
      <c r="L438" s="10">
        <f t="shared" si="73"/>
        <v>0</v>
      </c>
      <c r="M438" s="11" t="str">
        <f t="shared" si="74"/>
        <v/>
      </c>
      <c r="N438" s="22">
        <f t="shared" si="70"/>
        <v>20</v>
      </c>
      <c r="O438" s="27"/>
      <c r="P438" s="27"/>
      <c r="Q438" s="27"/>
      <c r="R438" s="23" t="e">
        <f>SUM(#REF!, SUM(Q:Q))</f>
        <v>#REF!</v>
      </c>
      <c r="S438" s="24"/>
      <c r="T438" s="25" t="str">
        <f t="shared" si="71"/>
        <v/>
      </c>
    </row>
    <row r="439" spans="2:20" ht="12.75">
      <c r="B439" s="20"/>
      <c r="C439" s="20"/>
      <c r="D439" s="20"/>
      <c r="E439" s="20"/>
      <c r="F439" s="28"/>
      <c r="G439" s="28"/>
      <c r="H439" s="13"/>
      <c r="I439" s="14"/>
      <c r="J439" s="14"/>
      <c r="K439" s="9" t="str">
        <f t="shared" si="72"/>
        <v/>
      </c>
      <c r="L439" s="10">
        <f t="shared" si="73"/>
        <v>0</v>
      </c>
      <c r="M439" s="11" t="str">
        <f t="shared" si="74"/>
        <v/>
      </c>
      <c r="N439" s="22">
        <f t="shared" si="70"/>
        <v>20</v>
      </c>
      <c r="O439" s="27"/>
      <c r="P439" s="27"/>
      <c r="Q439" s="27"/>
      <c r="R439" s="23" t="e">
        <f>SUM(#REF!, SUM(Q:Q))</f>
        <v>#REF!</v>
      </c>
      <c r="S439" s="24"/>
      <c r="T439" s="25" t="str">
        <f t="shared" si="71"/>
        <v/>
      </c>
    </row>
    <row r="440" spans="2:20" ht="12.75">
      <c r="B440" s="20"/>
      <c r="C440" s="20"/>
      <c r="D440" s="20"/>
      <c r="E440" s="20"/>
      <c r="F440" s="28"/>
      <c r="G440" s="28"/>
      <c r="H440" s="13"/>
      <c r="I440" s="14"/>
      <c r="J440" s="14"/>
      <c r="K440" s="9" t="str">
        <f t="shared" si="72"/>
        <v/>
      </c>
      <c r="L440" s="10">
        <f t="shared" si="73"/>
        <v>0</v>
      </c>
      <c r="M440" s="11" t="str">
        <f t="shared" si="74"/>
        <v/>
      </c>
      <c r="N440" s="22">
        <f t="shared" si="70"/>
        <v>20</v>
      </c>
      <c r="O440" s="27"/>
      <c r="P440" s="27"/>
      <c r="Q440" s="27"/>
      <c r="R440" s="23" t="e">
        <f>SUM(#REF!, SUM(Q:Q))</f>
        <v>#REF!</v>
      </c>
      <c r="S440" s="24"/>
      <c r="T440" s="25" t="str">
        <f t="shared" si="71"/>
        <v/>
      </c>
    </row>
    <row r="441" spans="2:20" ht="12.75">
      <c r="B441" s="20"/>
      <c r="C441" s="20"/>
      <c r="D441" s="20"/>
      <c r="E441" s="20"/>
      <c r="F441" s="28"/>
      <c r="G441" s="28"/>
      <c r="H441" s="13"/>
      <c r="I441" s="14"/>
      <c r="J441" s="14"/>
      <c r="K441" s="9" t="str">
        <f t="shared" ref="K441:K477" si="75">IF(SUM(I441+J441),SUM(I441+J441),"")</f>
        <v/>
      </c>
      <c r="L441" s="10">
        <f t="shared" si="73"/>
        <v>0</v>
      </c>
      <c r="M441" s="11" t="str">
        <f t="shared" si="74"/>
        <v/>
      </c>
      <c r="N441" s="22">
        <f t="shared" si="70"/>
        <v>20</v>
      </c>
      <c r="O441" s="27"/>
      <c r="P441" s="27"/>
      <c r="Q441" s="27"/>
      <c r="R441" s="23" t="e">
        <f>SUM(#REF!, SUM(Q:Q))</f>
        <v>#REF!</v>
      </c>
      <c r="S441" s="24"/>
      <c r="T441" s="25" t="str">
        <f t="shared" si="71"/>
        <v/>
      </c>
    </row>
    <row r="442" spans="2:20" ht="12.75">
      <c r="B442" s="20"/>
      <c r="C442" s="20"/>
      <c r="D442" s="20"/>
      <c r="E442" s="20"/>
      <c r="F442" s="28"/>
      <c r="G442" s="28"/>
      <c r="H442" s="13"/>
      <c r="I442" s="14"/>
      <c r="J442" s="14"/>
      <c r="K442" s="9" t="str">
        <f t="shared" si="75"/>
        <v/>
      </c>
      <c r="L442" s="10">
        <f t="shared" si="73"/>
        <v>0</v>
      </c>
      <c r="M442" s="11" t="str">
        <f t="shared" si="74"/>
        <v/>
      </c>
      <c r="N442" s="22">
        <f t="shared" si="70"/>
        <v>20</v>
      </c>
      <c r="O442" s="27"/>
      <c r="P442" s="27"/>
      <c r="Q442" s="27"/>
      <c r="R442" s="23" t="e">
        <f>SUM(#REF!, SUM(Q:Q))</f>
        <v>#REF!</v>
      </c>
      <c r="S442" s="24"/>
      <c r="T442" s="25" t="str">
        <f t="shared" si="71"/>
        <v/>
      </c>
    </row>
    <row r="443" spans="2:20" ht="12.75">
      <c r="B443" s="20"/>
      <c r="C443" s="20"/>
      <c r="D443" s="20"/>
      <c r="E443" s="20"/>
      <c r="F443" s="28"/>
      <c r="G443" s="28"/>
      <c r="H443" s="13"/>
      <c r="I443" s="14"/>
      <c r="J443" s="14"/>
      <c r="K443" s="9" t="str">
        <f t="shared" si="75"/>
        <v/>
      </c>
      <c r="L443" s="10">
        <f t="shared" si="73"/>
        <v>0</v>
      </c>
      <c r="M443" s="11" t="str">
        <f t="shared" si="74"/>
        <v/>
      </c>
      <c r="N443" s="22">
        <f t="shared" si="70"/>
        <v>20</v>
      </c>
      <c r="O443" s="27"/>
      <c r="P443" s="27"/>
      <c r="Q443" s="27"/>
      <c r="R443" s="23" t="e">
        <f>SUM(#REF!, SUM(Q:Q))</f>
        <v>#REF!</v>
      </c>
      <c r="S443" s="24"/>
      <c r="T443" s="25" t="str">
        <f t="shared" si="71"/>
        <v/>
      </c>
    </row>
    <row r="444" spans="2:20" ht="12.75">
      <c r="B444" s="20"/>
      <c r="C444" s="20"/>
      <c r="D444" s="20"/>
      <c r="E444" s="20"/>
      <c r="F444" s="28"/>
      <c r="G444" s="28"/>
      <c r="H444" s="13"/>
      <c r="I444" s="14"/>
      <c r="J444" s="14"/>
      <c r="K444" s="9" t="str">
        <f t="shared" si="75"/>
        <v/>
      </c>
      <c r="L444" s="10">
        <f t="shared" si="73"/>
        <v>0</v>
      </c>
      <c r="M444" s="11" t="str">
        <f t="shared" si="74"/>
        <v/>
      </c>
      <c r="N444" s="22">
        <f t="shared" si="70"/>
        <v>20</v>
      </c>
      <c r="O444" s="27"/>
      <c r="P444" s="27"/>
      <c r="Q444" s="27"/>
      <c r="R444" s="23" t="e">
        <f>SUM(#REF!, SUM(Q:Q))</f>
        <v>#REF!</v>
      </c>
      <c r="S444" s="24"/>
      <c r="T444" s="25" t="str">
        <f t="shared" si="71"/>
        <v/>
      </c>
    </row>
    <row r="445" spans="2:20" ht="12.75">
      <c r="B445" s="20"/>
      <c r="C445" s="20"/>
      <c r="D445" s="20"/>
      <c r="E445" s="20"/>
      <c r="F445" s="28"/>
      <c r="G445" s="28"/>
      <c r="H445" s="13"/>
      <c r="I445" s="14"/>
      <c r="J445" s="14"/>
      <c r="K445" s="9" t="str">
        <f t="shared" si="75"/>
        <v/>
      </c>
      <c r="L445" s="10">
        <f t="shared" si="73"/>
        <v>0</v>
      </c>
      <c r="M445" s="11" t="str">
        <f t="shared" si="74"/>
        <v/>
      </c>
      <c r="N445" s="22">
        <f t="shared" si="70"/>
        <v>20</v>
      </c>
      <c r="O445" s="27"/>
      <c r="P445" s="27"/>
      <c r="Q445" s="27"/>
      <c r="R445" s="23" t="e">
        <f>SUM(#REF!, SUM(Q:Q))</f>
        <v>#REF!</v>
      </c>
      <c r="S445" s="24"/>
      <c r="T445" s="25" t="str">
        <f t="shared" si="71"/>
        <v/>
      </c>
    </row>
    <row r="446" spans="2:20" ht="12.75">
      <c r="B446" s="20"/>
      <c r="C446" s="20"/>
      <c r="D446" s="20"/>
      <c r="E446" s="20"/>
      <c r="F446" s="28"/>
      <c r="G446" s="28"/>
      <c r="H446" s="13"/>
      <c r="I446" s="14"/>
      <c r="J446" s="14"/>
      <c r="K446" s="9" t="str">
        <f t="shared" si="75"/>
        <v/>
      </c>
      <c r="L446" s="10">
        <f t="shared" si="73"/>
        <v>0</v>
      </c>
      <c r="M446" s="11" t="str">
        <f t="shared" si="74"/>
        <v/>
      </c>
      <c r="N446" s="22">
        <f t="shared" si="70"/>
        <v>20</v>
      </c>
      <c r="O446" s="27"/>
      <c r="P446" s="27"/>
      <c r="Q446" s="27"/>
      <c r="R446" s="23" t="e">
        <f>SUM(#REF!, SUM(Q:Q))</f>
        <v>#REF!</v>
      </c>
      <c r="S446" s="24"/>
      <c r="T446" s="25" t="str">
        <f t="shared" si="71"/>
        <v/>
      </c>
    </row>
    <row r="447" spans="2:20" ht="12.75">
      <c r="B447" s="20"/>
      <c r="C447" s="20"/>
      <c r="D447" s="20"/>
      <c r="E447" s="20"/>
      <c r="F447" s="28"/>
      <c r="G447" s="28"/>
      <c r="H447" s="13"/>
      <c r="I447" s="14"/>
      <c r="J447" s="14"/>
      <c r="K447" s="9" t="str">
        <f t="shared" si="75"/>
        <v/>
      </c>
      <c r="L447" s="10">
        <f t="shared" si="73"/>
        <v>0</v>
      </c>
      <c r="M447" s="11" t="str">
        <f t="shared" si="74"/>
        <v/>
      </c>
      <c r="N447" s="22">
        <f t="shared" si="70"/>
        <v>20</v>
      </c>
      <c r="O447" s="27"/>
      <c r="P447" s="27"/>
      <c r="Q447" s="27"/>
      <c r="R447" s="23" t="e">
        <f>SUM(#REF!, SUM(Q:Q))</f>
        <v>#REF!</v>
      </c>
      <c r="S447" s="24"/>
      <c r="T447" s="25" t="str">
        <f t="shared" si="71"/>
        <v/>
      </c>
    </row>
    <row r="448" spans="2:20" ht="12.75">
      <c r="B448" s="20"/>
      <c r="C448" s="20"/>
      <c r="D448" s="20"/>
      <c r="E448" s="20"/>
      <c r="F448" s="28"/>
      <c r="G448" s="28"/>
      <c r="H448" s="13"/>
      <c r="I448" s="14"/>
      <c r="J448" s="14"/>
      <c r="K448" s="9" t="str">
        <f t="shared" si="75"/>
        <v/>
      </c>
      <c r="L448" s="10">
        <f t="shared" si="73"/>
        <v>0</v>
      </c>
      <c r="M448" s="11" t="str">
        <f t="shared" si="74"/>
        <v/>
      </c>
      <c r="N448" s="22">
        <f t="shared" si="70"/>
        <v>20</v>
      </c>
      <c r="O448" s="27"/>
      <c r="P448" s="27"/>
      <c r="Q448" s="27"/>
      <c r="R448" s="23" t="e">
        <f>SUM(#REF!, SUM(Q:Q))</f>
        <v>#REF!</v>
      </c>
      <c r="S448" s="24"/>
      <c r="T448" s="25" t="str">
        <f t="shared" si="71"/>
        <v/>
      </c>
    </row>
    <row r="449" spans="2:20" ht="12.75">
      <c r="B449" s="20"/>
      <c r="C449" s="20"/>
      <c r="D449" s="20"/>
      <c r="E449" s="20"/>
      <c r="F449" s="28"/>
      <c r="G449" s="28"/>
      <c r="H449" s="13"/>
      <c r="I449" s="14"/>
      <c r="J449" s="14"/>
      <c r="K449" s="9" t="str">
        <f t="shared" si="75"/>
        <v/>
      </c>
      <c r="L449" s="10">
        <f t="shared" si="73"/>
        <v>0</v>
      </c>
      <c r="M449" s="11" t="str">
        <f t="shared" si="74"/>
        <v/>
      </c>
      <c r="N449" s="22">
        <f t="shared" si="70"/>
        <v>20</v>
      </c>
      <c r="O449" s="27"/>
      <c r="P449" s="27"/>
      <c r="Q449" s="27"/>
      <c r="R449" s="23" t="e">
        <f>SUM(#REF!, SUM(Q:Q))</f>
        <v>#REF!</v>
      </c>
      <c r="S449" s="24"/>
      <c r="T449" s="25" t="str">
        <f t="shared" si="71"/>
        <v/>
      </c>
    </row>
    <row r="450" spans="2:20" ht="12.75">
      <c r="B450" s="20"/>
      <c r="C450" s="20"/>
      <c r="D450" s="20"/>
      <c r="E450" s="20"/>
      <c r="F450" s="28"/>
      <c r="G450" s="28"/>
      <c r="H450" s="13"/>
      <c r="I450" s="14"/>
      <c r="J450" s="14"/>
      <c r="K450" s="9" t="str">
        <f t="shared" si="75"/>
        <v/>
      </c>
      <c r="L450" s="10">
        <f t="shared" si="73"/>
        <v>0</v>
      </c>
      <c r="M450" s="11" t="str">
        <f t="shared" si="74"/>
        <v/>
      </c>
      <c r="N450" s="22">
        <f t="shared" ref="N450:N513" si="76">SUM(K:K)</f>
        <v>20</v>
      </c>
      <c r="O450" s="27"/>
      <c r="P450" s="27"/>
      <c r="Q450" s="27"/>
      <c r="R450" s="23" t="e">
        <f>SUM(#REF!, SUM(Q:Q))</f>
        <v>#REF!</v>
      </c>
      <c r="S450" s="24"/>
      <c r="T450" s="25" t="str">
        <f t="shared" ref="T450:T513" si="77">IFERROR(SUM(S450/R450), "")</f>
        <v/>
      </c>
    </row>
    <row r="451" spans="2:20" ht="12.75">
      <c r="B451" s="20"/>
      <c r="C451" s="20"/>
      <c r="D451" s="20"/>
      <c r="E451" s="20"/>
      <c r="F451" s="28"/>
      <c r="G451" s="28"/>
      <c r="H451" s="13"/>
      <c r="I451" s="14"/>
      <c r="J451" s="14"/>
      <c r="K451" s="9" t="str">
        <f t="shared" si="75"/>
        <v/>
      </c>
      <c r="L451" s="10">
        <f t="shared" ref="L451:L514" si="78">IFERROR(IF(SUM(K451-H451),SUM(K451-H451),""),0)</f>
        <v>0</v>
      </c>
      <c r="M451" s="11" t="str">
        <f t="shared" si="74"/>
        <v/>
      </c>
      <c r="N451" s="22">
        <f t="shared" si="76"/>
        <v>20</v>
      </c>
      <c r="O451" s="27"/>
      <c r="P451" s="27"/>
      <c r="Q451" s="27"/>
      <c r="R451" s="23" t="e">
        <f>SUM(#REF!, SUM(Q:Q))</f>
        <v>#REF!</v>
      </c>
      <c r="S451" s="24"/>
      <c r="T451" s="25" t="str">
        <f t="shared" si="77"/>
        <v/>
      </c>
    </row>
    <row r="452" spans="2:20" ht="12.75">
      <c r="B452" s="20"/>
      <c r="C452" s="20"/>
      <c r="D452" s="20"/>
      <c r="E452" s="20"/>
      <c r="F452" s="28"/>
      <c r="G452" s="28"/>
      <c r="H452" s="13"/>
      <c r="I452" s="14"/>
      <c r="J452" s="14"/>
      <c r="K452" s="9" t="str">
        <f t="shared" si="75"/>
        <v/>
      </c>
      <c r="L452" s="10">
        <f t="shared" si="78"/>
        <v>0</v>
      </c>
      <c r="M452" s="11" t="str">
        <f t="shared" si="74"/>
        <v/>
      </c>
      <c r="N452" s="22">
        <f t="shared" si="76"/>
        <v>20</v>
      </c>
      <c r="O452" s="27"/>
      <c r="P452" s="27"/>
      <c r="Q452" s="27"/>
      <c r="R452" s="23" t="e">
        <f>SUM(#REF!, SUM(Q:Q))</f>
        <v>#REF!</v>
      </c>
      <c r="S452" s="24"/>
      <c r="T452" s="25" t="str">
        <f t="shared" si="77"/>
        <v/>
      </c>
    </row>
    <row r="453" spans="2:20" ht="12.75">
      <c r="B453" s="20"/>
      <c r="C453" s="20"/>
      <c r="D453" s="20"/>
      <c r="E453" s="20"/>
      <c r="F453" s="28"/>
      <c r="G453" s="28"/>
      <c r="H453" s="13"/>
      <c r="I453" s="14"/>
      <c r="J453" s="14"/>
      <c r="K453" s="9" t="str">
        <f t="shared" si="75"/>
        <v/>
      </c>
      <c r="L453" s="10">
        <f t="shared" si="78"/>
        <v>0</v>
      </c>
      <c r="M453" s="11" t="str">
        <f t="shared" si="74"/>
        <v/>
      </c>
      <c r="N453" s="22">
        <f t="shared" si="76"/>
        <v>20</v>
      </c>
      <c r="O453" s="27"/>
      <c r="P453" s="27"/>
      <c r="Q453" s="27"/>
      <c r="R453" s="23" t="e">
        <f>SUM(#REF!, SUM(Q:Q))</f>
        <v>#REF!</v>
      </c>
      <c r="S453" s="24"/>
      <c r="T453" s="25" t="str">
        <f t="shared" si="77"/>
        <v/>
      </c>
    </row>
    <row r="454" spans="2:20" ht="12.75">
      <c r="B454" s="20"/>
      <c r="C454" s="20"/>
      <c r="D454" s="20"/>
      <c r="E454" s="20"/>
      <c r="F454" s="28"/>
      <c r="G454" s="28"/>
      <c r="H454" s="13"/>
      <c r="I454" s="14"/>
      <c r="J454" s="14"/>
      <c r="K454" s="9" t="str">
        <f t="shared" si="75"/>
        <v/>
      </c>
      <c r="L454" s="10">
        <f t="shared" si="78"/>
        <v>0</v>
      </c>
      <c r="M454" s="11" t="str">
        <f t="shared" si="74"/>
        <v/>
      </c>
      <c r="N454" s="22">
        <f t="shared" si="76"/>
        <v>20</v>
      </c>
      <c r="O454" s="27"/>
      <c r="P454" s="27"/>
      <c r="Q454" s="27"/>
      <c r="R454" s="23" t="e">
        <f>SUM(#REF!, SUM(Q:Q))</f>
        <v>#REF!</v>
      </c>
      <c r="S454" s="24"/>
      <c r="T454" s="25" t="str">
        <f t="shared" si="77"/>
        <v/>
      </c>
    </row>
    <row r="455" spans="2:20" ht="12.75">
      <c r="B455" s="20"/>
      <c r="C455" s="20"/>
      <c r="D455" s="20"/>
      <c r="E455" s="20"/>
      <c r="F455" s="28"/>
      <c r="G455" s="28"/>
      <c r="H455" s="13"/>
      <c r="I455" s="14"/>
      <c r="J455" s="14"/>
      <c r="K455" s="9" t="str">
        <f t="shared" si="75"/>
        <v/>
      </c>
      <c r="L455" s="10">
        <f t="shared" si="78"/>
        <v>0</v>
      </c>
      <c r="M455" s="11" t="str">
        <f t="shared" si="74"/>
        <v/>
      </c>
      <c r="N455" s="22">
        <f t="shared" si="76"/>
        <v>20</v>
      </c>
      <c r="O455" s="27"/>
      <c r="P455" s="27"/>
      <c r="Q455" s="27"/>
      <c r="R455" s="23" t="e">
        <f>SUM(#REF!, SUM(Q:Q))</f>
        <v>#REF!</v>
      </c>
      <c r="S455" s="24"/>
      <c r="T455" s="25" t="str">
        <f t="shared" si="77"/>
        <v/>
      </c>
    </row>
    <row r="456" spans="2:20" ht="12.75">
      <c r="B456" s="20"/>
      <c r="C456" s="20"/>
      <c r="D456" s="20"/>
      <c r="E456" s="20"/>
      <c r="F456" s="28"/>
      <c r="G456" s="28"/>
      <c r="H456" s="13"/>
      <c r="I456" s="14"/>
      <c r="J456" s="14"/>
      <c r="K456" s="9" t="str">
        <f t="shared" si="75"/>
        <v/>
      </c>
      <c r="L456" s="10">
        <f t="shared" si="78"/>
        <v>0</v>
      </c>
      <c r="M456" s="11" t="str">
        <f t="shared" si="74"/>
        <v/>
      </c>
      <c r="N456" s="22">
        <f t="shared" si="76"/>
        <v>20</v>
      </c>
      <c r="O456" s="27"/>
      <c r="P456" s="27"/>
      <c r="Q456" s="27"/>
      <c r="R456" s="23" t="e">
        <f>SUM(#REF!, SUM(Q:Q))</f>
        <v>#REF!</v>
      </c>
      <c r="S456" s="24"/>
      <c r="T456" s="25" t="str">
        <f t="shared" si="77"/>
        <v/>
      </c>
    </row>
    <row r="457" spans="2:20" ht="12.75">
      <c r="B457" s="20"/>
      <c r="C457" s="20"/>
      <c r="D457" s="20"/>
      <c r="E457" s="20"/>
      <c r="F457" s="28"/>
      <c r="G457" s="28"/>
      <c r="H457" s="13"/>
      <c r="I457" s="14"/>
      <c r="J457" s="14"/>
      <c r="K457" s="9" t="str">
        <f t="shared" si="75"/>
        <v/>
      </c>
      <c r="L457" s="10">
        <f t="shared" si="78"/>
        <v>0</v>
      </c>
      <c r="M457" s="11" t="str">
        <f t="shared" si="74"/>
        <v/>
      </c>
      <c r="N457" s="22">
        <f t="shared" si="76"/>
        <v>20</v>
      </c>
      <c r="O457" s="27"/>
      <c r="P457" s="27"/>
      <c r="Q457" s="27"/>
      <c r="R457" s="23" t="e">
        <f>SUM(#REF!, SUM(Q:Q))</f>
        <v>#REF!</v>
      </c>
      <c r="S457" s="24"/>
      <c r="T457" s="25" t="str">
        <f t="shared" si="77"/>
        <v/>
      </c>
    </row>
    <row r="458" spans="2:20" ht="12.75">
      <c r="B458" s="20"/>
      <c r="C458" s="20"/>
      <c r="D458" s="20"/>
      <c r="E458" s="20"/>
      <c r="F458" s="28"/>
      <c r="G458" s="28"/>
      <c r="H458" s="13"/>
      <c r="I458" s="14"/>
      <c r="J458" s="14"/>
      <c r="K458" s="9" t="str">
        <f t="shared" si="75"/>
        <v/>
      </c>
      <c r="L458" s="10">
        <f t="shared" si="78"/>
        <v>0</v>
      </c>
      <c r="M458" s="11" t="str">
        <f t="shared" si="74"/>
        <v/>
      </c>
      <c r="N458" s="22">
        <f t="shared" si="76"/>
        <v>20</v>
      </c>
      <c r="O458" s="27"/>
      <c r="P458" s="27"/>
      <c r="Q458" s="27"/>
      <c r="R458" s="23" t="e">
        <f>SUM(#REF!, SUM(Q:Q))</f>
        <v>#REF!</v>
      </c>
      <c r="S458" s="24"/>
      <c r="T458" s="25" t="str">
        <f t="shared" si="77"/>
        <v/>
      </c>
    </row>
    <row r="459" spans="2:20" ht="12.75">
      <c r="B459" s="20"/>
      <c r="C459" s="20"/>
      <c r="D459" s="20"/>
      <c r="E459" s="20"/>
      <c r="F459" s="28"/>
      <c r="G459" s="28"/>
      <c r="H459" s="13"/>
      <c r="I459" s="14"/>
      <c r="J459" s="14"/>
      <c r="K459" s="9" t="str">
        <f t="shared" si="75"/>
        <v/>
      </c>
      <c r="L459" s="10">
        <f t="shared" si="78"/>
        <v>0</v>
      </c>
      <c r="M459" s="11" t="str">
        <f t="shared" si="74"/>
        <v/>
      </c>
      <c r="N459" s="22">
        <f t="shared" si="76"/>
        <v>20</v>
      </c>
      <c r="O459" s="27"/>
      <c r="P459" s="27"/>
      <c r="Q459" s="27"/>
      <c r="R459" s="23" t="e">
        <f>SUM(#REF!, SUM(Q:Q))</f>
        <v>#REF!</v>
      </c>
      <c r="S459" s="24"/>
      <c r="T459" s="25" t="str">
        <f t="shared" si="77"/>
        <v/>
      </c>
    </row>
    <row r="460" spans="2:20" ht="12.75">
      <c r="B460" s="20"/>
      <c r="C460" s="20"/>
      <c r="D460" s="20"/>
      <c r="E460" s="20"/>
      <c r="F460" s="28"/>
      <c r="G460" s="28"/>
      <c r="H460" s="13"/>
      <c r="I460" s="14"/>
      <c r="J460" s="14"/>
      <c r="K460" s="9" t="str">
        <f t="shared" si="75"/>
        <v/>
      </c>
      <c r="L460" s="10">
        <f t="shared" si="78"/>
        <v>0</v>
      </c>
      <c r="M460" s="11" t="str">
        <f t="shared" si="74"/>
        <v/>
      </c>
      <c r="N460" s="22">
        <f t="shared" si="76"/>
        <v>20</v>
      </c>
      <c r="O460" s="27"/>
      <c r="P460" s="27"/>
      <c r="Q460" s="27"/>
      <c r="R460" s="23" t="e">
        <f>SUM(#REF!, SUM(Q:Q))</f>
        <v>#REF!</v>
      </c>
      <c r="S460" s="24"/>
      <c r="T460" s="25" t="str">
        <f t="shared" si="77"/>
        <v/>
      </c>
    </row>
    <row r="461" spans="2:20" ht="12.75">
      <c r="B461" s="20"/>
      <c r="C461" s="20"/>
      <c r="D461" s="20"/>
      <c r="E461" s="20"/>
      <c r="F461" s="28"/>
      <c r="G461" s="28"/>
      <c r="H461" s="13"/>
      <c r="I461" s="14"/>
      <c r="J461" s="14"/>
      <c r="K461" s="9" t="str">
        <f t="shared" si="75"/>
        <v/>
      </c>
      <c r="L461" s="10">
        <f t="shared" si="78"/>
        <v>0</v>
      </c>
      <c r="M461" s="11" t="str">
        <f t="shared" si="74"/>
        <v/>
      </c>
      <c r="N461" s="22">
        <f t="shared" si="76"/>
        <v>20</v>
      </c>
      <c r="O461" s="27"/>
      <c r="P461" s="27"/>
      <c r="Q461" s="27"/>
      <c r="R461" s="23" t="e">
        <f>SUM(#REF!, SUM(Q:Q))</f>
        <v>#REF!</v>
      </c>
      <c r="S461" s="24"/>
      <c r="T461" s="25" t="str">
        <f t="shared" si="77"/>
        <v/>
      </c>
    </row>
    <row r="462" spans="2:20" ht="12.75">
      <c r="B462" s="20"/>
      <c r="C462" s="20"/>
      <c r="D462" s="20"/>
      <c r="E462" s="20"/>
      <c r="F462" s="28"/>
      <c r="G462" s="28"/>
      <c r="H462" s="13"/>
      <c r="I462" s="14"/>
      <c r="J462" s="14"/>
      <c r="K462" s="9" t="str">
        <f t="shared" si="75"/>
        <v/>
      </c>
      <c r="L462" s="10">
        <f t="shared" si="78"/>
        <v>0</v>
      </c>
      <c r="M462" s="11" t="str">
        <f t="shared" si="74"/>
        <v/>
      </c>
      <c r="N462" s="22">
        <f t="shared" si="76"/>
        <v>20</v>
      </c>
      <c r="O462" s="27"/>
      <c r="P462" s="27"/>
      <c r="Q462" s="27"/>
      <c r="R462" s="23" t="e">
        <f>SUM(#REF!, SUM(Q:Q))</f>
        <v>#REF!</v>
      </c>
      <c r="S462" s="24"/>
      <c r="T462" s="25" t="str">
        <f t="shared" si="77"/>
        <v/>
      </c>
    </row>
    <row r="463" spans="2:20" ht="12.75">
      <c r="B463" s="20"/>
      <c r="C463" s="20"/>
      <c r="D463" s="20"/>
      <c r="E463" s="20"/>
      <c r="F463" s="28"/>
      <c r="G463" s="28"/>
      <c r="H463" s="13"/>
      <c r="I463" s="14"/>
      <c r="J463" s="14"/>
      <c r="K463" s="9" t="str">
        <f t="shared" si="75"/>
        <v/>
      </c>
      <c r="L463" s="10">
        <f t="shared" si="78"/>
        <v>0</v>
      </c>
      <c r="M463" s="11" t="str">
        <f t="shared" si="74"/>
        <v/>
      </c>
      <c r="N463" s="22">
        <f t="shared" si="76"/>
        <v>20</v>
      </c>
      <c r="O463" s="27"/>
      <c r="P463" s="27"/>
      <c r="Q463" s="27"/>
      <c r="R463" s="23" t="e">
        <f>SUM(#REF!, SUM(Q:Q))</f>
        <v>#REF!</v>
      </c>
      <c r="S463" s="24"/>
      <c r="T463" s="25" t="str">
        <f t="shared" si="77"/>
        <v/>
      </c>
    </row>
    <row r="464" spans="2:20" ht="12.75">
      <c r="B464" s="20"/>
      <c r="C464" s="20"/>
      <c r="D464" s="20"/>
      <c r="E464" s="20"/>
      <c r="F464" s="28"/>
      <c r="G464" s="28"/>
      <c r="H464" s="13"/>
      <c r="I464" s="14"/>
      <c r="J464" s="14"/>
      <c r="K464" s="9" t="str">
        <f t="shared" si="75"/>
        <v/>
      </c>
      <c r="L464" s="10">
        <f t="shared" si="78"/>
        <v>0</v>
      </c>
      <c r="M464" s="11" t="str">
        <f t="shared" si="74"/>
        <v/>
      </c>
      <c r="N464" s="22">
        <f t="shared" si="76"/>
        <v>20</v>
      </c>
      <c r="O464" s="27"/>
      <c r="P464" s="27"/>
      <c r="Q464" s="27"/>
      <c r="R464" s="23" t="e">
        <f>SUM(#REF!, SUM(Q:Q))</f>
        <v>#REF!</v>
      </c>
      <c r="S464" s="24"/>
      <c r="T464" s="25" t="str">
        <f t="shared" si="77"/>
        <v/>
      </c>
    </row>
    <row r="465" spans="2:20" ht="12.75">
      <c r="B465" s="20"/>
      <c r="C465" s="20"/>
      <c r="D465" s="20"/>
      <c r="E465" s="20"/>
      <c r="F465" s="28"/>
      <c r="G465" s="28"/>
      <c r="H465" s="13"/>
      <c r="I465" s="14"/>
      <c r="J465" s="14"/>
      <c r="K465" s="9" t="str">
        <f t="shared" si="75"/>
        <v/>
      </c>
      <c r="L465" s="10">
        <f t="shared" si="78"/>
        <v>0</v>
      </c>
      <c r="M465" s="11" t="str">
        <f t="shared" si="74"/>
        <v/>
      </c>
      <c r="N465" s="22">
        <f t="shared" si="76"/>
        <v>20</v>
      </c>
      <c r="O465" s="27"/>
      <c r="P465" s="27"/>
      <c r="Q465" s="27"/>
      <c r="R465" s="23" t="e">
        <f>SUM(#REF!, SUM(Q:Q))</f>
        <v>#REF!</v>
      </c>
      <c r="S465" s="24"/>
      <c r="T465" s="25" t="str">
        <f t="shared" si="77"/>
        <v/>
      </c>
    </row>
    <row r="466" spans="2:20" ht="12.75">
      <c r="B466" s="20"/>
      <c r="C466" s="20"/>
      <c r="D466" s="20"/>
      <c r="E466" s="20"/>
      <c r="F466" s="28"/>
      <c r="G466" s="28"/>
      <c r="H466" s="13"/>
      <c r="I466" s="14"/>
      <c r="J466" s="14"/>
      <c r="K466" s="9" t="str">
        <f t="shared" si="75"/>
        <v/>
      </c>
      <c r="L466" s="10">
        <f t="shared" si="78"/>
        <v>0</v>
      </c>
      <c r="M466" s="11" t="str">
        <f t="shared" si="74"/>
        <v/>
      </c>
      <c r="N466" s="22">
        <f t="shared" si="76"/>
        <v>20</v>
      </c>
      <c r="O466" s="27"/>
      <c r="P466" s="27"/>
      <c r="Q466" s="27"/>
      <c r="R466" s="23" t="e">
        <f>SUM(#REF!, SUM(Q:Q))</f>
        <v>#REF!</v>
      </c>
      <c r="S466" s="24"/>
      <c r="T466" s="25" t="str">
        <f t="shared" si="77"/>
        <v/>
      </c>
    </row>
    <row r="467" spans="2:20" ht="12.75">
      <c r="B467" s="20"/>
      <c r="C467" s="20"/>
      <c r="D467" s="20"/>
      <c r="E467" s="20"/>
      <c r="F467" s="28"/>
      <c r="G467" s="28"/>
      <c r="H467" s="13"/>
      <c r="I467" s="14"/>
      <c r="J467" s="14"/>
      <c r="K467" s="9" t="str">
        <f t="shared" si="75"/>
        <v/>
      </c>
      <c r="L467" s="10">
        <f t="shared" si="78"/>
        <v>0</v>
      </c>
      <c r="M467" s="11" t="str">
        <f t="shared" si="74"/>
        <v/>
      </c>
      <c r="N467" s="22">
        <f t="shared" si="76"/>
        <v>20</v>
      </c>
      <c r="O467" s="27"/>
      <c r="P467" s="27"/>
      <c r="Q467" s="27"/>
      <c r="R467" s="23" t="e">
        <f>SUM(#REF!, SUM(Q:Q))</f>
        <v>#REF!</v>
      </c>
      <c r="S467" s="24"/>
      <c r="T467" s="25" t="str">
        <f t="shared" si="77"/>
        <v/>
      </c>
    </row>
    <row r="468" spans="2:20" ht="12.75">
      <c r="B468" s="20"/>
      <c r="C468" s="20"/>
      <c r="D468" s="20"/>
      <c r="E468" s="20"/>
      <c r="F468" s="28"/>
      <c r="G468" s="28"/>
      <c r="H468" s="13"/>
      <c r="I468" s="14"/>
      <c r="J468" s="14"/>
      <c r="K468" s="9" t="str">
        <f t="shared" si="75"/>
        <v/>
      </c>
      <c r="L468" s="10">
        <f t="shared" si="78"/>
        <v>0</v>
      </c>
      <c r="M468" s="11" t="str">
        <f t="shared" si="74"/>
        <v/>
      </c>
      <c r="N468" s="22">
        <f t="shared" si="76"/>
        <v>20</v>
      </c>
      <c r="O468" s="27"/>
      <c r="P468" s="27"/>
      <c r="Q468" s="27"/>
      <c r="R468" s="23" t="e">
        <f>SUM(#REF!, SUM(Q:Q))</f>
        <v>#REF!</v>
      </c>
      <c r="S468" s="24"/>
      <c r="T468" s="25" t="str">
        <f t="shared" si="77"/>
        <v/>
      </c>
    </row>
    <row r="469" spans="2:20" ht="12.75">
      <c r="B469" s="20"/>
      <c r="C469" s="20"/>
      <c r="D469" s="20"/>
      <c r="E469" s="20"/>
      <c r="F469" s="28"/>
      <c r="G469" s="28"/>
      <c r="H469" s="13"/>
      <c r="I469" s="14"/>
      <c r="J469" s="14"/>
      <c r="K469" s="9" t="str">
        <f t="shared" si="75"/>
        <v/>
      </c>
      <c r="L469" s="10">
        <f t="shared" si="78"/>
        <v>0</v>
      </c>
      <c r="M469" s="11" t="str">
        <f t="shared" si="74"/>
        <v/>
      </c>
      <c r="N469" s="22">
        <f t="shared" si="76"/>
        <v>20</v>
      </c>
      <c r="O469" s="27"/>
      <c r="P469" s="27"/>
      <c r="Q469" s="27"/>
      <c r="R469" s="23" t="e">
        <f>SUM(#REF!, SUM(Q:Q))</f>
        <v>#REF!</v>
      </c>
      <c r="S469" s="24"/>
      <c r="T469" s="25" t="str">
        <f t="shared" si="77"/>
        <v/>
      </c>
    </row>
    <row r="470" spans="2:20" ht="12.75">
      <c r="B470" s="20"/>
      <c r="C470" s="20"/>
      <c r="D470" s="20"/>
      <c r="E470" s="20"/>
      <c r="F470" s="28"/>
      <c r="G470" s="28"/>
      <c r="H470" s="13"/>
      <c r="I470" s="14"/>
      <c r="J470" s="14"/>
      <c r="K470" s="9" t="str">
        <f t="shared" si="75"/>
        <v/>
      </c>
      <c r="L470" s="10">
        <f t="shared" si="78"/>
        <v>0</v>
      </c>
      <c r="M470" s="11" t="str">
        <f t="shared" si="74"/>
        <v/>
      </c>
      <c r="N470" s="22">
        <f t="shared" si="76"/>
        <v>20</v>
      </c>
      <c r="O470" s="27"/>
      <c r="P470" s="27"/>
      <c r="Q470" s="27"/>
      <c r="R470" s="23" t="e">
        <f>SUM(#REF!, SUM(Q:Q))</f>
        <v>#REF!</v>
      </c>
      <c r="S470" s="24"/>
      <c r="T470" s="25" t="str">
        <f t="shared" si="77"/>
        <v/>
      </c>
    </row>
    <row r="471" spans="2:20" ht="12.75">
      <c r="B471" s="20"/>
      <c r="C471" s="20"/>
      <c r="D471" s="20"/>
      <c r="E471" s="20"/>
      <c r="F471" s="28"/>
      <c r="G471" s="28"/>
      <c r="H471" s="13"/>
      <c r="I471" s="14"/>
      <c r="J471" s="14"/>
      <c r="K471" s="9" t="str">
        <f t="shared" si="75"/>
        <v/>
      </c>
      <c r="L471" s="10">
        <f t="shared" si="78"/>
        <v>0</v>
      </c>
      <c r="M471" s="11" t="str">
        <f t="shared" si="74"/>
        <v/>
      </c>
      <c r="N471" s="22">
        <f t="shared" si="76"/>
        <v>20</v>
      </c>
      <c r="O471" s="27"/>
      <c r="P471" s="27"/>
      <c r="Q471" s="27"/>
      <c r="R471" s="23" t="e">
        <f>SUM(#REF!, SUM(Q:Q))</f>
        <v>#REF!</v>
      </c>
      <c r="S471" s="24"/>
      <c r="T471" s="25" t="str">
        <f t="shared" si="77"/>
        <v/>
      </c>
    </row>
    <row r="472" spans="2:20" ht="12.75">
      <c r="B472" s="20"/>
      <c r="C472" s="20"/>
      <c r="D472" s="20"/>
      <c r="E472" s="20"/>
      <c r="F472" s="28"/>
      <c r="G472" s="28"/>
      <c r="H472" s="13"/>
      <c r="I472" s="14"/>
      <c r="J472" s="14"/>
      <c r="K472" s="9" t="str">
        <f t="shared" si="75"/>
        <v/>
      </c>
      <c r="L472" s="10">
        <f t="shared" si="78"/>
        <v>0</v>
      </c>
      <c r="M472" s="11" t="str">
        <f t="shared" si="74"/>
        <v/>
      </c>
      <c r="N472" s="22">
        <f t="shared" si="76"/>
        <v>20</v>
      </c>
      <c r="O472" s="27"/>
      <c r="P472" s="27"/>
      <c r="Q472" s="27"/>
      <c r="R472" s="23" t="e">
        <f>SUM(#REF!, SUM(Q:Q))</f>
        <v>#REF!</v>
      </c>
      <c r="S472" s="24"/>
      <c r="T472" s="25" t="str">
        <f t="shared" si="77"/>
        <v/>
      </c>
    </row>
    <row r="473" spans="2:20" ht="12.75">
      <c r="B473" s="20"/>
      <c r="C473" s="20"/>
      <c r="D473" s="20"/>
      <c r="E473" s="20"/>
      <c r="F473" s="28"/>
      <c r="G473" s="28"/>
      <c r="H473" s="13"/>
      <c r="I473" s="14"/>
      <c r="J473" s="14"/>
      <c r="K473" s="9" t="str">
        <f t="shared" si="75"/>
        <v/>
      </c>
      <c r="L473" s="10">
        <f t="shared" si="78"/>
        <v>0</v>
      </c>
      <c r="M473" s="11" t="str">
        <f t="shared" si="74"/>
        <v/>
      </c>
      <c r="N473" s="22">
        <f t="shared" si="76"/>
        <v>20</v>
      </c>
      <c r="O473" s="27"/>
      <c r="P473" s="27"/>
      <c r="Q473" s="27"/>
      <c r="R473" s="23" t="e">
        <f>SUM(#REF!, SUM(Q:Q))</f>
        <v>#REF!</v>
      </c>
      <c r="S473" s="24"/>
      <c r="T473" s="25" t="str">
        <f t="shared" si="77"/>
        <v/>
      </c>
    </row>
    <row r="474" spans="2:20" ht="12.75">
      <c r="B474" s="20"/>
      <c r="C474" s="20"/>
      <c r="D474" s="20"/>
      <c r="E474" s="20"/>
      <c r="F474" s="28"/>
      <c r="G474" s="28"/>
      <c r="H474" s="13"/>
      <c r="I474" s="14"/>
      <c r="J474" s="14"/>
      <c r="K474" s="9" t="str">
        <f t="shared" si="75"/>
        <v/>
      </c>
      <c r="L474" s="10">
        <f t="shared" si="78"/>
        <v>0</v>
      </c>
      <c r="M474" s="11" t="str">
        <f t="shared" si="74"/>
        <v/>
      </c>
      <c r="N474" s="22">
        <f t="shared" si="76"/>
        <v>20</v>
      </c>
      <c r="O474" s="27"/>
      <c r="P474" s="27"/>
      <c r="Q474" s="27"/>
      <c r="R474" s="23" t="e">
        <f>SUM(#REF!, SUM(Q:Q))</f>
        <v>#REF!</v>
      </c>
      <c r="S474" s="24"/>
      <c r="T474" s="25" t="str">
        <f t="shared" si="77"/>
        <v/>
      </c>
    </row>
    <row r="475" spans="2:20" ht="12.75">
      <c r="B475" s="20"/>
      <c r="C475" s="20"/>
      <c r="D475" s="20"/>
      <c r="E475" s="20"/>
      <c r="F475" s="28"/>
      <c r="G475" s="28"/>
      <c r="H475" s="13"/>
      <c r="I475" s="14"/>
      <c r="J475" s="14"/>
      <c r="K475" s="9" t="str">
        <f t="shared" si="75"/>
        <v/>
      </c>
      <c r="L475" s="10">
        <f t="shared" si="78"/>
        <v>0</v>
      </c>
      <c r="M475" s="11" t="str">
        <f t="shared" si="74"/>
        <v/>
      </c>
      <c r="N475" s="22">
        <f t="shared" si="76"/>
        <v>20</v>
      </c>
      <c r="O475" s="27"/>
      <c r="P475" s="27"/>
      <c r="Q475" s="27"/>
      <c r="R475" s="23" t="e">
        <f>SUM(#REF!, SUM(Q:Q))</f>
        <v>#REF!</v>
      </c>
      <c r="S475" s="24"/>
      <c r="T475" s="25" t="str">
        <f t="shared" si="77"/>
        <v/>
      </c>
    </row>
    <row r="476" spans="2:20" ht="12.75">
      <c r="B476" s="20"/>
      <c r="C476" s="20"/>
      <c r="D476" s="20"/>
      <c r="E476" s="20"/>
      <c r="F476" s="28"/>
      <c r="G476" s="28"/>
      <c r="H476" s="13"/>
      <c r="I476" s="14"/>
      <c r="J476" s="14"/>
      <c r="K476" s="9" t="str">
        <f t="shared" si="75"/>
        <v/>
      </c>
      <c r="L476" s="10">
        <f t="shared" si="78"/>
        <v>0</v>
      </c>
      <c r="M476" s="11" t="str">
        <f t="shared" si="74"/>
        <v/>
      </c>
      <c r="N476" s="22">
        <f t="shared" si="76"/>
        <v>20</v>
      </c>
      <c r="O476" s="27"/>
      <c r="P476" s="27"/>
      <c r="Q476" s="27"/>
      <c r="R476" s="23" t="e">
        <f>SUM(#REF!, SUM(Q:Q))</f>
        <v>#REF!</v>
      </c>
      <c r="S476" s="24"/>
      <c r="T476" s="25" t="str">
        <f t="shared" si="77"/>
        <v/>
      </c>
    </row>
    <row r="477" spans="2:20" ht="12.75">
      <c r="B477" s="20"/>
      <c r="C477" s="20"/>
      <c r="D477" s="20"/>
      <c r="E477" s="20"/>
      <c r="F477" s="28"/>
      <c r="G477" s="28"/>
      <c r="H477" s="13"/>
      <c r="I477" s="14"/>
      <c r="J477" s="14"/>
      <c r="K477" s="9" t="str">
        <f t="shared" si="75"/>
        <v/>
      </c>
      <c r="L477" s="10">
        <f t="shared" si="78"/>
        <v>0</v>
      </c>
      <c r="M477" s="11" t="str">
        <f t="shared" si="74"/>
        <v/>
      </c>
      <c r="N477" s="22">
        <f t="shared" si="76"/>
        <v>20</v>
      </c>
      <c r="O477" s="27"/>
      <c r="P477" s="27"/>
      <c r="Q477" s="27"/>
      <c r="R477" s="23" t="e">
        <f>SUM(#REF!, SUM(Q:Q))</f>
        <v>#REF!</v>
      </c>
      <c r="S477" s="24"/>
      <c r="T477" s="25" t="str">
        <f t="shared" si="77"/>
        <v/>
      </c>
    </row>
    <row r="478" spans="2:20" ht="12.75">
      <c r="B478" s="20"/>
      <c r="C478" s="20"/>
      <c r="D478" s="20"/>
      <c r="E478" s="20"/>
      <c r="F478" s="28"/>
      <c r="G478" s="28"/>
      <c r="H478" s="13"/>
      <c r="I478" s="14"/>
      <c r="J478" s="14"/>
      <c r="K478" s="9" t="str">
        <f t="shared" ref="K478:K541" si="79">IF(SUM(I478+J478),SUM(I478+J478),"")</f>
        <v/>
      </c>
      <c r="L478" s="10">
        <f t="shared" si="78"/>
        <v>0</v>
      </c>
      <c r="M478" s="11" t="str">
        <f t="shared" ref="M478:M541" si="80">IFERROR(SUM(L478/H478), "")</f>
        <v/>
      </c>
      <c r="N478" s="22">
        <f t="shared" si="76"/>
        <v>20</v>
      </c>
      <c r="O478" s="27"/>
      <c r="P478" s="27"/>
      <c r="Q478" s="27"/>
      <c r="R478" s="23" t="e">
        <f>SUM(#REF!, SUM(Q:Q))</f>
        <v>#REF!</v>
      </c>
      <c r="S478" s="24"/>
      <c r="T478" s="25" t="str">
        <f t="shared" si="77"/>
        <v/>
      </c>
    </row>
    <row r="479" spans="2:20" ht="12.75">
      <c r="B479" s="20"/>
      <c r="C479" s="20"/>
      <c r="D479" s="20"/>
      <c r="E479" s="20"/>
      <c r="F479" s="28"/>
      <c r="G479" s="28"/>
      <c r="H479" s="13"/>
      <c r="I479" s="14"/>
      <c r="J479" s="14"/>
      <c r="K479" s="9" t="str">
        <f t="shared" si="79"/>
        <v/>
      </c>
      <c r="L479" s="10">
        <f t="shared" si="78"/>
        <v>0</v>
      </c>
      <c r="M479" s="11" t="str">
        <f t="shared" si="80"/>
        <v/>
      </c>
      <c r="N479" s="22">
        <f t="shared" si="76"/>
        <v>20</v>
      </c>
      <c r="O479" s="27"/>
      <c r="P479" s="27"/>
      <c r="Q479" s="27"/>
      <c r="R479" s="23" t="e">
        <f>SUM(#REF!, SUM(Q:Q))</f>
        <v>#REF!</v>
      </c>
      <c r="S479" s="24"/>
      <c r="T479" s="25" t="str">
        <f t="shared" si="77"/>
        <v/>
      </c>
    </row>
    <row r="480" spans="2:20" ht="12.75">
      <c r="B480" s="20"/>
      <c r="C480" s="20"/>
      <c r="D480" s="20"/>
      <c r="E480" s="20"/>
      <c r="F480" s="28"/>
      <c r="G480" s="28"/>
      <c r="H480" s="13"/>
      <c r="I480" s="14"/>
      <c r="J480" s="14"/>
      <c r="K480" s="9" t="str">
        <f t="shared" si="79"/>
        <v/>
      </c>
      <c r="L480" s="10">
        <f t="shared" si="78"/>
        <v>0</v>
      </c>
      <c r="M480" s="11" t="str">
        <f t="shared" si="80"/>
        <v/>
      </c>
      <c r="N480" s="22">
        <f t="shared" si="76"/>
        <v>20</v>
      </c>
      <c r="O480" s="27"/>
      <c r="P480" s="27"/>
      <c r="Q480" s="27"/>
      <c r="R480" s="23" t="e">
        <f>SUM(#REF!, SUM(Q:Q))</f>
        <v>#REF!</v>
      </c>
      <c r="S480" s="24"/>
      <c r="T480" s="25" t="str">
        <f t="shared" si="77"/>
        <v/>
      </c>
    </row>
    <row r="481" spans="2:20" ht="12.75">
      <c r="B481" s="20"/>
      <c r="C481" s="20"/>
      <c r="D481" s="20"/>
      <c r="E481" s="20"/>
      <c r="F481" s="28"/>
      <c r="G481" s="28"/>
      <c r="H481" s="13"/>
      <c r="I481" s="14"/>
      <c r="J481" s="14"/>
      <c r="K481" s="9" t="str">
        <f t="shared" si="79"/>
        <v/>
      </c>
      <c r="L481" s="10">
        <f t="shared" si="78"/>
        <v>0</v>
      </c>
      <c r="M481" s="11" t="str">
        <f t="shared" si="80"/>
        <v/>
      </c>
      <c r="N481" s="22">
        <f t="shared" si="76"/>
        <v>20</v>
      </c>
      <c r="O481" s="27"/>
      <c r="P481" s="27"/>
      <c r="Q481" s="27"/>
      <c r="R481" s="23" t="e">
        <f>SUM(#REF!, SUM(Q:Q))</f>
        <v>#REF!</v>
      </c>
      <c r="S481" s="24"/>
      <c r="T481" s="25" t="str">
        <f t="shared" si="77"/>
        <v/>
      </c>
    </row>
    <row r="482" spans="2:20" ht="12.75">
      <c r="B482" s="20"/>
      <c r="C482" s="20"/>
      <c r="D482" s="20"/>
      <c r="E482" s="20"/>
      <c r="F482" s="28"/>
      <c r="G482" s="28"/>
      <c r="H482" s="13"/>
      <c r="I482" s="14"/>
      <c r="J482" s="14"/>
      <c r="K482" s="9" t="str">
        <f t="shared" si="79"/>
        <v/>
      </c>
      <c r="L482" s="10">
        <f t="shared" si="78"/>
        <v>0</v>
      </c>
      <c r="M482" s="11" t="str">
        <f t="shared" si="80"/>
        <v/>
      </c>
      <c r="N482" s="22">
        <f t="shared" si="76"/>
        <v>20</v>
      </c>
      <c r="O482" s="27"/>
      <c r="P482" s="27"/>
      <c r="Q482" s="27"/>
      <c r="R482" s="23" t="e">
        <f>SUM(#REF!, SUM(Q:Q))</f>
        <v>#REF!</v>
      </c>
      <c r="S482" s="24"/>
      <c r="T482" s="25" t="str">
        <f t="shared" si="77"/>
        <v/>
      </c>
    </row>
    <row r="483" spans="2:20" ht="12.75">
      <c r="B483" s="20"/>
      <c r="C483" s="20"/>
      <c r="D483" s="20"/>
      <c r="E483" s="20"/>
      <c r="F483" s="28"/>
      <c r="G483" s="28"/>
      <c r="H483" s="13"/>
      <c r="I483" s="14"/>
      <c r="J483" s="14"/>
      <c r="K483" s="9" t="str">
        <f t="shared" si="79"/>
        <v/>
      </c>
      <c r="L483" s="10">
        <f t="shared" si="78"/>
        <v>0</v>
      </c>
      <c r="M483" s="11" t="str">
        <f t="shared" si="80"/>
        <v/>
      </c>
      <c r="N483" s="22">
        <f t="shared" si="76"/>
        <v>20</v>
      </c>
      <c r="O483" s="27"/>
      <c r="P483" s="27"/>
      <c r="Q483" s="27"/>
      <c r="R483" s="23" t="e">
        <f>SUM(#REF!, SUM(Q:Q))</f>
        <v>#REF!</v>
      </c>
      <c r="S483" s="24"/>
      <c r="T483" s="25" t="str">
        <f t="shared" si="77"/>
        <v/>
      </c>
    </row>
    <row r="484" spans="2:20" ht="12.75">
      <c r="B484" s="20"/>
      <c r="C484" s="20"/>
      <c r="D484" s="20"/>
      <c r="E484" s="20"/>
      <c r="F484" s="28"/>
      <c r="G484" s="28"/>
      <c r="H484" s="13"/>
      <c r="I484" s="14"/>
      <c r="J484" s="14"/>
      <c r="K484" s="9" t="str">
        <f t="shared" si="79"/>
        <v/>
      </c>
      <c r="L484" s="10">
        <f t="shared" si="78"/>
        <v>0</v>
      </c>
      <c r="M484" s="11" t="str">
        <f t="shared" si="80"/>
        <v/>
      </c>
      <c r="N484" s="22">
        <f t="shared" si="76"/>
        <v>20</v>
      </c>
      <c r="O484" s="27"/>
      <c r="P484" s="27"/>
      <c r="Q484" s="27"/>
      <c r="R484" s="23" t="e">
        <f>SUM(#REF!, SUM(Q:Q))</f>
        <v>#REF!</v>
      </c>
      <c r="S484" s="24"/>
      <c r="T484" s="25" t="str">
        <f t="shared" si="77"/>
        <v/>
      </c>
    </row>
    <row r="485" spans="2:20" ht="12.75">
      <c r="B485" s="20"/>
      <c r="C485" s="20"/>
      <c r="D485" s="20"/>
      <c r="E485" s="20"/>
      <c r="F485" s="28"/>
      <c r="G485" s="28"/>
      <c r="H485" s="13"/>
      <c r="I485" s="14"/>
      <c r="J485" s="14"/>
      <c r="K485" s="9" t="str">
        <f t="shared" si="79"/>
        <v/>
      </c>
      <c r="L485" s="10">
        <f t="shared" si="78"/>
        <v>0</v>
      </c>
      <c r="M485" s="11" t="str">
        <f t="shared" si="80"/>
        <v/>
      </c>
      <c r="N485" s="22">
        <f t="shared" si="76"/>
        <v>20</v>
      </c>
      <c r="O485" s="27"/>
      <c r="P485" s="27"/>
      <c r="Q485" s="27"/>
      <c r="R485" s="23" t="e">
        <f>SUM(#REF!, SUM(Q:Q))</f>
        <v>#REF!</v>
      </c>
      <c r="S485" s="24"/>
      <c r="T485" s="25" t="str">
        <f t="shared" si="77"/>
        <v/>
      </c>
    </row>
    <row r="486" spans="2:20" ht="12.75">
      <c r="B486" s="20"/>
      <c r="C486" s="20"/>
      <c r="D486" s="20"/>
      <c r="E486" s="20"/>
      <c r="F486" s="28"/>
      <c r="G486" s="28"/>
      <c r="H486" s="13"/>
      <c r="I486" s="14"/>
      <c r="J486" s="14"/>
      <c r="K486" s="9" t="str">
        <f t="shared" si="79"/>
        <v/>
      </c>
      <c r="L486" s="10">
        <f t="shared" si="78"/>
        <v>0</v>
      </c>
      <c r="M486" s="11" t="str">
        <f t="shared" si="80"/>
        <v/>
      </c>
      <c r="N486" s="22">
        <f t="shared" si="76"/>
        <v>20</v>
      </c>
      <c r="O486" s="27"/>
      <c r="P486" s="27"/>
      <c r="Q486" s="27"/>
      <c r="R486" s="23" t="e">
        <f>SUM(#REF!, SUM(Q:Q))</f>
        <v>#REF!</v>
      </c>
      <c r="S486" s="24"/>
      <c r="T486" s="25" t="str">
        <f t="shared" si="77"/>
        <v/>
      </c>
    </row>
    <row r="487" spans="2:20" ht="12.75">
      <c r="B487" s="20"/>
      <c r="C487" s="20"/>
      <c r="D487" s="20"/>
      <c r="E487" s="20"/>
      <c r="F487" s="28"/>
      <c r="G487" s="28"/>
      <c r="H487" s="13"/>
      <c r="I487" s="14"/>
      <c r="J487" s="14"/>
      <c r="K487" s="9" t="str">
        <f t="shared" si="79"/>
        <v/>
      </c>
      <c r="L487" s="10">
        <f t="shared" si="78"/>
        <v>0</v>
      </c>
      <c r="M487" s="11" t="str">
        <f t="shared" si="80"/>
        <v/>
      </c>
      <c r="N487" s="22">
        <f t="shared" si="76"/>
        <v>20</v>
      </c>
      <c r="O487" s="27"/>
      <c r="P487" s="27"/>
      <c r="Q487" s="27"/>
      <c r="R487" s="23" t="e">
        <f>SUM(#REF!, SUM(Q:Q))</f>
        <v>#REF!</v>
      </c>
      <c r="S487" s="24"/>
      <c r="T487" s="25" t="str">
        <f t="shared" si="77"/>
        <v/>
      </c>
    </row>
    <row r="488" spans="2:20" ht="12.75">
      <c r="B488" s="20"/>
      <c r="C488" s="20"/>
      <c r="D488" s="20"/>
      <c r="E488" s="20"/>
      <c r="F488" s="28"/>
      <c r="G488" s="28"/>
      <c r="H488" s="13"/>
      <c r="I488" s="14"/>
      <c r="J488" s="14"/>
      <c r="K488" s="9" t="str">
        <f t="shared" si="79"/>
        <v/>
      </c>
      <c r="L488" s="10">
        <f t="shared" si="78"/>
        <v>0</v>
      </c>
      <c r="M488" s="11" t="str">
        <f t="shared" si="80"/>
        <v/>
      </c>
      <c r="N488" s="22">
        <f t="shared" si="76"/>
        <v>20</v>
      </c>
      <c r="O488" s="27"/>
      <c r="P488" s="27"/>
      <c r="Q488" s="27"/>
      <c r="R488" s="23" t="e">
        <f>SUM(#REF!, SUM(Q:Q))</f>
        <v>#REF!</v>
      </c>
      <c r="S488" s="24"/>
      <c r="T488" s="25" t="str">
        <f t="shared" si="77"/>
        <v/>
      </c>
    </row>
    <row r="489" spans="2:20" ht="12.75">
      <c r="B489" s="20"/>
      <c r="C489" s="20"/>
      <c r="D489" s="20"/>
      <c r="E489" s="20"/>
      <c r="F489" s="28"/>
      <c r="G489" s="28"/>
      <c r="H489" s="13"/>
      <c r="I489" s="14"/>
      <c r="J489" s="14"/>
      <c r="K489" s="9" t="str">
        <f t="shared" si="79"/>
        <v/>
      </c>
      <c r="L489" s="10">
        <f t="shared" si="78"/>
        <v>0</v>
      </c>
      <c r="M489" s="11" t="str">
        <f t="shared" si="80"/>
        <v/>
      </c>
      <c r="N489" s="22">
        <f t="shared" si="76"/>
        <v>20</v>
      </c>
      <c r="O489" s="27"/>
      <c r="P489" s="27"/>
      <c r="Q489" s="27"/>
      <c r="R489" s="23" t="e">
        <f>SUM(#REF!, SUM(Q:Q))</f>
        <v>#REF!</v>
      </c>
      <c r="S489" s="24"/>
      <c r="T489" s="25" t="str">
        <f t="shared" si="77"/>
        <v/>
      </c>
    </row>
    <row r="490" spans="2:20" ht="12.75">
      <c r="B490" s="20"/>
      <c r="C490" s="20"/>
      <c r="D490" s="20"/>
      <c r="E490" s="20"/>
      <c r="F490" s="28"/>
      <c r="G490" s="28"/>
      <c r="H490" s="13"/>
      <c r="I490" s="14"/>
      <c r="J490" s="14"/>
      <c r="K490" s="9" t="str">
        <f t="shared" si="79"/>
        <v/>
      </c>
      <c r="L490" s="10">
        <f t="shared" si="78"/>
        <v>0</v>
      </c>
      <c r="M490" s="11" t="str">
        <f t="shared" si="80"/>
        <v/>
      </c>
      <c r="N490" s="22">
        <f t="shared" si="76"/>
        <v>20</v>
      </c>
      <c r="O490" s="27"/>
      <c r="P490" s="27"/>
      <c r="Q490" s="27"/>
      <c r="R490" s="23" t="e">
        <f>SUM(#REF!, SUM(Q:Q))</f>
        <v>#REF!</v>
      </c>
      <c r="S490" s="24"/>
      <c r="T490" s="25" t="str">
        <f t="shared" si="77"/>
        <v/>
      </c>
    </row>
    <row r="491" spans="2:20" ht="12.75">
      <c r="B491" s="20"/>
      <c r="C491" s="20"/>
      <c r="D491" s="20"/>
      <c r="E491" s="20"/>
      <c r="F491" s="28"/>
      <c r="G491" s="28"/>
      <c r="H491" s="13"/>
      <c r="I491" s="14"/>
      <c r="J491" s="14"/>
      <c r="K491" s="9" t="str">
        <f t="shared" si="79"/>
        <v/>
      </c>
      <c r="L491" s="10">
        <f t="shared" si="78"/>
        <v>0</v>
      </c>
      <c r="M491" s="11" t="str">
        <f t="shared" si="80"/>
        <v/>
      </c>
      <c r="N491" s="22">
        <f t="shared" si="76"/>
        <v>20</v>
      </c>
      <c r="O491" s="27"/>
      <c r="P491" s="27"/>
      <c r="Q491" s="27"/>
      <c r="R491" s="23" t="e">
        <f>SUM(#REF!, SUM(Q:Q))</f>
        <v>#REF!</v>
      </c>
      <c r="S491" s="24"/>
      <c r="T491" s="25" t="str">
        <f t="shared" si="77"/>
        <v/>
      </c>
    </row>
    <row r="492" spans="2:20" ht="12.75">
      <c r="B492" s="20"/>
      <c r="C492" s="20"/>
      <c r="D492" s="20"/>
      <c r="E492" s="20"/>
      <c r="F492" s="28"/>
      <c r="G492" s="28"/>
      <c r="H492" s="13"/>
      <c r="I492" s="14"/>
      <c r="J492" s="14"/>
      <c r="K492" s="9" t="str">
        <f t="shared" si="79"/>
        <v/>
      </c>
      <c r="L492" s="10">
        <f t="shared" si="78"/>
        <v>0</v>
      </c>
      <c r="M492" s="11" t="str">
        <f t="shared" si="80"/>
        <v/>
      </c>
      <c r="N492" s="22">
        <f t="shared" si="76"/>
        <v>20</v>
      </c>
      <c r="O492" s="27"/>
      <c r="P492" s="27"/>
      <c r="Q492" s="27"/>
      <c r="R492" s="23" t="e">
        <f>SUM(#REF!, SUM(Q:Q))</f>
        <v>#REF!</v>
      </c>
      <c r="S492" s="24"/>
      <c r="T492" s="25" t="str">
        <f t="shared" si="77"/>
        <v/>
      </c>
    </row>
    <row r="493" spans="2:20" ht="12.75">
      <c r="B493" s="20"/>
      <c r="C493" s="20"/>
      <c r="D493" s="20"/>
      <c r="E493" s="20"/>
      <c r="F493" s="28"/>
      <c r="G493" s="28"/>
      <c r="H493" s="13"/>
      <c r="I493" s="14"/>
      <c r="J493" s="14"/>
      <c r="K493" s="9" t="str">
        <f t="shared" si="79"/>
        <v/>
      </c>
      <c r="L493" s="10">
        <f t="shared" si="78"/>
        <v>0</v>
      </c>
      <c r="M493" s="11" t="str">
        <f t="shared" si="80"/>
        <v/>
      </c>
      <c r="N493" s="22">
        <f t="shared" si="76"/>
        <v>20</v>
      </c>
      <c r="O493" s="27"/>
      <c r="P493" s="27"/>
      <c r="Q493" s="27"/>
      <c r="R493" s="23" t="e">
        <f>SUM(#REF!, SUM(Q:Q))</f>
        <v>#REF!</v>
      </c>
      <c r="S493" s="24"/>
      <c r="T493" s="25" t="str">
        <f t="shared" si="77"/>
        <v/>
      </c>
    </row>
    <row r="494" spans="2:20" ht="12.75">
      <c r="B494" s="20"/>
      <c r="C494" s="20"/>
      <c r="D494" s="20"/>
      <c r="E494" s="20"/>
      <c r="F494" s="28"/>
      <c r="G494" s="28"/>
      <c r="H494" s="13"/>
      <c r="I494" s="14"/>
      <c r="J494" s="14"/>
      <c r="K494" s="9" t="str">
        <f t="shared" si="79"/>
        <v/>
      </c>
      <c r="L494" s="10">
        <f t="shared" si="78"/>
        <v>0</v>
      </c>
      <c r="M494" s="11" t="str">
        <f t="shared" si="80"/>
        <v/>
      </c>
      <c r="N494" s="22">
        <f t="shared" si="76"/>
        <v>20</v>
      </c>
      <c r="O494" s="27"/>
      <c r="P494" s="27"/>
      <c r="Q494" s="27"/>
      <c r="R494" s="23" t="e">
        <f>SUM(#REF!, SUM(Q:Q))</f>
        <v>#REF!</v>
      </c>
      <c r="S494" s="24"/>
      <c r="T494" s="25" t="str">
        <f t="shared" si="77"/>
        <v/>
      </c>
    </row>
    <row r="495" spans="2:20" ht="12.75">
      <c r="B495" s="20"/>
      <c r="C495" s="20"/>
      <c r="D495" s="20"/>
      <c r="E495" s="20"/>
      <c r="F495" s="28"/>
      <c r="G495" s="28"/>
      <c r="H495" s="13"/>
      <c r="I495" s="14"/>
      <c r="J495" s="14"/>
      <c r="K495" s="9" t="str">
        <f t="shared" si="79"/>
        <v/>
      </c>
      <c r="L495" s="10">
        <f t="shared" si="78"/>
        <v>0</v>
      </c>
      <c r="M495" s="11" t="str">
        <f t="shared" si="80"/>
        <v/>
      </c>
      <c r="N495" s="22">
        <f t="shared" si="76"/>
        <v>20</v>
      </c>
      <c r="O495" s="27"/>
      <c r="P495" s="27"/>
      <c r="Q495" s="27"/>
      <c r="R495" s="23" t="e">
        <f>SUM(#REF!, SUM(Q:Q))</f>
        <v>#REF!</v>
      </c>
      <c r="S495" s="24"/>
      <c r="T495" s="25" t="str">
        <f t="shared" si="77"/>
        <v/>
      </c>
    </row>
    <row r="496" spans="2:20" ht="12.75">
      <c r="B496" s="20"/>
      <c r="C496" s="20"/>
      <c r="D496" s="20"/>
      <c r="E496" s="20"/>
      <c r="F496" s="28"/>
      <c r="G496" s="28"/>
      <c r="H496" s="13"/>
      <c r="I496" s="14"/>
      <c r="J496" s="14"/>
      <c r="K496" s="9" t="str">
        <f t="shared" si="79"/>
        <v/>
      </c>
      <c r="L496" s="10">
        <f t="shared" si="78"/>
        <v>0</v>
      </c>
      <c r="M496" s="11" t="str">
        <f t="shared" si="80"/>
        <v/>
      </c>
      <c r="N496" s="22">
        <f t="shared" si="76"/>
        <v>20</v>
      </c>
      <c r="O496" s="27"/>
      <c r="P496" s="27"/>
      <c r="Q496" s="27"/>
      <c r="R496" s="23" t="e">
        <f>SUM(#REF!, SUM(Q:Q))</f>
        <v>#REF!</v>
      </c>
      <c r="S496" s="24"/>
      <c r="T496" s="25" t="str">
        <f t="shared" si="77"/>
        <v/>
      </c>
    </row>
    <row r="497" spans="2:20" ht="12.75">
      <c r="B497" s="20"/>
      <c r="C497" s="20"/>
      <c r="D497" s="20"/>
      <c r="E497" s="20"/>
      <c r="F497" s="28"/>
      <c r="G497" s="28"/>
      <c r="H497" s="13"/>
      <c r="I497" s="14"/>
      <c r="J497" s="14"/>
      <c r="K497" s="9" t="str">
        <f t="shared" si="79"/>
        <v/>
      </c>
      <c r="L497" s="10">
        <f t="shared" si="78"/>
        <v>0</v>
      </c>
      <c r="M497" s="11" t="str">
        <f t="shared" si="80"/>
        <v/>
      </c>
      <c r="N497" s="22">
        <f t="shared" si="76"/>
        <v>20</v>
      </c>
      <c r="O497" s="27"/>
      <c r="P497" s="27"/>
      <c r="Q497" s="27"/>
      <c r="R497" s="23" t="e">
        <f>SUM(#REF!, SUM(Q:Q))</f>
        <v>#REF!</v>
      </c>
      <c r="S497" s="24"/>
      <c r="T497" s="25" t="str">
        <f t="shared" si="77"/>
        <v/>
      </c>
    </row>
    <row r="498" spans="2:20" ht="12.75">
      <c r="B498" s="20"/>
      <c r="C498" s="20"/>
      <c r="D498" s="20"/>
      <c r="E498" s="20"/>
      <c r="F498" s="28"/>
      <c r="G498" s="28"/>
      <c r="H498" s="13"/>
      <c r="I498" s="14"/>
      <c r="J498" s="14"/>
      <c r="K498" s="9" t="str">
        <f t="shared" si="79"/>
        <v/>
      </c>
      <c r="L498" s="10">
        <f t="shared" si="78"/>
        <v>0</v>
      </c>
      <c r="M498" s="11" t="str">
        <f t="shared" si="80"/>
        <v/>
      </c>
      <c r="N498" s="22">
        <f t="shared" si="76"/>
        <v>20</v>
      </c>
      <c r="O498" s="27"/>
      <c r="P498" s="27"/>
      <c r="Q498" s="27"/>
      <c r="R498" s="23" t="e">
        <f>SUM(#REF!, SUM(Q:Q))</f>
        <v>#REF!</v>
      </c>
      <c r="S498" s="24"/>
      <c r="T498" s="25" t="str">
        <f t="shared" si="77"/>
        <v/>
      </c>
    </row>
    <row r="499" spans="2:20" ht="12.75">
      <c r="B499" s="20"/>
      <c r="C499" s="20"/>
      <c r="D499" s="20"/>
      <c r="E499" s="20"/>
      <c r="F499" s="28"/>
      <c r="G499" s="28"/>
      <c r="H499" s="13"/>
      <c r="I499" s="14"/>
      <c r="J499" s="14"/>
      <c r="K499" s="9" t="str">
        <f t="shared" si="79"/>
        <v/>
      </c>
      <c r="L499" s="10">
        <f t="shared" si="78"/>
        <v>0</v>
      </c>
      <c r="M499" s="11" t="str">
        <f t="shared" si="80"/>
        <v/>
      </c>
      <c r="N499" s="22">
        <f t="shared" si="76"/>
        <v>20</v>
      </c>
      <c r="O499" s="27"/>
      <c r="P499" s="27"/>
      <c r="Q499" s="27"/>
      <c r="R499" s="23" t="e">
        <f>SUM(#REF!, SUM(Q:Q))</f>
        <v>#REF!</v>
      </c>
      <c r="S499" s="24"/>
      <c r="T499" s="25" t="str">
        <f t="shared" si="77"/>
        <v/>
      </c>
    </row>
    <row r="500" spans="2:20" ht="12.75">
      <c r="B500" s="20"/>
      <c r="C500" s="20"/>
      <c r="D500" s="20"/>
      <c r="E500" s="20"/>
      <c r="F500" s="28"/>
      <c r="G500" s="28"/>
      <c r="H500" s="13"/>
      <c r="I500" s="14"/>
      <c r="J500" s="14"/>
      <c r="K500" s="9" t="str">
        <f t="shared" si="79"/>
        <v/>
      </c>
      <c r="L500" s="10">
        <f t="shared" si="78"/>
        <v>0</v>
      </c>
      <c r="M500" s="11" t="str">
        <f t="shared" si="80"/>
        <v/>
      </c>
      <c r="N500" s="22">
        <f t="shared" si="76"/>
        <v>20</v>
      </c>
      <c r="O500" s="27"/>
      <c r="P500" s="27"/>
      <c r="Q500" s="27"/>
      <c r="R500" s="23" t="e">
        <f>SUM(#REF!, SUM(Q:Q))</f>
        <v>#REF!</v>
      </c>
      <c r="S500" s="24"/>
      <c r="T500" s="25" t="str">
        <f t="shared" si="77"/>
        <v/>
      </c>
    </row>
    <row r="501" spans="2:20" ht="12.75">
      <c r="B501" s="20"/>
      <c r="C501" s="20"/>
      <c r="D501" s="20"/>
      <c r="E501" s="20"/>
      <c r="F501" s="28"/>
      <c r="G501" s="28"/>
      <c r="H501" s="13"/>
      <c r="I501" s="14"/>
      <c r="J501" s="14"/>
      <c r="K501" s="9" t="str">
        <f t="shared" si="79"/>
        <v/>
      </c>
      <c r="L501" s="10">
        <f t="shared" si="78"/>
        <v>0</v>
      </c>
      <c r="M501" s="11" t="str">
        <f t="shared" si="80"/>
        <v/>
      </c>
      <c r="N501" s="22">
        <f t="shared" si="76"/>
        <v>20</v>
      </c>
      <c r="O501" s="27"/>
      <c r="P501" s="27"/>
      <c r="Q501" s="27"/>
      <c r="R501" s="23" t="e">
        <f>SUM(#REF!, SUM(Q:Q))</f>
        <v>#REF!</v>
      </c>
      <c r="S501" s="24"/>
      <c r="T501" s="25" t="str">
        <f t="shared" si="77"/>
        <v/>
      </c>
    </row>
    <row r="502" spans="2:20" ht="12.75">
      <c r="B502" s="20"/>
      <c r="C502" s="20"/>
      <c r="D502" s="20"/>
      <c r="E502" s="20"/>
      <c r="F502" s="28"/>
      <c r="G502" s="28"/>
      <c r="H502" s="13"/>
      <c r="I502" s="14"/>
      <c r="J502" s="14"/>
      <c r="K502" s="9" t="str">
        <f t="shared" si="79"/>
        <v/>
      </c>
      <c r="L502" s="10">
        <f t="shared" si="78"/>
        <v>0</v>
      </c>
      <c r="M502" s="11" t="str">
        <f t="shared" si="80"/>
        <v/>
      </c>
      <c r="N502" s="22">
        <f t="shared" si="76"/>
        <v>20</v>
      </c>
      <c r="O502" s="27"/>
      <c r="P502" s="27"/>
      <c r="Q502" s="27"/>
      <c r="R502" s="23" t="e">
        <f>SUM(#REF!, SUM(Q:Q))</f>
        <v>#REF!</v>
      </c>
      <c r="S502" s="24"/>
      <c r="T502" s="25" t="str">
        <f t="shared" si="77"/>
        <v/>
      </c>
    </row>
    <row r="503" spans="2:20" ht="12.75">
      <c r="B503" s="20"/>
      <c r="C503" s="20"/>
      <c r="D503" s="20"/>
      <c r="E503" s="20"/>
      <c r="F503" s="28"/>
      <c r="G503" s="28"/>
      <c r="H503" s="13"/>
      <c r="I503" s="14"/>
      <c r="J503" s="14"/>
      <c r="K503" s="9" t="str">
        <f t="shared" si="79"/>
        <v/>
      </c>
      <c r="L503" s="10">
        <f t="shared" si="78"/>
        <v>0</v>
      </c>
      <c r="M503" s="11" t="str">
        <f t="shared" si="80"/>
        <v/>
      </c>
      <c r="N503" s="22">
        <f t="shared" si="76"/>
        <v>20</v>
      </c>
      <c r="O503" s="27"/>
      <c r="P503" s="27"/>
      <c r="Q503" s="27"/>
      <c r="R503" s="23" t="e">
        <f>SUM(#REF!, SUM(Q:Q))</f>
        <v>#REF!</v>
      </c>
      <c r="S503" s="24"/>
      <c r="T503" s="25" t="str">
        <f t="shared" si="77"/>
        <v/>
      </c>
    </row>
    <row r="504" spans="2:20" ht="12.75">
      <c r="B504" s="20"/>
      <c r="C504" s="20"/>
      <c r="D504" s="20"/>
      <c r="E504" s="20"/>
      <c r="F504" s="28"/>
      <c r="G504" s="28"/>
      <c r="H504" s="13"/>
      <c r="I504" s="14"/>
      <c r="J504" s="14"/>
      <c r="K504" s="9" t="str">
        <f t="shared" si="79"/>
        <v/>
      </c>
      <c r="L504" s="10">
        <f t="shared" si="78"/>
        <v>0</v>
      </c>
      <c r="M504" s="11" t="str">
        <f t="shared" si="80"/>
        <v/>
      </c>
      <c r="N504" s="22">
        <f t="shared" si="76"/>
        <v>20</v>
      </c>
      <c r="O504" s="27"/>
      <c r="P504" s="27"/>
      <c r="Q504" s="27"/>
      <c r="R504" s="23" t="e">
        <f>SUM(#REF!, SUM(Q:Q))</f>
        <v>#REF!</v>
      </c>
      <c r="S504" s="24"/>
      <c r="T504" s="25" t="str">
        <f t="shared" si="77"/>
        <v/>
      </c>
    </row>
    <row r="505" spans="2:20" ht="12.75">
      <c r="B505" s="20"/>
      <c r="C505" s="20"/>
      <c r="D505" s="20"/>
      <c r="E505" s="20"/>
      <c r="F505" s="28"/>
      <c r="G505" s="28"/>
      <c r="H505" s="13"/>
      <c r="I505" s="14"/>
      <c r="J505" s="14"/>
      <c r="K505" s="9" t="str">
        <f t="shared" si="79"/>
        <v/>
      </c>
      <c r="L505" s="10">
        <f t="shared" si="78"/>
        <v>0</v>
      </c>
      <c r="M505" s="11" t="str">
        <f t="shared" si="80"/>
        <v/>
      </c>
      <c r="N505" s="22">
        <f t="shared" si="76"/>
        <v>20</v>
      </c>
      <c r="O505" s="27"/>
      <c r="P505" s="27"/>
      <c r="Q505" s="27"/>
      <c r="R505" s="23" t="e">
        <f>SUM(#REF!, SUM(Q:Q))</f>
        <v>#REF!</v>
      </c>
      <c r="S505" s="24"/>
      <c r="T505" s="25" t="str">
        <f t="shared" si="77"/>
        <v/>
      </c>
    </row>
    <row r="506" spans="2:20" ht="12.75">
      <c r="B506" s="20"/>
      <c r="C506" s="20"/>
      <c r="D506" s="20"/>
      <c r="E506" s="20"/>
      <c r="F506" s="28"/>
      <c r="G506" s="28"/>
      <c r="H506" s="13"/>
      <c r="I506" s="14"/>
      <c r="J506" s="14"/>
      <c r="K506" s="9" t="str">
        <f t="shared" si="79"/>
        <v/>
      </c>
      <c r="L506" s="10">
        <f t="shared" si="78"/>
        <v>0</v>
      </c>
      <c r="M506" s="11" t="str">
        <f t="shared" si="80"/>
        <v/>
      </c>
      <c r="N506" s="22">
        <f t="shared" si="76"/>
        <v>20</v>
      </c>
      <c r="O506" s="27"/>
      <c r="P506" s="27"/>
      <c r="Q506" s="27"/>
      <c r="R506" s="23" t="e">
        <f>SUM(#REF!, SUM(Q:Q))</f>
        <v>#REF!</v>
      </c>
      <c r="S506" s="24"/>
      <c r="T506" s="25" t="str">
        <f t="shared" si="77"/>
        <v/>
      </c>
    </row>
    <row r="507" spans="2:20" ht="12.75">
      <c r="B507" s="20"/>
      <c r="C507" s="20"/>
      <c r="D507" s="20"/>
      <c r="E507" s="20"/>
      <c r="F507" s="28"/>
      <c r="G507" s="28"/>
      <c r="H507" s="13"/>
      <c r="I507" s="14"/>
      <c r="J507" s="14"/>
      <c r="K507" s="9" t="str">
        <f t="shared" si="79"/>
        <v/>
      </c>
      <c r="L507" s="10">
        <f t="shared" si="78"/>
        <v>0</v>
      </c>
      <c r="M507" s="11" t="str">
        <f t="shared" si="80"/>
        <v/>
      </c>
      <c r="N507" s="22">
        <f t="shared" si="76"/>
        <v>20</v>
      </c>
      <c r="O507" s="27"/>
      <c r="P507" s="27"/>
      <c r="Q507" s="27"/>
      <c r="R507" s="23" t="e">
        <f>SUM(#REF!, SUM(Q:Q))</f>
        <v>#REF!</v>
      </c>
      <c r="S507" s="24"/>
      <c r="T507" s="25" t="str">
        <f t="shared" si="77"/>
        <v/>
      </c>
    </row>
    <row r="508" spans="2:20" ht="12.75">
      <c r="B508" s="20"/>
      <c r="C508" s="20"/>
      <c r="D508" s="20"/>
      <c r="E508" s="20"/>
      <c r="F508" s="28"/>
      <c r="G508" s="28"/>
      <c r="H508" s="13"/>
      <c r="I508" s="14"/>
      <c r="J508" s="14"/>
      <c r="K508" s="9" t="str">
        <f t="shared" si="79"/>
        <v/>
      </c>
      <c r="L508" s="10">
        <f t="shared" si="78"/>
        <v>0</v>
      </c>
      <c r="M508" s="11" t="str">
        <f t="shared" si="80"/>
        <v/>
      </c>
      <c r="N508" s="22">
        <f t="shared" si="76"/>
        <v>20</v>
      </c>
      <c r="O508" s="27"/>
      <c r="P508" s="27"/>
      <c r="Q508" s="27"/>
      <c r="R508" s="23" t="e">
        <f>SUM(#REF!, SUM(Q:Q))</f>
        <v>#REF!</v>
      </c>
      <c r="S508" s="24"/>
      <c r="T508" s="25" t="str">
        <f t="shared" si="77"/>
        <v/>
      </c>
    </row>
    <row r="509" spans="2:20" ht="12.75">
      <c r="B509" s="20"/>
      <c r="C509" s="20"/>
      <c r="D509" s="20"/>
      <c r="E509" s="20"/>
      <c r="F509" s="28"/>
      <c r="G509" s="28"/>
      <c r="H509" s="13"/>
      <c r="I509" s="14"/>
      <c r="J509" s="14"/>
      <c r="K509" s="9" t="str">
        <f t="shared" si="79"/>
        <v/>
      </c>
      <c r="L509" s="10">
        <f t="shared" si="78"/>
        <v>0</v>
      </c>
      <c r="M509" s="11" t="str">
        <f t="shared" si="80"/>
        <v/>
      </c>
      <c r="N509" s="22">
        <f t="shared" si="76"/>
        <v>20</v>
      </c>
      <c r="O509" s="27"/>
      <c r="P509" s="27"/>
      <c r="Q509" s="27"/>
      <c r="R509" s="23" t="e">
        <f>SUM(#REF!, SUM(Q:Q))</f>
        <v>#REF!</v>
      </c>
      <c r="S509" s="24"/>
      <c r="T509" s="25" t="str">
        <f t="shared" si="77"/>
        <v/>
      </c>
    </row>
    <row r="510" spans="2:20" ht="12.75">
      <c r="B510" s="20"/>
      <c r="C510" s="20"/>
      <c r="D510" s="20"/>
      <c r="E510" s="20"/>
      <c r="F510" s="28"/>
      <c r="G510" s="28"/>
      <c r="H510" s="13"/>
      <c r="I510" s="14"/>
      <c r="J510" s="14"/>
      <c r="K510" s="9" t="str">
        <f t="shared" si="79"/>
        <v/>
      </c>
      <c r="L510" s="10">
        <f t="shared" si="78"/>
        <v>0</v>
      </c>
      <c r="M510" s="11" t="str">
        <f t="shared" si="80"/>
        <v/>
      </c>
      <c r="N510" s="22">
        <f t="shared" si="76"/>
        <v>20</v>
      </c>
      <c r="O510" s="27"/>
      <c r="P510" s="27"/>
      <c r="Q510" s="27"/>
      <c r="R510" s="23" t="e">
        <f>SUM(#REF!, SUM(Q:Q))</f>
        <v>#REF!</v>
      </c>
      <c r="S510" s="24"/>
      <c r="T510" s="25" t="str">
        <f t="shared" si="77"/>
        <v/>
      </c>
    </row>
    <row r="511" spans="2:20" ht="12.75">
      <c r="B511" s="20"/>
      <c r="C511" s="20"/>
      <c r="D511" s="20"/>
      <c r="E511" s="20"/>
      <c r="F511" s="28"/>
      <c r="G511" s="28"/>
      <c r="H511" s="13"/>
      <c r="I511" s="14"/>
      <c r="J511" s="14"/>
      <c r="K511" s="9" t="str">
        <f t="shared" si="79"/>
        <v/>
      </c>
      <c r="L511" s="10">
        <f t="shared" si="78"/>
        <v>0</v>
      </c>
      <c r="M511" s="11" t="str">
        <f t="shared" si="80"/>
        <v/>
      </c>
      <c r="N511" s="22">
        <f t="shared" si="76"/>
        <v>20</v>
      </c>
      <c r="O511" s="27"/>
      <c r="P511" s="27"/>
      <c r="Q511" s="27"/>
      <c r="R511" s="23" t="e">
        <f>SUM(#REF!, SUM(Q:Q))</f>
        <v>#REF!</v>
      </c>
      <c r="S511" s="24"/>
      <c r="T511" s="25" t="str">
        <f t="shared" si="77"/>
        <v/>
      </c>
    </row>
    <row r="512" spans="2:20" ht="12.75">
      <c r="B512" s="20"/>
      <c r="C512" s="20"/>
      <c r="D512" s="20"/>
      <c r="E512" s="20"/>
      <c r="F512" s="28"/>
      <c r="G512" s="28"/>
      <c r="H512" s="13"/>
      <c r="I512" s="14"/>
      <c r="J512" s="14"/>
      <c r="K512" s="9" t="str">
        <f t="shared" si="79"/>
        <v/>
      </c>
      <c r="L512" s="10">
        <f t="shared" si="78"/>
        <v>0</v>
      </c>
      <c r="M512" s="11" t="str">
        <f t="shared" si="80"/>
        <v/>
      </c>
      <c r="N512" s="22">
        <f t="shared" si="76"/>
        <v>20</v>
      </c>
      <c r="O512" s="27"/>
      <c r="P512" s="27"/>
      <c r="Q512" s="27"/>
      <c r="R512" s="23" t="e">
        <f>SUM(#REF!, SUM(Q:Q))</f>
        <v>#REF!</v>
      </c>
      <c r="S512" s="24"/>
      <c r="T512" s="25" t="str">
        <f t="shared" si="77"/>
        <v/>
      </c>
    </row>
    <row r="513" spans="2:20" ht="12.75">
      <c r="B513" s="20"/>
      <c r="C513" s="20"/>
      <c r="D513" s="20"/>
      <c r="E513" s="20"/>
      <c r="F513" s="28"/>
      <c r="G513" s="28"/>
      <c r="H513" s="13"/>
      <c r="I513" s="14"/>
      <c r="J513" s="14"/>
      <c r="K513" s="9" t="str">
        <f t="shared" si="79"/>
        <v/>
      </c>
      <c r="L513" s="10">
        <f t="shared" si="78"/>
        <v>0</v>
      </c>
      <c r="M513" s="11" t="str">
        <f t="shared" si="80"/>
        <v/>
      </c>
      <c r="N513" s="22">
        <f t="shared" si="76"/>
        <v>20</v>
      </c>
      <c r="O513" s="27"/>
      <c r="P513" s="27"/>
      <c r="Q513" s="27"/>
      <c r="R513" s="23" t="e">
        <f>SUM(#REF!, SUM(Q:Q))</f>
        <v>#REF!</v>
      </c>
      <c r="S513" s="24"/>
      <c r="T513" s="25" t="str">
        <f t="shared" si="77"/>
        <v/>
      </c>
    </row>
    <row r="514" spans="2:20" ht="12.75">
      <c r="B514" s="20"/>
      <c r="C514" s="20"/>
      <c r="D514" s="20"/>
      <c r="E514" s="20"/>
      <c r="F514" s="28"/>
      <c r="G514" s="28"/>
      <c r="H514" s="13"/>
      <c r="I514" s="14"/>
      <c r="J514" s="14"/>
      <c r="K514" s="9" t="str">
        <f t="shared" si="79"/>
        <v/>
      </c>
      <c r="L514" s="10">
        <f t="shared" si="78"/>
        <v>0</v>
      </c>
      <c r="M514" s="11" t="str">
        <f t="shared" si="80"/>
        <v/>
      </c>
      <c r="N514" s="22">
        <f t="shared" ref="N514:N577" si="81">SUM(K:K)</f>
        <v>20</v>
      </c>
      <c r="O514" s="27"/>
      <c r="P514" s="27"/>
      <c r="Q514" s="27"/>
      <c r="R514" s="23" t="e">
        <f>SUM(#REF!, SUM(Q:Q))</f>
        <v>#REF!</v>
      </c>
      <c r="S514" s="24"/>
      <c r="T514" s="25" t="str">
        <f t="shared" ref="T514:T577" si="82">IFERROR(SUM(S514/R514), "")</f>
        <v/>
      </c>
    </row>
    <row r="515" spans="2:20" ht="12.75">
      <c r="B515" s="20"/>
      <c r="C515" s="20"/>
      <c r="D515" s="20"/>
      <c r="E515" s="20"/>
      <c r="F515" s="28"/>
      <c r="G515" s="28"/>
      <c r="H515" s="13"/>
      <c r="I515" s="14"/>
      <c r="J515" s="14"/>
      <c r="K515" s="9" t="str">
        <f t="shared" si="79"/>
        <v/>
      </c>
      <c r="L515" s="10">
        <f t="shared" ref="L515:L578" si="83">IFERROR(IF(SUM(K515-H515),SUM(K515-H515),""),0)</f>
        <v>0</v>
      </c>
      <c r="M515" s="11" t="str">
        <f t="shared" si="80"/>
        <v/>
      </c>
      <c r="N515" s="22">
        <f t="shared" si="81"/>
        <v>20</v>
      </c>
      <c r="O515" s="27"/>
      <c r="P515" s="27"/>
      <c r="Q515" s="27"/>
      <c r="R515" s="23" t="e">
        <f>SUM(#REF!, SUM(Q:Q))</f>
        <v>#REF!</v>
      </c>
      <c r="S515" s="24"/>
      <c r="T515" s="25" t="str">
        <f t="shared" si="82"/>
        <v/>
      </c>
    </row>
    <row r="516" spans="2:20" ht="12.75">
      <c r="B516" s="20"/>
      <c r="C516" s="20"/>
      <c r="D516" s="20"/>
      <c r="E516" s="20"/>
      <c r="F516" s="28"/>
      <c r="G516" s="28"/>
      <c r="H516" s="13"/>
      <c r="I516" s="14"/>
      <c r="J516" s="14"/>
      <c r="K516" s="9" t="str">
        <f t="shared" si="79"/>
        <v/>
      </c>
      <c r="L516" s="10">
        <f t="shared" si="83"/>
        <v>0</v>
      </c>
      <c r="M516" s="11" t="str">
        <f t="shared" si="80"/>
        <v/>
      </c>
      <c r="N516" s="22">
        <f t="shared" si="81"/>
        <v>20</v>
      </c>
      <c r="O516" s="27"/>
      <c r="P516" s="27"/>
      <c r="Q516" s="27"/>
      <c r="R516" s="23" t="e">
        <f>SUM(#REF!, SUM(Q:Q))</f>
        <v>#REF!</v>
      </c>
      <c r="S516" s="24"/>
      <c r="T516" s="25" t="str">
        <f t="shared" si="82"/>
        <v/>
      </c>
    </row>
    <row r="517" spans="2:20" ht="12.75">
      <c r="B517" s="20"/>
      <c r="C517" s="20"/>
      <c r="D517" s="20"/>
      <c r="E517" s="20"/>
      <c r="F517" s="28"/>
      <c r="G517" s="28"/>
      <c r="H517" s="13"/>
      <c r="I517" s="14"/>
      <c r="J517" s="14"/>
      <c r="K517" s="9" t="str">
        <f t="shared" si="79"/>
        <v/>
      </c>
      <c r="L517" s="10">
        <f t="shared" si="83"/>
        <v>0</v>
      </c>
      <c r="M517" s="11" t="str">
        <f t="shared" si="80"/>
        <v/>
      </c>
      <c r="N517" s="22">
        <f t="shared" si="81"/>
        <v>20</v>
      </c>
      <c r="O517" s="27"/>
      <c r="P517" s="27"/>
      <c r="Q517" s="27"/>
      <c r="R517" s="23" t="e">
        <f>SUM(#REF!, SUM(Q:Q))</f>
        <v>#REF!</v>
      </c>
      <c r="S517" s="24"/>
      <c r="T517" s="25" t="str">
        <f t="shared" si="82"/>
        <v/>
      </c>
    </row>
    <row r="518" spans="2:20" ht="12.75">
      <c r="B518" s="20"/>
      <c r="C518" s="20"/>
      <c r="D518" s="20"/>
      <c r="E518" s="20"/>
      <c r="F518" s="28"/>
      <c r="G518" s="28"/>
      <c r="H518" s="13"/>
      <c r="I518" s="14"/>
      <c r="J518" s="14"/>
      <c r="K518" s="9" t="str">
        <f t="shared" si="79"/>
        <v/>
      </c>
      <c r="L518" s="10">
        <f t="shared" si="83"/>
        <v>0</v>
      </c>
      <c r="M518" s="11" t="str">
        <f t="shared" si="80"/>
        <v/>
      </c>
      <c r="N518" s="22">
        <f t="shared" si="81"/>
        <v>20</v>
      </c>
      <c r="O518" s="27"/>
      <c r="P518" s="27"/>
      <c r="Q518" s="27"/>
      <c r="R518" s="23" t="e">
        <f>SUM(#REF!, SUM(Q:Q))</f>
        <v>#REF!</v>
      </c>
      <c r="S518" s="24"/>
      <c r="T518" s="25" t="str">
        <f t="shared" si="82"/>
        <v/>
      </c>
    </row>
    <row r="519" spans="2:20" ht="12.75">
      <c r="B519" s="20"/>
      <c r="C519" s="20"/>
      <c r="D519" s="20"/>
      <c r="E519" s="20"/>
      <c r="F519" s="28"/>
      <c r="G519" s="28"/>
      <c r="H519" s="13"/>
      <c r="I519" s="14"/>
      <c r="J519" s="14"/>
      <c r="K519" s="9" t="str">
        <f t="shared" si="79"/>
        <v/>
      </c>
      <c r="L519" s="10">
        <f t="shared" si="83"/>
        <v>0</v>
      </c>
      <c r="M519" s="11" t="str">
        <f t="shared" si="80"/>
        <v/>
      </c>
      <c r="N519" s="22">
        <f t="shared" si="81"/>
        <v>20</v>
      </c>
      <c r="O519" s="27"/>
      <c r="P519" s="27"/>
      <c r="Q519" s="27"/>
      <c r="R519" s="23" t="e">
        <f>SUM(#REF!, SUM(Q:Q))</f>
        <v>#REF!</v>
      </c>
      <c r="S519" s="24"/>
      <c r="T519" s="25" t="str">
        <f t="shared" si="82"/>
        <v/>
      </c>
    </row>
    <row r="520" spans="2:20" ht="12.75">
      <c r="B520" s="20"/>
      <c r="C520" s="20"/>
      <c r="D520" s="20"/>
      <c r="E520" s="20"/>
      <c r="F520" s="28"/>
      <c r="G520" s="28"/>
      <c r="H520" s="13"/>
      <c r="I520" s="14"/>
      <c r="J520" s="14"/>
      <c r="K520" s="9" t="str">
        <f t="shared" si="79"/>
        <v/>
      </c>
      <c r="L520" s="10">
        <f t="shared" si="83"/>
        <v>0</v>
      </c>
      <c r="M520" s="11" t="str">
        <f t="shared" si="80"/>
        <v/>
      </c>
      <c r="N520" s="22">
        <f t="shared" si="81"/>
        <v>20</v>
      </c>
      <c r="O520" s="27"/>
      <c r="P520" s="27"/>
      <c r="Q520" s="27"/>
      <c r="R520" s="23" t="e">
        <f>SUM(#REF!, SUM(Q:Q))</f>
        <v>#REF!</v>
      </c>
      <c r="S520" s="24"/>
      <c r="T520" s="25" t="str">
        <f t="shared" si="82"/>
        <v/>
      </c>
    </row>
    <row r="521" spans="2:20" ht="12.75">
      <c r="B521" s="20"/>
      <c r="C521" s="20"/>
      <c r="D521" s="20"/>
      <c r="E521" s="20"/>
      <c r="F521" s="28"/>
      <c r="G521" s="28"/>
      <c r="H521" s="13"/>
      <c r="I521" s="14"/>
      <c r="J521" s="14"/>
      <c r="K521" s="9" t="str">
        <f t="shared" si="79"/>
        <v/>
      </c>
      <c r="L521" s="10">
        <f t="shared" si="83"/>
        <v>0</v>
      </c>
      <c r="M521" s="11" t="str">
        <f t="shared" si="80"/>
        <v/>
      </c>
      <c r="N521" s="22">
        <f t="shared" si="81"/>
        <v>20</v>
      </c>
      <c r="O521" s="27"/>
      <c r="P521" s="27"/>
      <c r="Q521" s="27"/>
      <c r="R521" s="23" t="e">
        <f>SUM(#REF!, SUM(Q:Q))</f>
        <v>#REF!</v>
      </c>
      <c r="S521" s="24"/>
      <c r="T521" s="25" t="str">
        <f t="shared" si="82"/>
        <v/>
      </c>
    </row>
    <row r="522" spans="2:20" ht="12.75">
      <c r="B522" s="20"/>
      <c r="C522" s="20"/>
      <c r="D522" s="20"/>
      <c r="E522" s="20"/>
      <c r="F522" s="28"/>
      <c r="G522" s="28"/>
      <c r="H522" s="13"/>
      <c r="I522" s="14"/>
      <c r="J522" s="14"/>
      <c r="K522" s="9" t="str">
        <f t="shared" si="79"/>
        <v/>
      </c>
      <c r="L522" s="10">
        <f t="shared" si="83"/>
        <v>0</v>
      </c>
      <c r="M522" s="11" t="str">
        <f t="shared" si="80"/>
        <v/>
      </c>
      <c r="N522" s="22">
        <f t="shared" si="81"/>
        <v>20</v>
      </c>
      <c r="O522" s="27"/>
      <c r="P522" s="27"/>
      <c r="Q522" s="27"/>
      <c r="R522" s="23" t="e">
        <f>SUM(#REF!, SUM(Q:Q))</f>
        <v>#REF!</v>
      </c>
      <c r="S522" s="24"/>
      <c r="T522" s="25" t="str">
        <f t="shared" si="82"/>
        <v/>
      </c>
    </row>
    <row r="523" spans="2:20" ht="12.75">
      <c r="B523" s="20"/>
      <c r="C523" s="20"/>
      <c r="D523" s="20"/>
      <c r="E523" s="20"/>
      <c r="F523" s="28"/>
      <c r="G523" s="28"/>
      <c r="H523" s="13"/>
      <c r="I523" s="14"/>
      <c r="J523" s="14"/>
      <c r="K523" s="9" t="str">
        <f t="shared" si="79"/>
        <v/>
      </c>
      <c r="L523" s="10">
        <f t="shared" si="83"/>
        <v>0</v>
      </c>
      <c r="M523" s="11" t="str">
        <f t="shared" si="80"/>
        <v/>
      </c>
      <c r="N523" s="22">
        <f t="shared" si="81"/>
        <v>20</v>
      </c>
      <c r="O523" s="27"/>
      <c r="P523" s="27"/>
      <c r="Q523" s="27"/>
      <c r="R523" s="23" t="e">
        <f>SUM(#REF!, SUM(Q:Q))</f>
        <v>#REF!</v>
      </c>
      <c r="S523" s="24"/>
      <c r="T523" s="25" t="str">
        <f t="shared" si="82"/>
        <v/>
      </c>
    </row>
    <row r="524" spans="2:20" ht="12.75">
      <c r="B524" s="20"/>
      <c r="C524" s="20"/>
      <c r="D524" s="20"/>
      <c r="E524" s="20"/>
      <c r="F524" s="28"/>
      <c r="G524" s="28"/>
      <c r="H524" s="13"/>
      <c r="I524" s="14"/>
      <c r="J524" s="14"/>
      <c r="K524" s="9" t="str">
        <f t="shared" si="79"/>
        <v/>
      </c>
      <c r="L524" s="10">
        <f t="shared" si="83"/>
        <v>0</v>
      </c>
      <c r="M524" s="11" t="str">
        <f t="shared" si="80"/>
        <v/>
      </c>
      <c r="N524" s="22">
        <f t="shared" si="81"/>
        <v>20</v>
      </c>
      <c r="O524" s="27"/>
      <c r="P524" s="27"/>
      <c r="Q524" s="27"/>
      <c r="R524" s="23" t="e">
        <f>SUM(#REF!, SUM(Q:Q))</f>
        <v>#REF!</v>
      </c>
      <c r="S524" s="24"/>
      <c r="T524" s="25" t="str">
        <f t="shared" si="82"/>
        <v/>
      </c>
    </row>
    <row r="525" spans="2:20" ht="12.75">
      <c r="B525" s="20"/>
      <c r="C525" s="20"/>
      <c r="D525" s="20"/>
      <c r="E525" s="20"/>
      <c r="F525" s="28"/>
      <c r="G525" s="28"/>
      <c r="H525" s="13"/>
      <c r="I525" s="14"/>
      <c r="J525" s="14"/>
      <c r="K525" s="9" t="str">
        <f t="shared" si="79"/>
        <v/>
      </c>
      <c r="L525" s="10">
        <f t="shared" si="83"/>
        <v>0</v>
      </c>
      <c r="M525" s="11" t="str">
        <f t="shared" si="80"/>
        <v/>
      </c>
      <c r="N525" s="22">
        <f t="shared" si="81"/>
        <v>20</v>
      </c>
      <c r="O525" s="27"/>
      <c r="P525" s="27"/>
      <c r="Q525" s="27"/>
      <c r="R525" s="23" t="e">
        <f>SUM(#REF!, SUM(Q:Q))</f>
        <v>#REF!</v>
      </c>
      <c r="S525" s="24"/>
      <c r="T525" s="25" t="str">
        <f t="shared" si="82"/>
        <v/>
      </c>
    </row>
    <row r="526" spans="2:20" ht="12.75">
      <c r="B526" s="20"/>
      <c r="C526" s="20"/>
      <c r="D526" s="20"/>
      <c r="E526" s="20"/>
      <c r="F526" s="28"/>
      <c r="G526" s="28"/>
      <c r="H526" s="13"/>
      <c r="I526" s="14"/>
      <c r="J526" s="14"/>
      <c r="K526" s="9" t="str">
        <f t="shared" si="79"/>
        <v/>
      </c>
      <c r="L526" s="10">
        <f t="shared" si="83"/>
        <v>0</v>
      </c>
      <c r="M526" s="11" t="str">
        <f t="shared" si="80"/>
        <v/>
      </c>
      <c r="N526" s="22">
        <f t="shared" si="81"/>
        <v>20</v>
      </c>
      <c r="O526" s="27"/>
      <c r="P526" s="27"/>
      <c r="Q526" s="27"/>
      <c r="R526" s="23" t="e">
        <f>SUM(#REF!, SUM(Q:Q))</f>
        <v>#REF!</v>
      </c>
      <c r="S526" s="24"/>
      <c r="T526" s="25" t="str">
        <f t="shared" si="82"/>
        <v/>
      </c>
    </row>
    <row r="527" spans="2:20" ht="12.75">
      <c r="B527" s="20"/>
      <c r="C527" s="20"/>
      <c r="D527" s="20"/>
      <c r="E527" s="20"/>
      <c r="F527" s="28"/>
      <c r="G527" s="28"/>
      <c r="H527" s="13"/>
      <c r="I527" s="14"/>
      <c r="J527" s="14"/>
      <c r="K527" s="9" t="str">
        <f t="shared" si="79"/>
        <v/>
      </c>
      <c r="L527" s="10">
        <f t="shared" si="83"/>
        <v>0</v>
      </c>
      <c r="M527" s="11" t="str">
        <f t="shared" si="80"/>
        <v/>
      </c>
      <c r="N527" s="22">
        <f t="shared" si="81"/>
        <v>20</v>
      </c>
      <c r="O527" s="27"/>
      <c r="P527" s="27"/>
      <c r="Q527" s="27"/>
      <c r="R527" s="23" t="e">
        <f>SUM(#REF!, SUM(Q:Q))</f>
        <v>#REF!</v>
      </c>
      <c r="S527" s="24"/>
      <c r="T527" s="25" t="str">
        <f t="shared" si="82"/>
        <v/>
      </c>
    </row>
    <row r="528" spans="2:20" ht="12.75">
      <c r="B528" s="20"/>
      <c r="C528" s="20"/>
      <c r="D528" s="20"/>
      <c r="E528" s="20"/>
      <c r="F528" s="28"/>
      <c r="G528" s="28"/>
      <c r="H528" s="13"/>
      <c r="I528" s="14"/>
      <c r="J528" s="14"/>
      <c r="K528" s="9" t="str">
        <f t="shared" si="79"/>
        <v/>
      </c>
      <c r="L528" s="10">
        <f t="shared" si="83"/>
        <v>0</v>
      </c>
      <c r="M528" s="11" t="str">
        <f t="shared" si="80"/>
        <v/>
      </c>
      <c r="N528" s="22">
        <f t="shared" si="81"/>
        <v>20</v>
      </c>
      <c r="O528" s="27"/>
      <c r="P528" s="27"/>
      <c r="Q528" s="27"/>
      <c r="R528" s="23" t="e">
        <f>SUM(#REF!, SUM(Q:Q))</f>
        <v>#REF!</v>
      </c>
      <c r="S528" s="24"/>
      <c r="T528" s="25" t="str">
        <f t="shared" si="82"/>
        <v/>
      </c>
    </row>
    <row r="529" spans="2:20" ht="12.75">
      <c r="B529" s="20"/>
      <c r="C529" s="20"/>
      <c r="D529" s="20"/>
      <c r="E529" s="20"/>
      <c r="F529" s="28"/>
      <c r="G529" s="28"/>
      <c r="H529" s="13"/>
      <c r="I529" s="14"/>
      <c r="J529" s="14"/>
      <c r="K529" s="9" t="str">
        <f t="shared" si="79"/>
        <v/>
      </c>
      <c r="L529" s="10">
        <f t="shared" si="83"/>
        <v>0</v>
      </c>
      <c r="M529" s="11" t="str">
        <f t="shared" si="80"/>
        <v/>
      </c>
      <c r="N529" s="22">
        <f t="shared" si="81"/>
        <v>20</v>
      </c>
      <c r="O529" s="27"/>
      <c r="P529" s="27"/>
      <c r="Q529" s="27"/>
      <c r="R529" s="23" t="e">
        <f>SUM(#REF!, SUM(Q:Q))</f>
        <v>#REF!</v>
      </c>
      <c r="S529" s="24"/>
      <c r="T529" s="25" t="str">
        <f t="shared" si="82"/>
        <v/>
      </c>
    </row>
    <row r="530" spans="2:20" ht="12.75">
      <c r="B530" s="20"/>
      <c r="C530" s="20"/>
      <c r="D530" s="20"/>
      <c r="E530" s="20"/>
      <c r="F530" s="28"/>
      <c r="G530" s="28"/>
      <c r="H530" s="13"/>
      <c r="I530" s="14"/>
      <c r="J530" s="14"/>
      <c r="K530" s="9" t="str">
        <f t="shared" si="79"/>
        <v/>
      </c>
      <c r="L530" s="10">
        <f t="shared" si="83"/>
        <v>0</v>
      </c>
      <c r="M530" s="11" t="str">
        <f t="shared" si="80"/>
        <v/>
      </c>
      <c r="N530" s="22">
        <f t="shared" si="81"/>
        <v>20</v>
      </c>
      <c r="O530" s="27"/>
      <c r="P530" s="27"/>
      <c r="Q530" s="27"/>
      <c r="R530" s="23" t="e">
        <f>SUM(#REF!, SUM(Q:Q))</f>
        <v>#REF!</v>
      </c>
      <c r="S530" s="24"/>
      <c r="T530" s="25" t="str">
        <f t="shared" si="82"/>
        <v/>
      </c>
    </row>
    <row r="531" spans="2:20" ht="12.75">
      <c r="B531" s="20"/>
      <c r="C531" s="20"/>
      <c r="D531" s="20"/>
      <c r="E531" s="20"/>
      <c r="F531" s="28"/>
      <c r="G531" s="28"/>
      <c r="H531" s="13"/>
      <c r="I531" s="14"/>
      <c r="J531" s="14"/>
      <c r="K531" s="9" t="str">
        <f t="shared" si="79"/>
        <v/>
      </c>
      <c r="L531" s="10">
        <f t="shared" si="83"/>
        <v>0</v>
      </c>
      <c r="M531" s="11" t="str">
        <f t="shared" si="80"/>
        <v/>
      </c>
      <c r="N531" s="22">
        <f t="shared" si="81"/>
        <v>20</v>
      </c>
      <c r="O531" s="27"/>
      <c r="P531" s="27"/>
      <c r="Q531" s="27"/>
      <c r="R531" s="23" t="e">
        <f>SUM(#REF!, SUM(Q:Q))</f>
        <v>#REF!</v>
      </c>
      <c r="S531" s="24"/>
      <c r="T531" s="25" t="str">
        <f t="shared" si="82"/>
        <v/>
      </c>
    </row>
    <row r="532" spans="2:20" ht="12.75">
      <c r="B532" s="20"/>
      <c r="C532" s="20"/>
      <c r="D532" s="20"/>
      <c r="E532" s="20"/>
      <c r="F532" s="28"/>
      <c r="G532" s="28"/>
      <c r="H532" s="13"/>
      <c r="I532" s="14"/>
      <c r="J532" s="14"/>
      <c r="K532" s="9" t="str">
        <f t="shared" si="79"/>
        <v/>
      </c>
      <c r="L532" s="10">
        <f t="shared" si="83"/>
        <v>0</v>
      </c>
      <c r="M532" s="11" t="str">
        <f t="shared" si="80"/>
        <v/>
      </c>
      <c r="N532" s="22">
        <f t="shared" si="81"/>
        <v>20</v>
      </c>
      <c r="O532" s="27"/>
      <c r="P532" s="27"/>
      <c r="Q532" s="27"/>
      <c r="R532" s="23" t="e">
        <f>SUM(#REF!, SUM(Q:Q))</f>
        <v>#REF!</v>
      </c>
      <c r="S532" s="24"/>
      <c r="T532" s="25" t="str">
        <f t="shared" si="82"/>
        <v/>
      </c>
    </row>
    <row r="533" spans="2:20" ht="12.75">
      <c r="B533" s="20"/>
      <c r="C533" s="20"/>
      <c r="D533" s="20"/>
      <c r="E533" s="20"/>
      <c r="F533" s="28"/>
      <c r="G533" s="28"/>
      <c r="H533" s="13"/>
      <c r="I533" s="14"/>
      <c r="J533" s="14"/>
      <c r="K533" s="9" t="str">
        <f t="shared" si="79"/>
        <v/>
      </c>
      <c r="L533" s="10">
        <f t="shared" si="83"/>
        <v>0</v>
      </c>
      <c r="M533" s="11" t="str">
        <f t="shared" si="80"/>
        <v/>
      </c>
      <c r="N533" s="22">
        <f t="shared" si="81"/>
        <v>20</v>
      </c>
      <c r="O533" s="27"/>
      <c r="P533" s="27"/>
      <c r="Q533" s="27"/>
      <c r="R533" s="23" t="e">
        <f>SUM(#REF!, SUM(Q:Q))</f>
        <v>#REF!</v>
      </c>
      <c r="S533" s="24"/>
      <c r="T533" s="25" t="str">
        <f t="shared" si="82"/>
        <v/>
      </c>
    </row>
    <row r="534" spans="2:20" ht="12.75">
      <c r="B534" s="20"/>
      <c r="C534" s="20"/>
      <c r="D534" s="20"/>
      <c r="E534" s="20"/>
      <c r="F534" s="28"/>
      <c r="G534" s="28"/>
      <c r="H534" s="13"/>
      <c r="I534" s="14"/>
      <c r="J534" s="14"/>
      <c r="K534" s="9" t="str">
        <f t="shared" si="79"/>
        <v/>
      </c>
      <c r="L534" s="10">
        <f t="shared" si="83"/>
        <v>0</v>
      </c>
      <c r="M534" s="11" t="str">
        <f t="shared" si="80"/>
        <v/>
      </c>
      <c r="N534" s="22">
        <f t="shared" si="81"/>
        <v>20</v>
      </c>
      <c r="O534" s="27"/>
      <c r="P534" s="27"/>
      <c r="Q534" s="27"/>
      <c r="R534" s="23" t="e">
        <f>SUM(#REF!, SUM(Q:Q))</f>
        <v>#REF!</v>
      </c>
      <c r="S534" s="24"/>
      <c r="T534" s="25" t="str">
        <f t="shared" si="82"/>
        <v/>
      </c>
    </row>
    <row r="535" spans="2:20" ht="12.75">
      <c r="B535" s="20"/>
      <c r="C535" s="20"/>
      <c r="D535" s="20"/>
      <c r="E535" s="20"/>
      <c r="F535" s="28"/>
      <c r="G535" s="28"/>
      <c r="H535" s="13"/>
      <c r="I535" s="14"/>
      <c r="J535" s="14"/>
      <c r="K535" s="9" t="str">
        <f t="shared" si="79"/>
        <v/>
      </c>
      <c r="L535" s="10">
        <f t="shared" si="83"/>
        <v>0</v>
      </c>
      <c r="M535" s="11" t="str">
        <f t="shared" si="80"/>
        <v/>
      </c>
      <c r="N535" s="22">
        <f t="shared" si="81"/>
        <v>20</v>
      </c>
      <c r="O535" s="27"/>
      <c r="P535" s="27"/>
      <c r="Q535" s="27"/>
      <c r="R535" s="23" t="e">
        <f>SUM(#REF!, SUM(Q:Q))</f>
        <v>#REF!</v>
      </c>
      <c r="S535" s="24"/>
      <c r="T535" s="25" t="str">
        <f t="shared" si="82"/>
        <v/>
      </c>
    </row>
    <row r="536" spans="2:20" ht="12.75">
      <c r="B536" s="20"/>
      <c r="C536" s="20"/>
      <c r="D536" s="20"/>
      <c r="E536" s="20"/>
      <c r="F536" s="28"/>
      <c r="G536" s="28"/>
      <c r="H536" s="13"/>
      <c r="I536" s="14"/>
      <c r="J536" s="14"/>
      <c r="K536" s="9" t="str">
        <f t="shared" si="79"/>
        <v/>
      </c>
      <c r="L536" s="10">
        <f t="shared" si="83"/>
        <v>0</v>
      </c>
      <c r="M536" s="11" t="str">
        <f t="shared" si="80"/>
        <v/>
      </c>
      <c r="N536" s="22">
        <f t="shared" si="81"/>
        <v>20</v>
      </c>
      <c r="O536" s="27"/>
      <c r="P536" s="27"/>
      <c r="Q536" s="27"/>
      <c r="R536" s="23" t="e">
        <f>SUM(#REF!, SUM(Q:Q))</f>
        <v>#REF!</v>
      </c>
      <c r="S536" s="24"/>
      <c r="T536" s="25" t="str">
        <f t="shared" si="82"/>
        <v/>
      </c>
    </row>
    <row r="537" spans="2:20" ht="12.75">
      <c r="B537" s="20"/>
      <c r="C537" s="20"/>
      <c r="D537" s="20"/>
      <c r="E537" s="20"/>
      <c r="F537" s="28"/>
      <c r="G537" s="28"/>
      <c r="H537" s="13"/>
      <c r="I537" s="14"/>
      <c r="J537" s="14"/>
      <c r="K537" s="9" t="str">
        <f t="shared" si="79"/>
        <v/>
      </c>
      <c r="L537" s="10">
        <f t="shared" si="83"/>
        <v>0</v>
      </c>
      <c r="M537" s="11" t="str">
        <f t="shared" si="80"/>
        <v/>
      </c>
      <c r="N537" s="22">
        <f t="shared" si="81"/>
        <v>20</v>
      </c>
      <c r="O537" s="27"/>
      <c r="P537" s="27"/>
      <c r="Q537" s="27"/>
      <c r="R537" s="23" t="e">
        <f>SUM(#REF!, SUM(Q:Q))</f>
        <v>#REF!</v>
      </c>
      <c r="S537" s="24"/>
      <c r="T537" s="25" t="str">
        <f t="shared" si="82"/>
        <v/>
      </c>
    </row>
    <row r="538" spans="2:20" ht="12.75">
      <c r="B538" s="20"/>
      <c r="C538" s="20"/>
      <c r="D538" s="20"/>
      <c r="E538" s="20"/>
      <c r="F538" s="28"/>
      <c r="G538" s="28"/>
      <c r="H538" s="13"/>
      <c r="I538" s="14"/>
      <c r="J538" s="14"/>
      <c r="K538" s="9" t="str">
        <f t="shared" si="79"/>
        <v/>
      </c>
      <c r="L538" s="10">
        <f t="shared" si="83"/>
        <v>0</v>
      </c>
      <c r="M538" s="11" t="str">
        <f t="shared" si="80"/>
        <v/>
      </c>
      <c r="N538" s="22">
        <f t="shared" si="81"/>
        <v>20</v>
      </c>
      <c r="O538" s="27"/>
      <c r="P538" s="27"/>
      <c r="Q538" s="27"/>
      <c r="R538" s="23" t="e">
        <f>SUM(#REF!, SUM(Q:Q))</f>
        <v>#REF!</v>
      </c>
      <c r="S538" s="24"/>
      <c r="T538" s="25" t="str">
        <f t="shared" si="82"/>
        <v/>
      </c>
    </row>
    <row r="539" spans="2:20" ht="12.75">
      <c r="B539" s="20"/>
      <c r="C539" s="20"/>
      <c r="D539" s="20"/>
      <c r="E539" s="20"/>
      <c r="F539" s="28"/>
      <c r="G539" s="28"/>
      <c r="H539" s="13"/>
      <c r="I539" s="14"/>
      <c r="J539" s="14"/>
      <c r="K539" s="9" t="str">
        <f t="shared" si="79"/>
        <v/>
      </c>
      <c r="L539" s="10">
        <f t="shared" si="83"/>
        <v>0</v>
      </c>
      <c r="M539" s="11" t="str">
        <f t="shared" si="80"/>
        <v/>
      </c>
      <c r="N539" s="22">
        <f t="shared" si="81"/>
        <v>20</v>
      </c>
      <c r="O539" s="27"/>
      <c r="P539" s="27"/>
      <c r="Q539" s="27"/>
      <c r="R539" s="23" t="e">
        <f>SUM(#REF!, SUM(Q:Q))</f>
        <v>#REF!</v>
      </c>
      <c r="S539" s="24"/>
      <c r="T539" s="25" t="str">
        <f t="shared" si="82"/>
        <v/>
      </c>
    </row>
    <row r="540" spans="2:20" ht="12.75">
      <c r="B540" s="20"/>
      <c r="C540" s="20"/>
      <c r="D540" s="20"/>
      <c r="E540" s="20"/>
      <c r="F540" s="28"/>
      <c r="G540" s="28"/>
      <c r="H540" s="13"/>
      <c r="I540" s="14"/>
      <c r="J540" s="14"/>
      <c r="K540" s="9" t="str">
        <f t="shared" si="79"/>
        <v/>
      </c>
      <c r="L540" s="10">
        <f t="shared" si="83"/>
        <v>0</v>
      </c>
      <c r="M540" s="11" t="str">
        <f t="shared" si="80"/>
        <v/>
      </c>
      <c r="N540" s="22">
        <f t="shared" si="81"/>
        <v>20</v>
      </c>
      <c r="O540" s="27"/>
      <c r="P540" s="27"/>
      <c r="Q540" s="27"/>
      <c r="R540" s="23" t="e">
        <f>SUM(#REF!, SUM(Q:Q))</f>
        <v>#REF!</v>
      </c>
      <c r="S540" s="24"/>
      <c r="T540" s="25" t="str">
        <f t="shared" si="82"/>
        <v/>
      </c>
    </row>
    <row r="541" spans="2:20" ht="12.75">
      <c r="B541" s="20"/>
      <c r="C541" s="20"/>
      <c r="D541" s="20"/>
      <c r="E541" s="20"/>
      <c r="F541" s="28"/>
      <c r="G541" s="28"/>
      <c r="H541" s="13"/>
      <c r="I541" s="14"/>
      <c r="J541" s="14"/>
      <c r="K541" s="9" t="str">
        <f t="shared" si="79"/>
        <v/>
      </c>
      <c r="L541" s="10">
        <f t="shared" si="83"/>
        <v>0</v>
      </c>
      <c r="M541" s="11" t="str">
        <f t="shared" si="80"/>
        <v/>
      </c>
      <c r="N541" s="22">
        <f t="shared" si="81"/>
        <v>20</v>
      </c>
      <c r="O541" s="27"/>
      <c r="P541" s="27"/>
      <c r="Q541" s="27"/>
      <c r="R541" s="23" t="e">
        <f>SUM(#REF!, SUM(Q:Q))</f>
        <v>#REF!</v>
      </c>
      <c r="S541" s="24"/>
      <c r="T541" s="25" t="str">
        <f t="shared" si="82"/>
        <v/>
      </c>
    </row>
    <row r="542" spans="2:20" ht="12.75">
      <c r="B542" s="20"/>
      <c r="C542" s="20"/>
      <c r="D542" s="20"/>
      <c r="E542" s="20"/>
      <c r="F542" s="28"/>
      <c r="G542" s="28"/>
      <c r="H542" s="13"/>
      <c r="I542" s="14"/>
      <c r="J542" s="14"/>
      <c r="K542" s="9" t="str">
        <f t="shared" ref="K542:K605" si="84">IF(SUM(I542+J542),SUM(I542+J542),"")</f>
        <v/>
      </c>
      <c r="L542" s="10">
        <f t="shared" si="83"/>
        <v>0</v>
      </c>
      <c r="M542" s="11" t="str">
        <f t="shared" ref="M542:M605" si="85">IFERROR(SUM(L542/H542), "")</f>
        <v/>
      </c>
      <c r="N542" s="22">
        <f t="shared" si="81"/>
        <v>20</v>
      </c>
      <c r="O542" s="27"/>
      <c r="P542" s="27"/>
      <c r="Q542" s="27"/>
      <c r="R542" s="23" t="e">
        <f>SUM(#REF!, SUM(Q:Q))</f>
        <v>#REF!</v>
      </c>
      <c r="S542" s="24"/>
      <c r="T542" s="25" t="str">
        <f t="shared" si="82"/>
        <v/>
      </c>
    </row>
    <row r="543" spans="2:20" ht="12.75">
      <c r="B543" s="20"/>
      <c r="C543" s="20"/>
      <c r="D543" s="20"/>
      <c r="E543" s="20"/>
      <c r="F543" s="28"/>
      <c r="G543" s="28"/>
      <c r="H543" s="13"/>
      <c r="I543" s="14"/>
      <c r="J543" s="14"/>
      <c r="K543" s="9" t="str">
        <f t="shared" si="84"/>
        <v/>
      </c>
      <c r="L543" s="10">
        <f t="shared" si="83"/>
        <v>0</v>
      </c>
      <c r="M543" s="11" t="str">
        <f t="shared" si="85"/>
        <v/>
      </c>
      <c r="N543" s="22">
        <f t="shared" si="81"/>
        <v>20</v>
      </c>
      <c r="O543" s="27"/>
      <c r="P543" s="27"/>
      <c r="Q543" s="27"/>
      <c r="R543" s="23" t="e">
        <f>SUM(#REF!, SUM(Q:Q))</f>
        <v>#REF!</v>
      </c>
      <c r="S543" s="24"/>
      <c r="T543" s="25" t="str">
        <f t="shared" si="82"/>
        <v/>
      </c>
    </row>
    <row r="544" spans="2:20" ht="12.75">
      <c r="B544" s="20"/>
      <c r="C544" s="20"/>
      <c r="D544" s="20"/>
      <c r="E544" s="20"/>
      <c r="F544" s="28"/>
      <c r="G544" s="28"/>
      <c r="H544" s="13"/>
      <c r="I544" s="14"/>
      <c r="J544" s="14"/>
      <c r="K544" s="9" t="str">
        <f t="shared" si="84"/>
        <v/>
      </c>
      <c r="L544" s="10">
        <f t="shared" si="83"/>
        <v>0</v>
      </c>
      <c r="M544" s="11" t="str">
        <f t="shared" si="85"/>
        <v/>
      </c>
      <c r="N544" s="22">
        <f t="shared" si="81"/>
        <v>20</v>
      </c>
      <c r="O544" s="27"/>
      <c r="P544" s="27"/>
      <c r="Q544" s="27"/>
      <c r="R544" s="23" t="e">
        <f>SUM(#REF!, SUM(Q:Q))</f>
        <v>#REF!</v>
      </c>
      <c r="S544" s="24"/>
      <c r="T544" s="25" t="str">
        <f t="shared" si="82"/>
        <v/>
      </c>
    </row>
    <row r="545" spans="2:20" ht="12.75">
      <c r="B545" s="20"/>
      <c r="C545" s="20"/>
      <c r="D545" s="20"/>
      <c r="E545" s="20"/>
      <c r="F545" s="28"/>
      <c r="G545" s="28"/>
      <c r="H545" s="13"/>
      <c r="I545" s="14"/>
      <c r="J545" s="14"/>
      <c r="K545" s="9" t="str">
        <f t="shared" si="84"/>
        <v/>
      </c>
      <c r="L545" s="10">
        <f t="shared" si="83"/>
        <v>0</v>
      </c>
      <c r="M545" s="11" t="str">
        <f t="shared" si="85"/>
        <v/>
      </c>
      <c r="N545" s="22">
        <f t="shared" si="81"/>
        <v>20</v>
      </c>
      <c r="O545" s="27"/>
      <c r="P545" s="27"/>
      <c r="Q545" s="27"/>
      <c r="R545" s="23" t="e">
        <f>SUM(#REF!, SUM(Q:Q))</f>
        <v>#REF!</v>
      </c>
      <c r="S545" s="24"/>
      <c r="T545" s="25" t="str">
        <f t="shared" si="82"/>
        <v/>
      </c>
    </row>
    <row r="546" spans="2:20" ht="12.75">
      <c r="B546" s="20"/>
      <c r="C546" s="20"/>
      <c r="D546" s="20"/>
      <c r="E546" s="20"/>
      <c r="F546" s="28"/>
      <c r="G546" s="28"/>
      <c r="H546" s="13"/>
      <c r="I546" s="14"/>
      <c r="J546" s="14"/>
      <c r="K546" s="9" t="str">
        <f t="shared" si="84"/>
        <v/>
      </c>
      <c r="L546" s="10">
        <f t="shared" si="83"/>
        <v>0</v>
      </c>
      <c r="M546" s="11" t="str">
        <f t="shared" si="85"/>
        <v/>
      </c>
      <c r="N546" s="22">
        <f t="shared" si="81"/>
        <v>20</v>
      </c>
      <c r="O546" s="27"/>
      <c r="P546" s="27"/>
      <c r="Q546" s="27"/>
      <c r="R546" s="23" t="e">
        <f>SUM(#REF!, SUM(Q:Q))</f>
        <v>#REF!</v>
      </c>
      <c r="S546" s="24"/>
      <c r="T546" s="25" t="str">
        <f t="shared" si="82"/>
        <v/>
      </c>
    </row>
    <row r="547" spans="2:20" ht="12.75">
      <c r="B547" s="20"/>
      <c r="C547" s="20"/>
      <c r="D547" s="20"/>
      <c r="E547" s="20"/>
      <c r="F547" s="28"/>
      <c r="G547" s="28"/>
      <c r="H547" s="13"/>
      <c r="I547" s="14"/>
      <c r="J547" s="14"/>
      <c r="K547" s="9" t="str">
        <f t="shared" si="84"/>
        <v/>
      </c>
      <c r="L547" s="10">
        <f t="shared" si="83"/>
        <v>0</v>
      </c>
      <c r="M547" s="11" t="str">
        <f t="shared" si="85"/>
        <v/>
      </c>
      <c r="N547" s="22">
        <f t="shared" si="81"/>
        <v>20</v>
      </c>
      <c r="O547" s="27"/>
      <c r="P547" s="27"/>
      <c r="Q547" s="27"/>
      <c r="R547" s="23" t="e">
        <f>SUM(#REF!, SUM(Q:Q))</f>
        <v>#REF!</v>
      </c>
      <c r="S547" s="24"/>
      <c r="T547" s="25" t="str">
        <f t="shared" si="82"/>
        <v/>
      </c>
    </row>
    <row r="548" spans="2:20" ht="12.75">
      <c r="B548" s="20"/>
      <c r="C548" s="20"/>
      <c r="D548" s="20"/>
      <c r="E548" s="20"/>
      <c r="F548" s="28"/>
      <c r="G548" s="28"/>
      <c r="H548" s="13"/>
      <c r="I548" s="14"/>
      <c r="J548" s="14"/>
      <c r="K548" s="9" t="str">
        <f t="shared" si="84"/>
        <v/>
      </c>
      <c r="L548" s="10">
        <f t="shared" si="83"/>
        <v>0</v>
      </c>
      <c r="M548" s="11" t="str">
        <f t="shared" si="85"/>
        <v/>
      </c>
      <c r="N548" s="22">
        <f t="shared" si="81"/>
        <v>20</v>
      </c>
      <c r="O548" s="27"/>
      <c r="P548" s="27"/>
      <c r="Q548" s="27"/>
      <c r="R548" s="23" t="e">
        <f>SUM(#REF!, SUM(Q:Q))</f>
        <v>#REF!</v>
      </c>
      <c r="S548" s="24"/>
      <c r="T548" s="25" t="str">
        <f t="shared" si="82"/>
        <v/>
      </c>
    </row>
    <row r="549" spans="2:20" ht="12.75">
      <c r="B549" s="20"/>
      <c r="C549" s="20"/>
      <c r="D549" s="20"/>
      <c r="E549" s="20"/>
      <c r="F549" s="28"/>
      <c r="G549" s="28"/>
      <c r="H549" s="13"/>
      <c r="I549" s="14"/>
      <c r="J549" s="14"/>
      <c r="K549" s="9" t="str">
        <f t="shared" si="84"/>
        <v/>
      </c>
      <c r="L549" s="10">
        <f t="shared" si="83"/>
        <v>0</v>
      </c>
      <c r="M549" s="11" t="str">
        <f t="shared" si="85"/>
        <v/>
      </c>
      <c r="N549" s="22">
        <f t="shared" si="81"/>
        <v>20</v>
      </c>
      <c r="O549" s="27"/>
      <c r="P549" s="27"/>
      <c r="Q549" s="27"/>
      <c r="R549" s="23" t="e">
        <f>SUM(#REF!, SUM(Q:Q))</f>
        <v>#REF!</v>
      </c>
      <c r="S549" s="24"/>
      <c r="T549" s="25" t="str">
        <f t="shared" si="82"/>
        <v/>
      </c>
    </row>
    <row r="550" spans="2:20" ht="12.75">
      <c r="B550" s="20"/>
      <c r="C550" s="20"/>
      <c r="D550" s="20"/>
      <c r="E550" s="20"/>
      <c r="F550" s="28"/>
      <c r="G550" s="28"/>
      <c r="H550" s="13"/>
      <c r="I550" s="14"/>
      <c r="J550" s="14"/>
      <c r="K550" s="9" t="str">
        <f t="shared" si="84"/>
        <v/>
      </c>
      <c r="L550" s="10">
        <f t="shared" si="83"/>
        <v>0</v>
      </c>
      <c r="M550" s="11" t="str">
        <f t="shared" si="85"/>
        <v/>
      </c>
      <c r="N550" s="22">
        <f t="shared" si="81"/>
        <v>20</v>
      </c>
      <c r="O550" s="27"/>
      <c r="P550" s="27"/>
      <c r="Q550" s="27"/>
      <c r="R550" s="23" t="e">
        <f>SUM(#REF!, SUM(Q:Q))</f>
        <v>#REF!</v>
      </c>
      <c r="S550" s="24"/>
      <c r="T550" s="25" t="str">
        <f t="shared" si="82"/>
        <v/>
      </c>
    </row>
    <row r="551" spans="2:20" ht="12.75">
      <c r="B551" s="20"/>
      <c r="C551" s="20"/>
      <c r="D551" s="20"/>
      <c r="E551" s="20"/>
      <c r="F551" s="28"/>
      <c r="G551" s="28"/>
      <c r="H551" s="13"/>
      <c r="I551" s="14"/>
      <c r="J551" s="14"/>
      <c r="K551" s="9" t="str">
        <f t="shared" si="84"/>
        <v/>
      </c>
      <c r="L551" s="10">
        <f t="shared" si="83"/>
        <v>0</v>
      </c>
      <c r="M551" s="11" t="str">
        <f t="shared" si="85"/>
        <v/>
      </c>
      <c r="N551" s="22">
        <f t="shared" si="81"/>
        <v>20</v>
      </c>
      <c r="O551" s="27"/>
      <c r="P551" s="27"/>
      <c r="Q551" s="27"/>
      <c r="R551" s="23" t="e">
        <f>SUM(#REF!, SUM(Q:Q))</f>
        <v>#REF!</v>
      </c>
      <c r="S551" s="24"/>
      <c r="T551" s="25" t="str">
        <f t="shared" si="82"/>
        <v/>
      </c>
    </row>
    <row r="552" spans="2:20" ht="12.75">
      <c r="B552" s="20"/>
      <c r="C552" s="20"/>
      <c r="D552" s="20"/>
      <c r="E552" s="20"/>
      <c r="F552" s="28"/>
      <c r="G552" s="28"/>
      <c r="H552" s="13"/>
      <c r="I552" s="14"/>
      <c r="J552" s="14"/>
      <c r="K552" s="9" t="str">
        <f t="shared" si="84"/>
        <v/>
      </c>
      <c r="L552" s="10">
        <f t="shared" si="83"/>
        <v>0</v>
      </c>
      <c r="M552" s="11" t="str">
        <f t="shared" si="85"/>
        <v/>
      </c>
      <c r="N552" s="22">
        <f t="shared" si="81"/>
        <v>20</v>
      </c>
      <c r="O552" s="27"/>
      <c r="P552" s="27"/>
      <c r="Q552" s="27"/>
      <c r="R552" s="23" t="e">
        <f>SUM(#REF!, SUM(Q:Q))</f>
        <v>#REF!</v>
      </c>
      <c r="S552" s="24"/>
      <c r="T552" s="25" t="str">
        <f t="shared" si="82"/>
        <v/>
      </c>
    </row>
    <row r="553" spans="2:20" ht="12.75">
      <c r="B553" s="20"/>
      <c r="C553" s="20"/>
      <c r="D553" s="20"/>
      <c r="E553" s="20"/>
      <c r="F553" s="28"/>
      <c r="G553" s="28"/>
      <c r="H553" s="13"/>
      <c r="I553" s="14"/>
      <c r="J553" s="14"/>
      <c r="K553" s="9" t="str">
        <f t="shared" si="84"/>
        <v/>
      </c>
      <c r="L553" s="10">
        <f t="shared" si="83"/>
        <v>0</v>
      </c>
      <c r="M553" s="11" t="str">
        <f t="shared" si="85"/>
        <v/>
      </c>
      <c r="N553" s="22">
        <f t="shared" si="81"/>
        <v>20</v>
      </c>
      <c r="O553" s="27"/>
      <c r="P553" s="27"/>
      <c r="Q553" s="27"/>
      <c r="R553" s="23" t="e">
        <f>SUM(#REF!, SUM(Q:Q))</f>
        <v>#REF!</v>
      </c>
      <c r="S553" s="24"/>
      <c r="T553" s="25" t="str">
        <f t="shared" si="82"/>
        <v/>
      </c>
    </row>
    <row r="554" spans="2:20" ht="12.75">
      <c r="B554" s="20"/>
      <c r="C554" s="20"/>
      <c r="D554" s="20"/>
      <c r="E554" s="20"/>
      <c r="F554" s="28"/>
      <c r="G554" s="28"/>
      <c r="H554" s="13"/>
      <c r="I554" s="14"/>
      <c r="J554" s="14"/>
      <c r="K554" s="9" t="str">
        <f t="shared" si="84"/>
        <v/>
      </c>
      <c r="L554" s="10">
        <f t="shared" si="83"/>
        <v>0</v>
      </c>
      <c r="M554" s="11" t="str">
        <f t="shared" si="85"/>
        <v/>
      </c>
      <c r="N554" s="22">
        <f t="shared" si="81"/>
        <v>20</v>
      </c>
      <c r="O554" s="27"/>
      <c r="P554" s="27"/>
      <c r="Q554" s="27"/>
      <c r="R554" s="23" t="e">
        <f>SUM(#REF!, SUM(Q:Q))</f>
        <v>#REF!</v>
      </c>
      <c r="S554" s="24"/>
      <c r="T554" s="25" t="str">
        <f t="shared" si="82"/>
        <v/>
      </c>
    </row>
    <row r="555" spans="2:20" ht="12.75">
      <c r="B555" s="20"/>
      <c r="C555" s="20"/>
      <c r="D555" s="20"/>
      <c r="E555" s="20"/>
      <c r="F555" s="28"/>
      <c r="G555" s="28"/>
      <c r="H555" s="13"/>
      <c r="I555" s="14"/>
      <c r="J555" s="14"/>
      <c r="K555" s="9" t="str">
        <f t="shared" si="84"/>
        <v/>
      </c>
      <c r="L555" s="10">
        <f t="shared" si="83"/>
        <v>0</v>
      </c>
      <c r="M555" s="11" t="str">
        <f t="shared" si="85"/>
        <v/>
      </c>
      <c r="N555" s="22">
        <f t="shared" si="81"/>
        <v>20</v>
      </c>
      <c r="O555" s="27"/>
      <c r="P555" s="27"/>
      <c r="Q555" s="27"/>
      <c r="R555" s="23" t="e">
        <f>SUM(#REF!, SUM(Q:Q))</f>
        <v>#REF!</v>
      </c>
      <c r="S555" s="24"/>
      <c r="T555" s="25" t="str">
        <f t="shared" si="82"/>
        <v/>
      </c>
    </row>
    <row r="556" spans="2:20" ht="12.75">
      <c r="B556" s="20"/>
      <c r="C556" s="20"/>
      <c r="D556" s="20"/>
      <c r="E556" s="20"/>
      <c r="F556" s="28"/>
      <c r="G556" s="28"/>
      <c r="H556" s="13"/>
      <c r="I556" s="14"/>
      <c r="J556" s="14"/>
      <c r="K556" s="9" t="str">
        <f t="shared" si="84"/>
        <v/>
      </c>
      <c r="L556" s="10">
        <f t="shared" si="83"/>
        <v>0</v>
      </c>
      <c r="M556" s="11" t="str">
        <f t="shared" si="85"/>
        <v/>
      </c>
      <c r="N556" s="22">
        <f t="shared" si="81"/>
        <v>20</v>
      </c>
      <c r="O556" s="27"/>
      <c r="P556" s="27"/>
      <c r="Q556" s="27"/>
      <c r="R556" s="23" t="e">
        <f>SUM(#REF!, SUM(Q:Q))</f>
        <v>#REF!</v>
      </c>
      <c r="S556" s="24"/>
      <c r="T556" s="25" t="str">
        <f t="shared" si="82"/>
        <v/>
      </c>
    </row>
    <row r="557" spans="2:20" ht="12.75">
      <c r="B557" s="20"/>
      <c r="C557" s="20"/>
      <c r="D557" s="20"/>
      <c r="E557" s="20"/>
      <c r="F557" s="28"/>
      <c r="G557" s="28"/>
      <c r="H557" s="13"/>
      <c r="I557" s="14"/>
      <c r="J557" s="14"/>
      <c r="K557" s="9" t="str">
        <f t="shared" si="84"/>
        <v/>
      </c>
      <c r="L557" s="10">
        <f t="shared" si="83"/>
        <v>0</v>
      </c>
      <c r="M557" s="11" t="str">
        <f t="shared" si="85"/>
        <v/>
      </c>
      <c r="N557" s="22">
        <f t="shared" si="81"/>
        <v>20</v>
      </c>
      <c r="O557" s="27"/>
      <c r="P557" s="27"/>
      <c r="Q557" s="27"/>
      <c r="R557" s="23" t="e">
        <f>SUM(#REF!, SUM(Q:Q))</f>
        <v>#REF!</v>
      </c>
      <c r="S557" s="24"/>
      <c r="T557" s="25" t="str">
        <f t="shared" si="82"/>
        <v/>
      </c>
    </row>
    <row r="558" spans="2:20" ht="12.75">
      <c r="B558" s="20"/>
      <c r="C558" s="20"/>
      <c r="D558" s="20"/>
      <c r="E558" s="20"/>
      <c r="F558" s="28"/>
      <c r="G558" s="28"/>
      <c r="H558" s="13"/>
      <c r="I558" s="14"/>
      <c r="J558" s="14"/>
      <c r="K558" s="9" t="str">
        <f t="shared" si="84"/>
        <v/>
      </c>
      <c r="L558" s="10">
        <f t="shared" si="83"/>
        <v>0</v>
      </c>
      <c r="M558" s="11" t="str">
        <f t="shared" si="85"/>
        <v/>
      </c>
      <c r="N558" s="22">
        <f t="shared" si="81"/>
        <v>20</v>
      </c>
      <c r="O558" s="27"/>
      <c r="P558" s="27"/>
      <c r="Q558" s="27"/>
      <c r="R558" s="23" t="e">
        <f>SUM(#REF!, SUM(Q:Q))</f>
        <v>#REF!</v>
      </c>
      <c r="S558" s="24"/>
      <c r="T558" s="25" t="str">
        <f t="shared" si="82"/>
        <v/>
      </c>
    </row>
    <row r="559" spans="2:20" ht="12.75">
      <c r="B559" s="20"/>
      <c r="C559" s="20"/>
      <c r="D559" s="20"/>
      <c r="E559" s="20"/>
      <c r="F559" s="28"/>
      <c r="G559" s="28"/>
      <c r="H559" s="13"/>
      <c r="I559" s="14"/>
      <c r="J559" s="14"/>
      <c r="K559" s="9" t="str">
        <f t="shared" si="84"/>
        <v/>
      </c>
      <c r="L559" s="10">
        <f t="shared" si="83"/>
        <v>0</v>
      </c>
      <c r="M559" s="11" t="str">
        <f t="shared" si="85"/>
        <v/>
      </c>
      <c r="N559" s="22">
        <f t="shared" si="81"/>
        <v>20</v>
      </c>
      <c r="O559" s="27"/>
      <c r="P559" s="27"/>
      <c r="Q559" s="27"/>
      <c r="R559" s="23" t="e">
        <f>SUM(#REF!, SUM(Q:Q))</f>
        <v>#REF!</v>
      </c>
      <c r="S559" s="24"/>
      <c r="T559" s="25" t="str">
        <f t="shared" si="82"/>
        <v/>
      </c>
    </row>
    <row r="560" spans="2:20" ht="12.75">
      <c r="B560" s="20"/>
      <c r="C560" s="20"/>
      <c r="D560" s="20"/>
      <c r="E560" s="20"/>
      <c r="F560" s="28"/>
      <c r="G560" s="28"/>
      <c r="H560" s="13"/>
      <c r="I560" s="14"/>
      <c r="J560" s="14"/>
      <c r="K560" s="9" t="str">
        <f t="shared" si="84"/>
        <v/>
      </c>
      <c r="L560" s="10">
        <f t="shared" si="83"/>
        <v>0</v>
      </c>
      <c r="M560" s="11" t="str">
        <f t="shared" si="85"/>
        <v/>
      </c>
      <c r="N560" s="22">
        <f t="shared" si="81"/>
        <v>20</v>
      </c>
      <c r="O560" s="27"/>
      <c r="P560" s="27"/>
      <c r="Q560" s="27"/>
      <c r="R560" s="23" t="e">
        <f>SUM(#REF!, SUM(Q:Q))</f>
        <v>#REF!</v>
      </c>
      <c r="S560" s="24"/>
      <c r="T560" s="25" t="str">
        <f t="shared" si="82"/>
        <v/>
      </c>
    </row>
    <row r="561" spans="2:20" ht="12.75">
      <c r="B561" s="20"/>
      <c r="C561" s="20"/>
      <c r="D561" s="20"/>
      <c r="E561" s="20"/>
      <c r="F561" s="28"/>
      <c r="G561" s="28"/>
      <c r="H561" s="13"/>
      <c r="I561" s="14"/>
      <c r="J561" s="14"/>
      <c r="K561" s="9" t="str">
        <f t="shared" si="84"/>
        <v/>
      </c>
      <c r="L561" s="10">
        <f t="shared" si="83"/>
        <v>0</v>
      </c>
      <c r="M561" s="11" t="str">
        <f t="shared" si="85"/>
        <v/>
      </c>
      <c r="N561" s="22">
        <f t="shared" si="81"/>
        <v>20</v>
      </c>
      <c r="O561" s="27"/>
      <c r="P561" s="27"/>
      <c r="Q561" s="27"/>
      <c r="R561" s="23" t="e">
        <f>SUM(#REF!, SUM(Q:Q))</f>
        <v>#REF!</v>
      </c>
      <c r="S561" s="24"/>
      <c r="T561" s="25" t="str">
        <f t="shared" si="82"/>
        <v/>
      </c>
    </row>
    <row r="562" spans="2:20" ht="12.75">
      <c r="B562" s="20"/>
      <c r="C562" s="20"/>
      <c r="D562" s="20"/>
      <c r="E562" s="20"/>
      <c r="F562" s="28"/>
      <c r="G562" s="28"/>
      <c r="H562" s="13"/>
      <c r="I562" s="14"/>
      <c r="J562" s="14"/>
      <c r="K562" s="9" t="str">
        <f t="shared" si="84"/>
        <v/>
      </c>
      <c r="L562" s="10">
        <f t="shared" si="83"/>
        <v>0</v>
      </c>
      <c r="M562" s="11" t="str">
        <f t="shared" si="85"/>
        <v/>
      </c>
      <c r="N562" s="22">
        <f t="shared" si="81"/>
        <v>20</v>
      </c>
      <c r="O562" s="27"/>
      <c r="P562" s="27"/>
      <c r="Q562" s="27"/>
      <c r="R562" s="23" t="e">
        <f>SUM(#REF!, SUM(Q:Q))</f>
        <v>#REF!</v>
      </c>
      <c r="S562" s="24"/>
      <c r="T562" s="25" t="str">
        <f t="shared" si="82"/>
        <v/>
      </c>
    </row>
    <row r="563" spans="2:20" ht="12.75">
      <c r="B563" s="20"/>
      <c r="C563" s="20"/>
      <c r="D563" s="20"/>
      <c r="E563" s="20"/>
      <c r="F563" s="28"/>
      <c r="G563" s="28"/>
      <c r="H563" s="13"/>
      <c r="I563" s="14"/>
      <c r="J563" s="14"/>
      <c r="K563" s="9" t="str">
        <f t="shared" si="84"/>
        <v/>
      </c>
      <c r="L563" s="10">
        <f t="shared" si="83"/>
        <v>0</v>
      </c>
      <c r="M563" s="11" t="str">
        <f t="shared" si="85"/>
        <v/>
      </c>
      <c r="N563" s="22">
        <f t="shared" si="81"/>
        <v>20</v>
      </c>
      <c r="O563" s="27"/>
      <c r="P563" s="27"/>
      <c r="Q563" s="27"/>
      <c r="R563" s="23" t="e">
        <f>SUM(#REF!, SUM(Q:Q))</f>
        <v>#REF!</v>
      </c>
      <c r="S563" s="24"/>
      <c r="T563" s="25" t="str">
        <f t="shared" si="82"/>
        <v/>
      </c>
    </row>
    <row r="564" spans="2:20" ht="12.75">
      <c r="B564" s="20"/>
      <c r="C564" s="20"/>
      <c r="D564" s="20"/>
      <c r="E564" s="20"/>
      <c r="F564" s="28"/>
      <c r="G564" s="28"/>
      <c r="H564" s="13"/>
      <c r="I564" s="14"/>
      <c r="J564" s="14"/>
      <c r="K564" s="9" t="str">
        <f t="shared" si="84"/>
        <v/>
      </c>
      <c r="L564" s="10">
        <f t="shared" si="83"/>
        <v>0</v>
      </c>
      <c r="M564" s="11" t="str">
        <f t="shared" si="85"/>
        <v/>
      </c>
      <c r="N564" s="22">
        <f t="shared" si="81"/>
        <v>20</v>
      </c>
      <c r="O564" s="27"/>
      <c r="P564" s="27"/>
      <c r="Q564" s="27"/>
      <c r="R564" s="23" t="e">
        <f>SUM(#REF!, SUM(Q:Q))</f>
        <v>#REF!</v>
      </c>
      <c r="S564" s="24"/>
      <c r="T564" s="25" t="str">
        <f t="shared" si="82"/>
        <v/>
      </c>
    </row>
    <row r="565" spans="2:20" ht="12.75">
      <c r="B565" s="20"/>
      <c r="C565" s="20"/>
      <c r="D565" s="20"/>
      <c r="E565" s="20"/>
      <c r="F565" s="28"/>
      <c r="G565" s="28"/>
      <c r="H565" s="13"/>
      <c r="I565" s="14"/>
      <c r="J565" s="14"/>
      <c r="K565" s="9" t="str">
        <f t="shared" si="84"/>
        <v/>
      </c>
      <c r="L565" s="10">
        <f t="shared" si="83"/>
        <v>0</v>
      </c>
      <c r="M565" s="11" t="str">
        <f t="shared" si="85"/>
        <v/>
      </c>
      <c r="N565" s="22">
        <f t="shared" si="81"/>
        <v>20</v>
      </c>
      <c r="O565" s="27"/>
      <c r="P565" s="27"/>
      <c r="Q565" s="27"/>
      <c r="R565" s="23" t="e">
        <f>SUM(#REF!, SUM(Q:Q))</f>
        <v>#REF!</v>
      </c>
      <c r="S565" s="24"/>
      <c r="T565" s="25" t="str">
        <f t="shared" si="82"/>
        <v/>
      </c>
    </row>
    <row r="566" spans="2:20" ht="12.75">
      <c r="B566" s="20"/>
      <c r="C566" s="20"/>
      <c r="D566" s="20"/>
      <c r="E566" s="20"/>
      <c r="F566" s="28"/>
      <c r="G566" s="28"/>
      <c r="H566" s="13"/>
      <c r="I566" s="14"/>
      <c r="J566" s="14"/>
      <c r="K566" s="9" t="str">
        <f t="shared" si="84"/>
        <v/>
      </c>
      <c r="L566" s="10">
        <f t="shared" si="83"/>
        <v>0</v>
      </c>
      <c r="M566" s="11" t="str">
        <f t="shared" si="85"/>
        <v/>
      </c>
      <c r="N566" s="22">
        <f t="shared" si="81"/>
        <v>20</v>
      </c>
      <c r="O566" s="27"/>
      <c r="P566" s="27"/>
      <c r="Q566" s="27"/>
      <c r="R566" s="23" t="e">
        <f>SUM(#REF!, SUM(Q:Q))</f>
        <v>#REF!</v>
      </c>
      <c r="S566" s="24"/>
      <c r="T566" s="25" t="str">
        <f t="shared" si="82"/>
        <v/>
      </c>
    </row>
    <row r="567" spans="2:20" ht="12.75">
      <c r="B567" s="20"/>
      <c r="C567" s="20"/>
      <c r="D567" s="20"/>
      <c r="E567" s="20"/>
      <c r="F567" s="28"/>
      <c r="G567" s="28"/>
      <c r="H567" s="13"/>
      <c r="I567" s="14"/>
      <c r="J567" s="14"/>
      <c r="K567" s="9" t="str">
        <f t="shared" si="84"/>
        <v/>
      </c>
      <c r="L567" s="10">
        <f t="shared" si="83"/>
        <v>0</v>
      </c>
      <c r="M567" s="11" t="str">
        <f t="shared" si="85"/>
        <v/>
      </c>
      <c r="N567" s="22">
        <f t="shared" si="81"/>
        <v>20</v>
      </c>
      <c r="O567" s="27"/>
      <c r="P567" s="27"/>
      <c r="Q567" s="27"/>
      <c r="R567" s="23" t="e">
        <f>SUM(#REF!, SUM(Q:Q))</f>
        <v>#REF!</v>
      </c>
      <c r="S567" s="24"/>
      <c r="T567" s="25" t="str">
        <f t="shared" si="82"/>
        <v/>
      </c>
    </row>
    <row r="568" spans="2:20" ht="12.75">
      <c r="B568" s="20"/>
      <c r="C568" s="20"/>
      <c r="D568" s="20"/>
      <c r="E568" s="20"/>
      <c r="F568" s="28"/>
      <c r="G568" s="28"/>
      <c r="H568" s="13"/>
      <c r="I568" s="14"/>
      <c r="J568" s="14"/>
      <c r="K568" s="9" t="str">
        <f t="shared" si="84"/>
        <v/>
      </c>
      <c r="L568" s="10">
        <f t="shared" si="83"/>
        <v>0</v>
      </c>
      <c r="M568" s="11" t="str">
        <f t="shared" si="85"/>
        <v/>
      </c>
      <c r="N568" s="22">
        <f t="shared" si="81"/>
        <v>20</v>
      </c>
      <c r="O568" s="27"/>
      <c r="P568" s="27"/>
      <c r="Q568" s="27"/>
      <c r="R568" s="23" t="e">
        <f>SUM(#REF!, SUM(Q:Q))</f>
        <v>#REF!</v>
      </c>
      <c r="S568" s="24"/>
      <c r="T568" s="25" t="str">
        <f t="shared" si="82"/>
        <v/>
      </c>
    </row>
    <row r="569" spans="2:20" ht="12.75">
      <c r="B569" s="20"/>
      <c r="C569" s="20"/>
      <c r="D569" s="20"/>
      <c r="E569" s="20"/>
      <c r="F569" s="28"/>
      <c r="G569" s="28"/>
      <c r="H569" s="13"/>
      <c r="I569" s="14"/>
      <c r="J569" s="14"/>
      <c r="K569" s="9" t="str">
        <f t="shared" si="84"/>
        <v/>
      </c>
      <c r="L569" s="10">
        <f t="shared" si="83"/>
        <v>0</v>
      </c>
      <c r="M569" s="11" t="str">
        <f t="shared" si="85"/>
        <v/>
      </c>
      <c r="N569" s="22">
        <f t="shared" si="81"/>
        <v>20</v>
      </c>
      <c r="O569" s="27"/>
      <c r="P569" s="27"/>
      <c r="Q569" s="27"/>
      <c r="R569" s="23" t="e">
        <f>SUM(#REF!, SUM(Q:Q))</f>
        <v>#REF!</v>
      </c>
      <c r="S569" s="24"/>
      <c r="T569" s="25" t="str">
        <f t="shared" si="82"/>
        <v/>
      </c>
    </row>
    <row r="570" spans="2:20" ht="12.75">
      <c r="B570" s="20"/>
      <c r="C570" s="20"/>
      <c r="D570" s="20"/>
      <c r="E570" s="20"/>
      <c r="F570" s="28"/>
      <c r="G570" s="28"/>
      <c r="H570" s="13"/>
      <c r="I570" s="14"/>
      <c r="J570" s="14"/>
      <c r="K570" s="9" t="str">
        <f t="shared" si="84"/>
        <v/>
      </c>
      <c r="L570" s="10">
        <f t="shared" si="83"/>
        <v>0</v>
      </c>
      <c r="M570" s="11" t="str">
        <f t="shared" si="85"/>
        <v/>
      </c>
      <c r="N570" s="22">
        <f t="shared" si="81"/>
        <v>20</v>
      </c>
      <c r="O570" s="27"/>
      <c r="P570" s="27"/>
      <c r="Q570" s="27"/>
      <c r="R570" s="23" t="e">
        <f>SUM(#REF!, SUM(Q:Q))</f>
        <v>#REF!</v>
      </c>
      <c r="S570" s="24"/>
      <c r="T570" s="25" t="str">
        <f t="shared" si="82"/>
        <v/>
      </c>
    </row>
    <row r="571" spans="2:20" ht="12.75">
      <c r="B571" s="20"/>
      <c r="C571" s="20"/>
      <c r="D571" s="20"/>
      <c r="E571" s="20"/>
      <c r="F571" s="28"/>
      <c r="G571" s="28"/>
      <c r="H571" s="13"/>
      <c r="I571" s="14"/>
      <c r="J571" s="14"/>
      <c r="K571" s="9" t="str">
        <f t="shared" si="84"/>
        <v/>
      </c>
      <c r="L571" s="10">
        <f t="shared" si="83"/>
        <v>0</v>
      </c>
      <c r="M571" s="11" t="str">
        <f t="shared" si="85"/>
        <v/>
      </c>
      <c r="N571" s="22">
        <f t="shared" si="81"/>
        <v>20</v>
      </c>
      <c r="O571" s="27"/>
      <c r="P571" s="27"/>
      <c r="Q571" s="27"/>
      <c r="R571" s="23" t="e">
        <f>SUM(#REF!, SUM(Q:Q))</f>
        <v>#REF!</v>
      </c>
      <c r="S571" s="24"/>
      <c r="T571" s="25" t="str">
        <f t="shared" si="82"/>
        <v/>
      </c>
    </row>
    <row r="572" spans="2:20" ht="12.75">
      <c r="B572" s="20"/>
      <c r="C572" s="20"/>
      <c r="D572" s="20"/>
      <c r="E572" s="20"/>
      <c r="F572" s="28"/>
      <c r="G572" s="28"/>
      <c r="H572" s="13"/>
      <c r="I572" s="14"/>
      <c r="J572" s="14"/>
      <c r="K572" s="9" t="str">
        <f t="shared" si="84"/>
        <v/>
      </c>
      <c r="L572" s="10">
        <f t="shared" si="83"/>
        <v>0</v>
      </c>
      <c r="M572" s="11" t="str">
        <f t="shared" si="85"/>
        <v/>
      </c>
      <c r="N572" s="22">
        <f t="shared" si="81"/>
        <v>20</v>
      </c>
      <c r="O572" s="27"/>
      <c r="P572" s="27"/>
      <c r="Q572" s="27"/>
      <c r="R572" s="23" t="e">
        <f>SUM(#REF!, SUM(Q:Q))</f>
        <v>#REF!</v>
      </c>
      <c r="S572" s="24"/>
      <c r="T572" s="25" t="str">
        <f t="shared" si="82"/>
        <v/>
      </c>
    </row>
    <row r="573" spans="2:20" ht="12.75">
      <c r="B573" s="20"/>
      <c r="C573" s="20"/>
      <c r="D573" s="20"/>
      <c r="E573" s="20"/>
      <c r="F573" s="28"/>
      <c r="G573" s="28"/>
      <c r="H573" s="13"/>
      <c r="I573" s="14"/>
      <c r="J573" s="14"/>
      <c r="K573" s="9" t="str">
        <f t="shared" si="84"/>
        <v/>
      </c>
      <c r="L573" s="10">
        <f t="shared" si="83"/>
        <v>0</v>
      </c>
      <c r="M573" s="11" t="str">
        <f t="shared" si="85"/>
        <v/>
      </c>
      <c r="N573" s="22">
        <f t="shared" si="81"/>
        <v>20</v>
      </c>
      <c r="O573" s="27"/>
      <c r="P573" s="27"/>
      <c r="Q573" s="27"/>
      <c r="R573" s="23" t="e">
        <f>SUM(#REF!, SUM(Q:Q))</f>
        <v>#REF!</v>
      </c>
      <c r="S573" s="24"/>
      <c r="T573" s="25" t="str">
        <f t="shared" si="82"/>
        <v/>
      </c>
    </row>
    <row r="574" spans="2:20" ht="12.75">
      <c r="B574" s="20"/>
      <c r="C574" s="20"/>
      <c r="D574" s="20"/>
      <c r="E574" s="20"/>
      <c r="F574" s="28"/>
      <c r="G574" s="28"/>
      <c r="H574" s="13"/>
      <c r="I574" s="14"/>
      <c r="J574" s="14"/>
      <c r="K574" s="9" t="str">
        <f t="shared" si="84"/>
        <v/>
      </c>
      <c r="L574" s="10">
        <f t="shared" si="83"/>
        <v>0</v>
      </c>
      <c r="M574" s="11" t="str">
        <f t="shared" si="85"/>
        <v/>
      </c>
      <c r="N574" s="22">
        <f t="shared" si="81"/>
        <v>20</v>
      </c>
      <c r="O574" s="27"/>
      <c r="P574" s="27"/>
      <c r="Q574" s="27"/>
      <c r="R574" s="23" t="e">
        <f>SUM(#REF!, SUM(Q:Q))</f>
        <v>#REF!</v>
      </c>
      <c r="S574" s="24"/>
      <c r="T574" s="25" t="str">
        <f t="shared" si="82"/>
        <v/>
      </c>
    </row>
    <row r="575" spans="2:20" ht="12.75">
      <c r="B575" s="20"/>
      <c r="C575" s="20"/>
      <c r="D575" s="20"/>
      <c r="E575" s="20"/>
      <c r="F575" s="28"/>
      <c r="G575" s="28"/>
      <c r="H575" s="13"/>
      <c r="I575" s="14"/>
      <c r="J575" s="14"/>
      <c r="K575" s="9" t="str">
        <f t="shared" si="84"/>
        <v/>
      </c>
      <c r="L575" s="10">
        <f t="shared" si="83"/>
        <v>0</v>
      </c>
      <c r="M575" s="11" t="str">
        <f t="shared" si="85"/>
        <v/>
      </c>
      <c r="N575" s="22">
        <f t="shared" si="81"/>
        <v>20</v>
      </c>
      <c r="O575" s="27"/>
      <c r="P575" s="27"/>
      <c r="Q575" s="27"/>
      <c r="R575" s="23" t="e">
        <f>SUM(#REF!, SUM(Q:Q))</f>
        <v>#REF!</v>
      </c>
      <c r="S575" s="24"/>
      <c r="T575" s="25" t="str">
        <f t="shared" si="82"/>
        <v/>
      </c>
    </row>
    <row r="576" spans="2:20" ht="12.75">
      <c r="B576" s="20"/>
      <c r="C576" s="20"/>
      <c r="D576" s="20"/>
      <c r="E576" s="20"/>
      <c r="F576" s="28"/>
      <c r="G576" s="28"/>
      <c r="H576" s="13"/>
      <c r="I576" s="14"/>
      <c r="J576" s="14"/>
      <c r="K576" s="9" t="str">
        <f t="shared" si="84"/>
        <v/>
      </c>
      <c r="L576" s="10">
        <f t="shared" si="83"/>
        <v>0</v>
      </c>
      <c r="M576" s="11" t="str">
        <f t="shared" si="85"/>
        <v/>
      </c>
      <c r="N576" s="22">
        <f t="shared" si="81"/>
        <v>20</v>
      </c>
      <c r="O576" s="27"/>
      <c r="P576" s="27"/>
      <c r="Q576" s="27"/>
      <c r="R576" s="23" t="e">
        <f>SUM(#REF!, SUM(Q:Q))</f>
        <v>#REF!</v>
      </c>
      <c r="S576" s="24"/>
      <c r="T576" s="25" t="str">
        <f t="shared" si="82"/>
        <v/>
      </c>
    </row>
    <row r="577" spans="2:20" ht="12.75">
      <c r="B577" s="20"/>
      <c r="C577" s="20"/>
      <c r="D577" s="20"/>
      <c r="E577" s="20"/>
      <c r="F577" s="28"/>
      <c r="G577" s="28"/>
      <c r="H577" s="13"/>
      <c r="I577" s="14"/>
      <c r="J577" s="14"/>
      <c r="K577" s="9" t="str">
        <f t="shared" si="84"/>
        <v/>
      </c>
      <c r="L577" s="10">
        <f t="shared" si="83"/>
        <v>0</v>
      </c>
      <c r="M577" s="11" t="str">
        <f t="shared" si="85"/>
        <v/>
      </c>
      <c r="N577" s="22">
        <f t="shared" si="81"/>
        <v>20</v>
      </c>
      <c r="O577" s="27"/>
      <c r="P577" s="27"/>
      <c r="Q577" s="27"/>
      <c r="R577" s="23" t="e">
        <f>SUM(#REF!, SUM(Q:Q))</f>
        <v>#REF!</v>
      </c>
      <c r="S577" s="24"/>
      <c r="T577" s="25" t="str">
        <f t="shared" si="82"/>
        <v/>
      </c>
    </row>
    <row r="578" spans="2:20" ht="12.75">
      <c r="B578" s="20"/>
      <c r="C578" s="20"/>
      <c r="D578" s="20"/>
      <c r="E578" s="20"/>
      <c r="F578" s="28"/>
      <c r="G578" s="28"/>
      <c r="H578" s="13"/>
      <c r="I578" s="14"/>
      <c r="J578" s="14"/>
      <c r="K578" s="9" t="str">
        <f t="shared" si="84"/>
        <v/>
      </c>
      <c r="L578" s="10">
        <f t="shared" si="83"/>
        <v>0</v>
      </c>
      <c r="M578" s="11" t="str">
        <f t="shared" si="85"/>
        <v/>
      </c>
      <c r="N578" s="22">
        <f t="shared" ref="N578:N641" si="86">SUM(K:K)</f>
        <v>20</v>
      </c>
      <c r="O578" s="27"/>
      <c r="P578" s="27"/>
      <c r="Q578" s="27"/>
      <c r="R578" s="23" t="e">
        <f>SUM(#REF!, SUM(Q:Q))</f>
        <v>#REF!</v>
      </c>
      <c r="S578" s="24"/>
      <c r="T578" s="25" t="str">
        <f t="shared" ref="T578:T641" si="87">IFERROR(SUM(S578/R578), "")</f>
        <v/>
      </c>
    </row>
    <row r="579" spans="2:20" ht="12.75">
      <c r="B579" s="20"/>
      <c r="C579" s="20"/>
      <c r="D579" s="20"/>
      <c r="E579" s="20"/>
      <c r="F579" s="28"/>
      <c r="G579" s="28"/>
      <c r="H579" s="13"/>
      <c r="I579" s="14"/>
      <c r="J579" s="14"/>
      <c r="K579" s="9" t="str">
        <f t="shared" si="84"/>
        <v/>
      </c>
      <c r="L579" s="10">
        <f t="shared" ref="L579:L642" si="88">IFERROR(IF(SUM(K579-H579),SUM(K579-H579),""),0)</f>
        <v>0</v>
      </c>
      <c r="M579" s="11" t="str">
        <f t="shared" si="85"/>
        <v/>
      </c>
      <c r="N579" s="22">
        <f t="shared" si="86"/>
        <v>20</v>
      </c>
      <c r="O579" s="27"/>
      <c r="P579" s="27"/>
      <c r="Q579" s="27"/>
      <c r="R579" s="23" t="e">
        <f>SUM(#REF!, SUM(Q:Q))</f>
        <v>#REF!</v>
      </c>
      <c r="S579" s="24"/>
      <c r="T579" s="25" t="str">
        <f t="shared" si="87"/>
        <v/>
      </c>
    </row>
    <row r="580" spans="2:20" ht="12.75">
      <c r="B580" s="20"/>
      <c r="C580" s="20"/>
      <c r="D580" s="20"/>
      <c r="E580" s="20"/>
      <c r="F580" s="28"/>
      <c r="G580" s="28"/>
      <c r="H580" s="13"/>
      <c r="I580" s="14"/>
      <c r="J580" s="14"/>
      <c r="K580" s="9" t="str">
        <f t="shared" si="84"/>
        <v/>
      </c>
      <c r="L580" s="10">
        <f t="shared" si="88"/>
        <v>0</v>
      </c>
      <c r="M580" s="11" t="str">
        <f t="shared" si="85"/>
        <v/>
      </c>
      <c r="N580" s="22">
        <f t="shared" si="86"/>
        <v>20</v>
      </c>
      <c r="O580" s="27"/>
      <c r="P580" s="27"/>
      <c r="Q580" s="27"/>
      <c r="R580" s="23" t="e">
        <f>SUM(#REF!, SUM(Q:Q))</f>
        <v>#REF!</v>
      </c>
      <c r="S580" s="24"/>
      <c r="T580" s="25" t="str">
        <f t="shared" si="87"/>
        <v/>
      </c>
    </row>
    <row r="581" spans="2:20" ht="12.75">
      <c r="B581" s="20"/>
      <c r="C581" s="20"/>
      <c r="D581" s="20"/>
      <c r="E581" s="20"/>
      <c r="F581" s="28"/>
      <c r="G581" s="28"/>
      <c r="H581" s="13"/>
      <c r="I581" s="14"/>
      <c r="J581" s="14"/>
      <c r="K581" s="9" t="str">
        <f t="shared" si="84"/>
        <v/>
      </c>
      <c r="L581" s="10">
        <f t="shared" si="88"/>
        <v>0</v>
      </c>
      <c r="M581" s="11" t="str">
        <f t="shared" si="85"/>
        <v/>
      </c>
      <c r="N581" s="22">
        <f t="shared" si="86"/>
        <v>20</v>
      </c>
      <c r="O581" s="27"/>
      <c r="P581" s="27"/>
      <c r="Q581" s="27"/>
      <c r="R581" s="23" t="e">
        <f>SUM(#REF!, SUM(Q:Q))</f>
        <v>#REF!</v>
      </c>
      <c r="S581" s="24"/>
      <c r="T581" s="25" t="str">
        <f t="shared" si="87"/>
        <v/>
      </c>
    </row>
    <row r="582" spans="2:20" ht="12.75">
      <c r="B582" s="20"/>
      <c r="C582" s="20"/>
      <c r="D582" s="20"/>
      <c r="E582" s="20"/>
      <c r="F582" s="28"/>
      <c r="G582" s="28"/>
      <c r="H582" s="13"/>
      <c r="I582" s="14"/>
      <c r="J582" s="14"/>
      <c r="K582" s="9" t="str">
        <f t="shared" si="84"/>
        <v/>
      </c>
      <c r="L582" s="10">
        <f t="shared" si="88"/>
        <v>0</v>
      </c>
      <c r="M582" s="11" t="str">
        <f t="shared" si="85"/>
        <v/>
      </c>
      <c r="N582" s="22">
        <f t="shared" si="86"/>
        <v>20</v>
      </c>
      <c r="O582" s="27"/>
      <c r="P582" s="27"/>
      <c r="Q582" s="27"/>
      <c r="R582" s="23" t="e">
        <f>SUM(#REF!, SUM(Q:Q))</f>
        <v>#REF!</v>
      </c>
      <c r="S582" s="24"/>
      <c r="T582" s="25" t="str">
        <f t="shared" si="87"/>
        <v/>
      </c>
    </row>
    <row r="583" spans="2:20" ht="12.75">
      <c r="B583" s="20"/>
      <c r="C583" s="20"/>
      <c r="D583" s="20"/>
      <c r="E583" s="20"/>
      <c r="F583" s="28"/>
      <c r="G583" s="28"/>
      <c r="H583" s="13"/>
      <c r="I583" s="14"/>
      <c r="J583" s="14"/>
      <c r="K583" s="9" t="str">
        <f t="shared" si="84"/>
        <v/>
      </c>
      <c r="L583" s="10">
        <f t="shared" si="88"/>
        <v>0</v>
      </c>
      <c r="M583" s="11" t="str">
        <f t="shared" si="85"/>
        <v/>
      </c>
      <c r="N583" s="22">
        <f t="shared" si="86"/>
        <v>20</v>
      </c>
      <c r="O583" s="27"/>
      <c r="P583" s="27"/>
      <c r="Q583" s="27"/>
      <c r="R583" s="23" t="e">
        <f>SUM(#REF!, SUM(Q:Q))</f>
        <v>#REF!</v>
      </c>
      <c r="S583" s="24"/>
      <c r="T583" s="25" t="str">
        <f t="shared" si="87"/>
        <v/>
      </c>
    </row>
    <row r="584" spans="2:20" ht="12.75">
      <c r="B584" s="20"/>
      <c r="C584" s="20"/>
      <c r="D584" s="20"/>
      <c r="E584" s="20"/>
      <c r="F584" s="28"/>
      <c r="G584" s="28"/>
      <c r="H584" s="13"/>
      <c r="I584" s="14"/>
      <c r="J584" s="14"/>
      <c r="K584" s="9" t="str">
        <f t="shared" si="84"/>
        <v/>
      </c>
      <c r="L584" s="10">
        <f t="shared" si="88"/>
        <v>0</v>
      </c>
      <c r="M584" s="11" t="str">
        <f t="shared" si="85"/>
        <v/>
      </c>
      <c r="N584" s="22">
        <f t="shared" si="86"/>
        <v>20</v>
      </c>
      <c r="O584" s="27"/>
      <c r="P584" s="27"/>
      <c r="Q584" s="27"/>
      <c r="R584" s="23" t="e">
        <f>SUM(#REF!, SUM(Q:Q))</f>
        <v>#REF!</v>
      </c>
      <c r="S584" s="24"/>
      <c r="T584" s="25" t="str">
        <f t="shared" si="87"/>
        <v/>
      </c>
    </row>
    <row r="585" spans="2:20" ht="12.75">
      <c r="B585" s="20"/>
      <c r="C585" s="20"/>
      <c r="D585" s="20"/>
      <c r="E585" s="20"/>
      <c r="F585" s="28"/>
      <c r="G585" s="28"/>
      <c r="H585" s="13"/>
      <c r="I585" s="14"/>
      <c r="J585" s="14"/>
      <c r="K585" s="9" t="str">
        <f t="shared" si="84"/>
        <v/>
      </c>
      <c r="L585" s="10">
        <f t="shared" si="88"/>
        <v>0</v>
      </c>
      <c r="M585" s="11" t="str">
        <f t="shared" si="85"/>
        <v/>
      </c>
      <c r="N585" s="22">
        <f t="shared" si="86"/>
        <v>20</v>
      </c>
      <c r="O585" s="27"/>
      <c r="P585" s="27"/>
      <c r="Q585" s="27"/>
      <c r="R585" s="23" t="e">
        <f>SUM(#REF!, SUM(Q:Q))</f>
        <v>#REF!</v>
      </c>
      <c r="S585" s="24"/>
      <c r="T585" s="25" t="str">
        <f t="shared" si="87"/>
        <v/>
      </c>
    </row>
    <row r="586" spans="2:20" ht="12.75">
      <c r="B586" s="20"/>
      <c r="C586" s="20"/>
      <c r="D586" s="20"/>
      <c r="E586" s="20"/>
      <c r="F586" s="28"/>
      <c r="G586" s="28"/>
      <c r="H586" s="13"/>
      <c r="I586" s="14"/>
      <c r="J586" s="14"/>
      <c r="K586" s="9" t="str">
        <f t="shared" si="84"/>
        <v/>
      </c>
      <c r="L586" s="10">
        <f t="shared" si="88"/>
        <v>0</v>
      </c>
      <c r="M586" s="11" t="str">
        <f t="shared" si="85"/>
        <v/>
      </c>
      <c r="N586" s="22">
        <f t="shared" si="86"/>
        <v>20</v>
      </c>
      <c r="O586" s="27"/>
      <c r="P586" s="27"/>
      <c r="Q586" s="27"/>
      <c r="R586" s="23" t="e">
        <f>SUM(#REF!, SUM(Q:Q))</f>
        <v>#REF!</v>
      </c>
      <c r="S586" s="24"/>
      <c r="T586" s="25" t="str">
        <f t="shared" si="87"/>
        <v/>
      </c>
    </row>
    <row r="587" spans="2:20" ht="12.75">
      <c r="B587" s="20"/>
      <c r="C587" s="20"/>
      <c r="D587" s="20"/>
      <c r="E587" s="20"/>
      <c r="F587" s="28"/>
      <c r="G587" s="28"/>
      <c r="H587" s="13"/>
      <c r="I587" s="14"/>
      <c r="J587" s="14"/>
      <c r="K587" s="9" t="str">
        <f t="shared" si="84"/>
        <v/>
      </c>
      <c r="L587" s="10">
        <f t="shared" si="88"/>
        <v>0</v>
      </c>
      <c r="M587" s="11" t="str">
        <f t="shared" si="85"/>
        <v/>
      </c>
      <c r="N587" s="22">
        <f t="shared" si="86"/>
        <v>20</v>
      </c>
      <c r="O587" s="27"/>
      <c r="P587" s="27"/>
      <c r="Q587" s="27"/>
      <c r="R587" s="23" t="e">
        <f>SUM(#REF!, SUM(Q:Q))</f>
        <v>#REF!</v>
      </c>
      <c r="S587" s="24"/>
      <c r="T587" s="25" t="str">
        <f t="shared" si="87"/>
        <v/>
      </c>
    </row>
    <row r="588" spans="2:20" ht="12.75">
      <c r="B588" s="20"/>
      <c r="C588" s="20"/>
      <c r="D588" s="20"/>
      <c r="E588" s="20"/>
      <c r="F588" s="28"/>
      <c r="G588" s="28"/>
      <c r="H588" s="13"/>
      <c r="I588" s="14"/>
      <c r="J588" s="14"/>
      <c r="K588" s="9" t="str">
        <f t="shared" si="84"/>
        <v/>
      </c>
      <c r="L588" s="10">
        <f t="shared" si="88"/>
        <v>0</v>
      </c>
      <c r="M588" s="11" t="str">
        <f t="shared" si="85"/>
        <v/>
      </c>
      <c r="N588" s="22">
        <f t="shared" si="86"/>
        <v>20</v>
      </c>
      <c r="O588" s="27"/>
      <c r="P588" s="27"/>
      <c r="Q588" s="27"/>
      <c r="R588" s="23" t="e">
        <f>SUM(#REF!, SUM(Q:Q))</f>
        <v>#REF!</v>
      </c>
      <c r="S588" s="24"/>
      <c r="T588" s="25" t="str">
        <f t="shared" si="87"/>
        <v/>
      </c>
    </row>
    <row r="589" spans="2:20" ht="12.75">
      <c r="B589" s="20"/>
      <c r="C589" s="20"/>
      <c r="D589" s="20"/>
      <c r="E589" s="20"/>
      <c r="F589" s="28"/>
      <c r="G589" s="28"/>
      <c r="H589" s="13"/>
      <c r="I589" s="14"/>
      <c r="J589" s="14"/>
      <c r="K589" s="9" t="str">
        <f t="shared" si="84"/>
        <v/>
      </c>
      <c r="L589" s="10">
        <f t="shared" si="88"/>
        <v>0</v>
      </c>
      <c r="M589" s="11" t="str">
        <f t="shared" si="85"/>
        <v/>
      </c>
      <c r="N589" s="22">
        <f t="shared" si="86"/>
        <v>20</v>
      </c>
      <c r="O589" s="27"/>
      <c r="P589" s="27"/>
      <c r="Q589" s="27"/>
      <c r="R589" s="23" t="e">
        <f>SUM(#REF!, SUM(Q:Q))</f>
        <v>#REF!</v>
      </c>
      <c r="S589" s="24"/>
      <c r="T589" s="25" t="str">
        <f t="shared" si="87"/>
        <v/>
      </c>
    </row>
    <row r="590" spans="2:20" ht="12.75">
      <c r="B590" s="20"/>
      <c r="C590" s="20"/>
      <c r="D590" s="20"/>
      <c r="E590" s="20"/>
      <c r="F590" s="28"/>
      <c r="G590" s="28"/>
      <c r="H590" s="13"/>
      <c r="I590" s="14"/>
      <c r="J590" s="14"/>
      <c r="K590" s="9" t="str">
        <f t="shared" si="84"/>
        <v/>
      </c>
      <c r="L590" s="10">
        <f t="shared" si="88"/>
        <v>0</v>
      </c>
      <c r="M590" s="11" t="str">
        <f t="shared" si="85"/>
        <v/>
      </c>
      <c r="N590" s="22">
        <f t="shared" si="86"/>
        <v>20</v>
      </c>
      <c r="O590" s="27"/>
      <c r="P590" s="27"/>
      <c r="Q590" s="27"/>
      <c r="R590" s="23" t="e">
        <f>SUM(#REF!, SUM(Q:Q))</f>
        <v>#REF!</v>
      </c>
      <c r="S590" s="24"/>
      <c r="T590" s="25" t="str">
        <f t="shared" si="87"/>
        <v/>
      </c>
    </row>
    <row r="591" spans="2:20" ht="12.75">
      <c r="B591" s="20"/>
      <c r="C591" s="20"/>
      <c r="D591" s="20"/>
      <c r="E591" s="20"/>
      <c r="F591" s="28"/>
      <c r="G591" s="28"/>
      <c r="H591" s="13"/>
      <c r="I591" s="14"/>
      <c r="J591" s="14"/>
      <c r="K591" s="9" t="str">
        <f t="shared" si="84"/>
        <v/>
      </c>
      <c r="L591" s="10">
        <f t="shared" si="88"/>
        <v>0</v>
      </c>
      <c r="M591" s="11" t="str">
        <f t="shared" si="85"/>
        <v/>
      </c>
      <c r="N591" s="22">
        <f t="shared" si="86"/>
        <v>20</v>
      </c>
      <c r="O591" s="27"/>
      <c r="P591" s="27"/>
      <c r="Q591" s="27"/>
      <c r="R591" s="23" t="e">
        <f>SUM(#REF!, SUM(Q:Q))</f>
        <v>#REF!</v>
      </c>
      <c r="S591" s="24"/>
      <c r="T591" s="25" t="str">
        <f t="shared" si="87"/>
        <v/>
      </c>
    </row>
    <row r="592" spans="2:20" ht="12.75">
      <c r="B592" s="20"/>
      <c r="C592" s="20"/>
      <c r="D592" s="20"/>
      <c r="E592" s="20"/>
      <c r="F592" s="28"/>
      <c r="G592" s="28"/>
      <c r="H592" s="13"/>
      <c r="I592" s="14"/>
      <c r="J592" s="14"/>
      <c r="K592" s="9" t="str">
        <f t="shared" si="84"/>
        <v/>
      </c>
      <c r="L592" s="10">
        <f t="shared" si="88"/>
        <v>0</v>
      </c>
      <c r="M592" s="11" t="str">
        <f t="shared" si="85"/>
        <v/>
      </c>
      <c r="N592" s="22">
        <f t="shared" si="86"/>
        <v>20</v>
      </c>
      <c r="O592" s="27"/>
      <c r="P592" s="27"/>
      <c r="Q592" s="27"/>
      <c r="R592" s="23" t="e">
        <f>SUM(#REF!, SUM(Q:Q))</f>
        <v>#REF!</v>
      </c>
      <c r="S592" s="24"/>
      <c r="T592" s="25" t="str">
        <f t="shared" si="87"/>
        <v/>
      </c>
    </row>
    <row r="593" spans="2:20" ht="12.75">
      <c r="B593" s="20"/>
      <c r="C593" s="20"/>
      <c r="D593" s="20"/>
      <c r="E593" s="20"/>
      <c r="F593" s="28"/>
      <c r="G593" s="28"/>
      <c r="H593" s="13"/>
      <c r="I593" s="14"/>
      <c r="J593" s="14"/>
      <c r="K593" s="9" t="str">
        <f t="shared" si="84"/>
        <v/>
      </c>
      <c r="L593" s="10">
        <f t="shared" si="88"/>
        <v>0</v>
      </c>
      <c r="M593" s="11" t="str">
        <f t="shared" si="85"/>
        <v/>
      </c>
      <c r="N593" s="22">
        <f t="shared" si="86"/>
        <v>20</v>
      </c>
      <c r="O593" s="27"/>
      <c r="P593" s="27"/>
      <c r="Q593" s="27"/>
      <c r="R593" s="23" t="e">
        <f>SUM(#REF!, SUM(Q:Q))</f>
        <v>#REF!</v>
      </c>
      <c r="S593" s="24"/>
      <c r="T593" s="25" t="str">
        <f t="shared" si="87"/>
        <v/>
      </c>
    </row>
    <row r="594" spans="2:20" ht="12.75">
      <c r="B594" s="20"/>
      <c r="C594" s="20"/>
      <c r="D594" s="20"/>
      <c r="E594" s="20"/>
      <c r="F594" s="28"/>
      <c r="G594" s="28"/>
      <c r="H594" s="13"/>
      <c r="I594" s="14"/>
      <c r="J594" s="14"/>
      <c r="K594" s="9" t="str">
        <f t="shared" si="84"/>
        <v/>
      </c>
      <c r="L594" s="10">
        <f t="shared" si="88"/>
        <v>0</v>
      </c>
      <c r="M594" s="11" t="str">
        <f t="shared" si="85"/>
        <v/>
      </c>
      <c r="N594" s="22">
        <f t="shared" si="86"/>
        <v>20</v>
      </c>
      <c r="O594" s="27"/>
      <c r="P594" s="27"/>
      <c r="Q594" s="27"/>
      <c r="R594" s="23" t="e">
        <f>SUM(#REF!, SUM(Q:Q))</f>
        <v>#REF!</v>
      </c>
      <c r="S594" s="24"/>
      <c r="T594" s="25" t="str">
        <f t="shared" si="87"/>
        <v/>
      </c>
    </row>
    <row r="595" spans="2:20" ht="12.75">
      <c r="B595" s="20"/>
      <c r="C595" s="20"/>
      <c r="D595" s="20"/>
      <c r="E595" s="20"/>
      <c r="F595" s="28"/>
      <c r="G595" s="28"/>
      <c r="H595" s="13"/>
      <c r="I595" s="14"/>
      <c r="J595" s="14"/>
      <c r="K595" s="9" t="str">
        <f t="shared" si="84"/>
        <v/>
      </c>
      <c r="L595" s="10">
        <f t="shared" si="88"/>
        <v>0</v>
      </c>
      <c r="M595" s="11" t="str">
        <f t="shared" si="85"/>
        <v/>
      </c>
      <c r="N595" s="22">
        <f t="shared" si="86"/>
        <v>20</v>
      </c>
      <c r="O595" s="27"/>
      <c r="P595" s="27"/>
      <c r="Q595" s="27"/>
      <c r="R595" s="23" t="e">
        <f>SUM(#REF!, SUM(Q:Q))</f>
        <v>#REF!</v>
      </c>
      <c r="S595" s="24"/>
      <c r="T595" s="25" t="str">
        <f t="shared" si="87"/>
        <v/>
      </c>
    </row>
    <row r="596" spans="2:20" ht="12.75">
      <c r="B596" s="20"/>
      <c r="C596" s="20"/>
      <c r="D596" s="20"/>
      <c r="E596" s="20"/>
      <c r="F596" s="28"/>
      <c r="G596" s="28"/>
      <c r="H596" s="13"/>
      <c r="I596" s="14"/>
      <c r="J596" s="14"/>
      <c r="K596" s="9" t="str">
        <f t="shared" si="84"/>
        <v/>
      </c>
      <c r="L596" s="10">
        <f t="shared" si="88"/>
        <v>0</v>
      </c>
      <c r="M596" s="11" t="str">
        <f t="shared" si="85"/>
        <v/>
      </c>
      <c r="N596" s="22">
        <f t="shared" si="86"/>
        <v>20</v>
      </c>
      <c r="O596" s="27"/>
      <c r="P596" s="27"/>
      <c r="Q596" s="27"/>
      <c r="R596" s="23" t="e">
        <f>SUM(#REF!, SUM(Q:Q))</f>
        <v>#REF!</v>
      </c>
      <c r="S596" s="24"/>
      <c r="T596" s="25" t="str">
        <f t="shared" si="87"/>
        <v/>
      </c>
    </row>
    <row r="597" spans="2:20" ht="12.75">
      <c r="B597" s="20"/>
      <c r="C597" s="20"/>
      <c r="D597" s="20"/>
      <c r="E597" s="20"/>
      <c r="F597" s="28"/>
      <c r="G597" s="28"/>
      <c r="H597" s="13"/>
      <c r="I597" s="14"/>
      <c r="J597" s="14"/>
      <c r="K597" s="9" t="str">
        <f t="shared" si="84"/>
        <v/>
      </c>
      <c r="L597" s="10">
        <f t="shared" si="88"/>
        <v>0</v>
      </c>
      <c r="M597" s="11" t="str">
        <f t="shared" si="85"/>
        <v/>
      </c>
      <c r="N597" s="22">
        <f t="shared" si="86"/>
        <v>20</v>
      </c>
      <c r="O597" s="27"/>
      <c r="P597" s="27"/>
      <c r="Q597" s="27"/>
      <c r="R597" s="23" t="e">
        <f>SUM(#REF!, SUM(Q:Q))</f>
        <v>#REF!</v>
      </c>
      <c r="S597" s="24"/>
      <c r="T597" s="25" t="str">
        <f t="shared" si="87"/>
        <v/>
      </c>
    </row>
    <row r="598" spans="2:20" ht="12.75">
      <c r="B598" s="20"/>
      <c r="C598" s="20"/>
      <c r="D598" s="20"/>
      <c r="E598" s="20"/>
      <c r="F598" s="28"/>
      <c r="G598" s="28"/>
      <c r="H598" s="13"/>
      <c r="I598" s="14"/>
      <c r="J598" s="14"/>
      <c r="K598" s="9" t="str">
        <f t="shared" si="84"/>
        <v/>
      </c>
      <c r="L598" s="10">
        <f t="shared" si="88"/>
        <v>0</v>
      </c>
      <c r="M598" s="11" t="str">
        <f t="shared" si="85"/>
        <v/>
      </c>
      <c r="N598" s="22">
        <f t="shared" si="86"/>
        <v>20</v>
      </c>
      <c r="O598" s="27"/>
      <c r="P598" s="27"/>
      <c r="Q598" s="27"/>
      <c r="R598" s="23" t="e">
        <f>SUM(#REF!, SUM(Q:Q))</f>
        <v>#REF!</v>
      </c>
      <c r="S598" s="24"/>
      <c r="T598" s="25" t="str">
        <f t="shared" si="87"/>
        <v/>
      </c>
    </row>
    <row r="599" spans="2:20" ht="12.75">
      <c r="B599" s="20"/>
      <c r="C599" s="20"/>
      <c r="D599" s="20"/>
      <c r="E599" s="20"/>
      <c r="F599" s="28"/>
      <c r="G599" s="28"/>
      <c r="H599" s="13"/>
      <c r="I599" s="14"/>
      <c r="J599" s="14"/>
      <c r="K599" s="9" t="str">
        <f t="shared" si="84"/>
        <v/>
      </c>
      <c r="L599" s="10">
        <f t="shared" si="88"/>
        <v>0</v>
      </c>
      <c r="M599" s="11" t="str">
        <f t="shared" si="85"/>
        <v/>
      </c>
      <c r="N599" s="22">
        <f t="shared" si="86"/>
        <v>20</v>
      </c>
      <c r="O599" s="27"/>
      <c r="P599" s="27"/>
      <c r="Q599" s="27"/>
      <c r="R599" s="23" t="e">
        <f>SUM(#REF!, SUM(Q:Q))</f>
        <v>#REF!</v>
      </c>
      <c r="S599" s="24"/>
      <c r="T599" s="25" t="str">
        <f t="shared" si="87"/>
        <v/>
      </c>
    </row>
    <row r="600" spans="2:20" ht="12.75">
      <c r="B600" s="20"/>
      <c r="C600" s="20"/>
      <c r="D600" s="20"/>
      <c r="E600" s="20"/>
      <c r="F600" s="28"/>
      <c r="G600" s="28"/>
      <c r="H600" s="13"/>
      <c r="I600" s="14"/>
      <c r="J600" s="14"/>
      <c r="K600" s="9" t="str">
        <f t="shared" si="84"/>
        <v/>
      </c>
      <c r="L600" s="10">
        <f t="shared" si="88"/>
        <v>0</v>
      </c>
      <c r="M600" s="11" t="str">
        <f t="shared" si="85"/>
        <v/>
      </c>
      <c r="N600" s="22">
        <f t="shared" si="86"/>
        <v>20</v>
      </c>
      <c r="O600" s="27"/>
      <c r="P600" s="27"/>
      <c r="Q600" s="27"/>
      <c r="R600" s="23" t="e">
        <f>SUM(#REF!, SUM(Q:Q))</f>
        <v>#REF!</v>
      </c>
      <c r="S600" s="24"/>
      <c r="T600" s="25" t="str">
        <f t="shared" si="87"/>
        <v/>
      </c>
    </row>
    <row r="601" spans="2:20" ht="12.75">
      <c r="B601" s="20"/>
      <c r="C601" s="20"/>
      <c r="D601" s="20"/>
      <c r="E601" s="20"/>
      <c r="F601" s="28"/>
      <c r="G601" s="28"/>
      <c r="H601" s="13"/>
      <c r="I601" s="14"/>
      <c r="J601" s="14"/>
      <c r="K601" s="9" t="str">
        <f t="shared" si="84"/>
        <v/>
      </c>
      <c r="L601" s="10">
        <f t="shared" si="88"/>
        <v>0</v>
      </c>
      <c r="M601" s="11" t="str">
        <f t="shared" si="85"/>
        <v/>
      </c>
      <c r="N601" s="22">
        <f t="shared" si="86"/>
        <v>20</v>
      </c>
      <c r="O601" s="27"/>
      <c r="P601" s="27"/>
      <c r="Q601" s="27"/>
      <c r="R601" s="23" t="e">
        <f>SUM(#REF!, SUM(Q:Q))</f>
        <v>#REF!</v>
      </c>
      <c r="S601" s="24"/>
      <c r="T601" s="25" t="str">
        <f t="shared" si="87"/>
        <v/>
      </c>
    </row>
    <row r="602" spans="2:20" ht="12.75">
      <c r="B602" s="20"/>
      <c r="C602" s="20"/>
      <c r="D602" s="20"/>
      <c r="E602" s="20"/>
      <c r="F602" s="28"/>
      <c r="G602" s="28"/>
      <c r="H602" s="13"/>
      <c r="I602" s="14"/>
      <c r="J602" s="14"/>
      <c r="K602" s="9" t="str">
        <f t="shared" si="84"/>
        <v/>
      </c>
      <c r="L602" s="10">
        <f t="shared" si="88"/>
        <v>0</v>
      </c>
      <c r="M602" s="11" t="str">
        <f t="shared" si="85"/>
        <v/>
      </c>
      <c r="N602" s="22">
        <f t="shared" si="86"/>
        <v>20</v>
      </c>
      <c r="O602" s="27"/>
      <c r="P602" s="27"/>
      <c r="Q602" s="27"/>
      <c r="R602" s="23" t="e">
        <f>SUM(#REF!, SUM(Q:Q))</f>
        <v>#REF!</v>
      </c>
      <c r="S602" s="24"/>
      <c r="T602" s="25" t="str">
        <f t="shared" si="87"/>
        <v/>
      </c>
    </row>
    <row r="603" spans="2:20" ht="12.75">
      <c r="B603" s="20"/>
      <c r="C603" s="20"/>
      <c r="D603" s="20"/>
      <c r="E603" s="20"/>
      <c r="F603" s="28"/>
      <c r="G603" s="28"/>
      <c r="H603" s="13"/>
      <c r="I603" s="14"/>
      <c r="J603" s="14"/>
      <c r="K603" s="9" t="str">
        <f t="shared" si="84"/>
        <v/>
      </c>
      <c r="L603" s="10">
        <f t="shared" si="88"/>
        <v>0</v>
      </c>
      <c r="M603" s="11" t="str">
        <f t="shared" si="85"/>
        <v/>
      </c>
      <c r="N603" s="22">
        <f t="shared" si="86"/>
        <v>20</v>
      </c>
      <c r="O603" s="27"/>
      <c r="P603" s="27"/>
      <c r="Q603" s="27"/>
      <c r="R603" s="23" t="e">
        <f>SUM(#REF!, SUM(Q:Q))</f>
        <v>#REF!</v>
      </c>
      <c r="S603" s="24"/>
      <c r="T603" s="25" t="str">
        <f t="shared" si="87"/>
        <v/>
      </c>
    </row>
    <row r="604" spans="2:20" ht="12.75">
      <c r="B604" s="20"/>
      <c r="C604" s="20"/>
      <c r="D604" s="20"/>
      <c r="E604" s="20"/>
      <c r="F604" s="28"/>
      <c r="G604" s="28"/>
      <c r="H604" s="13"/>
      <c r="I604" s="14"/>
      <c r="J604" s="14"/>
      <c r="K604" s="9" t="str">
        <f t="shared" si="84"/>
        <v/>
      </c>
      <c r="L604" s="10">
        <f t="shared" si="88"/>
        <v>0</v>
      </c>
      <c r="M604" s="11" t="str">
        <f t="shared" si="85"/>
        <v/>
      </c>
      <c r="N604" s="22">
        <f t="shared" si="86"/>
        <v>20</v>
      </c>
      <c r="O604" s="27"/>
      <c r="P604" s="27"/>
      <c r="Q604" s="27"/>
      <c r="R604" s="23" t="e">
        <f>SUM(#REF!, SUM(Q:Q))</f>
        <v>#REF!</v>
      </c>
      <c r="S604" s="24"/>
      <c r="T604" s="25" t="str">
        <f t="shared" si="87"/>
        <v/>
      </c>
    </row>
    <row r="605" spans="2:20" ht="12.75">
      <c r="B605" s="20"/>
      <c r="C605" s="20"/>
      <c r="D605" s="20"/>
      <c r="E605" s="20"/>
      <c r="F605" s="28"/>
      <c r="G605" s="28"/>
      <c r="H605" s="13"/>
      <c r="I605" s="14"/>
      <c r="J605" s="14"/>
      <c r="K605" s="9" t="str">
        <f t="shared" si="84"/>
        <v/>
      </c>
      <c r="L605" s="10">
        <f t="shared" si="88"/>
        <v>0</v>
      </c>
      <c r="M605" s="11" t="str">
        <f t="shared" si="85"/>
        <v/>
      </c>
      <c r="N605" s="22">
        <f t="shared" si="86"/>
        <v>20</v>
      </c>
      <c r="O605" s="27"/>
      <c r="P605" s="27"/>
      <c r="Q605" s="27"/>
      <c r="R605" s="23" t="e">
        <f>SUM(#REF!, SUM(Q:Q))</f>
        <v>#REF!</v>
      </c>
      <c r="S605" s="24"/>
      <c r="T605" s="25" t="str">
        <f t="shared" si="87"/>
        <v/>
      </c>
    </row>
    <row r="606" spans="2:20" ht="12.75">
      <c r="B606" s="20"/>
      <c r="C606" s="20"/>
      <c r="D606" s="20"/>
      <c r="E606" s="20"/>
      <c r="F606" s="28"/>
      <c r="G606" s="28"/>
      <c r="H606" s="13"/>
      <c r="I606" s="14"/>
      <c r="J606" s="14"/>
      <c r="K606" s="9" t="str">
        <f t="shared" ref="K606:K669" si="89">IF(SUM(I606+J606),SUM(I606+J606),"")</f>
        <v/>
      </c>
      <c r="L606" s="10">
        <f t="shared" si="88"/>
        <v>0</v>
      </c>
      <c r="M606" s="11" t="str">
        <f t="shared" ref="M606:M669" si="90">IFERROR(SUM(L606/H606), "")</f>
        <v/>
      </c>
      <c r="N606" s="22">
        <f t="shared" si="86"/>
        <v>20</v>
      </c>
      <c r="O606" s="27"/>
      <c r="P606" s="27"/>
      <c r="Q606" s="27"/>
      <c r="R606" s="23" t="e">
        <f>SUM(#REF!, SUM(Q:Q))</f>
        <v>#REF!</v>
      </c>
      <c r="S606" s="24"/>
      <c r="T606" s="25" t="str">
        <f t="shared" si="87"/>
        <v/>
      </c>
    </row>
    <row r="607" spans="2:20" ht="12.75">
      <c r="B607" s="20"/>
      <c r="C607" s="20"/>
      <c r="D607" s="20"/>
      <c r="E607" s="20"/>
      <c r="F607" s="28"/>
      <c r="G607" s="28"/>
      <c r="H607" s="13"/>
      <c r="I607" s="14"/>
      <c r="J607" s="14"/>
      <c r="K607" s="9" t="str">
        <f t="shared" si="89"/>
        <v/>
      </c>
      <c r="L607" s="10">
        <f t="shared" si="88"/>
        <v>0</v>
      </c>
      <c r="M607" s="11" t="str">
        <f t="shared" si="90"/>
        <v/>
      </c>
      <c r="N607" s="22">
        <f t="shared" si="86"/>
        <v>20</v>
      </c>
      <c r="O607" s="27"/>
      <c r="P607" s="27"/>
      <c r="Q607" s="27"/>
      <c r="R607" s="23" t="e">
        <f>SUM(#REF!, SUM(Q:Q))</f>
        <v>#REF!</v>
      </c>
      <c r="S607" s="24"/>
      <c r="T607" s="25" t="str">
        <f t="shared" si="87"/>
        <v/>
      </c>
    </row>
    <row r="608" spans="2:20" ht="12.75">
      <c r="B608" s="20"/>
      <c r="C608" s="20"/>
      <c r="D608" s="20"/>
      <c r="E608" s="20"/>
      <c r="F608" s="28"/>
      <c r="G608" s="28"/>
      <c r="H608" s="13"/>
      <c r="I608" s="14"/>
      <c r="J608" s="14"/>
      <c r="K608" s="9" t="str">
        <f t="shared" si="89"/>
        <v/>
      </c>
      <c r="L608" s="10">
        <f t="shared" si="88"/>
        <v>0</v>
      </c>
      <c r="M608" s="11" t="str">
        <f t="shared" si="90"/>
        <v/>
      </c>
      <c r="N608" s="22">
        <f t="shared" si="86"/>
        <v>20</v>
      </c>
      <c r="O608" s="27"/>
      <c r="P608" s="27"/>
      <c r="Q608" s="27"/>
      <c r="R608" s="23" t="e">
        <f>SUM(#REF!, SUM(Q:Q))</f>
        <v>#REF!</v>
      </c>
      <c r="S608" s="24"/>
      <c r="T608" s="25" t="str">
        <f t="shared" si="87"/>
        <v/>
      </c>
    </row>
    <row r="609" spans="2:20" ht="12.75">
      <c r="B609" s="20"/>
      <c r="C609" s="20"/>
      <c r="D609" s="20"/>
      <c r="E609" s="20"/>
      <c r="F609" s="28"/>
      <c r="G609" s="28"/>
      <c r="H609" s="13"/>
      <c r="I609" s="14"/>
      <c r="J609" s="14"/>
      <c r="K609" s="9" t="str">
        <f t="shared" si="89"/>
        <v/>
      </c>
      <c r="L609" s="10">
        <f t="shared" si="88"/>
        <v>0</v>
      </c>
      <c r="M609" s="11" t="str">
        <f t="shared" si="90"/>
        <v/>
      </c>
      <c r="N609" s="22">
        <f t="shared" si="86"/>
        <v>20</v>
      </c>
      <c r="O609" s="27"/>
      <c r="P609" s="27"/>
      <c r="Q609" s="27"/>
      <c r="R609" s="23" t="e">
        <f>SUM(#REF!, SUM(Q:Q))</f>
        <v>#REF!</v>
      </c>
      <c r="S609" s="24"/>
      <c r="T609" s="25" t="str">
        <f t="shared" si="87"/>
        <v/>
      </c>
    </row>
    <row r="610" spans="2:20" ht="12.75">
      <c r="B610" s="20"/>
      <c r="C610" s="20"/>
      <c r="D610" s="20"/>
      <c r="E610" s="20"/>
      <c r="F610" s="28"/>
      <c r="G610" s="28"/>
      <c r="H610" s="13"/>
      <c r="I610" s="14"/>
      <c r="J610" s="14"/>
      <c r="K610" s="9" t="str">
        <f t="shared" si="89"/>
        <v/>
      </c>
      <c r="L610" s="10">
        <f t="shared" si="88"/>
        <v>0</v>
      </c>
      <c r="M610" s="11" t="str">
        <f t="shared" si="90"/>
        <v/>
      </c>
      <c r="N610" s="22">
        <f t="shared" si="86"/>
        <v>20</v>
      </c>
      <c r="O610" s="27"/>
      <c r="P610" s="27"/>
      <c r="Q610" s="27"/>
      <c r="R610" s="23" t="e">
        <f>SUM(#REF!, SUM(Q:Q))</f>
        <v>#REF!</v>
      </c>
      <c r="S610" s="24"/>
      <c r="T610" s="25" t="str">
        <f t="shared" si="87"/>
        <v/>
      </c>
    </row>
    <row r="611" spans="2:20" ht="12.75">
      <c r="B611" s="20"/>
      <c r="C611" s="20"/>
      <c r="D611" s="20"/>
      <c r="E611" s="20"/>
      <c r="F611" s="28"/>
      <c r="G611" s="28"/>
      <c r="H611" s="13"/>
      <c r="I611" s="14"/>
      <c r="J611" s="14"/>
      <c r="K611" s="9" t="str">
        <f t="shared" si="89"/>
        <v/>
      </c>
      <c r="L611" s="10">
        <f t="shared" si="88"/>
        <v>0</v>
      </c>
      <c r="M611" s="11" t="str">
        <f t="shared" si="90"/>
        <v/>
      </c>
      <c r="N611" s="22">
        <f t="shared" si="86"/>
        <v>20</v>
      </c>
      <c r="O611" s="27"/>
      <c r="P611" s="27"/>
      <c r="Q611" s="27"/>
      <c r="R611" s="23" t="e">
        <f>SUM(#REF!, SUM(Q:Q))</f>
        <v>#REF!</v>
      </c>
      <c r="S611" s="24"/>
      <c r="T611" s="25" t="str">
        <f t="shared" si="87"/>
        <v/>
      </c>
    </row>
    <row r="612" spans="2:20" ht="12.75">
      <c r="B612" s="20"/>
      <c r="C612" s="20"/>
      <c r="D612" s="20"/>
      <c r="E612" s="20"/>
      <c r="F612" s="28"/>
      <c r="G612" s="28"/>
      <c r="H612" s="13"/>
      <c r="I612" s="14"/>
      <c r="J612" s="14"/>
      <c r="K612" s="9" t="str">
        <f t="shared" si="89"/>
        <v/>
      </c>
      <c r="L612" s="10">
        <f t="shared" si="88"/>
        <v>0</v>
      </c>
      <c r="M612" s="11" t="str">
        <f t="shared" si="90"/>
        <v/>
      </c>
      <c r="N612" s="22">
        <f t="shared" si="86"/>
        <v>20</v>
      </c>
      <c r="O612" s="27"/>
      <c r="P612" s="27"/>
      <c r="Q612" s="27"/>
      <c r="R612" s="23" t="e">
        <f>SUM(#REF!, SUM(Q:Q))</f>
        <v>#REF!</v>
      </c>
      <c r="S612" s="24"/>
      <c r="T612" s="25" t="str">
        <f t="shared" si="87"/>
        <v/>
      </c>
    </row>
    <row r="613" spans="2:20" ht="12.75">
      <c r="B613" s="20"/>
      <c r="C613" s="20"/>
      <c r="D613" s="20"/>
      <c r="E613" s="20"/>
      <c r="F613" s="28"/>
      <c r="G613" s="28"/>
      <c r="H613" s="13"/>
      <c r="I613" s="14"/>
      <c r="J613" s="14"/>
      <c r="K613" s="9" t="str">
        <f t="shared" si="89"/>
        <v/>
      </c>
      <c r="L613" s="10">
        <f t="shared" si="88"/>
        <v>0</v>
      </c>
      <c r="M613" s="11" t="str">
        <f t="shared" si="90"/>
        <v/>
      </c>
      <c r="N613" s="22">
        <f t="shared" si="86"/>
        <v>20</v>
      </c>
      <c r="O613" s="27"/>
      <c r="P613" s="27"/>
      <c r="Q613" s="27"/>
      <c r="R613" s="23" t="e">
        <f>SUM(#REF!, SUM(Q:Q))</f>
        <v>#REF!</v>
      </c>
      <c r="S613" s="24"/>
      <c r="T613" s="25" t="str">
        <f t="shared" si="87"/>
        <v/>
      </c>
    </row>
    <row r="614" spans="2:20" ht="12.75">
      <c r="B614" s="20"/>
      <c r="C614" s="20"/>
      <c r="D614" s="20"/>
      <c r="E614" s="20"/>
      <c r="F614" s="28"/>
      <c r="G614" s="28"/>
      <c r="H614" s="13"/>
      <c r="I614" s="14"/>
      <c r="J614" s="14"/>
      <c r="K614" s="9" t="str">
        <f t="shared" si="89"/>
        <v/>
      </c>
      <c r="L614" s="10">
        <f t="shared" si="88"/>
        <v>0</v>
      </c>
      <c r="M614" s="11" t="str">
        <f t="shared" si="90"/>
        <v/>
      </c>
      <c r="N614" s="22">
        <f t="shared" si="86"/>
        <v>20</v>
      </c>
      <c r="O614" s="27"/>
      <c r="P614" s="27"/>
      <c r="Q614" s="27"/>
      <c r="R614" s="23" t="e">
        <f>SUM(#REF!, SUM(Q:Q))</f>
        <v>#REF!</v>
      </c>
      <c r="S614" s="24"/>
      <c r="T614" s="25" t="str">
        <f t="shared" si="87"/>
        <v/>
      </c>
    </row>
    <row r="615" spans="2:20" ht="12.75">
      <c r="B615" s="20"/>
      <c r="C615" s="20"/>
      <c r="D615" s="20"/>
      <c r="E615" s="20"/>
      <c r="F615" s="28"/>
      <c r="G615" s="28"/>
      <c r="H615" s="13"/>
      <c r="I615" s="14"/>
      <c r="J615" s="14"/>
      <c r="K615" s="9" t="str">
        <f t="shared" si="89"/>
        <v/>
      </c>
      <c r="L615" s="10">
        <f t="shared" si="88"/>
        <v>0</v>
      </c>
      <c r="M615" s="11" t="str">
        <f t="shared" si="90"/>
        <v/>
      </c>
      <c r="N615" s="22">
        <f t="shared" si="86"/>
        <v>20</v>
      </c>
      <c r="O615" s="27"/>
      <c r="P615" s="27"/>
      <c r="Q615" s="27"/>
      <c r="R615" s="23" t="e">
        <f>SUM(#REF!, SUM(Q:Q))</f>
        <v>#REF!</v>
      </c>
      <c r="S615" s="24"/>
      <c r="T615" s="25" t="str">
        <f t="shared" si="87"/>
        <v/>
      </c>
    </row>
    <row r="616" spans="2:20" ht="12.75">
      <c r="B616" s="20"/>
      <c r="C616" s="20"/>
      <c r="D616" s="20"/>
      <c r="E616" s="20"/>
      <c r="F616" s="28"/>
      <c r="G616" s="28"/>
      <c r="H616" s="13"/>
      <c r="I616" s="14"/>
      <c r="J616" s="14"/>
      <c r="K616" s="9" t="str">
        <f t="shared" si="89"/>
        <v/>
      </c>
      <c r="L616" s="10">
        <f t="shared" si="88"/>
        <v>0</v>
      </c>
      <c r="M616" s="11" t="str">
        <f t="shared" si="90"/>
        <v/>
      </c>
      <c r="N616" s="22">
        <f t="shared" si="86"/>
        <v>20</v>
      </c>
      <c r="O616" s="27"/>
      <c r="P616" s="27"/>
      <c r="Q616" s="27"/>
      <c r="R616" s="23" t="e">
        <f>SUM(#REF!, SUM(Q:Q))</f>
        <v>#REF!</v>
      </c>
      <c r="S616" s="24"/>
      <c r="T616" s="25" t="str">
        <f t="shared" si="87"/>
        <v/>
      </c>
    </row>
    <row r="617" spans="2:20" ht="12.75">
      <c r="B617" s="20"/>
      <c r="C617" s="20"/>
      <c r="D617" s="20"/>
      <c r="E617" s="20"/>
      <c r="F617" s="28"/>
      <c r="G617" s="28"/>
      <c r="H617" s="13"/>
      <c r="I617" s="14"/>
      <c r="J617" s="14"/>
      <c r="K617" s="9" t="str">
        <f t="shared" si="89"/>
        <v/>
      </c>
      <c r="L617" s="10">
        <f t="shared" si="88"/>
        <v>0</v>
      </c>
      <c r="M617" s="11" t="str">
        <f t="shared" si="90"/>
        <v/>
      </c>
      <c r="N617" s="22">
        <f t="shared" si="86"/>
        <v>20</v>
      </c>
      <c r="O617" s="27"/>
      <c r="P617" s="27"/>
      <c r="Q617" s="27"/>
      <c r="R617" s="23" t="e">
        <f>SUM(#REF!, SUM(Q:Q))</f>
        <v>#REF!</v>
      </c>
      <c r="S617" s="24"/>
      <c r="T617" s="25" t="str">
        <f t="shared" si="87"/>
        <v/>
      </c>
    </row>
    <row r="618" spans="2:20" ht="12.75">
      <c r="B618" s="20"/>
      <c r="C618" s="20"/>
      <c r="D618" s="20"/>
      <c r="E618" s="20"/>
      <c r="F618" s="28"/>
      <c r="G618" s="28"/>
      <c r="H618" s="13"/>
      <c r="I618" s="14"/>
      <c r="J618" s="14"/>
      <c r="K618" s="9" t="str">
        <f t="shared" si="89"/>
        <v/>
      </c>
      <c r="L618" s="10">
        <f t="shared" si="88"/>
        <v>0</v>
      </c>
      <c r="M618" s="11" t="str">
        <f t="shared" si="90"/>
        <v/>
      </c>
      <c r="N618" s="22">
        <f t="shared" si="86"/>
        <v>20</v>
      </c>
      <c r="O618" s="27"/>
      <c r="P618" s="27"/>
      <c r="Q618" s="27"/>
      <c r="R618" s="23" t="e">
        <f>SUM(#REF!, SUM(Q:Q))</f>
        <v>#REF!</v>
      </c>
      <c r="S618" s="24"/>
      <c r="T618" s="25" t="str">
        <f t="shared" si="87"/>
        <v/>
      </c>
    </row>
    <row r="619" spans="2:20" ht="12.75">
      <c r="B619" s="20"/>
      <c r="C619" s="20"/>
      <c r="D619" s="20"/>
      <c r="E619" s="20"/>
      <c r="F619" s="28"/>
      <c r="G619" s="28"/>
      <c r="H619" s="13"/>
      <c r="I619" s="14"/>
      <c r="J619" s="14"/>
      <c r="K619" s="9" t="str">
        <f t="shared" si="89"/>
        <v/>
      </c>
      <c r="L619" s="10">
        <f t="shared" si="88"/>
        <v>0</v>
      </c>
      <c r="M619" s="11" t="str">
        <f t="shared" si="90"/>
        <v/>
      </c>
      <c r="N619" s="22">
        <f t="shared" si="86"/>
        <v>20</v>
      </c>
      <c r="O619" s="27"/>
      <c r="P619" s="27"/>
      <c r="Q619" s="27"/>
      <c r="R619" s="23" t="e">
        <f>SUM(#REF!, SUM(Q:Q))</f>
        <v>#REF!</v>
      </c>
      <c r="S619" s="24"/>
      <c r="T619" s="25" t="str">
        <f t="shared" si="87"/>
        <v/>
      </c>
    </row>
    <row r="620" spans="2:20" ht="12.75">
      <c r="B620" s="20"/>
      <c r="C620" s="20"/>
      <c r="D620" s="20"/>
      <c r="E620" s="20"/>
      <c r="F620" s="28"/>
      <c r="G620" s="28"/>
      <c r="H620" s="13"/>
      <c r="I620" s="14"/>
      <c r="J620" s="14"/>
      <c r="K620" s="9" t="str">
        <f t="shared" si="89"/>
        <v/>
      </c>
      <c r="L620" s="10">
        <f t="shared" si="88"/>
        <v>0</v>
      </c>
      <c r="M620" s="11" t="str">
        <f t="shared" si="90"/>
        <v/>
      </c>
      <c r="N620" s="22">
        <f t="shared" si="86"/>
        <v>20</v>
      </c>
      <c r="O620" s="27"/>
      <c r="P620" s="27"/>
      <c r="Q620" s="27"/>
      <c r="R620" s="23" t="e">
        <f>SUM(#REF!, SUM(Q:Q))</f>
        <v>#REF!</v>
      </c>
      <c r="S620" s="24"/>
      <c r="T620" s="25" t="str">
        <f t="shared" si="87"/>
        <v/>
      </c>
    </row>
    <row r="621" spans="2:20" ht="12.75">
      <c r="B621" s="20"/>
      <c r="C621" s="20"/>
      <c r="D621" s="20"/>
      <c r="E621" s="20"/>
      <c r="F621" s="28"/>
      <c r="G621" s="28"/>
      <c r="H621" s="13"/>
      <c r="I621" s="14"/>
      <c r="J621" s="14"/>
      <c r="K621" s="9" t="str">
        <f t="shared" si="89"/>
        <v/>
      </c>
      <c r="L621" s="10">
        <f t="shared" si="88"/>
        <v>0</v>
      </c>
      <c r="M621" s="11" t="str">
        <f t="shared" si="90"/>
        <v/>
      </c>
      <c r="N621" s="22">
        <f t="shared" si="86"/>
        <v>20</v>
      </c>
      <c r="O621" s="27"/>
      <c r="P621" s="27"/>
      <c r="Q621" s="27"/>
      <c r="R621" s="23" t="e">
        <f>SUM(#REF!, SUM(Q:Q))</f>
        <v>#REF!</v>
      </c>
      <c r="S621" s="24"/>
      <c r="T621" s="25" t="str">
        <f t="shared" si="87"/>
        <v/>
      </c>
    </row>
    <row r="622" spans="2:20" ht="12.75">
      <c r="B622" s="20"/>
      <c r="C622" s="20"/>
      <c r="D622" s="20"/>
      <c r="E622" s="20"/>
      <c r="F622" s="28"/>
      <c r="G622" s="28"/>
      <c r="H622" s="13"/>
      <c r="I622" s="14"/>
      <c r="J622" s="14"/>
      <c r="K622" s="9" t="str">
        <f t="shared" si="89"/>
        <v/>
      </c>
      <c r="L622" s="10">
        <f t="shared" si="88"/>
        <v>0</v>
      </c>
      <c r="M622" s="11" t="str">
        <f t="shared" si="90"/>
        <v/>
      </c>
      <c r="N622" s="22">
        <f t="shared" si="86"/>
        <v>20</v>
      </c>
      <c r="O622" s="27"/>
      <c r="P622" s="27"/>
      <c r="Q622" s="27"/>
      <c r="R622" s="23" t="e">
        <f>SUM(#REF!, SUM(Q:Q))</f>
        <v>#REF!</v>
      </c>
      <c r="S622" s="24"/>
      <c r="T622" s="25" t="str">
        <f t="shared" si="87"/>
        <v/>
      </c>
    </row>
    <row r="623" spans="2:20" ht="12.75">
      <c r="B623" s="20"/>
      <c r="C623" s="20"/>
      <c r="D623" s="20"/>
      <c r="E623" s="20"/>
      <c r="F623" s="28"/>
      <c r="G623" s="28"/>
      <c r="H623" s="13"/>
      <c r="I623" s="14"/>
      <c r="J623" s="14"/>
      <c r="K623" s="9" t="str">
        <f t="shared" si="89"/>
        <v/>
      </c>
      <c r="L623" s="10">
        <f t="shared" si="88"/>
        <v>0</v>
      </c>
      <c r="M623" s="11" t="str">
        <f t="shared" si="90"/>
        <v/>
      </c>
      <c r="N623" s="22">
        <f t="shared" si="86"/>
        <v>20</v>
      </c>
      <c r="O623" s="27"/>
      <c r="P623" s="27"/>
      <c r="Q623" s="27"/>
      <c r="R623" s="23" t="e">
        <f>SUM(#REF!, SUM(Q:Q))</f>
        <v>#REF!</v>
      </c>
      <c r="S623" s="24"/>
      <c r="T623" s="25" t="str">
        <f t="shared" si="87"/>
        <v/>
      </c>
    </row>
    <row r="624" spans="2:20" ht="12.75">
      <c r="B624" s="20"/>
      <c r="C624" s="20"/>
      <c r="D624" s="20"/>
      <c r="E624" s="20"/>
      <c r="F624" s="28"/>
      <c r="G624" s="28"/>
      <c r="H624" s="13"/>
      <c r="I624" s="14"/>
      <c r="J624" s="14"/>
      <c r="K624" s="9" t="str">
        <f t="shared" si="89"/>
        <v/>
      </c>
      <c r="L624" s="10">
        <f t="shared" si="88"/>
        <v>0</v>
      </c>
      <c r="M624" s="11" t="str">
        <f t="shared" si="90"/>
        <v/>
      </c>
      <c r="N624" s="22">
        <f t="shared" si="86"/>
        <v>20</v>
      </c>
      <c r="O624" s="27"/>
      <c r="P624" s="27"/>
      <c r="Q624" s="27"/>
      <c r="R624" s="23" t="e">
        <f>SUM(#REF!, SUM(Q:Q))</f>
        <v>#REF!</v>
      </c>
      <c r="S624" s="24"/>
      <c r="T624" s="25" t="str">
        <f t="shared" si="87"/>
        <v/>
      </c>
    </row>
    <row r="625" spans="2:20" ht="12.75">
      <c r="B625" s="20"/>
      <c r="C625" s="20"/>
      <c r="D625" s="20"/>
      <c r="E625" s="20"/>
      <c r="F625" s="28"/>
      <c r="G625" s="28"/>
      <c r="H625" s="13"/>
      <c r="I625" s="14"/>
      <c r="J625" s="14"/>
      <c r="K625" s="9" t="str">
        <f t="shared" si="89"/>
        <v/>
      </c>
      <c r="L625" s="10">
        <f t="shared" si="88"/>
        <v>0</v>
      </c>
      <c r="M625" s="11" t="str">
        <f t="shared" si="90"/>
        <v/>
      </c>
      <c r="N625" s="22">
        <f t="shared" si="86"/>
        <v>20</v>
      </c>
      <c r="O625" s="27"/>
      <c r="P625" s="27"/>
      <c r="Q625" s="27"/>
      <c r="R625" s="23" t="e">
        <f>SUM(#REF!, SUM(Q:Q))</f>
        <v>#REF!</v>
      </c>
      <c r="S625" s="24"/>
      <c r="T625" s="25" t="str">
        <f t="shared" si="87"/>
        <v/>
      </c>
    </row>
    <row r="626" spans="2:20" ht="12.75">
      <c r="B626" s="20"/>
      <c r="C626" s="20"/>
      <c r="D626" s="20"/>
      <c r="E626" s="20"/>
      <c r="F626" s="28"/>
      <c r="G626" s="28"/>
      <c r="H626" s="13"/>
      <c r="I626" s="14"/>
      <c r="J626" s="14"/>
      <c r="K626" s="9" t="str">
        <f t="shared" si="89"/>
        <v/>
      </c>
      <c r="L626" s="10">
        <f t="shared" si="88"/>
        <v>0</v>
      </c>
      <c r="M626" s="11" t="str">
        <f t="shared" si="90"/>
        <v/>
      </c>
      <c r="N626" s="22">
        <f t="shared" si="86"/>
        <v>20</v>
      </c>
      <c r="O626" s="27"/>
      <c r="P626" s="27"/>
      <c r="Q626" s="27"/>
      <c r="R626" s="23" t="e">
        <f>SUM(#REF!, SUM(Q:Q))</f>
        <v>#REF!</v>
      </c>
      <c r="S626" s="24"/>
      <c r="T626" s="25" t="str">
        <f t="shared" si="87"/>
        <v/>
      </c>
    </row>
    <row r="627" spans="2:20" ht="12.75">
      <c r="B627" s="20"/>
      <c r="C627" s="20"/>
      <c r="D627" s="20"/>
      <c r="E627" s="20"/>
      <c r="F627" s="28"/>
      <c r="G627" s="28"/>
      <c r="H627" s="13"/>
      <c r="I627" s="14"/>
      <c r="J627" s="14"/>
      <c r="K627" s="9" t="str">
        <f t="shared" si="89"/>
        <v/>
      </c>
      <c r="L627" s="10">
        <f t="shared" si="88"/>
        <v>0</v>
      </c>
      <c r="M627" s="11" t="str">
        <f t="shared" si="90"/>
        <v/>
      </c>
      <c r="N627" s="22">
        <f t="shared" si="86"/>
        <v>20</v>
      </c>
      <c r="O627" s="27"/>
      <c r="P627" s="27"/>
      <c r="Q627" s="27"/>
      <c r="R627" s="23" t="e">
        <f>SUM(#REF!, SUM(Q:Q))</f>
        <v>#REF!</v>
      </c>
      <c r="S627" s="24"/>
      <c r="T627" s="25" t="str">
        <f t="shared" si="87"/>
        <v/>
      </c>
    </row>
    <row r="628" spans="2:20" ht="12.75">
      <c r="B628" s="20"/>
      <c r="C628" s="20"/>
      <c r="D628" s="20"/>
      <c r="E628" s="20"/>
      <c r="F628" s="28"/>
      <c r="G628" s="28"/>
      <c r="H628" s="13"/>
      <c r="I628" s="14"/>
      <c r="J628" s="14"/>
      <c r="K628" s="9" t="str">
        <f t="shared" si="89"/>
        <v/>
      </c>
      <c r="L628" s="10">
        <f t="shared" si="88"/>
        <v>0</v>
      </c>
      <c r="M628" s="11" t="str">
        <f t="shared" si="90"/>
        <v/>
      </c>
      <c r="N628" s="22">
        <f t="shared" si="86"/>
        <v>20</v>
      </c>
      <c r="O628" s="27"/>
      <c r="P628" s="27"/>
      <c r="Q628" s="27"/>
      <c r="R628" s="23" t="e">
        <f>SUM(#REF!, SUM(Q:Q))</f>
        <v>#REF!</v>
      </c>
      <c r="S628" s="24"/>
      <c r="T628" s="25" t="str">
        <f t="shared" si="87"/>
        <v/>
      </c>
    </row>
    <row r="629" spans="2:20" ht="12.75">
      <c r="B629" s="20"/>
      <c r="C629" s="20"/>
      <c r="D629" s="20"/>
      <c r="E629" s="20"/>
      <c r="F629" s="28"/>
      <c r="G629" s="28"/>
      <c r="H629" s="13"/>
      <c r="I629" s="14"/>
      <c r="J629" s="14"/>
      <c r="K629" s="9" t="str">
        <f t="shared" si="89"/>
        <v/>
      </c>
      <c r="L629" s="10">
        <f t="shared" si="88"/>
        <v>0</v>
      </c>
      <c r="M629" s="11" t="str">
        <f t="shared" si="90"/>
        <v/>
      </c>
      <c r="N629" s="22">
        <f t="shared" si="86"/>
        <v>20</v>
      </c>
      <c r="O629" s="27"/>
      <c r="P629" s="27"/>
      <c r="Q629" s="27"/>
      <c r="R629" s="23" t="e">
        <f>SUM(#REF!, SUM(Q:Q))</f>
        <v>#REF!</v>
      </c>
      <c r="S629" s="24"/>
      <c r="T629" s="25" t="str">
        <f t="shared" si="87"/>
        <v/>
      </c>
    </row>
    <row r="630" spans="2:20" ht="12.75">
      <c r="B630" s="20"/>
      <c r="C630" s="20"/>
      <c r="D630" s="20"/>
      <c r="E630" s="20"/>
      <c r="F630" s="28"/>
      <c r="G630" s="28"/>
      <c r="H630" s="13"/>
      <c r="I630" s="14"/>
      <c r="J630" s="14"/>
      <c r="K630" s="9" t="str">
        <f t="shared" si="89"/>
        <v/>
      </c>
      <c r="L630" s="10">
        <f t="shared" si="88"/>
        <v>0</v>
      </c>
      <c r="M630" s="11" t="str">
        <f t="shared" si="90"/>
        <v/>
      </c>
      <c r="N630" s="22">
        <f t="shared" si="86"/>
        <v>20</v>
      </c>
      <c r="O630" s="27"/>
      <c r="P630" s="27"/>
      <c r="Q630" s="27"/>
      <c r="R630" s="23" t="e">
        <f>SUM(#REF!, SUM(Q:Q))</f>
        <v>#REF!</v>
      </c>
      <c r="S630" s="24"/>
      <c r="T630" s="25" t="str">
        <f t="shared" si="87"/>
        <v/>
      </c>
    </row>
    <row r="631" spans="2:20" ht="12.75">
      <c r="B631" s="20"/>
      <c r="C631" s="20"/>
      <c r="D631" s="20"/>
      <c r="E631" s="20"/>
      <c r="F631" s="28"/>
      <c r="G631" s="28"/>
      <c r="H631" s="13"/>
      <c r="I631" s="14"/>
      <c r="J631" s="14"/>
      <c r="K631" s="9" t="str">
        <f t="shared" si="89"/>
        <v/>
      </c>
      <c r="L631" s="10">
        <f t="shared" si="88"/>
        <v>0</v>
      </c>
      <c r="M631" s="11" t="str">
        <f t="shared" si="90"/>
        <v/>
      </c>
      <c r="N631" s="22">
        <f t="shared" si="86"/>
        <v>20</v>
      </c>
      <c r="O631" s="27"/>
      <c r="P631" s="27"/>
      <c r="Q631" s="27"/>
      <c r="R631" s="23" t="e">
        <f>SUM(#REF!, SUM(Q:Q))</f>
        <v>#REF!</v>
      </c>
      <c r="S631" s="24"/>
      <c r="T631" s="25" t="str">
        <f t="shared" si="87"/>
        <v/>
      </c>
    </row>
    <row r="632" spans="2:20" ht="12.75">
      <c r="B632" s="20"/>
      <c r="C632" s="20"/>
      <c r="D632" s="20"/>
      <c r="E632" s="20"/>
      <c r="F632" s="28"/>
      <c r="G632" s="28"/>
      <c r="H632" s="13"/>
      <c r="I632" s="14"/>
      <c r="J632" s="14"/>
      <c r="K632" s="9" t="str">
        <f t="shared" si="89"/>
        <v/>
      </c>
      <c r="L632" s="10">
        <f t="shared" si="88"/>
        <v>0</v>
      </c>
      <c r="M632" s="11" t="str">
        <f t="shared" si="90"/>
        <v/>
      </c>
      <c r="N632" s="22">
        <f t="shared" si="86"/>
        <v>20</v>
      </c>
      <c r="O632" s="27"/>
      <c r="P632" s="27"/>
      <c r="Q632" s="27"/>
      <c r="R632" s="23" t="e">
        <f>SUM(#REF!, SUM(Q:Q))</f>
        <v>#REF!</v>
      </c>
      <c r="S632" s="24"/>
      <c r="T632" s="25" t="str">
        <f t="shared" si="87"/>
        <v/>
      </c>
    </row>
    <row r="633" spans="2:20" ht="12.75">
      <c r="B633" s="20"/>
      <c r="C633" s="20"/>
      <c r="D633" s="20"/>
      <c r="E633" s="20"/>
      <c r="F633" s="28"/>
      <c r="G633" s="28"/>
      <c r="H633" s="13"/>
      <c r="I633" s="14"/>
      <c r="J633" s="14"/>
      <c r="K633" s="9" t="str">
        <f t="shared" si="89"/>
        <v/>
      </c>
      <c r="L633" s="10">
        <f t="shared" si="88"/>
        <v>0</v>
      </c>
      <c r="M633" s="11" t="str">
        <f t="shared" si="90"/>
        <v/>
      </c>
      <c r="N633" s="22">
        <f t="shared" si="86"/>
        <v>20</v>
      </c>
      <c r="O633" s="27"/>
      <c r="P633" s="27"/>
      <c r="Q633" s="27"/>
      <c r="R633" s="23" t="e">
        <f>SUM(#REF!, SUM(Q:Q))</f>
        <v>#REF!</v>
      </c>
      <c r="S633" s="24"/>
      <c r="T633" s="25" t="str">
        <f t="shared" si="87"/>
        <v/>
      </c>
    </row>
    <row r="634" spans="2:20" ht="12.75">
      <c r="B634" s="20"/>
      <c r="C634" s="20"/>
      <c r="D634" s="20"/>
      <c r="E634" s="20"/>
      <c r="F634" s="28"/>
      <c r="G634" s="28"/>
      <c r="H634" s="13"/>
      <c r="I634" s="14"/>
      <c r="J634" s="14"/>
      <c r="K634" s="9" t="str">
        <f t="shared" si="89"/>
        <v/>
      </c>
      <c r="L634" s="10">
        <f t="shared" si="88"/>
        <v>0</v>
      </c>
      <c r="M634" s="11" t="str">
        <f t="shared" si="90"/>
        <v/>
      </c>
      <c r="N634" s="22">
        <f t="shared" si="86"/>
        <v>20</v>
      </c>
      <c r="O634" s="27"/>
      <c r="P634" s="27"/>
      <c r="Q634" s="27"/>
      <c r="R634" s="23" t="e">
        <f>SUM(#REF!, SUM(Q:Q))</f>
        <v>#REF!</v>
      </c>
      <c r="S634" s="24"/>
      <c r="T634" s="25" t="str">
        <f t="shared" si="87"/>
        <v/>
      </c>
    </row>
    <row r="635" spans="2:20" ht="12.75">
      <c r="B635" s="20"/>
      <c r="C635" s="20"/>
      <c r="D635" s="20"/>
      <c r="E635" s="20"/>
      <c r="F635" s="28"/>
      <c r="G635" s="28"/>
      <c r="H635" s="13"/>
      <c r="I635" s="14"/>
      <c r="J635" s="14"/>
      <c r="K635" s="9" t="str">
        <f t="shared" si="89"/>
        <v/>
      </c>
      <c r="L635" s="10">
        <f t="shared" si="88"/>
        <v>0</v>
      </c>
      <c r="M635" s="11" t="str">
        <f t="shared" si="90"/>
        <v/>
      </c>
      <c r="N635" s="22">
        <f t="shared" si="86"/>
        <v>20</v>
      </c>
      <c r="O635" s="27"/>
      <c r="P635" s="27"/>
      <c r="Q635" s="27"/>
      <c r="R635" s="23" t="e">
        <f>SUM(#REF!, SUM(Q:Q))</f>
        <v>#REF!</v>
      </c>
      <c r="S635" s="24"/>
      <c r="T635" s="25" t="str">
        <f t="shared" si="87"/>
        <v/>
      </c>
    </row>
    <row r="636" spans="2:20" ht="12.75">
      <c r="B636" s="20"/>
      <c r="C636" s="20"/>
      <c r="D636" s="20"/>
      <c r="E636" s="20"/>
      <c r="F636" s="28"/>
      <c r="G636" s="28"/>
      <c r="H636" s="13"/>
      <c r="I636" s="14"/>
      <c r="J636" s="14"/>
      <c r="K636" s="9" t="str">
        <f t="shared" si="89"/>
        <v/>
      </c>
      <c r="L636" s="10">
        <f t="shared" si="88"/>
        <v>0</v>
      </c>
      <c r="M636" s="11" t="str">
        <f t="shared" si="90"/>
        <v/>
      </c>
      <c r="N636" s="22">
        <f t="shared" si="86"/>
        <v>20</v>
      </c>
      <c r="O636" s="27"/>
      <c r="P636" s="27"/>
      <c r="Q636" s="27"/>
      <c r="R636" s="23" t="e">
        <f>SUM(#REF!, SUM(Q:Q))</f>
        <v>#REF!</v>
      </c>
      <c r="S636" s="24"/>
      <c r="T636" s="25" t="str">
        <f t="shared" si="87"/>
        <v/>
      </c>
    </row>
    <row r="637" spans="2:20" ht="12.75">
      <c r="B637" s="20"/>
      <c r="C637" s="20"/>
      <c r="D637" s="20"/>
      <c r="E637" s="20"/>
      <c r="F637" s="28"/>
      <c r="G637" s="28"/>
      <c r="H637" s="13"/>
      <c r="I637" s="14"/>
      <c r="J637" s="14"/>
      <c r="K637" s="9" t="str">
        <f t="shared" si="89"/>
        <v/>
      </c>
      <c r="L637" s="10">
        <f t="shared" si="88"/>
        <v>0</v>
      </c>
      <c r="M637" s="11" t="str">
        <f t="shared" si="90"/>
        <v/>
      </c>
      <c r="N637" s="22">
        <f t="shared" si="86"/>
        <v>20</v>
      </c>
      <c r="O637" s="27"/>
      <c r="P637" s="27"/>
      <c r="Q637" s="27"/>
      <c r="R637" s="23" t="e">
        <f>SUM(#REF!, SUM(Q:Q))</f>
        <v>#REF!</v>
      </c>
      <c r="S637" s="24"/>
      <c r="T637" s="25" t="str">
        <f t="shared" si="87"/>
        <v/>
      </c>
    </row>
    <row r="638" spans="2:20" ht="12.75">
      <c r="B638" s="20"/>
      <c r="C638" s="20"/>
      <c r="D638" s="20"/>
      <c r="E638" s="20"/>
      <c r="F638" s="28"/>
      <c r="G638" s="28"/>
      <c r="H638" s="13"/>
      <c r="I638" s="14"/>
      <c r="J638" s="14"/>
      <c r="K638" s="9" t="str">
        <f t="shared" si="89"/>
        <v/>
      </c>
      <c r="L638" s="10">
        <f t="shared" si="88"/>
        <v>0</v>
      </c>
      <c r="M638" s="11" t="str">
        <f t="shared" si="90"/>
        <v/>
      </c>
      <c r="N638" s="22">
        <f t="shared" si="86"/>
        <v>20</v>
      </c>
      <c r="O638" s="27"/>
      <c r="P638" s="27"/>
      <c r="Q638" s="27"/>
      <c r="R638" s="23" t="e">
        <f>SUM(#REF!, SUM(Q:Q))</f>
        <v>#REF!</v>
      </c>
      <c r="S638" s="24"/>
      <c r="T638" s="25" t="str">
        <f t="shared" si="87"/>
        <v/>
      </c>
    </row>
    <row r="639" spans="2:20" ht="12.75">
      <c r="B639" s="20"/>
      <c r="C639" s="20"/>
      <c r="D639" s="20"/>
      <c r="E639" s="20"/>
      <c r="F639" s="28"/>
      <c r="G639" s="28"/>
      <c r="H639" s="13"/>
      <c r="I639" s="14"/>
      <c r="J639" s="14"/>
      <c r="K639" s="9" t="str">
        <f t="shared" si="89"/>
        <v/>
      </c>
      <c r="L639" s="10">
        <f t="shared" si="88"/>
        <v>0</v>
      </c>
      <c r="M639" s="11" t="str">
        <f t="shared" si="90"/>
        <v/>
      </c>
      <c r="N639" s="22">
        <f t="shared" si="86"/>
        <v>20</v>
      </c>
      <c r="O639" s="27"/>
      <c r="P639" s="27"/>
      <c r="Q639" s="27"/>
      <c r="R639" s="23" t="e">
        <f>SUM(#REF!, SUM(Q:Q))</f>
        <v>#REF!</v>
      </c>
      <c r="S639" s="24"/>
      <c r="T639" s="25" t="str">
        <f t="shared" si="87"/>
        <v/>
      </c>
    </row>
    <row r="640" spans="2:20" ht="12.75">
      <c r="B640" s="20"/>
      <c r="C640" s="20"/>
      <c r="D640" s="20"/>
      <c r="E640" s="20"/>
      <c r="F640" s="28"/>
      <c r="G640" s="28"/>
      <c r="H640" s="13"/>
      <c r="I640" s="14"/>
      <c r="J640" s="14"/>
      <c r="K640" s="9" t="str">
        <f t="shared" si="89"/>
        <v/>
      </c>
      <c r="L640" s="10">
        <f t="shared" si="88"/>
        <v>0</v>
      </c>
      <c r="M640" s="11" t="str">
        <f t="shared" si="90"/>
        <v/>
      </c>
      <c r="N640" s="22">
        <f t="shared" si="86"/>
        <v>20</v>
      </c>
      <c r="O640" s="27"/>
      <c r="P640" s="27"/>
      <c r="Q640" s="27"/>
      <c r="R640" s="23" t="e">
        <f>SUM(#REF!, SUM(Q:Q))</f>
        <v>#REF!</v>
      </c>
      <c r="S640" s="24"/>
      <c r="T640" s="25" t="str">
        <f t="shared" si="87"/>
        <v/>
      </c>
    </row>
    <row r="641" spans="2:20" ht="12.75">
      <c r="B641" s="20"/>
      <c r="C641" s="20"/>
      <c r="D641" s="20"/>
      <c r="E641" s="20"/>
      <c r="F641" s="28"/>
      <c r="G641" s="28"/>
      <c r="H641" s="13"/>
      <c r="I641" s="14"/>
      <c r="J641" s="14"/>
      <c r="K641" s="9" t="str">
        <f t="shared" si="89"/>
        <v/>
      </c>
      <c r="L641" s="10">
        <f t="shared" si="88"/>
        <v>0</v>
      </c>
      <c r="M641" s="11" t="str">
        <f t="shared" si="90"/>
        <v/>
      </c>
      <c r="N641" s="22">
        <f t="shared" si="86"/>
        <v>20</v>
      </c>
      <c r="O641" s="27"/>
      <c r="P641" s="27"/>
      <c r="Q641" s="27"/>
      <c r="R641" s="23" t="e">
        <f>SUM(#REF!, SUM(Q:Q))</f>
        <v>#REF!</v>
      </c>
      <c r="S641" s="24"/>
      <c r="T641" s="25" t="str">
        <f t="shared" si="87"/>
        <v/>
      </c>
    </row>
    <row r="642" spans="2:20" ht="12.75">
      <c r="B642" s="20"/>
      <c r="C642" s="20"/>
      <c r="D642" s="20"/>
      <c r="E642" s="20"/>
      <c r="F642" s="28"/>
      <c r="G642" s="28"/>
      <c r="H642" s="13"/>
      <c r="I642" s="14"/>
      <c r="J642" s="14"/>
      <c r="K642" s="9" t="str">
        <f t="shared" si="89"/>
        <v/>
      </c>
      <c r="L642" s="10">
        <f t="shared" si="88"/>
        <v>0</v>
      </c>
      <c r="M642" s="11" t="str">
        <f t="shared" si="90"/>
        <v/>
      </c>
      <c r="N642" s="22">
        <f t="shared" ref="N642:N708" si="91">SUM(K:K)</f>
        <v>20</v>
      </c>
      <c r="O642" s="27"/>
      <c r="P642" s="27"/>
      <c r="Q642" s="27"/>
      <c r="R642" s="23" t="e">
        <f>SUM(#REF!, SUM(Q:Q))</f>
        <v>#REF!</v>
      </c>
      <c r="S642" s="24"/>
      <c r="T642" s="25" t="str">
        <f t="shared" ref="T642:T705" si="92">IFERROR(SUM(S642/R642), "")</f>
        <v/>
      </c>
    </row>
    <row r="643" spans="2:20" ht="12.75">
      <c r="B643" s="20"/>
      <c r="C643" s="20"/>
      <c r="D643" s="20"/>
      <c r="E643" s="20"/>
      <c r="F643" s="28"/>
      <c r="G643" s="28"/>
      <c r="H643" s="13"/>
      <c r="I643" s="14"/>
      <c r="J643" s="14"/>
      <c r="K643" s="9" t="str">
        <f t="shared" si="89"/>
        <v/>
      </c>
      <c r="L643" s="10">
        <f t="shared" ref="L643:L706" si="93">IFERROR(IF(SUM(K643-H643),SUM(K643-H643),""),0)</f>
        <v>0</v>
      </c>
      <c r="M643" s="11" t="str">
        <f t="shared" si="90"/>
        <v/>
      </c>
      <c r="N643" s="22">
        <f t="shared" si="91"/>
        <v>20</v>
      </c>
      <c r="O643" s="27"/>
      <c r="P643" s="27"/>
      <c r="Q643" s="27"/>
      <c r="R643" s="23" t="e">
        <f>SUM(#REF!, SUM(Q:Q))</f>
        <v>#REF!</v>
      </c>
      <c r="S643" s="24"/>
      <c r="T643" s="25" t="str">
        <f t="shared" si="92"/>
        <v/>
      </c>
    </row>
    <row r="644" spans="2:20" ht="12.75">
      <c r="B644" s="20"/>
      <c r="C644" s="20"/>
      <c r="D644" s="20"/>
      <c r="E644" s="20"/>
      <c r="F644" s="28"/>
      <c r="G644" s="28"/>
      <c r="H644" s="13"/>
      <c r="I644" s="14"/>
      <c r="J644" s="14"/>
      <c r="K644" s="9" t="str">
        <f t="shared" si="89"/>
        <v/>
      </c>
      <c r="L644" s="10">
        <f t="shared" si="93"/>
        <v>0</v>
      </c>
      <c r="M644" s="11" t="str">
        <f t="shared" si="90"/>
        <v/>
      </c>
      <c r="N644" s="22">
        <f t="shared" si="91"/>
        <v>20</v>
      </c>
      <c r="O644" s="27"/>
      <c r="P644" s="27"/>
      <c r="Q644" s="27"/>
      <c r="R644" s="23" t="e">
        <f>SUM(#REF!, SUM(Q:Q))</f>
        <v>#REF!</v>
      </c>
      <c r="S644" s="24"/>
      <c r="T644" s="25" t="str">
        <f t="shared" si="92"/>
        <v/>
      </c>
    </row>
    <row r="645" spans="2:20" ht="12.75">
      <c r="B645" s="20"/>
      <c r="C645" s="20"/>
      <c r="D645" s="20"/>
      <c r="E645" s="20"/>
      <c r="F645" s="28"/>
      <c r="G645" s="28"/>
      <c r="H645" s="13"/>
      <c r="I645" s="14"/>
      <c r="J645" s="14"/>
      <c r="K645" s="9" t="str">
        <f t="shared" si="89"/>
        <v/>
      </c>
      <c r="L645" s="10">
        <f t="shared" si="93"/>
        <v>0</v>
      </c>
      <c r="M645" s="11" t="str">
        <f t="shared" si="90"/>
        <v/>
      </c>
      <c r="N645" s="22">
        <f t="shared" si="91"/>
        <v>20</v>
      </c>
      <c r="O645" s="27"/>
      <c r="P645" s="27"/>
      <c r="Q645" s="27"/>
      <c r="R645" s="23" t="e">
        <f>SUM(#REF!, SUM(Q:Q))</f>
        <v>#REF!</v>
      </c>
      <c r="S645" s="24"/>
      <c r="T645" s="25" t="str">
        <f t="shared" si="92"/>
        <v/>
      </c>
    </row>
    <row r="646" spans="2:20" ht="12.75">
      <c r="B646" s="20"/>
      <c r="C646" s="20"/>
      <c r="D646" s="20"/>
      <c r="E646" s="20"/>
      <c r="F646" s="28"/>
      <c r="G646" s="28"/>
      <c r="H646" s="13"/>
      <c r="I646" s="14"/>
      <c r="J646" s="14"/>
      <c r="K646" s="9" t="str">
        <f t="shared" si="89"/>
        <v/>
      </c>
      <c r="L646" s="10">
        <f t="shared" si="93"/>
        <v>0</v>
      </c>
      <c r="M646" s="11" t="str">
        <f t="shared" si="90"/>
        <v/>
      </c>
      <c r="N646" s="22">
        <f t="shared" si="91"/>
        <v>20</v>
      </c>
      <c r="O646" s="27"/>
      <c r="P646" s="27"/>
      <c r="Q646" s="27"/>
      <c r="R646" s="23" t="e">
        <f>SUM(#REF!, SUM(Q:Q))</f>
        <v>#REF!</v>
      </c>
      <c r="S646" s="24"/>
      <c r="T646" s="25" t="str">
        <f t="shared" si="92"/>
        <v/>
      </c>
    </row>
    <row r="647" spans="2:20" ht="12.75">
      <c r="B647" s="20"/>
      <c r="C647" s="20"/>
      <c r="D647" s="20"/>
      <c r="E647" s="20"/>
      <c r="F647" s="28"/>
      <c r="G647" s="28"/>
      <c r="H647" s="13"/>
      <c r="I647" s="14"/>
      <c r="J647" s="14"/>
      <c r="K647" s="9" t="str">
        <f t="shared" si="89"/>
        <v/>
      </c>
      <c r="L647" s="10">
        <f t="shared" si="93"/>
        <v>0</v>
      </c>
      <c r="M647" s="11" t="str">
        <f t="shared" si="90"/>
        <v/>
      </c>
      <c r="N647" s="22">
        <f t="shared" si="91"/>
        <v>20</v>
      </c>
      <c r="O647" s="27"/>
      <c r="P647" s="27"/>
      <c r="Q647" s="27"/>
      <c r="R647" s="23" t="e">
        <f>SUM(#REF!, SUM(Q:Q))</f>
        <v>#REF!</v>
      </c>
      <c r="S647" s="24"/>
      <c r="T647" s="25" t="str">
        <f t="shared" si="92"/>
        <v/>
      </c>
    </row>
    <row r="648" spans="2:20" ht="12.75">
      <c r="B648" s="20"/>
      <c r="C648" s="20"/>
      <c r="D648" s="20"/>
      <c r="E648" s="20"/>
      <c r="F648" s="28"/>
      <c r="G648" s="28"/>
      <c r="H648" s="13"/>
      <c r="I648" s="14"/>
      <c r="J648" s="14"/>
      <c r="K648" s="9" t="str">
        <f t="shared" si="89"/>
        <v/>
      </c>
      <c r="L648" s="10">
        <f t="shared" si="93"/>
        <v>0</v>
      </c>
      <c r="M648" s="11" t="str">
        <f t="shared" si="90"/>
        <v/>
      </c>
      <c r="N648" s="22">
        <f t="shared" si="91"/>
        <v>20</v>
      </c>
      <c r="O648" s="27"/>
      <c r="P648" s="27"/>
      <c r="Q648" s="27"/>
      <c r="R648" s="23" t="e">
        <f>SUM(#REF!, SUM(Q:Q))</f>
        <v>#REF!</v>
      </c>
      <c r="S648" s="24"/>
      <c r="T648" s="25" t="str">
        <f t="shared" si="92"/>
        <v/>
      </c>
    </row>
    <row r="649" spans="2:20" ht="12.75">
      <c r="B649" s="20"/>
      <c r="C649" s="20"/>
      <c r="D649" s="20"/>
      <c r="E649" s="20"/>
      <c r="F649" s="28"/>
      <c r="G649" s="28"/>
      <c r="H649" s="13"/>
      <c r="I649" s="14"/>
      <c r="J649" s="14"/>
      <c r="K649" s="9" t="str">
        <f t="shared" si="89"/>
        <v/>
      </c>
      <c r="L649" s="10">
        <f t="shared" si="93"/>
        <v>0</v>
      </c>
      <c r="M649" s="11" t="str">
        <f t="shared" si="90"/>
        <v/>
      </c>
      <c r="N649" s="22">
        <f t="shared" si="91"/>
        <v>20</v>
      </c>
      <c r="O649" s="27"/>
      <c r="P649" s="27"/>
      <c r="Q649" s="27"/>
      <c r="R649" s="23" t="e">
        <f>SUM(#REF!, SUM(Q:Q))</f>
        <v>#REF!</v>
      </c>
      <c r="S649" s="24"/>
      <c r="T649" s="25" t="str">
        <f t="shared" si="92"/>
        <v/>
      </c>
    </row>
    <row r="650" spans="2:20" ht="12.75">
      <c r="B650" s="20"/>
      <c r="C650" s="20"/>
      <c r="D650" s="20"/>
      <c r="E650" s="20"/>
      <c r="F650" s="28"/>
      <c r="G650" s="28"/>
      <c r="H650" s="13"/>
      <c r="I650" s="14"/>
      <c r="J650" s="14"/>
      <c r="K650" s="9" t="str">
        <f t="shared" si="89"/>
        <v/>
      </c>
      <c r="L650" s="10">
        <f t="shared" si="93"/>
        <v>0</v>
      </c>
      <c r="M650" s="11" t="str">
        <f t="shared" si="90"/>
        <v/>
      </c>
      <c r="N650" s="22">
        <f t="shared" si="91"/>
        <v>20</v>
      </c>
      <c r="O650" s="27"/>
      <c r="P650" s="27"/>
      <c r="Q650" s="27"/>
      <c r="R650" s="23" t="e">
        <f>SUM(#REF!, SUM(Q:Q))</f>
        <v>#REF!</v>
      </c>
      <c r="S650" s="24"/>
      <c r="T650" s="25" t="str">
        <f t="shared" si="92"/>
        <v/>
      </c>
    </row>
    <row r="651" spans="2:20" ht="12.75">
      <c r="B651" s="20"/>
      <c r="C651" s="20"/>
      <c r="D651" s="20"/>
      <c r="E651" s="20"/>
      <c r="F651" s="28"/>
      <c r="G651" s="28"/>
      <c r="H651" s="13"/>
      <c r="I651" s="14"/>
      <c r="J651" s="14"/>
      <c r="K651" s="9" t="str">
        <f t="shared" si="89"/>
        <v/>
      </c>
      <c r="L651" s="10">
        <f t="shared" si="93"/>
        <v>0</v>
      </c>
      <c r="M651" s="11" t="str">
        <f t="shared" si="90"/>
        <v/>
      </c>
      <c r="N651" s="22">
        <f t="shared" si="91"/>
        <v>20</v>
      </c>
      <c r="O651" s="27"/>
      <c r="P651" s="27"/>
      <c r="Q651" s="27"/>
      <c r="R651" s="23" t="e">
        <f>SUM(#REF!, SUM(Q:Q))</f>
        <v>#REF!</v>
      </c>
      <c r="S651" s="24"/>
      <c r="T651" s="25" t="str">
        <f t="shared" si="92"/>
        <v/>
      </c>
    </row>
    <row r="652" spans="2:20" ht="12.75">
      <c r="B652" s="20"/>
      <c r="C652" s="20"/>
      <c r="D652" s="20"/>
      <c r="E652" s="20"/>
      <c r="F652" s="28"/>
      <c r="G652" s="28"/>
      <c r="H652" s="13"/>
      <c r="I652" s="14"/>
      <c r="J652" s="14"/>
      <c r="K652" s="9" t="str">
        <f t="shared" si="89"/>
        <v/>
      </c>
      <c r="L652" s="10">
        <f t="shared" si="93"/>
        <v>0</v>
      </c>
      <c r="M652" s="11" t="str">
        <f t="shared" si="90"/>
        <v/>
      </c>
      <c r="N652" s="22">
        <f t="shared" si="91"/>
        <v>20</v>
      </c>
      <c r="O652" s="27"/>
      <c r="P652" s="27"/>
      <c r="Q652" s="27"/>
      <c r="R652" s="23" t="e">
        <f>SUM(#REF!, SUM(Q:Q))</f>
        <v>#REF!</v>
      </c>
      <c r="S652" s="24"/>
      <c r="T652" s="25" t="str">
        <f t="shared" si="92"/>
        <v/>
      </c>
    </row>
    <row r="653" spans="2:20" ht="12.75">
      <c r="B653" s="20"/>
      <c r="C653" s="20"/>
      <c r="D653" s="20"/>
      <c r="E653" s="20"/>
      <c r="F653" s="28"/>
      <c r="G653" s="28"/>
      <c r="H653" s="13"/>
      <c r="I653" s="14"/>
      <c r="J653" s="14"/>
      <c r="K653" s="9" t="str">
        <f t="shared" si="89"/>
        <v/>
      </c>
      <c r="L653" s="10">
        <f t="shared" si="93"/>
        <v>0</v>
      </c>
      <c r="M653" s="11" t="str">
        <f t="shared" si="90"/>
        <v/>
      </c>
      <c r="N653" s="22">
        <f t="shared" si="91"/>
        <v>20</v>
      </c>
      <c r="O653" s="27"/>
      <c r="P653" s="27"/>
      <c r="Q653" s="27"/>
      <c r="R653" s="23" t="e">
        <f>SUM(#REF!, SUM(Q:Q))</f>
        <v>#REF!</v>
      </c>
      <c r="S653" s="24"/>
      <c r="T653" s="25" t="str">
        <f t="shared" si="92"/>
        <v/>
      </c>
    </row>
    <row r="654" spans="2:20" ht="12.75">
      <c r="B654" s="20"/>
      <c r="C654" s="20"/>
      <c r="D654" s="20"/>
      <c r="E654" s="20"/>
      <c r="F654" s="28"/>
      <c r="G654" s="28"/>
      <c r="H654" s="13"/>
      <c r="I654" s="14"/>
      <c r="J654" s="14"/>
      <c r="K654" s="9" t="str">
        <f t="shared" si="89"/>
        <v/>
      </c>
      <c r="L654" s="10">
        <f t="shared" si="93"/>
        <v>0</v>
      </c>
      <c r="M654" s="11" t="str">
        <f t="shared" si="90"/>
        <v/>
      </c>
      <c r="N654" s="22">
        <f t="shared" si="91"/>
        <v>20</v>
      </c>
      <c r="O654" s="27"/>
      <c r="P654" s="27"/>
      <c r="Q654" s="27"/>
      <c r="R654" s="23" t="e">
        <f>SUM(#REF!, SUM(Q:Q))</f>
        <v>#REF!</v>
      </c>
      <c r="S654" s="24"/>
      <c r="T654" s="25" t="str">
        <f t="shared" si="92"/>
        <v/>
      </c>
    </row>
    <row r="655" spans="2:20" ht="12.75">
      <c r="B655" s="20"/>
      <c r="C655" s="20"/>
      <c r="D655" s="20"/>
      <c r="E655" s="20"/>
      <c r="F655" s="28"/>
      <c r="G655" s="28"/>
      <c r="H655" s="13"/>
      <c r="I655" s="14"/>
      <c r="J655" s="14"/>
      <c r="K655" s="9" t="str">
        <f t="shared" si="89"/>
        <v/>
      </c>
      <c r="L655" s="10">
        <f t="shared" si="93"/>
        <v>0</v>
      </c>
      <c r="M655" s="11" t="str">
        <f t="shared" si="90"/>
        <v/>
      </c>
      <c r="N655" s="22">
        <f t="shared" si="91"/>
        <v>20</v>
      </c>
      <c r="O655" s="27"/>
      <c r="P655" s="27"/>
      <c r="Q655" s="27"/>
      <c r="R655" s="23" t="e">
        <f>SUM(#REF!, SUM(Q:Q))</f>
        <v>#REF!</v>
      </c>
      <c r="S655" s="24"/>
      <c r="T655" s="25" t="str">
        <f t="shared" si="92"/>
        <v/>
      </c>
    </row>
    <row r="656" spans="2:20" ht="12.75">
      <c r="B656" s="20"/>
      <c r="C656" s="20"/>
      <c r="D656" s="20"/>
      <c r="E656" s="20"/>
      <c r="F656" s="28"/>
      <c r="G656" s="28"/>
      <c r="H656" s="13"/>
      <c r="I656" s="14"/>
      <c r="J656" s="14"/>
      <c r="K656" s="9" t="str">
        <f t="shared" si="89"/>
        <v/>
      </c>
      <c r="L656" s="10">
        <f t="shared" si="93"/>
        <v>0</v>
      </c>
      <c r="M656" s="11" t="str">
        <f t="shared" si="90"/>
        <v/>
      </c>
      <c r="N656" s="22">
        <f t="shared" si="91"/>
        <v>20</v>
      </c>
      <c r="O656" s="27"/>
      <c r="P656" s="27"/>
      <c r="Q656" s="27"/>
      <c r="R656" s="23" t="e">
        <f>SUM(#REF!, SUM(Q:Q))</f>
        <v>#REF!</v>
      </c>
      <c r="S656" s="24"/>
      <c r="T656" s="25" t="str">
        <f t="shared" si="92"/>
        <v/>
      </c>
    </row>
    <row r="657" spans="2:20" ht="12.75">
      <c r="B657" s="20"/>
      <c r="C657" s="20"/>
      <c r="D657" s="20"/>
      <c r="E657" s="20"/>
      <c r="F657" s="28"/>
      <c r="G657" s="28"/>
      <c r="H657" s="13"/>
      <c r="I657" s="14"/>
      <c r="J657" s="14"/>
      <c r="K657" s="9" t="str">
        <f t="shared" si="89"/>
        <v/>
      </c>
      <c r="L657" s="10">
        <f t="shared" si="93"/>
        <v>0</v>
      </c>
      <c r="M657" s="11" t="str">
        <f t="shared" si="90"/>
        <v/>
      </c>
      <c r="N657" s="22">
        <f t="shared" si="91"/>
        <v>20</v>
      </c>
      <c r="O657" s="27"/>
      <c r="P657" s="27"/>
      <c r="Q657" s="27"/>
      <c r="R657" s="23" t="e">
        <f>SUM(#REF!, SUM(Q:Q))</f>
        <v>#REF!</v>
      </c>
      <c r="S657" s="24"/>
      <c r="T657" s="25" t="str">
        <f t="shared" si="92"/>
        <v/>
      </c>
    </row>
    <row r="658" spans="2:20" ht="12.75">
      <c r="B658" s="20"/>
      <c r="C658" s="20"/>
      <c r="D658" s="20"/>
      <c r="E658" s="20"/>
      <c r="F658" s="28"/>
      <c r="G658" s="28"/>
      <c r="H658" s="13"/>
      <c r="I658" s="14"/>
      <c r="J658" s="14"/>
      <c r="K658" s="9" t="str">
        <f t="shared" si="89"/>
        <v/>
      </c>
      <c r="L658" s="10">
        <f t="shared" si="93"/>
        <v>0</v>
      </c>
      <c r="M658" s="11" t="str">
        <f t="shared" si="90"/>
        <v/>
      </c>
      <c r="N658" s="22">
        <f t="shared" si="91"/>
        <v>20</v>
      </c>
      <c r="O658" s="27"/>
      <c r="P658" s="27"/>
      <c r="Q658" s="27"/>
      <c r="R658" s="23" t="e">
        <f>SUM(#REF!, SUM(Q:Q))</f>
        <v>#REF!</v>
      </c>
      <c r="S658" s="24"/>
      <c r="T658" s="25" t="str">
        <f t="shared" si="92"/>
        <v/>
      </c>
    </row>
    <row r="659" spans="2:20" ht="12.75">
      <c r="B659" s="20"/>
      <c r="C659" s="20"/>
      <c r="D659" s="20"/>
      <c r="E659" s="20"/>
      <c r="F659" s="28"/>
      <c r="G659" s="28"/>
      <c r="H659" s="13"/>
      <c r="I659" s="14"/>
      <c r="J659" s="14"/>
      <c r="K659" s="9" t="str">
        <f t="shared" si="89"/>
        <v/>
      </c>
      <c r="L659" s="10">
        <f t="shared" si="93"/>
        <v>0</v>
      </c>
      <c r="M659" s="11" t="str">
        <f t="shared" si="90"/>
        <v/>
      </c>
      <c r="N659" s="22">
        <f t="shared" si="91"/>
        <v>20</v>
      </c>
      <c r="O659" s="27"/>
      <c r="P659" s="27"/>
      <c r="Q659" s="27"/>
      <c r="R659" s="23" t="e">
        <f>SUM(#REF!, SUM(Q:Q))</f>
        <v>#REF!</v>
      </c>
      <c r="S659" s="24"/>
      <c r="T659" s="25" t="str">
        <f t="shared" si="92"/>
        <v/>
      </c>
    </row>
    <row r="660" spans="2:20" ht="12.75">
      <c r="B660" s="20"/>
      <c r="C660" s="20"/>
      <c r="D660" s="20"/>
      <c r="E660" s="20"/>
      <c r="F660" s="28"/>
      <c r="G660" s="28"/>
      <c r="H660" s="13"/>
      <c r="I660" s="14"/>
      <c r="J660" s="14"/>
      <c r="K660" s="9" t="str">
        <f t="shared" si="89"/>
        <v/>
      </c>
      <c r="L660" s="10">
        <f t="shared" si="93"/>
        <v>0</v>
      </c>
      <c r="M660" s="11" t="str">
        <f t="shared" si="90"/>
        <v/>
      </c>
      <c r="N660" s="22">
        <f t="shared" si="91"/>
        <v>20</v>
      </c>
      <c r="O660" s="27"/>
      <c r="P660" s="27"/>
      <c r="Q660" s="27"/>
      <c r="R660" s="23" t="e">
        <f>SUM(#REF!, SUM(Q:Q))</f>
        <v>#REF!</v>
      </c>
      <c r="S660" s="24"/>
      <c r="T660" s="25" t="str">
        <f t="shared" si="92"/>
        <v/>
      </c>
    </row>
    <row r="661" spans="2:20" ht="12.75">
      <c r="B661" s="20"/>
      <c r="C661" s="20"/>
      <c r="D661" s="20"/>
      <c r="E661" s="20"/>
      <c r="F661" s="28"/>
      <c r="G661" s="28"/>
      <c r="H661" s="13"/>
      <c r="I661" s="14"/>
      <c r="J661" s="14"/>
      <c r="K661" s="9" t="str">
        <f t="shared" si="89"/>
        <v/>
      </c>
      <c r="L661" s="10">
        <f t="shared" si="93"/>
        <v>0</v>
      </c>
      <c r="M661" s="11" t="str">
        <f t="shared" si="90"/>
        <v/>
      </c>
      <c r="N661" s="22">
        <f t="shared" si="91"/>
        <v>20</v>
      </c>
      <c r="O661" s="27"/>
      <c r="P661" s="27"/>
      <c r="Q661" s="27"/>
      <c r="R661" s="23" t="e">
        <f>SUM(#REF!, SUM(Q:Q))</f>
        <v>#REF!</v>
      </c>
      <c r="S661" s="24"/>
      <c r="T661" s="25" t="str">
        <f t="shared" si="92"/>
        <v/>
      </c>
    </row>
    <row r="662" spans="2:20" ht="12.75">
      <c r="B662" s="20"/>
      <c r="C662" s="20"/>
      <c r="D662" s="20"/>
      <c r="E662" s="20"/>
      <c r="F662" s="28"/>
      <c r="G662" s="28"/>
      <c r="H662" s="13"/>
      <c r="I662" s="14"/>
      <c r="J662" s="14"/>
      <c r="K662" s="9" t="str">
        <f t="shared" si="89"/>
        <v/>
      </c>
      <c r="L662" s="10">
        <f t="shared" si="93"/>
        <v>0</v>
      </c>
      <c r="M662" s="11" t="str">
        <f t="shared" si="90"/>
        <v/>
      </c>
      <c r="N662" s="22">
        <f t="shared" si="91"/>
        <v>20</v>
      </c>
      <c r="O662" s="27"/>
      <c r="P662" s="27"/>
      <c r="Q662" s="27"/>
      <c r="R662" s="23" t="e">
        <f>SUM(#REF!, SUM(Q:Q))</f>
        <v>#REF!</v>
      </c>
      <c r="S662" s="24"/>
      <c r="T662" s="25" t="str">
        <f t="shared" si="92"/>
        <v/>
      </c>
    </row>
    <row r="663" spans="2:20" ht="12.75">
      <c r="B663" s="20"/>
      <c r="C663" s="20"/>
      <c r="D663" s="20"/>
      <c r="E663" s="20"/>
      <c r="F663" s="28"/>
      <c r="G663" s="28"/>
      <c r="H663" s="13"/>
      <c r="I663" s="14"/>
      <c r="J663" s="14"/>
      <c r="K663" s="9" t="str">
        <f t="shared" si="89"/>
        <v/>
      </c>
      <c r="L663" s="10">
        <f t="shared" si="93"/>
        <v>0</v>
      </c>
      <c r="M663" s="11" t="str">
        <f t="shared" si="90"/>
        <v/>
      </c>
      <c r="N663" s="22">
        <f t="shared" si="91"/>
        <v>20</v>
      </c>
      <c r="O663" s="27"/>
      <c r="P663" s="27"/>
      <c r="Q663" s="27"/>
      <c r="R663" s="23" t="e">
        <f>SUM(#REF!, SUM(Q:Q))</f>
        <v>#REF!</v>
      </c>
      <c r="S663" s="24"/>
      <c r="T663" s="25" t="str">
        <f t="shared" si="92"/>
        <v/>
      </c>
    </row>
    <row r="664" spans="2:20" ht="12.75">
      <c r="B664" s="20"/>
      <c r="C664" s="20"/>
      <c r="D664" s="20"/>
      <c r="E664" s="20"/>
      <c r="F664" s="28"/>
      <c r="G664" s="28"/>
      <c r="H664" s="13"/>
      <c r="I664" s="14"/>
      <c r="J664" s="14"/>
      <c r="K664" s="9" t="str">
        <f t="shared" si="89"/>
        <v/>
      </c>
      <c r="L664" s="10">
        <f t="shared" si="93"/>
        <v>0</v>
      </c>
      <c r="M664" s="11" t="str">
        <f t="shared" si="90"/>
        <v/>
      </c>
      <c r="N664" s="22">
        <f t="shared" si="91"/>
        <v>20</v>
      </c>
      <c r="O664" s="27"/>
      <c r="P664" s="27"/>
      <c r="Q664" s="27"/>
      <c r="R664" s="23" t="e">
        <f>SUM(#REF!, SUM(Q:Q))</f>
        <v>#REF!</v>
      </c>
      <c r="S664" s="24"/>
      <c r="T664" s="25" t="str">
        <f t="shared" si="92"/>
        <v/>
      </c>
    </row>
    <row r="665" spans="2:20" ht="12.75">
      <c r="B665" s="20"/>
      <c r="C665" s="20"/>
      <c r="D665" s="20"/>
      <c r="E665" s="20"/>
      <c r="F665" s="28"/>
      <c r="G665" s="28"/>
      <c r="H665" s="13"/>
      <c r="I665" s="14"/>
      <c r="J665" s="14"/>
      <c r="K665" s="9" t="str">
        <f t="shared" si="89"/>
        <v/>
      </c>
      <c r="L665" s="10">
        <f t="shared" si="93"/>
        <v>0</v>
      </c>
      <c r="M665" s="11" t="str">
        <f t="shared" si="90"/>
        <v/>
      </c>
      <c r="N665" s="22">
        <f t="shared" si="91"/>
        <v>20</v>
      </c>
      <c r="O665" s="27"/>
      <c r="P665" s="27"/>
      <c r="Q665" s="27"/>
      <c r="R665" s="23" t="e">
        <f>SUM(#REF!, SUM(Q:Q))</f>
        <v>#REF!</v>
      </c>
      <c r="S665" s="24"/>
      <c r="T665" s="25" t="str">
        <f t="shared" si="92"/>
        <v/>
      </c>
    </row>
    <row r="666" spans="2:20" ht="12.75">
      <c r="B666" s="20"/>
      <c r="C666" s="20"/>
      <c r="D666" s="20"/>
      <c r="E666" s="20"/>
      <c r="F666" s="28"/>
      <c r="G666" s="28"/>
      <c r="H666" s="13"/>
      <c r="I666" s="14"/>
      <c r="J666" s="14"/>
      <c r="K666" s="9" t="str">
        <f t="shared" si="89"/>
        <v/>
      </c>
      <c r="L666" s="10">
        <f t="shared" si="93"/>
        <v>0</v>
      </c>
      <c r="M666" s="11" t="str">
        <f t="shared" si="90"/>
        <v/>
      </c>
      <c r="N666" s="22">
        <f t="shared" si="91"/>
        <v>20</v>
      </c>
      <c r="O666" s="27"/>
      <c r="P666" s="27"/>
      <c r="Q666" s="27"/>
      <c r="R666" s="23" t="e">
        <f>SUM(#REF!, SUM(Q:Q))</f>
        <v>#REF!</v>
      </c>
      <c r="S666" s="24"/>
      <c r="T666" s="25" t="str">
        <f t="shared" si="92"/>
        <v/>
      </c>
    </row>
    <row r="667" spans="2:20" ht="12.75">
      <c r="B667" s="20"/>
      <c r="C667" s="20"/>
      <c r="D667" s="20"/>
      <c r="E667" s="20"/>
      <c r="F667" s="28"/>
      <c r="G667" s="28"/>
      <c r="H667" s="13"/>
      <c r="I667" s="14"/>
      <c r="J667" s="14"/>
      <c r="K667" s="9" t="str">
        <f t="shared" si="89"/>
        <v/>
      </c>
      <c r="L667" s="10">
        <f t="shared" si="93"/>
        <v>0</v>
      </c>
      <c r="M667" s="11" t="str">
        <f t="shared" si="90"/>
        <v/>
      </c>
      <c r="N667" s="22">
        <f t="shared" si="91"/>
        <v>20</v>
      </c>
      <c r="O667" s="27"/>
      <c r="P667" s="27"/>
      <c r="Q667" s="27"/>
      <c r="R667" s="23" t="e">
        <f>SUM(#REF!, SUM(Q:Q))</f>
        <v>#REF!</v>
      </c>
      <c r="S667" s="24"/>
      <c r="T667" s="25" t="str">
        <f t="shared" si="92"/>
        <v/>
      </c>
    </row>
    <row r="668" spans="2:20" ht="12.75">
      <c r="B668" s="20"/>
      <c r="C668" s="20"/>
      <c r="D668" s="20"/>
      <c r="E668" s="20"/>
      <c r="F668" s="28"/>
      <c r="G668" s="28"/>
      <c r="H668" s="13"/>
      <c r="I668" s="14"/>
      <c r="J668" s="14"/>
      <c r="K668" s="9" t="str">
        <f t="shared" si="89"/>
        <v/>
      </c>
      <c r="L668" s="10">
        <f t="shared" si="93"/>
        <v>0</v>
      </c>
      <c r="M668" s="11" t="str">
        <f t="shared" si="90"/>
        <v/>
      </c>
      <c r="N668" s="22">
        <f t="shared" si="91"/>
        <v>20</v>
      </c>
      <c r="O668" s="27"/>
      <c r="P668" s="27"/>
      <c r="Q668" s="27"/>
      <c r="R668" s="23" t="e">
        <f>SUM(#REF!, SUM(Q:Q))</f>
        <v>#REF!</v>
      </c>
      <c r="S668" s="24"/>
      <c r="T668" s="25" t="str">
        <f t="shared" si="92"/>
        <v/>
      </c>
    </row>
    <row r="669" spans="2:20" ht="12.75">
      <c r="B669" s="20"/>
      <c r="C669" s="20"/>
      <c r="D669" s="20"/>
      <c r="E669" s="20"/>
      <c r="F669" s="28"/>
      <c r="G669" s="28"/>
      <c r="H669" s="13"/>
      <c r="I669" s="14"/>
      <c r="J669" s="14"/>
      <c r="K669" s="9" t="str">
        <f t="shared" si="89"/>
        <v/>
      </c>
      <c r="L669" s="10">
        <f t="shared" si="93"/>
        <v>0</v>
      </c>
      <c r="M669" s="11" t="str">
        <f t="shared" si="90"/>
        <v/>
      </c>
      <c r="N669" s="22">
        <f t="shared" si="91"/>
        <v>20</v>
      </c>
      <c r="O669" s="27"/>
      <c r="P669" s="27"/>
      <c r="Q669" s="27"/>
      <c r="R669" s="23" t="e">
        <f>SUM(#REF!, SUM(Q:Q))</f>
        <v>#REF!</v>
      </c>
      <c r="S669" s="24"/>
      <c r="T669" s="25" t="str">
        <f t="shared" si="92"/>
        <v/>
      </c>
    </row>
    <row r="670" spans="2:20" ht="12.75">
      <c r="B670" s="20"/>
      <c r="C670" s="20"/>
      <c r="D670" s="20"/>
      <c r="E670" s="20"/>
      <c r="F670" s="28"/>
      <c r="G670" s="28"/>
      <c r="H670" s="13"/>
      <c r="I670" s="14"/>
      <c r="J670" s="14"/>
      <c r="K670" s="9" t="str">
        <f t="shared" ref="K670:K708" si="94">IF(SUM(I670+J670),SUM(I670+J670),"")</f>
        <v/>
      </c>
      <c r="L670" s="10">
        <f t="shared" si="93"/>
        <v>0</v>
      </c>
      <c r="M670" s="11" t="str">
        <f t="shared" ref="M670:M708" si="95">IFERROR(SUM(L670/H670), "")</f>
        <v/>
      </c>
      <c r="N670" s="22">
        <f t="shared" si="91"/>
        <v>20</v>
      </c>
      <c r="O670" s="27"/>
      <c r="P670" s="27"/>
      <c r="Q670" s="27"/>
      <c r="R670" s="23" t="e">
        <f>SUM(#REF!, SUM(Q:Q))</f>
        <v>#REF!</v>
      </c>
      <c r="S670" s="24"/>
      <c r="T670" s="25" t="str">
        <f t="shared" si="92"/>
        <v/>
      </c>
    </row>
    <row r="671" spans="2:20" ht="12.75">
      <c r="B671" s="20"/>
      <c r="C671" s="20"/>
      <c r="D671" s="20"/>
      <c r="E671" s="20"/>
      <c r="F671" s="28"/>
      <c r="G671" s="28"/>
      <c r="H671" s="13"/>
      <c r="I671" s="14"/>
      <c r="J671" s="14"/>
      <c r="K671" s="9" t="str">
        <f t="shared" si="94"/>
        <v/>
      </c>
      <c r="L671" s="10">
        <f t="shared" si="93"/>
        <v>0</v>
      </c>
      <c r="M671" s="11" t="str">
        <f t="shared" si="95"/>
        <v/>
      </c>
      <c r="N671" s="22">
        <f t="shared" si="91"/>
        <v>20</v>
      </c>
      <c r="O671" s="27"/>
      <c r="P671" s="27"/>
      <c r="Q671" s="27"/>
      <c r="R671" s="23" t="e">
        <f>SUM(#REF!, SUM(Q:Q))</f>
        <v>#REF!</v>
      </c>
      <c r="S671" s="24"/>
      <c r="T671" s="25" t="str">
        <f t="shared" si="92"/>
        <v/>
      </c>
    </row>
    <row r="672" spans="2:20" ht="12.75">
      <c r="B672" s="20"/>
      <c r="C672" s="20"/>
      <c r="D672" s="20"/>
      <c r="E672" s="20"/>
      <c r="F672" s="28"/>
      <c r="G672" s="28"/>
      <c r="H672" s="13"/>
      <c r="I672" s="14"/>
      <c r="J672" s="14"/>
      <c r="K672" s="9" t="str">
        <f t="shared" si="94"/>
        <v/>
      </c>
      <c r="L672" s="10">
        <f t="shared" si="93"/>
        <v>0</v>
      </c>
      <c r="M672" s="11" t="str">
        <f t="shared" si="95"/>
        <v/>
      </c>
      <c r="N672" s="22">
        <f t="shared" si="91"/>
        <v>20</v>
      </c>
      <c r="O672" s="27"/>
      <c r="P672" s="27"/>
      <c r="Q672" s="27"/>
      <c r="R672" s="23" t="e">
        <f>SUM(#REF!, SUM(Q:Q))</f>
        <v>#REF!</v>
      </c>
      <c r="S672" s="24"/>
      <c r="T672" s="25" t="str">
        <f t="shared" si="92"/>
        <v/>
      </c>
    </row>
    <row r="673" spans="2:20" ht="12.75">
      <c r="B673" s="20"/>
      <c r="C673" s="20"/>
      <c r="D673" s="20"/>
      <c r="E673" s="20"/>
      <c r="F673" s="28"/>
      <c r="G673" s="28"/>
      <c r="H673" s="13"/>
      <c r="I673" s="14"/>
      <c r="J673" s="14"/>
      <c r="K673" s="9" t="str">
        <f t="shared" si="94"/>
        <v/>
      </c>
      <c r="L673" s="10">
        <f t="shared" si="93"/>
        <v>0</v>
      </c>
      <c r="M673" s="11" t="str">
        <f t="shared" si="95"/>
        <v/>
      </c>
      <c r="N673" s="22">
        <f t="shared" si="91"/>
        <v>20</v>
      </c>
      <c r="O673" s="27"/>
      <c r="P673" s="27"/>
      <c r="Q673" s="27"/>
      <c r="R673" s="23" t="e">
        <f>SUM(#REF!, SUM(Q:Q))</f>
        <v>#REF!</v>
      </c>
      <c r="S673" s="24"/>
      <c r="T673" s="25" t="str">
        <f t="shared" si="92"/>
        <v/>
      </c>
    </row>
    <row r="674" spans="2:20" ht="12.75">
      <c r="B674" s="20"/>
      <c r="C674" s="20"/>
      <c r="D674" s="20"/>
      <c r="E674" s="20"/>
      <c r="F674" s="28"/>
      <c r="G674" s="28"/>
      <c r="H674" s="13"/>
      <c r="I674" s="14"/>
      <c r="J674" s="14"/>
      <c r="K674" s="9" t="str">
        <f t="shared" si="94"/>
        <v/>
      </c>
      <c r="L674" s="10">
        <f t="shared" si="93"/>
        <v>0</v>
      </c>
      <c r="M674" s="11" t="str">
        <f t="shared" si="95"/>
        <v/>
      </c>
      <c r="N674" s="22">
        <f t="shared" si="91"/>
        <v>20</v>
      </c>
      <c r="O674" s="27"/>
      <c r="P674" s="27"/>
      <c r="Q674" s="27"/>
      <c r="R674" s="23" t="e">
        <f>SUM(#REF!, SUM(Q:Q))</f>
        <v>#REF!</v>
      </c>
      <c r="S674" s="24"/>
      <c r="T674" s="25" t="str">
        <f t="shared" si="92"/>
        <v/>
      </c>
    </row>
    <row r="675" spans="2:20" ht="12.75">
      <c r="B675" s="20"/>
      <c r="C675" s="20"/>
      <c r="D675" s="20"/>
      <c r="E675" s="20"/>
      <c r="F675" s="28"/>
      <c r="G675" s="28"/>
      <c r="H675" s="13"/>
      <c r="I675" s="14"/>
      <c r="J675" s="14"/>
      <c r="K675" s="9" t="str">
        <f t="shared" si="94"/>
        <v/>
      </c>
      <c r="L675" s="10">
        <f t="shared" si="93"/>
        <v>0</v>
      </c>
      <c r="M675" s="11" t="str">
        <f t="shared" si="95"/>
        <v/>
      </c>
      <c r="N675" s="22">
        <f t="shared" si="91"/>
        <v>20</v>
      </c>
      <c r="O675" s="27"/>
      <c r="P675" s="27"/>
      <c r="Q675" s="27"/>
      <c r="R675" s="23" t="e">
        <f>SUM(#REF!, SUM(Q:Q))</f>
        <v>#REF!</v>
      </c>
      <c r="S675" s="24"/>
      <c r="T675" s="25" t="str">
        <f t="shared" si="92"/>
        <v/>
      </c>
    </row>
    <row r="676" spans="2:20" ht="12.75">
      <c r="B676" s="20"/>
      <c r="C676" s="20"/>
      <c r="D676" s="20"/>
      <c r="E676" s="20"/>
      <c r="F676" s="28"/>
      <c r="G676" s="28"/>
      <c r="H676" s="13"/>
      <c r="I676" s="14"/>
      <c r="J676" s="14"/>
      <c r="K676" s="9" t="str">
        <f t="shared" si="94"/>
        <v/>
      </c>
      <c r="L676" s="10">
        <f t="shared" si="93"/>
        <v>0</v>
      </c>
      <c r="M676" s="11" t="str">
        <f t="shared" si="95"/>
        <v/>
      </c>
      <c r="N676" s="22">
        <f t="shared" si="91"/>
        <v>20</v>
      </c>
      <c r="O676" s="27"/>
      <c r="P676" s="27"/>
      <c r="Q676" s="27"/>
      <c r="R676" s="23" t="e">
        <f>SUM(#REF!, SUM(Q:Q))</f>
        <v>#REF!</v>
      </c>
      <c r="S676" s="24"/>
      <c r="T676" s="25" t="str">
        <f t="shared" si="92"/>
        <v/>
      </c>
    </row>
    <row r="677" spans="2:20" ht="12.75">
      <c r="B677" s="20"/>
      <c r="C677" s="20"/>
      <c r="D677" s="20"/>
      <c r="E677" s="20"/>
      <c r="F677" s="28"/>
      <c r="G677" s="28"/>
      <c r="H677" s="13"/>
      <c r="I677" s="14"/>
      <c r="J677" s="14"/>
      <c r="K677" s="9" t="str">
        <f t="shared" si="94"/>
        <v/>
      </c>
      <c r="L677" s="10">
        <f t="shared" si="93"/>
        <v>0</v>
      </c>
      <c r="M677" s="11" t="str">
        <f t="shared" si="95"/>
        <v/>
      </c>
      <c r="N677" s="22">
        <f t="shared" si="91"/>
        <v>20</v>
      </c>
      <c r="O677" s="27"/>
      <c r="P677" s="27"/>
      <c r="Q677" s="27"/>
      <c r="R677" s="23" t="e">
        <f>SUM(#REF!, SUM(Q:Q))</f>
        <v>#REF!</v>
      </c>
      <c r="S677" s="24"/>
      <c r="T677" s="25" t="str">
        <f t="shared" si="92"/>
        <v/>
      </c>
    </row>
    <row r="678" spans="2:20" ht="12.75">
      <c r="B678" s="20"/>
      <c r="C678" s="20"/>
      <c r="D678" s="20"/>
      <c r="E678" s="20"/>
      <c r="F678" s="28"/>
      <c r="G678" s="28"/>
      <c r="H678" s="13"/>
      <c r="I678" s="14"/>
      <c r="J678" s="14"/>
      <c r="K678" s="9" t="str">
        <f t="shared" si="94"/>
        <v/>
      </c>
      <c r="L678" s="10">
        <f t="shared" si="93"/>
        <v>0</v>
      </c>
      <c r="M678" s="11" t="str">
        <f t="shared" si="95"/>
        <v/>
      </c>
      <c r="N678" s="22">
        <f t="shared" si="91"/>
        <v>20</v>
      </c>
      <c r="O678" s="27"/>
      <c r="P678" s="27"/>
      <c r="Q678" s="27"/>
      <c r="R678" s="23" t="e">
        <f>SUM(#REF!, SUM(Q:Q))</f>
        <v>#REF!</v>
      </c>
      <c r="S678" s="24"/>
      <c r="T678" s="25" t="str">
        <f t="shared" si="92"/>
        <v/>
      </c>
    </row>
    <row r="679" spans="2:20" ht="12.75">
      <c r="B679" s="20"/>
      <c r="C679" s="20"/>
      <c r="D679" s="20"/>
      <c r="E679" s="20"/>
      <c r="F679" s="28"/>
      <c r="G679" s="28"/>
      <c r="H679" s="13"/>
      <c r="I679" s="14"/>
      <c r="J679" s="14"/>
      <c r="K679" s="9" t="str">
        <f t="shared" si="94"/>
        <v/>
      </c>
      <c r="L679" s="10">
        <f t="shared" si="93"/>
        <v>0</v>
      </c>
      <c r="M679" s="11" t="str">
        <f t="shared" si="95"/>
        <v/>
      </c>
      <c r="N679" s="22">
        <f t="shared" si="91"/>
        <v>20</v>
      </c>
      <c r="O679" s="27"/>
      <c r="P679" s="27"/>
      <c r="Q679" s="27"/>
      <c r="R679" s="23" t="e">
        <f>SUM(#REF!, SUM(Q:Q))</f>
        <v>#REF!</v>
      </c>
      <c r="S679" s="24"/>
      <c r="T679" s="25" t="str">
        <f t="shared" si="92"/>
        <v/>
      </c>
    </row>
    <row r="680" spans="2:20" ht="12.75">
      <c r="B680" s="20"/>
      <c r="C680" s="20"/>
      <c r="D680" s="20"/>
      <c r="E680" s="20"/>
      <c r="F680" s="28"/>
      <c r="G680" s="28"/>
      <c r="H680" s="13"/>
      <c r="I680" s="14"/>
      <c r="J680" s="14"/>
      <c r="K680" s="9" t="str">
        <f t="shared" si="94"/>
        <v/>
      </c>
      <c r="L680" s="10">
        <f t="shared" si="93"/>
        <v>0</v>
      </c>
      <c r="M680" s="11" t="str">
        <f t="shared" si="95"/>
        <v/>
      </c>
      <c r="N680" s="22">
        <f t="shared" si="91"/>
        <v>20</v>
      </c>
      <c r="O680" s="27"/>
      <c r="P680" s="27"/>
      <c r="Q680" s="27"/>
      <c r="R680" s="23" t="e">
        <f>SUM(#REF!, SUM(Q:Q))</f>
        <v>#REF!</v>
      </c>
      <c r="S680" s="24"/>
      <c r="T680" s="25" t="str">
        <f t="shared" si="92"/>
        <v/>
      </c>
    </row>
    <row r="681" spans="2:20" ht="12.75">
      <c r="B681" s="20"/>
      <c r="C681" s="20"/>
      <c r="D681" s="20"/>
      <c r="E681" s="20"/>
      <c r="F681" s="28"/>
      <c r="G681" s="28"/>
      <c r="H681" s="13"/>
      <c r="I681" s="14"/>
      <c r="J681" s="14"/>
      <c r="K681" s="9" t="str">
        <f t="shared" si="94"/>
        <v/>
      </c>
      <c r="L681" s="10">
        <f t="shared" si="93"/>
        <v>0</v>
      </c>
      <c r="M681" s="11" t="str">
        <f t="shared" si="95"/>
        <v/>
      </c>
      <c r="N681" s="22">
        <f t="shared" si="91"/>
        <v>20</v>
      </c>
      <c r="O681" s="27"/>
      <c r="P681" s="27"/>
      <c r="Q681" s="27"/>
      <c r="R681" s="23" t="e">
        <f>SUM(#REF!, SUM(Q:Q))</f>
        <v>#REF!</v>
      </c>
      <c r="S681" s="24"/>
      <c r="T681" s="25" t="str">
        <f t="shared" si="92"/>
        <v/>
      </c>
    </row>
    <row r="682" spans="2:20" ht="12.75">
      <c r="B682" s="20"/>
      <c r="C682" s="20"/>
      <c r="D682" s="20"/>
      <c r="E682" s="20"/>
      <c r="F682" s="28"/>
      <c r="G682" s="28"/>
      <c r="H682" s="13"/>
      <c r="I682" s="14"/>
      <c r="J682" s="14"/>
      <c r="K682" s="9" t="str">
        <f t="shared" si="94"/>
        <v/>
      </c>
      <c r="L682" s="10">
        <f t="shared" si="93"/>
        <v>0</v>
      </c>
      <c r="M682" s="11" t="str">
        <f t="shared" si="95"/>
        <v/>
      </c>
      <c r="N682" s="22">
        <f t="shared" si="91"/>
        <v>20</v>
      </c>
      <c r="O682" s="27"/>
      <c r="P682" s="27"/>
      <c r="Q682" s="27"/>
      <c r="R682" s="23" t="e">
        <f>SUM(#REF!, SUM(Q:Q))</f>
        <v>#REF!</v>
      </c>
      <c r="S682" s="24"/>
      <c r="T682" s="25" t="str">
        <f t="shared" si="92"/>
        <v/>
      </c>
    </row>
    <row r="683" spans="2:20" ht="12.75">
      <c r="B683" s="20"/>
      <c r="C683" s="20"/>
      <c r="D683" s="20"/>
      <c r="E683" s="20"/>
      <c r="F683" s="28"/>
      <c r="G683" s="28"/>
      <c r="H683" s="13"/>
      <c r="I683" s="14"/>
      <c r="J683" s="14"/>
      <c r="K683" s="9" t="str">
        <f t="shared" si="94"/>
        <v/>
      </c>
      <c r="L683" s="10">
        <f t="shared" si="93"/>
        <v>0</v>
      </c>
      <c r="M683" s="11" t="str">
        <f t="shared" si="95"/>
        <v/>
      </c>
      <c r="N683" s="22">
        <f t="shared" si="91"/>
        <v>20</v>
      </c>
      <c r="O683" s="27"/>
      <c r="P683" s="27"/>
      <c r="Q683" s="27"/>
      <c r="R683" s="23" t="e">
        <f>SUM(#REF!, SUM(Q:Q))</f>
        <v>#REF!</v>
      </c>
      <c r="S683" s="24"/>
      <c r="T683" s="25" t="str">
        <f t="shared" si="92"/>
        <v/>
      </c>
    </row>
    <row r="684" spans="2:20" ht="12.75">
      <c r="B684" s="20"/>
      <c r="C684" s="20"/>
      <c r="D684" s="20"/>
      <c r="E684" s="20"/>
      <c r="F684" s="28"/>
      <c r="G684" s="28"/>
      <c r="H684" s="13"/>
      <c r="I684" s="14"/>
      <c r="J684" s="14"/>
      <c r="K684" s="9" t="str">
        <f t="shared" si="94"/>
        <v/>
      </c>
      <c r="L684" s="10">
        <f t="shared" si="93"/>
        <v>0</v>
      </c>
      <c r="M684" s="11" t="str">
        <f t="shared" si="95"/>
        <v/>
      </c>
      <c r="N684" s="22">
        <f t="shared" si="91"/>
        <v>20</v>
      </c>
      <c r="O684" s="27"/>
      <c r="P684" s="27"/>
      <c r="Q684" s="27"/>
      <c r="R684" s="23" t="e">
        <f>SUM(#REF!, SUM(Q:Q))</f>
        <v>#REF!</v>
      </c>
      <c r="S684" s="24"/>
      <c r="T684" s="25" t="str">
        <f t="shared" si="92"/>
        <v/>
      </c>
    </row>
    <row r="685" spans="2:20" ht="12.75">
      <c r="B685" s="20"/>
      <c r="C685" s="20"/>
      <c r="D685" s="20"/>
      <c r="E685" s="20"/>
      <c r="F685" s="28"/>
      <c r="G685" s="28"/>
      <c r="H685" s="13"/>
      <c r="I685" s="14"/>
      <c r="J685" s="14"/>
      <c r="K685" s="9" t="str">
        <f t="shared" si="94"/>
        <v/>
      </c>
      <c r="L685" s="10">
        <f t="shared" si="93"/>
        <v>0</v>
      </c>
      <c r="M685" s="11" t="str">
        <f t="shared" si="95"/>
        <v/>
      </c>
      <c r="N685" s="22">
        <f t="shared" si="91"/>
        <v>20</v>
      </c>
      <c r="O685" s="27"/>
      <c r="P685" s="27"/>
      <c r="Q685" s="27"/>
      <c r="R685" s="23" t="e">
        <f>SUM(#REF!, SUM(Q:Q))</f>
        <v>#REF!</v>
      </c>
      <c r="S685" s="24"/>
      <c r="T685" s="25" t="str">
        <f t="shared" si="92"/>
        <v/>
      </c>
    </row>
    <row r="686" spans="2:20" ht="12.75">
      <c r="B686" s="20"/>
      <c r="C686" s="20"/>
      <c r="D686" s="20"/>
      <c r="E686" s="20"/>
      <c r="F686" s="28"/>
      <c r="G686" s="28"/>
      <c r="H686" s="13"/>
      <c r="I686" s="14"/>
      <c r="J686" s="14"/>
      <c r="K686" s="9" t="str">
        <f t="shared" si="94"/>
        <v/>
      </c>
      <c r="L686" s="10">
        <f t="shared" si="93"/>
        <v>0</v>
      </c>
      <c r="M686" s="11" t="str">
        <f t="shared" si="95"/>
        <v/>
      </c>
      <c r="N686" s="22">
        <f t="shared" si="91"/>
        <v>20</v>
      </c>
      <c r="O686" s="27"/>
      <c r="P686" s="27"/>
      <c r="Q686" s="27"/>
      <c r="R686" s="23" t="e">
        <f>SUM(#REF!, SUM(Q:Q))</f>
        <v>#REF!</v>
      </c>
      <c r="S686" s="24"/>
      <c r="T686" s="25" t="str">
        <f t="shared" si="92"/>
        <v/>
      </c>
    </row>
    <row r="687" spans="2:20" ht="12.75">
      <c r="B687" s="20"/>
      <c r="C687" s="20"/>
      <c r="D687" s="20"/>
      <c r="E687" s="20"/>
      <c r="F687" s="28"/>
      <c r="G687" s="28"/>
      <c r="H687" s="13"/>
      <c r="I687" s="14"/>
      <c r="J687" s="14"/>
      <c r="K687" s="9" t="str">
        <f t="shared" si="94"/>
        <v/>
      </c>
      <c r="L687" s="10">
        <f t="shared" si="93"/>
        <v>0</v>
      </c>
      <c r="M687" s="11" t="str">
        <f t="shared" si="95"/>
        <v/>
      </c>
      <c r="N687" s="22">
        <f t="shared" si="91"/>
        <v>20</v>
      </c>
      <c r="O687" s="27"/>
      <c r="P687" s="27"/>
      <c r="Q687" s="27"/>
      <c r="R687" s="23" t="e">
        <f>SUM(#REF!, SUM(Q:Q))</f>
        <v>#REF!</v>
      </c>
      <c r="S687" s="24"/>
      <c r="T687" s="25" t="str">
        <f t="shared" si="92"/>
        <v/>
      </c>
    </row>
    <row r="688" spans="2:20" ht="12.75">
      <c r="B688" s="20"/>
      <c r="C688" s="20"/>
      <c r="D688" s="20"/>
      <c r="E688" s="20"/>
      <c r="F688" s="28"/>
      <c r="G688" s="28"/>
      <c r="H688" s="13"/>
      <c r="I688" s="14"/>
      <c r="J688" s="14"/>
      <c r="K688" s="9" t="str">
        <f t="shared" si="94"/>
        <v/>
      </c>
      <c r="L688" s="10">
        <f t="shared" si="93"/>
        <v>0</v>
      </c>
      <c r="M688" s="11" t="str">
        <f t="shared" si="95"/>
        <v/>
      </c>
      <c r="N688" s="22">
        <f t="shared" si="91"/>
        <v>20</v>
      </c>
      <c r="O688" s="27"/>
      <c r="P688" s="27"/>
      <c r="Q688" s="27"/>
      <c r="R688" s="23" t="e">
        <f>SUM(#REF!, SUM(Q:Q))</f>
        <v>#REF!</v>
      </c>
      <c r="S688" s="24"/>
      <c r="T688" s="25" t="str">
        <f t="shared" si="92"/>
        <v/>
      </c>
    </row>
    <row r="689" spans="2:20" ht="12.75">
      <c r="B689" s="20"/>
      <c r="C689" s="20"/>
      <c r="D689" s="20"/>
      <c r="E689" s="20"/>
      <c r="F689" s="28"/>
      <c r="G689" s="28"/>
      <c r="H689" s="13"/>
      <c r="I689" s="14"/>
      <c r="J689" s="14"/>
      <c r="K689" s="9" t="str">
        <f t="shared" si="94"/>
        <v/>
      </c>
      <c r="L689" s="10">
        <f t="shared" si="93"/>
        <v>0</v>
      </c>
      <c r="M689" s="11" t="str">
        <f t="shared" si="95"/>
        <v/>
      </c>
      <c r="N689" s="22">
        <f t="shared" si="91"/>
        <v>20</v>
      </c>
      <c r="O689" s="27"/>
      <c r="P689" s="27"/>
      <c r="Q689" s="27"/>
      <c r="R689" s="23" t="e">
        <f>SUM(#REF!, SUM(Q:Q))</f>
        <v>#REF!</v>
      </c>
      <c r="S689" s="24"/>
      <c r="T689" s="25" t="str">
        <f t="shared" si="92"/>
        <v/>
      </c>
    </row>
    <row r="690" spans="2:20" ht="12.75">
      <c r="B690" s="20"/>
      <c r="C690" s="20"/>
      <c r="D690" s="20"/>
      <c r="E690" s="20"/>
      <c r="F690" s="28"/>
      <c r="G690" s="28"/>
      <c r="H690" s="13"/>
      <c r="I690" s="14"/>
      <c r="J690" s="14"/>
      <c r="K690" s="9" t="str">
        <f t="shared" si="94"/>
        <v/>
      </c>
      <c r="L690" s="10">
        <f t="shared" si="93"/>
        <v>0</v>
      </c>
      <c r="M690" s="11" t="str">
        <f t="shared" si="95"/>
        <v/>
      </c>
      <c r="N690" s="22">
        <f t="shared" si="91"/>
        <v>20</v>
      </c>
      <c r="O690" s="27"/>
      <c r="P690" s="27"/>
      <c r="Q690" s="27"/>
      <c r="R690" s="23" t="e">
        <f>SUM(#REF!, SUM(Q:Q))</f>
        <v>#REF!</v>
      </c>
      <c r="S690" s="24"/>
      <c r="T690" s="25" t="str">
        <f t="shared" si="92"/>
        <v/>
      </c>
    </row>
    <row r="691" spans="2:20" ht="12.75">
      <c r="B691" s="20"/>
      <c r="C691" s="20"/>
      <c r="D691" s="20"/>
      <c r="E691" s="20"/>
      <c r="F691" s="28"/>
      <c r="G691" s="28"/>
      <c r="H691" s="13"/>
      <c r="I691" s="14"/>
      <c r="J691" s="14"/>
      <c r="K691" s="9" t="str">
        <f t="shared" si="94"/>
        <v/>
      </c>
      <c r="L691" s="10">
        <f t="shared" si="93"/>
        <v>0</v>
      </c>
      <c r="M691" s="11" t="str">
        <f t="shared" si="95"/>
        <v/>
      </c>
      <c r="N691" s="22">
        <f t="shared" si="91"/>
        <v>20</v>
      </c>
      <c r="O691" s="27"/>
      <c r="P691" s="27"/>
      <c r="Q691" s="27"/>
      <c r="R691" s="23" t="e">
        <f>SUM(#REF!, SUM(Q:Q))</f>
        <v>#REF!</v>
      </c>
      <c r="S691" s="24"/>
      <c r="T691" s="25" t="str">
        <f t="shared" si="92"/>
        <v/>
      </c>
    </row>
    <row r="692" spans="2:20" ht="12.75">
      <c r="B692" s="20"/>
      <c r="C692" s="20"/>
      <c r="D692" s="20"/>
      <c r="E692" s="20"/>
      <c r="F692" s="28"/>
      <c r="G692" s="28"/>
      <c r="H692" s="13"/>
      <c r="I692" s="14"/>
      <c r="J692" s="14"/>
      <c r="K692" s="9" t="str">
        <f t="shared" si="94"/>
        <v/>
      </c>
      <c r="L692" s="10">
        <f t="shared" si="93"/>
        <v>0</v>
      </c>
      <c r="M692" s="11" t="str">
        <f t="shared" si="95"/>
        <v/>
      </c>
      <c r="N692" s="22">
        <f t="shared" si="91"/>
        <v>20</v>
      </c>
      <c r="O692" s="27"/>
      <c r="P692" s="27"/>
      <c r="Q692" s="27"/>
      <c r="R692" s="23" t="e">
        <f>SUM(#REF!, SUM(Q:Q))</f>
        <v>#REF!</v>
      </c>
      <c r="S692" s="24"/>
      <c r="T692" s="25" t="str">
        <f t="shared" si="92"/>
        <v/>
      </c>
    </row>
    <row r="693" spans="2:20" ht="12.75">
      <c r="B693" s="20"/>
      <c r="C693" s="20"/>
      <c r="D693" s="20"/>
      <c r="E693" s="20"/>
      <c r="F693" s="28"/>
      <c r="G693" s="28"/>
      <c r="H693" s="13"/>
      <c r="I693" s="14"/>
      <c r="J693" s="14"/>
      <c r="K693" s="9" t="str">
        <f t="shared" si="94"/>
        <v/>
      </c>
      <c r="L693" s="10">
        <f t="shared" si="93"/>
        <v>0</v>
      </c>
      <c r="M693" s="11" t="str">
        <f t="shared" si="95"/>
        <v/>
      </c>
      <c r="N693" s="22">
        <f t="shared" si="91"/>
        <v>20</v>
      </c>
      <c r="O693" s="27"/>
      <c r="P693" s="27"/>
      <c r="Q693" s="27"/>
      <c r="R693" s="23" t="e">
        <f>SUM(#REF!, SUM(Q:Q))</f>
        <v>#REF!</v>
      </c>
      <c r="S693" s="24"/>
      <c r="T693" s="25" t="str">
        <f t="shared" si="92"/>
        <v/>
      </c>
    </row>
    <row r="694" spans="2:20" ht="12.75">
      <c r="B694" s="20"/>
      <c r="C694" s="20"/>
      <c r="D694" s="20"/>
      <c r="E694" s="20"/>
      <c r="F694" s="28"/>
      <c r="G694" s="28"/>
      <c r="H694" s="13"/>
      <c r="I694" s="14"/>
      <c r="J694" s="14"/>
      <c r="K694" s="9" t="str">
        <f t="shared" si="94"/>
        <v/>
      </c>
      <c r="L694" s="10">
        <f t="shared" si="93"/>
        <v>0</v>
      </c>
      <c r="M694" s="11" t="str">
        <f t="shared" si="95"/>
        <v/>
      </c>
      <c r="N694" s="22">
        <f t="shared" si="91"/>
        <v>20</v>
      </c>
      <c r="O694" s="27"/>
      <c r="P694" s="27"/>
      <c r="Q694" s="27"/>
      <c r="R694" s="23" t="e">
        <f>SUM(#REF!, SUM(Q:Q))</f>
        <v>#REF!</v>
      </c>
      <c r="S694" s="24"/>
      <c r="T694" s="25" t="str">
        <f t="shared" si="92"/>
        <v/>
      </c>
    </row>
    <row r="695" spans="2:20" ht="12.75">
      <c r="B695" s="20"/>
      <c r="C695" s="20"/>
      <c r="D695" s="20"/>
      <c r="E695" s="20"/>
      <c r="F695" s="28"/>
      <c r="G695" s="28"/>
      <c r="H695" s="13"/>
      <c r="I695" s="14"/>
      <c r="J695" s="14"/>
      <c r="K695" s="9" t="str">
        <f t="shared" si="94"/>
        <v/>
      </c>
      <c r="L695" s="10">
        <f t="shared" si="93"/>
        <v>0</v>
      </c>
      <c r="M695" s="11" t="str">
        <f t="shared" si="95"/>
        <v/>
      </c>
      <c r="N695" s="22">
        <f t="shared" si="91"/>
        <v>20</v>
      </c>
      <c r="O695" s="27"/>
      <c r="P695" s="27"/>
      <c r="Q695" s="27"/>
      <c r="R695" s="23" t="e">
        <f>SUM(#REF!, SUM(Q:Q))</f>
        <v>#REF!</v>
      </c>
      <c r="S695" s="24"/>
      <c r="T695" s="25" t="str">
        <f t="shared" si="92"/>
        <v/>
      </c>
    </row>
    <row r="696" spans="2:20" ht="12.75">
      <c r="B696" s="20"/>
      <c r="C696" s="20"/>
      <c r="D696" s="20"/>
      <c r="E696" s="20"/>
      <c r="F696" s="28"/>
      <c r="G696" s="28"/>
      <c r="H696" s="13"/>
      <c r="I696" s="14"/>
      <c r="J696" s="14"/>
      <c r="K696" s="9" t="str">
        <f t="shared" si="94"/>
        <v/>
      </c>
      <c r="L696" s="10">
        <f t="shared" si="93"/>
        <v>0</v>
      </c>
      <c r="M696" s="11" t="str">
        <f t="shared" si="95"/>
        <v/>
      </c>
      <c r="N696" s="22">
        <f t="shared" si="91"/>
        <v>20</v>
      </c>
      <c r="O696" s="27"/>
      <c r="P696" s="27"/>
      <c r="Q696" s="27"/>
      <c r="R696" s="23" t="e">
        <f>SUM(#REF!, SUM(Q:Q))</f>
        <v>#REF!</v>
      </c>
      <c r="S696" s="24"/>
      <c r="T696" s="25" t="str">
        <f t="shared" si="92"/>
        <v/>
      </c>
    </row>
    <row r="697" spans="2:20" ht="12.75">
      <c r="B697" s="20"/>
      <c r="C697" s="20"/>
      <c r="D697" s="20"/>
      <c r="E697" s="20"/>
      <c r="F697" s="28"/>
      <c r="G697" s="28"/>
      <c r="H697" s="13"/>
      <c r="I697" s="14"/>
      <c r="J697" s="14"/>
      <c r="K697" s="9" t="str">
        <f t="shared" si="94"/>
        <v/>
      </c>
      <c r="L697" s="10">
        <f t="shared" si="93"/>
        <v>0</v>
      </c>
      <c r="M697" s="11" t="str">
        <f t="shared" si="95"/>
        <v/>
      </c>
      <c r="N697" s="22">
        <f t="shared" si="91"/>
        <v>20</v>
      </c>
      <c r="O697" s="27"/>
      <c r="P697" s="27"/>
      <c r="Q697" s="27"/>
      <c r="R697" s="23" t="e">
        <f>SUM(#REF!, SUM(Q:Q))</f>
        <v>#REF!</v>
      </c>
      <c r="S697" s="24"/>
      <c r="T697" s="25" t="str">
        <f t="shared" si="92"/>
        <v/>
      </c>
    </row>
    <row r="698" spans="2:20" ht="12.75">
      <c r="B698" s="20"/>
      <c r="C698" s="20"/>
      <c r="D698" s="20"/>
      <c r="E698" s="20"/>
      <c r="F698" s="28"/>
      <c r="G698" s="28"/>
      <c r="H698" s="13"/>
      <c r="I698" s="14"/>
      <c r="J698" s="14"/>
      <c r="K698" s="9" t="str">
        <f t="shared" si="94"/>
        <v/>
      </c>
      <c r="L698" s="10">
        <f t="shared" si="93"/>
        <v>0</v>
      </c>
      <c r="M698" s="11" t="str">
        <f t="shared" si="95"/>
        <v/>
      </c>
      <c r="N698" s="22">
        <f t="shared" si="91"/>
        <v>20</v>
      </c>
      <c r="O698" s="27"/>
      <c r="P698" s="27"/>
      <c r="Q698" s="27"/>
      <c r="R698" s="23" t="e">
        <f>SUM(#REF!, SUM(Q:Q))</f>
        <v>#REF!</v>
      </c>
      <c r="S698" s="24"/>
      <c r="T698" s="25" t="str">
        <f t="shared" si="92"/>
        <v/>
      </c>
    </row>
    <row r="699" spans="2:20" ht="12.75">
      <c r="B699" s="20"/>
      <c r="C699" s="20"/>
      <c r="D699" s="20"/>
      <c r="E699" s="20"/>
      <c r="F699" s="28"/>
      <c r="G699" s="28"/>
      <c r="H699" s="13"/>
      <c r="I699" s="14"/>
      <c r="J699" s="14"/>
      <c r="K699" s="9" t="str">
        <f t="shared" si="94"/>
        <v/>
      </c>
      <c r="L699" s="10">
        <f t="shared" si="93"/>
        <v>0</v>
      </c>
      <c r="M699" s="11" t="str">
        <f t="shared" si="95"/>
        <v/>
      </c>
      <c r="N699" s="22">
        <f t="shared" si="91"/>
        <v>20</v>
      </c>
      <c r="O699" s="27"/>
      <c r="P699" s="27"/>
      <c r="Q699" s="27"/>
      <c r="R699" s="23" t="e">
        <f>SUM(#REF!, SUM(Q:Q))</f>
        <v>#REF!</v>
      </c>
      <c r="S699" s="24"/>
      <c r="T699" s="25" t="str">
        <f t="shared" si="92"/>
        <v/>
      </c>
    </row>
    <row r="700" spans="2:20" ht="12.75">
      <c r="B700" s="20"/>
      <c r="C700" s="20"/>
      <c r="D700" s="20"/>
      <c r="E700" s="20"/>
      <c r="F700" s="28"/>
      <c r="G700" s="28"/>
      <c r="H700" s="13"/>
      <c r="I700" s="14"/>
      <c r="J700" s="14"/>
      <c r="K700" s="9" t="str">
        <f t="shared" si="94"/>
        <v/>
      </c>
      <c r="L700" s="10">
        <f t="shared" si="93"/>
        <v>0</v>
      </c>
      <c r="M700" s="11" t="str">
        <f t="shared" si="95"/>
        <v/>
      </c>
      <c r="N700" s="22">
        <f t="shared" si="91"/>
        <v>20</v>
      </c>
      <c r="O700" s="27"/>
      <c r="P700" s="27"/>
      <c r="Q700" s="27"/>
      <c r="R700" s="23" t="e">
        <f>SUM(#REF!, SUM(Q:Q))</f>
        <v>#REF!</v>
      </c>
      <c r="S700" s="24"/>
      <c r="T700" s="25" t="str">
        <f t="shared" si="92"/>
        <v/>
      </c>
    </row>
    <row r="701" spans="2:20" ht="12.75">
      <c r="B701" s="20"/>
      <c r="C701" s="20"/>
      <c r="D701" s="20"/>
      <c r="E701" s="20"/>
      <c r="F701" s="28"/>
      <c r="G701" s="28"/>
      <c r="H701" s="13"/>
      <c r="I701" s="14"/>
      <c r="J701" s="14"/>
      <c r="K701" s="9" t="str">
        <f t="shared" si="94"/>
        <v/>
      </c>
      <c r="L701" s="10">
        <f t="shared" si="93"/>
        <v>0</v>
      </c>
      <c r="M701" s="11" t="str">
        <f t="shared" si="95"/>
        <v/>
      </c>
      <c r="N701" s="22">
        <f t="shared" si="91"/>
        <v>20</v>
      </c>
      <c r="O701" s="27"/>
      <c r="P701" s="27"/>
      <c r="Q701" s="27"/>
      <c r="R701" s="23" t="e">
        <f>SUM(#REF!, SUM(Q:Q))</f>
        <v>#REF!</v>
      </c>
      <c r="S701" s="24"/>
      <c r="T701" s="25" t="str">
        <f t="shared" si="92"/>
        <v/>
      </c>
    </row>
    <row r="702" spans="2:20" ht="12.75">
      <c r="B702" s="20"/>
      <c r="C702" s="20"/>
      <c r="D702" s="20"/>
      <c r="E702" s="20"/>
      <c r="F702" s="28"/>
      <c r="G702" s="28"/>
      <c r="H702" s="13"/>
      <c r="I702" s="14"/>
      <c r="J702" s="14"/>
      <c r="K702" s="9" t="str">
        <f t="shared" si="94"/>
        <v/>
      </c>
      <c r="L702" s="10">
        <f t="shared" si="93"/>
        <v>0</v>
      </c>
      <c r="M702" s="11" t="str">
        <f t="shared" si="95"/>
        <v/>
      </c>
      <c r="N702" s="22">
        <f t="shared" si="91"/>
        <v>20</v>
      </c>
      <c r="O702" s="27"/>
      <c r="P702" s="27"/>
      <c r="Q702" s="27"/>
      <c r="R702" s="23" t="e">
        <f>SUM(#REF!, SUM(Q:Q))</f>
        <v>#REF!</v>
      </c>
      <c r="S702" s="24"/>
      <c r="T702" s="25" t="str">
        <f t="shared" si="92"/>
        <v/>
      </c>
    </row>
    <row r="703" spans="2:20" ht="12.75">
      <c r="B703" s="20"/>
      <c r="C703" s="20"/>
      <c r="D703" s="20"/>
      <c r="E703" s="20"/>
      <c r="F703" s="28"/>
      <c r="G703" s="28"/>
      <c r="H703" s="13"/>
      <c r="I703" s="14"/>
      <c r="J703" s="14"/>
      <c r="K703" s="9" t="str">
        <f t="shared" si="94"/>
        <v/>
      </c>
      <c r="L703" s="10">
        <f t="shared" si="93"/>
        <v>0</v>
      </c>
      <c r="M703" s="11" t="str">
        <f t="shared" si="95"/>
        <v/>
      </c>
      <c r="N703" s="22">
        <f t="shared" si="91"/>
        <v>20</v>
      </c>
      <c r="O703" s="27"/>
      <c r="P703" s="27"/>
      <c r="Q703" s="27"/>
      <c r="R703" s="23" t="e">
        <f>SUM(#REF!, SUM(Q:Q))</f>
        <v>#REF!</v>
      </c>
      <c r="S703" s="24"/>
      <c r="T703" s="25" t="str">
        <f t="shared" si="92"/>
        <v/>
      </c>
    </row>
    <row r="704" spans="2:20" ht="12.75">
      <c r="B704" s="20"/>
      <c r="C704" s="20"/>
      <c r="D704" s="20"/>
      <c r="E704" s="20"/>
      <c r="F704" s="28"/>
      <c r="G704" s="28"/>
      <c r="H704" s="13"/>
      <c r="I704" s="14"/>
      <c r="J704" s="14"/>
      <c r="K704" s="9" t="str">
        <f t="shared" si="94"/>
        <v/>
      </c>
      <c r="L704" s="10">
        <f t="shared" si="93"/>
        <v>0</v>
      </c>
      <c r="M704" s="11" t="str">
        <f t="shared" si="95"/>
        <v/>
      </c>
      <c r="N704" s="22">
        <f t="shared" si="91"/>
        <v>20</v>
      </c>
      <c r="O704" s="27"/>
      <c r="P704" s="27"/>
      <c r="Q704" s="27"/>
      <c r="R704" s="23" t="e">
        <f>SUM(#REF!, SUM(Q:Q))</f>
        <v>#REF!</v>
      </c>
      <c r="S704" s="24"/>
      <c r="T704" s="25" t="str">
        <f t="shared" si="92"/>
        <v/>
      </c>
    </row>
    <row r="705" spans="2:20" ht="12.75">
      <c r="B705" s="20"/>
      <c r="C705" s="20"/>
      <c r="D705" s="20"/>
      <c r="E705" s="20"/>
      <c r="F705" s="28"/>
      <c r="G705" s="28"/>
      <c r="H705" s="13"/>
      <c r="I705" s="14"/>
      <c r="J705" s="14"/>
      <c r="K705" s="9" t="str">
        <f t="shared" si="94"/>
        <v/>
      </c>
      <c r="L705" s="10">
        <f t="shared" si="93"/>
        <v>0</v>
      </c>
      <c r="M705" s="11" t="str">
        <f t="shared" si="95"/>
        <v/>
      </c>
      <c r="N705" s="22">
        <f t="shared" si="91"/>
        <v>20</v>
      </c>
      <c r="O705" s="27"/>
      <c r="P705" s="27"/>
      <c r="Q705" s="27"/>
      <c r="R705" s="23" t="e">
        <f>SUM(#REF!, SUM(Q:Q))</f>
        <v>#REF!</v>
      </c>
      <c r="S705" s="24"/>
      <c r="T705" s="25" t="str">
        <f t="shared" si="92"/>
        <v/>
      </c>
    </row>
    <row r="706" spans="2:20" ht="12.75">
      <c r="B706" s="20"/>
      <c r="C706" s="20"/>
      <c r="D706" s="20"/>
      <c r="E706" s="20"/>
      <c r="F706" s="28"/>
      <c r="G706" s="28"/>
      <c r="H706" s="13"/>
      <c r="I706" s="14"/>
      <c r="J706" s="14"/>
      <c r="K706" s="9" t="str">
        <f t="shared" si="94"/>
        <v/>
      </c>
      <c r="L706" s="10">
        <f t="shared" si="93"/>
        <v>0</v>
      </c>
      <c r="M706" s="11" t="str">
        <f t="shared" si="95"/>
        <v/>
      </c>
      <c r="N706" s="22">
        <f t="shared" si="91"/>
        <v>20</v>
      </c>
      <c r="O706" s="27"/>
      <c r="P706" s="27"/>
      <c r="Q706" s="27"/>
      <c r="R706" s="23" t="e">
        <f>SUM(#REF!, SUM(Q:Q))</f>
        <v>#REF!</v>
      </c>
      <c r="S706" s="24"/>
      <c r="T706" s="25" t="str">
        <f t="shared" ref="T706:T708" si="96">IFERROR(SUM(S706/R706), "")</f>
        <v/>
      </c>
    </row>
    <row r="707" spans="2:20" ht="12.75">
      <c r="B707" s="20"/>
      <c r="C707" s="20"/>
      <c r="D707" s="20"/>
      <c r="E707" s="20"/>
      <c r="F707" s="28"/>
      <c r="G707" s="28"/>
      <c r="H707" s="13"/>
      <c r="I707" s="14"/>
      <c r="J707" s="14"/>
      <c r="K707" s="9" t="str">
        <f t="shared" si="94"/>
        <v/>
      </c>
      <c r="L707" s="10">
        <f t="shared" ref="L707:L709" si="97">IFERROR(IF(SUM(K707-H707),SUM(K707-H707),""),0)</f>
        <v>0</v>
      </c>
      <c r="M707" s="11" t="str">
        <f t="shared" si="95"/>
        <v/>
      </c>
      <c r="N707" s="22">
        <f t="shared" si="91"/>
        <v>20</v>
      </c>
      <c r="O707" s="27"/>
      <c r="P707" s="27"/>
      <c r="Q707" s="27"/>
      <c r="R707" s="23" t="e">
        <f>SUM(#REF!, SUM(Q:Q))</f>
        <v>#REF!</v>
      </c>
      <c r="S707" s="24"/>
      <c r="T707" s="25" t="str">
        <f t="shared" si="96"/>
        <v/>
      </c>
    </row>
    <row r="708" spans="2:20" ht="12.75">
      <c r="B708" s="20"/>
      <c r="C708" s="20"/>
      <c r="D708" s="20"/>
      <c r="E708" s="20"/>
      <c r="F708" s="28"/>
      <c r="G708" s="28"/>
      <c r="H708" s="13"/>
      <c r="I708" s="14"/>
      <c r="J708" s="14"/>
      <c r="K708" s="9" t="str">
        <f t="shared" si="94"/>
        <v/>
      </c>
      <c r="L708" s="10">
        <f t="shared" si="97"/>
        <v>0</v>
      </c>
      <c r="M708" s="11" t="str">
        <f t="shared" si="95"/>
        <v/>
      </c>
      <c r="N708" s="22">
        <f t="shared" si="91"/>
        <v>20</v>
      </c>
      <c r="O708" s="27"/>
      <c r="P708" s="27"/>
      <c r="Q708" s="27"/>
      <c r="R708" s="23" t="e">
        <f>SUM(#REF!, SUM(Q:Q))</f>
        <v>#REF!</v>
      </c>
      <c r="S708" s="24"/>
      <c r="T708" s="25" t="str">
        <f t="shared" si="96"/>
        <v/>
      </c>
    </row>
    <row r="709" spans="2:20" ht="15.75" customHeight="1">
      <c r="L709" s="10" t="str">
        <f t="shared" si="97"/>
        <v/>
      </c>
    </row>
  </sheetData>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EF9B-C3BD-47AB-A966-B3AE253CEF2E}">
  <sheetPr codeName="Sheet3">
    <outlinePr summaryBelow="0" summaryRight="0"/>
  </sheetPr>
  <dimension ref="A1:O980"/>
  <sheetViews>
    <sheetView workbookViewId="0">
      <pane xSplit="2" ySplit="1" topLeftCell="K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1" max="1" width="11.28515625" customWidth="1"/>
    <col min="2" max="3" width="41.28515625" customWidth="1"/>
    <col min="4" max="10" width="26.7109375" customWidth="1"/>
  </cols>
  <sheetData>
    <row r="1" spans="1:15" ht="15.75" customHeight="1">
      <c r="A1" s="44"/>
      <c r="B1" s="12" t="s">
        <v>141</v>
      </c>
      <c r="C1" s="12" t="s">
        <v>169</v>
      </c>
      <c r="D1" s="12" t="s">
        <v>24</v>
      </c>
      <c r="E1" s="12" t="s">
        <v>135</v>
      </c>
      <c r="F1" s="12" t="s">
        <v>136</v>
      </c>
      <c r="G1" s="12" t="s">
        <v>27</v>
      </c>
      <c r="H1" s="12" t="s">
        <v>28</v>
      </c>
      <c r="I1" s="12" t="s">
        <v>29</v>
      </c>
      <c r="J1" s="12" t="s">
        <v>30</v>
      </c>
      <c r="K1" s="12" t="s">
        <v>132</v>
      </c>
      <c r="L1" s="12" t="s">
        <v>137</v>
      </c>
      <c r="M1" s="12" t="s">
        <v>138</v>
      </c>
      <c r="N1" s="12" t="s">
        <v>133</v>
      </c>
      <c r="O1" s="12" t="s">
        <v>134</v>
      </c>
    </row>
    <row r="2" spans="1:15" ht="15.75" customHeight="1">
      <c r="A2" s="46">
        <f>LEN(J2)</f>
        <v>0</v>
      </c>
      <c r="B2" s="53" t="s">
        <v>140</v>
      </c>
      <c r="C2" s="53">
        <v>2</v>
      </c>
      <c r="D2" s="6" t="s">
        <v>142</v>
      </c>
      <c r="E2" s="6"/>
      <c r="F2" s="6"/>
      <c r="G2" s="61"/>
      <c r="K2" s="46"/>
      <c r="L2" s="46"/>
    </row>
    <row r="3" spans="1:15" ht="15.75" customHeight="1">
      <c r="A3" s="46">
        <f t="shared" ref="A3:A66" si="0">LEN(H3)</f>
        <v>0</v>
      </c>
      <c r="B3" s="46"/>
      <c r="C3" s="46">
        <v>1.2</v>
      </c>
      <c r="D3" s="6"/>
      <c r="E3" s="6"/>
      <c r="F3" s="6"/>
      <c r="G3" s="63"/>
      <c r="H3" s="63"/>
      <c r="L3" s="46"/>
    </row>
    <row r="4" spans="1:15" ht="15.75" customHeight="1">
      <c r="A4" s="46">
        <f t="shared" si="0"/>
        <v>0</v>
      </c>
      <c r="B4" s="46"/>
      <c r="C4" s="46">
        <v>1.5</v>
      </c>
      <c r="D4" s="6"/>
      <c r="E4" s="6"/>
      <c r="F4" s="6"/>
      <c r="G4" s="63"/>
      <c r="H4" s="63"/>
      <c r="I4" s="20"/>
      <c r="J4" s="20"/>
      <c r="L4" s="46"/>
      <c r="M4" s="46"/>
      <c r="O4" s="46"/>
    </row>
    <row r="5" spans="1:15" ht="15.75" customHeight="1">
      <c r="A5" s="46">
        <f t="shared" si="0"/>
        <v>0</v>
      </c>
      <c r="B5" s="46"/>
      <c r="C5" s="46"/>
      <c r="D5" s="6"/>
      <c r="E5" s="6"/>
      <c r="F5" s="6"/>
      <c r="G5" s="6"/>
      <c r="H5" s="6"/>
      <c r="I5" s="6"/>
      <c r="J5" s="6"/>
    </row>
    <row r="6" spans="1:15" ht="15.75" customHeight="1">
      <c r="A6" s="46">
        <f t="shared" si="0"/>
        <v>0</v>
      </c>
      <c r="B6" s="46"/>
      <c r="C6" s="46"/>
      <c r="D6" s="6"/>
      <c r="E6" s="6"/>
      <c r="F6" s="6"/>
      <c r="G6" s="6"/>
      <c r="H6" s="6"/>
      <c r="I6" s="6"/>
      <c r="J6" s="6"/>
    </row>
    <row r="7" spans="1:15" ht="12.75">
      <c r="A7" s="46">
        <f t="shared" si="0"/>
        <v>0</v>
      </c>
      <c r="B7" s="46"/>
      <c r="C7" s="46"/>
      <c r="D7" s="6"/>
      <c r="E7" s="6"/>
      <c r="F7" s="6"/>
      <c r="G7" s="6"/>
      <c r="H7" s="6"/>
      <c r="I7" s="6"/>
      <c r="J7" s="6"/>
    </row>
    <row r="8" spans="1:15" ht="12.75">
      <c r="A8" s="46">
        <f t="shared" si="0"/>
        <v>0</v>
      </c>
      <c r="B8" s="46"/>
      <c r="C8" s="46"/>
      <c r="D8" s="6"/>
      <c r="E8" s="6"/>
      <c r="F8" s="6"/>
      <c r="G8" s="6"/>
      <c r="H8" s="6"/>
      <c r="I8" s="6"/>
      <c r="J8" s="6"/>
    </row>
    <row r="9" spans="1:15" ht="12.75">
      <c r="A9" s="46">
        <f t="shared" si="0"/>
        <v>0</v>
      </c>
      <c r="B9" s="6"/>
      <c r="C9" s="6"/>
      <c r="D9" s="6"/>
      <c r="E9" s="6"/>
      <c r="F9" s="6"/>
      <c r="G9" s="6"/>
      <c r="H9" s="6"/>
      <c r="I9" s="6"/>
      <c r="J9" s="6"/>
    </row>
    <row r="10" spans="1:15" ht="12.75">
      <c r="A10" s="46">
        <f t="shared" si="0"/>
        <v>0</v>
      </c>
      <c r="B10" s="46"/>
      <c r="C10" s="46"/>
      <c r="D10" s="6"/>
      <c r="E10" s="6"/>
      <c r="F10" s="6"/>
      <c r="G10" s="6"/>
      <c r="H10" s="6"/>
      <c r="I10" s="6"/>
      <c r="J10" s="6"/>
    </row>
    <row r="11" spans="1:15" ht="12.75">
      <c r="A11" s="46">
        <f t="shared" si="0"/>
        <v>0</v>
      </c>
      <c r="B11" s="46"/>
      <c r="C11" s="46"/>
      <c r="D11" s="6"/>
      <c r="E11" s="6"/>
      <c r="F11" s="6"/>
      <c r="G11" s="6"/>
      <c r="H11" s="6"/>
      <c r="I11" s="6"/>
      <c r="J11" s="6"/>
    </row>
    <row r="12" spans="1:15" ht="12.75">
      <c r="A12" s="46">
        <f t="shared" si="0"/>
        <v>0</v>
      </c>
      <c r="B12" s="6"/>
      <c r="C12" s="6"/>
      <c r="D12" s="6"/>
      <c r="E12" s="6"/>
      <c r="F12" s="6"/>
      <c r="G12" s="6"/>
      <c r="H12" s="6"/>
      <c r="I12" s="6"/>
      <c r="J12" s="6"/>
    </row>
    <row r="13" spans="1:15" ht="12.75">
      <c r="A13" s="46">
        <f t="shared" si="0"/>
        <v>0</v>
      </c>
      <c r="B13" s="20"/>
      <c r="C13" s="20"/>
      <c r="D13" s="6"/>
      <c r="E13" s="6"/>
      <c r="F13" s="6"/>
      <c r="G13" s="6"/>
      <c r="H13" s="6"/>
      <c r="I13" s="6"/>
      <c r="J13" s="6"/>
    </row>
    <row r="14" spans="1:15" ht="18.75">
      <c r="A14" s="46">
        <f t="shared" si="0"/>
        <v>0</v>
      </c>
      <c r="B14" s="57"/>
      <c r="C14" s="57"/>
      <c r="D14" s="6"/>
      <c r="E14" s="6"/>
      <c r="F14" s="6"/>
      <c r="G14" s="6"/>
      <c r="H14" s="6"/>
      <c r="I14" s="6"/>
      <c r="J14" s="6"/>
    </row>
    <row r="15" spans="1:15" ht="18.75">
      <c r="A15" s="46">
        <f t="shared" si="0"/>
        <v>0</v>
      </c>
      <c r="B15" s="57"/>
      <c r="C15" s="57"/>
      <c r="D15" s="6"/>
      <c r="E15" s="6"/>
      <c r="F15" s="6"/>
      <c r="G15" s="6"/>
      <c r="H15" s="6"/>
      <c r="I15" s="6"/>
      <c r="J15" s="6"/>
    </row>
    <row r="16" spans="1:15" ht="12.75">
      <c r="A16" s="46">
        <f t="shared" si="0"/>
        <v>0</v>
      </c>
      <c r="B16" s="46"/>
      <c r="C16" s="46"/>
    </row>
    <row r="17" spans="1:10" ht="12.75">
      <c r="A17" s="46">
        <f t="shared" si="0"/>
        <v>0</v>
      </c>
      <c r="B17" s="6"/>
      <c r="C17" s="6"/>
      <c r="D17" s="6"/>
      <c r="E17" s="6"/>
      <c r="F17" s="6"/>
      <c r="G17" s="6"/>
      <c r="H17" s="6"/>
      <c r="I17" s="6"/>
      <c r="J17" s="6"/>
    </row>
    <row r="18" spans="1:10" ht="12.75">
      <c r="A18" s="46">
        <f t="shared" si="0"/>
        <v>0</v>
      </c>
      <c r="B18" s="20"/>
      <c r="C18" s="20"/>
    </row>
    <row r="19" spans="1:10" ht="12.75">
      <c r="A19" s="46">
        <f t="shared" si="0"/>
        <v>0</v>
      </c>
      <c r="B19" s="6"/>
      <c r="C19" s="6"/>
    </row>
    <row r="20" spans="1:10" ht="14.25">
      <c r="A20" s="46">
        <f t="shared" si="0"/>
        <v>0</v>
      </c>
      <c r="B20" s="62"/>
      <c r="C20" s="62"/>
      <c r="D20" s="61"/>
      <c r="E20" s="61"/>
      <c r="F20" s="61"/>
    </row>
    <row r="21" spans="1:10" ht="14.25">
      <c r="A21" s="46">
        <f t="shared" si="0"/>
        <v>0</v>
      </c>
      <c r="B21" s="62"/>
      <c r="C21" s="62"/>
      <c r="D21" s="62"/>
      <c r="E21" s="62"/>
      <c r="F21" s="62"/>
    </row>
    <row r="22" spans="1:10" ht="12.75">
      <c r="A22" s="46">
        <f t="shared" si="0"/>
        <v>0</v>
      </c>
      <c r="B22" s="20"/>
      <c r="C22" s="20"/>
      <c r="D22" s="63"/>
      <c r="E22" s="20"/>
      <c r="F22" s="20"/>
    </row>
    <row r="23" spans="1:10" ht="12.75">
      <c r="A23" s="46">
        <f t="shared" si="0"/>
        <v>0</v>
      </c>
      <c r="B23" s="20"/>
      <c r="C23" s="20"/>
      <c r="E23" s="20"/>
      <c r="F23" s="20"/>
      <c r="I23" s="20"/>
      <c r="J23" s="20"/>
    </row>
    <row r="24" spans="1:10" ht="12.75">
      <c r="A24" s="46">
        <f t="shared" si="0"/>
        <v>0</v>
      </c>
      <c r="B24" s="20"/>
      <c r="C24" s="20"/>
      <c r="E24" s="20"/>
      <c r="F24" s="20"/>
      <c r="G24" s="20"/>
      <c r="H24" s="20"/>
      <c r="I24" s="20"/>
      <c r="J24" s="20"/>
    </row>
    <row r="25" spans="1:10" ht="12.75">
      <c r="A25" s="46">
        <f t="shared" si="0"/>
        <v>0</v>
      </c>
      <c r="B25" s="20"/>
      <c r="C25" s="20"/>
      <c r="D25" s="64"/>
      <c r="E25" s="20"/>
      <c r="F25" s="20"/>
      <c r="G25" s="20"/>
      <c r="H25" s="20"/>
      <c r="I25" s="20"/>
      <c r="J25" s="20"/>
    </row>
    <row r="26" spans="1:10" ht="12.75">
      <c r="A26" s="46">
        <f t="shared" si="0"/>
        <v>0</v>
      </c>
      <c r="B26" s="20"/>
      <c r="C26" s="20"/>
      <c r="D26" s="20"/>
      <c r="E26" s="20"/>
      <c r="F26" s="20"/>
      <c r="G26" s="20"/>
      <c r="H26" s="20"/>
      <c r="I26" s="20"/>
      <c r="J26" s="20"/>
    </row>
    <row r="27" spans="1:10" ht="12.75">
      <c r="A27" s="46">
        <f t="shared" si="0"/>
        <v>0</v>
      </c>
      <c r="B27" s="20"/>
      <c r="C27" s="20"/>
      <c r="D27" s="20"/>
      <c r="E27" s="20"/>
      <c r="F27" s="20"/>
      <c r="G27" s="20"/>
      <c r="H27" s="20"/>
      <c r="I27" s="20"/>
      <c r="J27" s="20"/>
    </row>
    <row r="28" spans="1:10" ht="12.75">
      <c r="A28" s="46">
        <f t="shared" si="0"/>
        <v>0</v>
      </c>
      <c r="B28" s="20"/>
      <c r="C28" s="20"/>
      <c r="D28" s="20"/>
      <c r="E28" s="20"/>
      <c r="F28" s="20"/>
      <c r="G28" s="20"/>
      <c r="H28" s="20"/>
      <c r="I28" s="20"/>
      <c r="J28" s="20"/>
    </row>
    <row r="29" spans="1:10" ht="12.75">
      <c r="A29" s="46">
        <f t="shared" si="0"/>
        <v>0</v>
      </c>
      <c r="B29" s="20"/>
      <c r="C29" s="20"/>
      <c r="D29" s="20"/>
      <c r="E29" s="20"/>
      <c r="F29" s="20"/>
      <c r="G29" s="20"/>
      <c r="H29" s="20"/>
      <c r="I29" s="20"/>
      <c r="J29" s="20"/>
    </row>
    <row r="30" spans="1:10" ht="12.75">
      <c r="A30" s="46">
        <f t="shared" si="0"/>
        <v>0</v>
      </c>
      <c r="B30" s="20"/>
      <c r="C30" s="20"/>
      <c r="D30" s="20"/>
      <c r="E30" s="20"/>
      <c r="F30" s="20"/>
      <c r="G30" s="20"/>
      <c r="H30" s="20"/>
      <c r="I30" s="20"/>
      <c r="J30" s="20"/>
    </row>
    <row r="31" spans="1:10" ht="12.75">
      <c r="A31" s="46">
        <f t="shared" si="0"/>
        <v>0</v>
      </c>
      <c r="B31" s="20"/>
      <c r="C31" s="20"/>
      <c r="D31" s="20"/>
      <c r="E31" s="20"/>
      <c r="F31" s="20"/>
      <c r="G31" s="20"/>
      <c r="H31" s="20"/>
      <c r="I31" s="20"/>
      <c r="J31" s="20"/>
    </row>
    <row r="32" spans="1:10" ht="12.75">
      <c r="A32" s="46">
        <f t="shared" si="0"/>
        <v>0</v>
      </c>
      <c r="B32" s="20"/>
      <c r="C32" s="20"/>
      <c r="D32" s="20"/>
      <c r="E32" s="20"/>
      <c r="F32" s="20"/>
      <c r="G32" s="20"/>
      <c r="H32" s="20"/>
      <c r="I32" s="20"/>
      <c r="J32" s="20"/>
    </row>
    <row r="33" spans="1:10" ht="12.75">
      <c r="A33" s="46">
        <f t="shared" si="0"/>
        <v>0</v>
      </c>
      <c r="B33" s="20"/>
      <c r="C33" s="20"/>
      <c r="D33" s="20"/>
      <c r="E33" s="20"/>
      <c r="F33" s="20"/>
      <c r="G33" s="20"/>
      <c r="H33" s="20"/>
      <c r="I33" s="20"/>
      <c r="J33" s="20"/>
    </row>
    <row r="34" spans="1:10" ht="12.75">
      <c r="A34" s="46">
        <f t="shared" si="0"/>
        <v>0</v>
      </c>
      <c r="B34" s="20"/>
      <c r="C34" s="20"/>
      <c r="D34" s="20"/>
      <c r="E34" s="20"/>
      <c r="F34" s="20"/>
      <c r="G34" s="20"/>
      <c r="H34" s="20"/>
      <c r="I34" s="20"/>
      <c r="J34" s="20"/>
    </row>
    <row r="35" spans="1:10" ht="12.75">
      <c r="A35" s="46">
        <f t="shared" si="0"/>
        <v>0</v>
      </c>
      <c r="B35" s="20"/>
      <c r="C35" s="20"/>
      <c r="D35" s="20"/>
      <c r="E35" s="20"/>
      <c r="F35" s="20"/>
      <c r="G35" s="20"/>
      <c r="H35" s="20"/>
      <c r="I35" s="20"/>
      <c r="J35" s="20"/>
    </row>
    <row r="36" spans="1:10" ht="12.75">
      <c r="A36" s="46">
        <f t="shared" si="0"/>
        <v>0</v>
      </c>
      <c r="B36" s="20"/>
      <c r="C36" s="20"/>
      <c r="D36" s="20"/>
      <c r="E36" s="20"/>
      <c r="F36" s="20"/>
      <c r="G36" s="20"/>
      <c r="H36" s="20"/>
      <c r="I36" s="20"/>
      <c r="J36" s="20"/>
    </row>
    <row r="37" spans="1:10" ht="12.75">
      <c r="A37" s="46">
        <f t="shared" si="0"/>
        <v>0</v>
      </c>
      <c r="B37" s="20"/>
      <c r="C37" s="20"/>
      <c r="D37" s="20"/>
      <c r="E37" s="20"/>
      <c r="F37" s="20"/>
      <c r="G37" s="20"/>
      <c r="H37" s="20"/>
      <c r="I37" s="20"/>
      <c r="J37" s="20"/>
    </row>
    <row r="38" spans="1:10" ht="12.75">
      <c r="A38" s="46">
        <f t="shared" si="0"/>
        <v>0</v>
      </c>
      <c r="B38" s="20"/>
      <c r="C38" s="20"/>
      <c r="D38" s="20"/>
      <c r="E38" s="20"/>
      <c r="F38" s="20"/>
      <c r="G38" s="20"/>
      <c r="H38" s="20"/>
      <c r="I38" s="20"/>
      <c r="J38" s="20"/>
    </row>
    <row r="39" spans="1:10" ht="12.75">
      <c r="A39" s="46">
        <f t="shared" si="0"/>
        <v>0</v>
      </c>
      <c r="B39" s="20"/>
      <c r="C39" s="20"/>
      <c r="D39" s="20"/>
      <c r="E39" s="20"/>
      <c r="F39" s="20"/>
      <c r="G39" s="20"/>
      <c r="H39" s="20"/>
      <c r="I39" s="20"/>
      <c r="J39" s="20"/>
    </row>
    <row r="40" spans="1:10" ht="12.75">
      <c r="A40" s="46">
        <f t="shared" si="0"/>
        <v>0</v>
      </c>
      <c r="B40" s="20"/>
      <c r="C40" s="20"/>
      <c r="D40" s="20"/>
      <c r="E40" s="20"/>
      <c r="F40" s="20"/>
      <c r="G40" s="20"/>
      <c r="H40" s="20"/>
      <c r="I40" s="20"/>
      <c r="J40" s="20"/>
    </row>
    <row r="41" spans="1:10" ht="12.75">
      <c r="A41" s="46">
        <f t="shared" si="0"/>
        <v>0</v>
      </c>
      <c r="B41" s="20"/>
      <c r="C41" s="20"/>
      <c r="D41" s="20"/>
      <c r="E41" s="20"/>
      <c r="F41" s="20"/>
      <c r="G41" s="20"/>
      <c r="H41" s="20"/>
      <c r="I41" s="20"/>
      <c r="J41" s="20"/>
    </row>
    <row r="42" spans="1:10" ht="12.75">
      <c r="A42" s="46">
        <f t="shared" si="0"/>
        <v>0</v>
      </c>
      <c r="B42" s="20"/>
      <c r="C42" s="20"/>
      <c r="D42" s="20"/>
      <c r="E42" s="20"/>
      <c r="F42" s="20"/>
      <c r="G42" s="20"/>
      <c r="H42" s="20"/>
      <c r="I42" s="20"/>
      <c r="J42" s="20"/>
    </row>
    <row r="43" spans="1:10" ht="12.75">
      <c r="A43" s="46">
        <f t="shared" si="0"/>
        <v>0</v>
      </c>
      <c r="B43" s="20"/>
      <c r="C43" s="20"/>
      <c r="D43" s="20"/>
      <c r="E43" s="20"/>
      <c r="F43" s="20"/>
      <c r="G43" s="20"/>
      <c r="H43" s="20"/>
      <c r="I43" s="20"/>
      <c r="J43" s="20"/>
    </row>
    <row r="44" spans="1:10" ht="12.75">
      <c r="A44" s="46">
        <f t="shared" si="0"/>
        <v>0</v>
      </c>
      <c r="B44" s="20"/>
      <c r="C44" s="20"/>
      <c r="D44" s="20"/>
      <c r="E44" s="20"/>
      <c r="F44" s="20"/>
      <c r="G44" s="20"/>
      <c r="H44" s="20"/>
      <c r="I44" s="20"/>
      <c r="J44" s="20"/>
    </row>
    <row r="45" spans="1:10" ht="12.75">
      <c r="A45" s="46">
        <f t="shared" si="0"/>
        <v>0</v>
      </c>
      <c r="B45" s="20"/>
      <c r="C45" s="20"/>
      <c r="D45" s="20"/>
      <c r="E45" s="20"/>
      <c r="F45" s="20"/>
      <c r="G45" s="20"/>
      <c r="H45" s="20"/>
      <c r="I45" s="20"/>
      <c r="J45" s="20"/>
    </row>
    <row r="46" spans="1:10" ht="12.75">
      <c r="A46" s="46">
        <f t="shared" si="0"/>
        <v>0</v>
      </c>
      <c r="B46" s="20"/>
      <c r="C46" s="20"/>
      <c r="D46" s="20"/>
      <c r="E46" s="20"/>
      <c r="F46" s="20"/>
      <c r="G46" s="20"/>
      <c r="H46" s="20"/>
      <c r="I46" s="20"/>
      <c r="J46" s="20"/>
    </row>
    <row r="47" spans="1:10" ht="12.75">
      <c r="A47" s="46">
        <f t="shared" si="0"/>
        <v>0</v>
      </c>
      <c r="B47" s="20"/>
      <c r="C47" s="20"/>
      <c r="D47" s="20"/>
      <c r="E47" s="20"/>
      <c r="F47" s="20"/>
      <c r="G47" s="20"/>
      <c r="H47" s="20"/>
      <c r="I47" s="20"/>
      <c r="J47" s="20"/>
    </row>
    <row r="48" spans="1:10" ht="12.75">
      <c r="A48" s="46">
        <f t="shared" si="0"/>
        <v>0</v>
      </c>
      <c r="B48" s="20"/>
      <c r="C48" s="20"/>
      <c r="D48" s="20"/>
      <c r="E48" s="20"/>
      <c r="F48" s="20"/>
      <c r="G48" s="20"/>
      <c r="H48" s="20"/>
      <c r="I48" s="20"/>
      <c r="J48" s="20"/>
    </row>
    <row r="49" spans="1:10" ht="12.75">
      <c r="A49" s="46">
        <f t="shared" si="0"/>
        <v>0</v>
      </c>
      <c r="B49" s="20"/>
      <c r="C49" s="20"/>
      <c r="D49" s="20"/>
      <c r="E49" s="20"/>
      <c r="F49" s="20"/>
      <c r="G49" s="20"/>
      <c r="H49" s="20"/>
      <c r="I49" s="20"/>
      <c r="J49" s="20"/>
    </row>
    <row r="50" spans="1:10" ht="12.75">
      <c r="A50" s="46">
        <f t="shared" si="0"/>
        <v>0</v>
      </c>
      <c r="B50" s="20"/>
      <c r="C50" s="20"/>
      <c r="D50" s="20"/>
      <c r="E50" s="20"/>
      <c r="F50" s="20"/>
      <c r="G50" s="20"/>
      <c r="H50" s="20"/>
      <c r="I50" s="20"/>
      <c r="J50" s="20"/>
    </row>
    <row r="51" spans="1:10" ht="12.75">
      <c r="A51" s="46">
        <f t="shared" si="0"/>
        <v>0</v>
      </c>
      <c r="B51" s="20"/>
      <c r="C51" s="20"/>
      <c r="D51" s="20"/>
      <c r="E51" s="20"/>
      <c r="F51" s="20"/>
      <c r="G51" s="20"/>
      <c r="H51" s="20"/>
      <c r="I51" s="20"/>
      <c r="J51" s="20"/>
    </row>
    <row r="52" spans="1:10" ht="12.75">
      <c r="A52" s="46">
        <f t="shared" si="0"/>
        <v>0</v>
      </c>
      <c r="B52" s="20"/>
      <c r="C52" s="20"/>
      <c r="D52" s="20"/>
      <c r="E52" s="20"/>
      <c r="F52" s="20"/>
      <c r="G52" s="20"/>
      <c r="H52" s="20"/>
      <c r="I52" s="20"/>
      <c r="J52" s="20"/>
    </row>
    <row r="53" spans="1:10" ht="12.75">
      <c r="A53" s="46">
        <f t="shared" si="0"/>
        <v>0</v>
      </c>
      <c r="B53" s="20"/>
      <c r="C53" s="20"/>
      <c r="D53" s="20"/>
      <c r="E53" s="20"/>
      <c r="F53" s="20"/>
      <c r="G53" s="20"/>
      <c r="H53" s="20"/>
      <c r="I53" s="20"/>
      <c r="J53" s="20"/>
    </row>
    <row r="54" spans="1:10" ht="12.75">
      <c r="A54" s="46">
        <f t="shared" si="0"/>
        <v>0</v>
      </c>
      <c r="B54" s="20"/>
      <c r="C54" s="20"/>
      <c r="D54" s="20"/>
      <c r="E54" s="20"/>
      <c r="F54" s="20"/>
      <c r="G54" s="20"/>
      <c r="H54" s="20"/>
      <c r="I54" s="20"/>
      <c r="J54" s="20"/>
    </row>
    <row r="55" spans="1:10" ht="12.75">
      <c r="A55" s="46">
        <f t="shared" si="0"/>
        <v>0</v>
      </c>
      <c r="B55" s="20"/>
      <c r="C55" s="20"/>
      <c r="D55" s="20"/>
      <c r="E55" s="20"/>
      <c r="F55" s="20"/>
      <c r="G55" s="20"/>
      <c r="H55" s="20"/>
      <c r="I55" s="20"/>
      <c r="J55" s="20"/>
    </row>
    <row r="56" spans="1:10" ht="12.75">
      <c r="A56" s="46">
        <f t="shared" si="0"/>
        <v>0</v>
      </c>
      <c r="B56" s="20"/>
      <c r="C56" s="20"/>
      <c r="D56" s="20"/>
      <c r="E56" s="20"/>
      <c r="F56" s="20"/>
      <c r="G56" s="20"/>
      <c r="H56" s="20"/>
      <c r="I56" s="20"/>
      <c r="J56" s="20"/>
    </row>
    <row r="57" spans="1:10" ht="12.75">
      <c r="A57" s="46">
        <f t="shared" si="0"/>
        <v>0</v>
      </c>
      <c r="B57" s="20"/>
      <c r="C57" s="20"/>
      <c r="D57" s="20"/>
      <c r="E57" s="20"/>
      <c r="F57" s="20"/>
      <c r="G57" s="20"/>
      <c r="H57" s="20"/>
      <c r="I57" s="20"/>
      <c r="J57" s="20"/>
    </row>
    <row r="58" spans="1:10" ht="12.75">
      <c r="A58" s="46">
        <f t="shared" si="0"/>
        <v>0</v>
      </c>
      <c r="B58" s="20"/>
      <c r="C58" s="20"/>
      <c r="D58" s="20"/>
      <c r="E58" s="20"/>
      <c r="F58" s="20"/>
      <c r="G58" s="20"/>
      <c r="H58" s="20"/>
      <c r="I58" s="20"/>
      <c r="J58" s="20"/>
    </row>
    <row r="59" spans="1:10" ht="12.75">
      <c r="A59" s="46">
        <f t="shared" si="0"/>
        <v>0</v>
      </c>
      <c r="B59" s="20"/>
      <c r="C59" s="20"/>
      <c r="D59" s="20"/>
      <c r="E59" s="20"/>
      <c r="F59" s="20"/>
      <c r="G59" s="20"/>
      <c r="H59" s="20"/>
      <c r="I59" s="20"/>
      <c r="J59" s="20"/>
    </row>
    <row r="60" spans="1:10" ht="12.75">
      <c r="A60" s="46">
        <f t="shared" si="0"/>
        <v>0</v>
      </c>
      <c r="B60" s="20"/>
      <c r="C60" s="20"/>
      <c r="D60" s="20"/>
      <c r="E60" s="20"/>
      <c r="F60" s="20"/>
      <c r="G60" s="20"/>
      <c r="H60" s="20"/>
      <c r="I60" s="20"/>
      <c r="J60" s="20"/>
    </row>
    <row r="61" spans="1:10" ht="12.75">
      <c r="A61" s="46">
        <f t="shared" si="0"/>
        <v>0</v>
      </c>
      <c r="B61" s="20"/>
      <c r="C61" s="20"/>
      <c r="D61" s="20"/>
      <c r="E61" s="20"/>
      <c r="F61" s="20"/>
      <c r="G61" s="20"/>
      <c r="H61" s="20"/>
      <c r="I61" s="20"/>
      <c r="J61" s="20"/>
    </row>
    <row r="62" spans="1:10" ht="12.75">
      <c r="A62" s="46">
        <f t="shared" si="0"/>
        <v>0</v>
      </c>
      <c r="B62" s="20"/>
      <c r="C62" s="20"/>
      <c r="D62" s="20"/>
      <c r="E62" s="20"/>
      <c r="F62" s="20"/>
      <c r="G62" s="20"/>
      <c r="H62" s="20"/>
      <c r="I62" s="20"/>
      <c r="J62" s="20"/>
    </row>
    <row r="63" spans="1:10" ht="12.75">
      <c r="A63" s="46">
        <f t="shared" si="0"/>
        <v>0</v>
      </c>
      <c r="B63" s="20"/>
      <c r="C63" s="20"/>
      <c r="D63" s="20"/>
      <c r="E63" s="20"/>
      <c r="F63" s="20"/>
      <c r="G63" s="20"/>
      <c r="H63" s="20"/>
      <c r="I63" s="20"/>
      <c r="J63" s="20"/>
    </row>
    <row r="64" spans="1:10" ht="12.75">
      <c r="A64" s="46">
        <f t="shared" si="0"/>
        <v>0</v>
      </c>
      <c r="B64" s="20"/>
      <c r="C64" s="20"/>
      <c r="D64" s="20"/>
      <c r="E64" s="20"/>
      <c r="F64" s="20"/>
      <c r="G64" s="20"/>
      <c r="H64" s="20"/>
      <c r="I64" s="20"/>
      <c r="J64" s="20"/>
    </row>
    <row r="65" spans="1:10" ht="12.75">
      <c r="A65" s="46">
        <f t="shared" si="0"/>
        <v>0</v>
      </c>
      <c r="B65" s="20"/>
      <c r="C65" s="20"/>
      <c r="D65" s="20"/>
      <c r="E65" s="20"/>
      <c r="F65" s="20"/>
      <c r="G65" s="20"/>
      <c r="H65" s="20"/>
      <c r="I65" s="20"/>
      <c r="J65" s="20"/>
    </row>
    <row r="66" spans="1:10" ht="12.75">
      <c r="A66" s="46">
        <f t="shared" si="0"/>
        <v>0</v>
      </c>
      <c r="B66" s="20"/>
      <c r="C66" s="20"/>
      <c r="D66" s="20"/>
      <c r="E66" s="20"/>
      <c r="F66" s="20"/>
      <c r="G66" s="20"/>
      <c r="H66" s="20"/>
      <c r="I66" s="20"/>
      <c r="J66" s="20"/>
    </row>
    <row r="67" spans="1:10" ht="12.75">
      <c r="A67" s="46">
        <f t="shared" ref="A67:A88" si="1">LEN(H67)</f>
        <v>0</v>
      </c>
      <c r="B67" s="20"/>
      <c r="C67" s="20"/>
      <c r="D67" s="20"/>
      <c r="E67" s="20"/>
      <c r="F67" s="20"/>
      <c r="G67" s="20"/>
      <c r="H67" s="20"/>
      <c r="I67" s="20"/>
      <c r="J67" s="20"/>
    </row>
    <row r="68" spans="1:10" ht="12.75">
      <c r="A68" s="46">
        <f t="shared" si="1"/>
        <v>0</v>
      </c>
      <c r="B68" s="20"/>
      <c r="C68" s="20"/>
      <c r="D68" s="20"/>
      <c r="E68" s="20"/>
      <c r="F68" s="20"/>
      <c r="G68" s="20"/>
      <c r="H68" s="20"/>
      <c r="I68" s="20"/>
      <c r="J68" s="20"/>
    </row>
    <row r="69" spans="1:10" ht="12.75">
      <c r="A69" s="46">
        <f t="shared" si="1"/>
        <v>0</v>
      </c>
      <c r="B69" s="20"/>
      <c r="C69" s="20"/>
      <c r="D69" s="20"/>
      <c r="E69" s="20"/>
      <c r="F69" s="20"/>
      <c r="G69" s="20"/>
      <c r="H69" s="20"/>
      <c r="I69" s="20"/>
      <c r="J69" s="20"/>
    </row>
    <row r="70" spans="1:10" ht="12.75">
      <c r="A70" s="46">
        <f t="shared" si="1"/>
        <v>0</v>
      </c>
      <c r="B70" s="20"/>
      <c r="C70" s="20"/>
      <c r="D70" s="20"/>
      <c r="E70" s="20"/>
      <c r="F70" s="20"/>
      <c r="G70" s="20"/>
      <c r="H70" s="20"/>
      <c r="I70" s="20"/>
      <c r="J70" s="20"/>
    </row>
    <row r="71" spans="1:10" ht="12.75">
      <c r="A71" s="46">
        <f t="shared" si="1"/>
        <v>0</v>
      </c>
      <c r="B71" s="20"/>
      <c r="C71" s="20"/>
      <c r="D71" s="20"/>
      <c r="E71" s="20"/>
      <c r="F71" s="20"/>
      <c r="G71" s="20"/>
      <c r="H71" s="20"/>
      <c r="I71" s="20"/>
      <c r="J71" s="20"/>
    </row>
    <row r="72" spans="1:10" ht="12.75">
      <c r="A72" s="46">
        <f t="shared" si="1"/>
        <v>0</v>
      </c>
      <c r="B72" s="20"/>
      <c r="C72" s="20"/>
      <c r="D72" s="20"/>
      <c r="E72" s="20"/>
      <c r="F72" s="20"/>
      <c r="G72" s="20"/>
      <c r="H72" s="20"/>
      <c r="I72" s="20"/>
      <c r="J72" s="20"/>
    </row>
    <row r="73" spans="1:10" ht="12.75">
      <c r="A73" s="46">
        <f t="shared" si="1"/>
        <v>0</v>
      </c>
      <c r="B73" s="20"/>
      <c r="C73" s="20"/>
      <c r="D73" s="20"/>
      <c r="E73" s="20"/>
      <c r="F73" s="20"/>
      <c r="G73" s="20"/>
      <c r="H73" s="20"/>
      <c r="I73" s="20"/>
      <c r="J73" s="20"/>
    </row>
    <row r="74" spans="1:10" ht="12.75">
      <c r="A74" s="46">
        <f t="shared" si="1"/>
        <v>0</v>
      </c>
      <c r="B74" s="20"/>
      <c r="C74" s="20"/>
      <c r="D74" s="20"/>
      <c r="E74" s="20"/>
      <c r="F74" s="20"/>
      <c r="G74" s="20"/>
      <c r="H74" s="20"/>
      <c r="I74" s="20"/>
      <c r="J74" s="20"/>
    </row>
    <row r="75" spans="1:10" ht="12.75">
      <c r="A75" s="46">
        <f t="shared" si="1"/>
        <v>0</v>
      </c>
      <c r="B75" s="20"/>
      <c r="C75" s="20"/>
      <c r="D75" s="20"/>
      <c r="E75" s="20"/>
      <c r="F75" s="20"/>
      <c r="G75" s="20"/>
      <c r="H75" s="20"/>
      <c r="I75" s="20"/>
      <c r="J75" s="20"/>
    </row>
    <row r="76" spans="1:10" ht="12.75">
      <c r="A76" s="46">
        <f t="shared" si="1"/>
        <v>0</v>
      </c>
      <c r="B76" s="20"/>
      <c r="C76" s="20"/>
      <c r="D76" s="20"/>
      <c r="E76" s="20"/>
      <c r="F76" s="20"/>
      <c r="G76" s="20"/>
      <c r="H76" s="20"/>
      <c r="I76" s="20"/>
      <c r="J76" s="20"/>
    </row>
    <row r="77" spans="1:10" ht="12.75">
      <c r="A77" s="46">
        <f t="shared" si="1"/>
        <v>0</v>
      </c>
      <c r="B77" s="20"/>
      <c r="C77" s="20"/>
      <c r="D77" s="20"/>
      <c r="E77" s="20"/>
      <c r="F77" s="20"/>
      <c r="G77" s="20"/>
      <c r="H77" s="20"/>
      <c r="I77" s="20"/>
      <c r="J77" s="20"/>
    </row>
    <row r="78" spans="1:10" ht="12.75">
      <c r="A78" s="46">
        <f t="shared" si="1"/>
        <v>0</v>
      </c>
      <c r="B78" s="20"/>
      <c r="C78" s="20"/>
      <c r="D78" s="20"/>
      <c r="E78" s="20"/>
      <c r="F78" s="20"/>
      <c r="G78" s="20"/>
      <c r="H78" s="20"/>
      <c r="I78" s="20"/>
      <c r="J78" s="20"/>
    </row>
    <row r="79" spans="1:10" ht="12.75">
      <c r="A79" s="46">
        <f t="shared" si="1"/>
        <v>0</v>
      </c>
      <c r="B79" s="20"/>
      <c r="C79" s="20"/>
      <c r="D79" s="20"/>
      <c r="E79" s="20"/>
      <c r="F79" s="20"/>
      <c r="G79" s="20"/>
      <c r="H79" s="20"/>
      <c r="I79" s="20"/>
      <c r="J79" s="20"/>
    </row>
    <row r="80" spans="1:10" ht="12.75">
      <c r="A80" s="46">
        <f t="shared" si="1"/>
        <v>0</v>
      </c>
      <c r="B80" s="20"/>
      <c r="C80" s="20"/>
      <c r="D80" s="20"/>
      <c r="E80" s="20"/>
      <c r="F80" s="20"/>
      <c r="G80" s="20"/>
      <c r="H80" s="20"/>
      <c r="I80" s="20"/>
      <c r="J80" s="20"/>
    </row>
    <row r="81" spans="1:10" ht="12.75">
      <c r="A81" s="46">
        <f t="shared" si="1"/>
        <v>0</v>
      </c>
      <c r="B81" s="20"/>
      <c r="C81" s="20"/>
      <c r="D81" s="20"/>
      <c r="E81" s="20"/>
      <c r="F81" s="20"/>
      <c r="G81" s="20"/>
      <c r="H81" s="20"/>
      <c r="I81" s="20"/>
      <c r="J81" s="20"/>
    </row>
    <row r="82" spans="1:10" ht="12.75">
      <c r="A82" s="46">
        <f t="shared" si="1"/>
        <v>0</v>
      </c>
      <c r="B82" s="20"/>
      <c r="C82" s="20"/>
      <c r="D82" s="20"/>
      <c r="E82" s="20"/>
      <c r="F82" s="20"/>
      <c r="G82" s="20"/>
      <c r="H82" s="20"/>
      <c r="I82" s="20"/>
      <c r="J82" s="20"/>
    </row>
    <row r="83" spans="1:10" ht="12.75">
      <c r="A83" s="46">
        <f t="shared" si="1"/>
        <v>0</v>
      </c>
      <c r="B83" s="20"/>
      <c r="C83" s="20"/>
      <c r="D83" s="20"/>
      <c r="E83" s="20"/>
      <c r="F83" s="20"/>
      <c r="G83" s="20"/>
      <c r="H83" s="20"/>
      <c r="I83" s="20"/>
      <c r="J83" s="20"/>
    </row>
    <row r="84" spans="1:10" ht="12.75">
      <c r="A84" s="46">
        <f t="shared" si="1"/>
        <v>0</v>
      </c>
      <c r="B84" s="20"/>
      <c r="C84" s="20"/>
      <c r="D84" s="20"/>
      <c r="E84" s="20"/>
      <c r="F84" s="20"/>
      <c r="G84" s="20"/>
      <c r="H84" s="20"/>
      <c r="I84" s="20"/>
      <c r="J84" s="20"/>
    </row>
    <row r="85" spans="1:10" ht="12.75">
      <c r="A85" s="46">
        <f t="shared" si="1"/>
        <v>0</v>
      </c>
      <c r="B85" s="20"/>
      <c r="C85" s="20"/>
      <c r="D85" s="20"/>
      <c r="E85" s="20"/>
      <c r="F85" s="20"/>
      <c r="G85" s="20"/>
      <c r="H85" s="20"/>
      <c r="I85" s="20"/>
      <c r="J85" s="20"/>
    </row>
    <row r="86" spans="1:10" ht="12.75">
      <c r="A86" s="46">
        <f t="shared" si="1"/>
        <v>0</v>
      </c>
      <c r="B86" s="20"/>
      <c r="C86" s="20"/>
      <c r="D86" s="20"/>
      <c r="E86" s="20"/>
      <c r="F86" s="20"/>
      <c r="G86" s="20"/>
      <c r="H86" s="20"/>
      <c r="I86" s="20"/>
      <c r="J86" s="20"/>
    </row>
    <row r="87" spans="1:10" ht="12.75">
      <c r="A87" s="46">
        <f t="shared" si="1"/>
        <v>0</v>
      </c>
      <c r="B87" s="20"/>
      <c r="C87" s="20"/>
      <c r="D87" s="20"/>
      <c r="E87" s="20"/>
      <c r="F87" s="20"/>
      <c r="G87" s="20"/>
      <c r="H87" s="20"/>
      <c r="I87" s="20"/>
      <c r="J87" s="20"/>
    </row>
    <row r="88" spans="1:10" ht="12.75">
      <c r="A88" s="46">
        <f t="shared" si="1"/>
        <v>0</v>
      </c>
      <c r="B88" s="20"/>
      <c r="C88" s="20"/>
      <c r="D88" s="20"/>
      <c r="E88" s="20"/>
      <c r="F88" s="20"/>
      <c r="G88" s="20"/>
      <c r="H88" s="20"/>
      <c r="I88" s="20"/>
      <c r="J88" s="20"/>
    </row>
    <row r="89" spans="1:10" ht="12.75">
      <c r="A89" s="46">
        <f t="shared" ref="A89:A142" si="2">LEN(E89)</f>
        <v>0</v>
      </c>
      <c r="B89" s="20"/>
      <c r="C89" s="20"/>
      <c r="D89" s="20"/>
      <c r="E89" s="20"/>
      <c r="F89" s="20"/>
      <c r="G89" s="20"/>
      <c r="H89" s="20"/>
      <c r="I89" s="20"/>
      <c r="J89" s="20"/>
    </row>
    <row r="90" spans="1:10" ht="12.75">
      <c r="A90" s="46">
        <f t="shared" si="2"/>
        <v>0</v>
      </c>
      <c r="B90" s="20"/>
      <c r="C90" s="20"/>
      <c r="D90" s="20"/>
      <c r="E90" s="20"/>
      <c r="F90" s="20"/>
      <c r="G90" s="20"/>
      <c r="H90" s="20"/>
      <c r="I90" s="20"/>
      <c r="J90" s="20"/>
    </row>
    <row r="91" spans="1:10" ht="12.75">
      <c r="A91" s="46">
        <f t="shared" si="2"/>
        <v>0</v>
      </c>
      <c r="B91" s="20"/>
      <c r="C91" s="20"/>
      <c r="D91" s="20"/>
      <c r="E91" s="20"/>
      <c r="F91" s="20"/>
      <c r="G91" s="20"/>
      <c r="H91" s="20"/>
      <c r="I91" s="20"/>
      <c r="J91" s="20"/>
    </row>
    <row r="92" spans="1:10" ht="12.75">
      <c r="A92" s="46">
        <f t="shared" si="2"/>
        <v>0</v>
      </c>
      <c r="B92" s="20"/>
      <c r="C92" s="20"/>
      <c r="D92" s="20"/>
      <c r="E92" s="20"/>
      <c r="F92" s="20"/>
      <c r="G92" s="20"/>
      <c r="H92" s="20"/>
      <c r="I92" s="20"/>
      <c r="J92" s="20"/>
    </row>
    <row r="93" spans="1:10" ht="12.75">
      <c r="A93" s="46">
        <f t="shared" si="2"/>
        <v>0</v>
      </c>
      <c r="B93" s="20"/>
      <c r="C93" s="20"/>
      <c r="D93" s="20"/>
      <c r="E93" s="20"/>
      <c r="F93" s="20"/>
      <c r="G93" s="20"/>
      <c r="H93" s="20"/>
      <c r="I93" s="20"/>
      <c r="J93" s="20"/>
    </row>
    <row r="94" spans="1:10" ht="12.75">
      <c r="A94" s="46">
        <f t="shared" si="2"/>
        <v>0</v>
      </c>
      <c r="B94" s="20"/>
      <c r="C94" s="20"/>
      <c r="D94" s="20"/>
      <c r="E94" s="20"/>
      <c r="F94" s="20"/>
      <c r="G94" s="20"/>
      <c r="H94" s="20"/>
      <c r="I94" s="20"/>
      <c r="J94" s="20"/>
    </row>
    <row r="95" spans="1:10" ht="12.75">
      <c r="A95" s="46">
        <f t="shared" si="2"/>
        <v>0</v>
      </c>
      <c r="B95" s="20"/>
      <c r="C95" s="20"/>
      <c r="D95" s="20"/>
      <c r="E95" s="20"/>
      <c r="F95" s="20"/>
      <c r="G95" s="20"/>
      <c r="H95" s="20"/>
      <c r="I95" s="20"/>
      <c r="J95" s="20"/>
    </row>
    <row r="96" spans="1:10" ht="12.75">
      <c r="A96" s="46">
        <f t="shared" si="2"/>
        <v>0</v>
      </c>
      <c r="B96" s="20"/>
      <c r="C96" s="20"/>
      <c r="D96" s="20"/>
      <c r="E96" s="20"/>
      <c r="F96" s="20"/>
      <c r="G96" s="20"/>
      <c r="H96" s="20"/>
      <c r="I96" s="20"/>
      <c r="J96" s="20"/>
    </row>
    <row r="97" spans="1:10" ht="12.75">
      <c r="A97" s="46">
        <f t="shared" si="2"/>
        <v>0</v>
      </c>
      <c r="B97" s="20"/>
      <c r="C97" s="20"/>
      <c r="D97" s="20"/>
      <c r="E97" s="20"/>
      <c r="F97" s="20"/>
      <c r="G97" s="20"/>
      <c r="H97" s="20"/>
      <c r="I97" s="20"/>
      <c r="J97" s="20"/>
    </row>
    <row r="98" spans="1:10" ht="12.75">
      <c r="A98" s="46">
        <f t="shared" si="2"/>
        <v>0</v>
      </c>
      <c r="B98" s="20"/>
      <c r="C98" s="20"/>
      <c r="D98" s="20"/>
      <c r="E98" s="20"/>
      <c r="F98" s="20"/>
      <c r="G98" s="20"/>
      <c r="H98" s="20"/>
      <c r="I98" s="20"/>
      <c r="J98" s="20"/>
    </row>
    <row r="99" spans="1:10" ht="12.75">
      <c r="A99" s="46">
        <f t="shared" si="2"/>
        <v>0</v>
      </c>
      <c r="B99" s="20"/>
      <c r="C99" s="20"/>
      <c r="D99" s="20"/>
      <c r="E99" s="20"/>
      <c r="F99" s="20"/>
      <c r="G99" s="20"/>
      <c r="H99" s="20"/>
      <c r="I99" s="20"/>
      <c r="J99" s="20"/>
    </row>
    <row r="100" spans="1:10" ht="12.75">
      <c r="A100" s="46">
        <f t="shared" si="2"/>
        <v>0</v>
      </c>
      <c r="B100" s="20"/>
      <c r="C100" s="20"/>
      <c r="D100" s="20"/>
      <c r="E100" s="20"/>
      <c r="F100" s="20"/>
      <c r="G100" s="20"/>
      <c r="H100" s="20"/>
      <c r="I100" s="20"/>
      <c r="J100" s="20"/>
    </row>
    <row r="101" spans="1:10" ht="12.75">
      <c r="A101" s="46">
        <f t="shared" si="2"/>
        <v>0</v>
      </c>
      <c r="B101" s="20"/>
      <c r="C101" s="20"/>
      <c r="D101" s="20"/>
      <c r="E101" s="20"/>
      <c r="F101" s="20"/>
      <c r="G101" s="20"/>
      <c r="H101" s="20"/>
      <c r="I101" s="20"/>
      <c r="J101" s="20"/>
    </row>
    <row r="102" spans="1:10" ht="12.75">
      <c r="A102" s="46">
        <f t="shared" si="2"/>
        <v>0</v>
      </c>
      <c r="B102" s="20"/>
      <c r="C102" s="20"/>
      <c r="D102" s="20"/>
      <c r="E102" s="20"/>
      <c r="F102" s="20"/>
      <c r="G102" s="20"/>
      <c r="H102" s="20"/>
      <c r="I102" s="20"/>
      <c r="J102" s="20"/>
    </row>
    <row r="103" spans="1:10" ht="12.75">
      <c r="A103" s="46">
        <f t="shared" si="2"/>
        <v>0</v>
      </c>
      <c r="B103" s="20"/>
      <c r="C103" s="20"/>
      <c r="D103" s="20"/>
      <c r="E103" s="20"/>
      <c r="F103" s="20"/>
      <c r="G103" s="20"/>
      <c r="H103" s="20"/>
      <c r="I103" s="20"/>
      <c r="J103" s="20"/>
    </row>
    <row r="104" spans="1:10" ht="12.75">
      <c r="A104" s="46">
        <f t="shared" si="2"/>
        <v>0</v>
      </c>
      <c r="B104" s="20"/>
      <c r="C104" s="20"/>
      <c r="D104" s="20"/>
      <c r="E104" s="20"/>
      <c r="F104" s="20"/>
      <c r="G104" s="20"/>
      <c r="H104" s="20"/>
      <c r="I104" s="20"/>
      <c r="J104" s="20"/>
    </row>
    <row r="105" spans="1:10" ht="12.75">
      <c r="A105" s="46">
        <f t="shared" si="2"/>
        <v>0</v>
      </c>
      <c r="B105" s="20"/>
      <c r="C105" s="20"/>
      <c r="D105" s="20"/>
      <c r="E105" s="20"/>
      <c r="F105" s="20"/>
      <c r="G105" s="20"/>
      <c r="H105" s="20"/>
      <c r="I105" s="20"/>
      <c r="J105" s="20"/>
    </row>
    <row r="106" spans="1:10" ht="12.75">
      <c r="A106" s="46">
        <f t="shared" si="2"/>
        <v>0</v>
      </c>
      <c r="B106" s="20"/>
      <c r="C106" s="20"/>
      <c r="D106" s="20"/>
      <c r="E106" s="20"/>
      <c r="F106" s="20"/>
      <c r="G106" s="20"/>
      <c r="H106" s="20"/>
      <c r="I106" s="20"/>
      <c r="J106" s="20"/>
    </row>
    <row r="107" spans="1:10" ht="12.75">
      <c r="A107" s="46">
        <f t="shared" si="2"/>
        <v>0</v>
      </c>
      <c r="B107" s="20"/>
      <c r="C107" s="20"/>
      <c r="D107" s="20"/>
      <c r="E107" s="20"/>
      <c r="F107" s="20"/>
      <c r="G107" s="20"/>
      <c r="H107" s="20"/>
      <c r="I107" s="20"/>
      <c r="J107" s="20"/>
    </row>
    <row r="108" spans="1:10" ht="12.75">
      <c r="A108" s="46">
        <f t="shared" si="2"/>
        <v>0</v>
      </c>
      <c r="B108" s="20"/>
      <c r="C108" s="20"/>
      <c r="D108" s="20"/>
      <c r="E108" s="20"/>
      <c r="F108" s="20"/>
      <c r="G108" s="20"/>
      <c r="H108" s="20"/>
      <c r="I108" s="20"/>
      <c r="J108" s="20"/>
    </row>
    <row r="109" spans="1:10" ht="12.75">
      <c r="A109" s="46">
        <f t="shared" si="2"/>
        <v>0</v>
      </c>
      <c r="B109" s="20"/>
      <c r="C109" s="20"/>
      <c r="D109" s="20"/>
      <c r="E109" s="20"/>
      <c r="F109" s="20"/>
      <c r="G109" s="20"/>
      <c r="H109" s="20"/>
      <c r="I109" s="20"/>
      <c r="J109" s="20"/>
    </row>
    <row r="110" spans="1:10" ht="12.75">
      <c r="A110" s="46">
        <f t="shared" si="2"/>
        <v>0</v>
      </c>
      <c r="B110" s="20"/>
      <c r="C110" s="20"/>
      <c r="D110" s="20"/>
      <c r="E110" s="20"/>
      <c r="F110" s="20"/>
      <c r="G110" s="20"/>
      <c r="H110" s="20"/>
      <c r="I110" s="20"/>
      <c r="J110" s="20"/>
    </row>
    <row r="111" spans="1:10" ht="12.75">
      <c r="A111" s="46">
        <f t="shared" si="2"/>
        <v>0</v>
      </c>
      <c r="B111" s="20"/>
      <c r="C111" s="20"/>
      <c r="D111" s="20"/>
      <c r="E111" s="20"/>
      <c r="F111" s="20"/>
      <c r="G111" s="20"/>
      <c r="H111" s="20"/>
      <c r="I111" s="20"/>
      <c r="J111" s="20"/>
    </row>
    <row r="112" spans="1:10" ht="12.75">
      <c r="A112" s="46">
        <f t="shared" si="2"/>
        <v>0</v>
      </c>
      <c r="B112" s="20"/>
      <c r="C112" s="20"/>
      <c r="D112" s="20"/>
      <c r="E112" s="20"/>
      <c r="F112" s="20"/>
      <c r="G112" s="20"/>
      <c r="H112" s="20"/>
      <c r="I112" s="20"/>
      <c r="J112" s="20"/>
    </row>
    <row r="113" spans="1:10" ht="12.75">
      <c r="A113" s="46">
        <f t="shared" si="2"/>
        <v>0</v>
      </c>
      <c r="B113" s="20"/>
      <c r="C113" s="20"/>
      <c r="D113" s="20"/>
      <c r="E113" s="20"/>
      <c r="F113" s="20"/>
      <c r="G113" s="20"/>
      <c r="H113" s="20"/>
      <c r="I113" s="20"/>
      <c r="J113" s="20"/>
    </row>
    <row r="114" spans="1:10" ht="12.75">
      <c r="A114" s="46">
        <f t="shared" si="2"/>
        <v>0</v>
      </c>
      <c r="B114" s="20"/>
      <c r="C114" s="20"/>
      <c r="D114" s="20"/>
      <c r="E114" s="20"/>
      <c r="F114" s="20"/>
      <c r="G114" s="20"/>
      <c r="H114" s="20"/>
      <c r="I114" s="20"/>
      <c r="J114" s="20"/>
    </row>
    <row r="115" spans="1:10" ht="12.75">
      <c r="A115" s="46">
        <f t="shared" si="2"/>
        <v>0</v>
      </c>
      <c r="B115" s="20"/>
      <c r="C115" s="20"/>
      <c r="D115" s="20"/>
      <c r="E115" s="20"/>
      <c r="F115" s="20"/>
      <c r="G115" s="20"/>
      <c r="H115" s="20"/>
      <c r="I115" s="20"/>
      <c r="J115" s="20"/>
    </row>
    <row r="116" spans="1:10" ht="12.75">
      <c r="A116" s="46">
        <f t="shared" si="2"/>
        <v>0</v>
      </c>
      <c r="B116" s="20"/>
      <c r="C116" s="20"/>
      <c r="D116" s="20"/>
      <c r="E116" s="20"/>
      <c r="F116" s="20"/>
      <c r="G116" s="20"/>
      <c r="H116" s="20"/>
      <c r="I116" s="20"/>
      <c r="J116" s="20"/>
    </row>
    <row r="117" spans="1:10" ht="12.75">
      <c r="A117" s="46">
        <f t="shared" si="2"/>
        <v>0</v>
      </c>
      <c r="B117" s="20"/>
      <c r="C117" s="20"/>
      <c r="D117" s="20"/>
      <c r="E117" s="20"/>
      <c r="F117" s="20"/>
      <c r="G117" s="20"/>
      <c r="H117" s="20"/>
      <c r="I117" s="20"/>
      <c r="J117" s="20"/>
    </row>
    <row r="118" spans="1:10" ht="12.75">
      <c r="A118" s="46">
        <f t="shared" si="2"/>
        <v>0</v>
      </c>
      <c r="B118" s="20"/>
      <c r="C118" s="20"/>
      <c r="D118" s="20"/>
      <c r="E118" s="20"/>
      <c r="F118" s="20"/>
      <c r="G118" s="20"/>
      <c r="H118" s="20"/>
      <c r="I118" s="20"/>
      <c r="J118" s="20"/>
    </row>
    <row r="119" spans="1:10" ht="12.75">
      <c r="A119" s="46">
        <f t="shared" si="2"/>
        <v>0</v>
      </c>
      <c r="B119" s="20"/>
      <c r="C119" s="20"/>
      <c r="D119" s="20"/>
      <c r="E119" s="20"/>
      <c r="F119" s="20"/>
      <c r="G119" s="20"/>
      <c r="H119" s="20"/>
      <c r="I119" s="20"/>
      <c r="J119" s="20"/>
    </row>
    <row r="120" spans="1:10" ht="12.75">
      <c r="A120" s="46">
        <f t="shared" si="2"/>
        <v>0</v>
      </c>
      <c r="B120" s="20"/>
      <c r="C120" s="20"/>
      <c r="D120" s="20"/>
      <c r="E120" s="20"/>
      <c r="F120" s="20"/>
      <c r="G120" s="20"/>
      <c r="H120" s="20"/>
      <c r="I120" s="20"/>
      <c r="J120" s="20"/>
    </row>
    <row r="121" spans="1:10" ht="12.75">
      <c r="A121" s="46">
        <f t="shared" si="2"/>
        <v>0</v>
      </c>
      <c r="B121" s="20"/>
      <c r="C121" s="20"/>
      <c r="D121" s="20"/>
      <c r="E121" s="20"/>
      <c r="F121" s="20"/>
      <c r="G121" s="20"/>
      <c r="H121" s="20"/>
      <c r="I121" s="20"/>
      <c r="J121" s="20"/>
    </row>
    <row r="122" spans="1:10" ht="12.75">
      <c r="A122" s="46">
        <f t="shared" si="2"/>
        <v>0</v>
      </c>
      <c r="B122" s="20"/>
      <c r="C122" s="20"/>
      <c r="D122" s="20"/>
      <c r="E122" s="20"/>
      <c r="F122" s="20"/>
      <c r="G122" s="20"/>
      <c r="H122" s="20"/>
      <c r="I122" s="20"/>
      <c r="J122" s="20"/>
    </row>
    <row r="123" spans="1:10" ht="12.75">
      <c r="A123" s="46">
        <f t="shared" si="2"/>
        <v>0</v>
      </c>
      <c r="B123" s="20"/>
      <c r="C123" s="20"/>
      <c r="D123" s="20"/>
      <c r="E123" s="20"/>
      <c r="F123" s="20"/>
      <c r="G123" s="20"/>
      <c r="H123" s="20"/>
      <c r="I123" s="20"/>
      <c r="J123" s="20"/>
    </row>
    <row r="124" spans="1:10" ht="12.75">
      <c r="A124" s="46">
        <f t="shared" si="2"/>
        <v>0</v>
      </c>
      <c r="B124" s="20"/>
      <c r="C124" s="20"/>
      <c r="D124" s="20"/>
      <c r="E124" s="20"/>
      <c r="F124" s="20"/>
      <c r="G124" s="20"/>
      <c r="H124" s="20"/>
      <c r="I124" s="20"/>
      <c r="J124" s="20"/>
    </row>
    <row r="125" spans="1:10" ht="12.75">
      <c r="A125" s="46">
        <f t="shared" si="2"/>
        <v>0</v>
      </c>
      <c r="B125" s="20"/>
      <c r="C125" s="20"/>
      <c r="D125" s="20"/>
      <c r="E125" s="20"/>
      <c r="F125" s="20"/>
      <c r="G125" s="20"/>
      <c r="H125" s="20"/>
      <c r="I125" s="20"/>
      <c r="J125" s="20"/>
    </row>
    <row r="126" spans="1:10" ht="12.75">
      <c r="A126" s="46">
        <f t="shared" si="2"/>
        <v>0</v>
      </c>
      <c r="B126" s="20"/>
      <c r="C126" s="20"/>
      <c r="D126" s="20"/>
      <c r="E126" s="20"/>
      <c r="F126" s="20"/>
      <c r="G126" s="20"/>
      <c r="H126" s="20"/>
      <c r="I126" s="20"/>
      <c r="J126" s="20"/>
    </row>
    <row r="127" spans="1:10" ht="12.75">
      <c r="A127" s="46">
        <f t="shared" si="2"/>
        <v>0</v>
      </c>
      <c r="B127" s="20"/>
      <c r="C127" s="20"/>
      <c r="D127" s="20"/>
      <c r="E127" s="20"/>
      <c r="F127" s="20"/>
      <c r="G127" s="20"/>
      <c r="H127" s="20"/>
      <c r="I127" s="20"/>
      <c r="J127" s="20"/>
    </row>
    <row r="128" spans="1:10" ht="12.75">
      <c r="A128" s="46">
        <f t="shared" si="2"/>
        <v>0</v>
      </c>
      <c r="B128" s="20"/>
      <c r="C128" s="20"/>
      <c r="D128" s="20"/>
      <c r="E128" s="20"/>
      <c r="F128" s="20"/>
      <c r="G128" s="20"/>
      <c r="H128" s="20"/>
      <c r="I128" s="20"/>
      <c r="J128" s="20"/>
    </row>
    <row r="129" spans="1:10" ht="12.75">
      <c r="A129" s="46">
        <f t="shared" si="2"/>
        <v>0</v>
      </c>
      <c r="B129" s="20"/>
      <c r="C129" s="20"/>
      <c r="D129" s="20"/>
      <c r="E129" s="20"/>
      <c r="F129" s="20"/>
      <c r="G129" s="20"/>
      <c r="H129" s="20"/>
      <c r="I129" s="20"/>
      <c r="J129" s="20"/>
    </row>
    <row r="130" spans="1:10" ht="12.75">
      <c r="A130" s="46">
        <f t="shared" si="2"/>
        <v>0</v>
      </c>
      <c r="B130" s="20"/>
      <c r="C130" s="20"/>
      <c r="D130" s="20"/>
      <c r="E130" s="20"/>
      <c r="F130" s="20"/>
      <c r="G130" s="20"/>
      <c r="H130" s="20"/>
      <c r="I130" s="20"/>
      <c r="J130" s="20"/>
    </row>
    <row r="131" spans="1:10" ht="12.75">
      <c r="A131" s="46">
        <f t="shared" si="2"/>
        <v>0</v>
      </c>
      <c r="B131" s="20"/>
      <c r="C131" s="20"/>
      <c r="D131" s="20"/>
      <c r="E131" s="20"/>
      <c r="F131" s="20"/>
      <c r="G131" s="20"/>
      <c r="H131" s="20"/>
      <c r="I131" s="20"/>
      <c r="J131" s="20"/>
    </row>
    <row r="132" spans="1:10" ht="12.75">
      <c r="A132" s="46">
        <f t="shared" si="2"/>
        <v>0</v>
      </c>
      <c r="B132" s="20"/>
      <c r="C132" s="20"/>
      <c r="D132" s="20"/>
      <c r="E132" s="20"/>
      <c r="F132" s="20"/>
      <c r="G132" s="20"/>
      <c r="H132" s="20"/>
      <c r="I132" s="20"/>
      <c r="J132" s="20"/>
    </row>
    <row r="133" spans="1:10" ht="12.75">
      <c r="A133" s="46">
        <f t="shared" si="2"/>
        <v>0</v>
      </c>
      <c r="B133" s="20"/>
      <c r="C133" s="20"/>
      <c r="D133" s="20"/>
      <c r="E133" s="20"/>
      <c r="F133" s="20"/>
      <c r="G133" s="20"/>
      <c r="H133" s="20"/>
      <c r="I133" s="20"/>
      <c r="J133" s="20"/>
    </row>
    <row r="134" spans="1:10" ht="12.75">
      <c r="A134" s="46">
        <f t="shared" si="2"/>
        <v>0</v>
      </c>
      <c r="B134" s="20"/>
      <c r="C134" s="20"/>
      <c r="D134" s="20"/>
      <c r="E134" s="20"/>
      <c r="F134" s="20"/>
      <c r="G134" s="20"/>
      <c r="H134" s="20"/>
      <c r="I134" s="20"/>
      <c r="J134" s="20"/>
    </row>
    <row r="135" spans="1:10" ht="12.75">
      <c r="A135" s="46">
        <f t="shared" si="2"/>
        <v>0</v>
      </c>
      <c r="B135" s="20"/>
      <c r="C135" s="20"/>
      <c r="D135" s="20"/>
      <c r="E135" s="20"/>
      <c r="F135" s="20"/>
      <c r="G135" s="20"/>
      <c r="H135" s="20"/>
      <c r="I135" s="20"/>
      <c r="J135" s="20"/>
    </row>
    <row r="136" spans="1:10" ht="12.75">
      <c r="A136" s="46">
        <f t="shared" si="2"/>
        <v>0</v>
      </c>
      <c r="B136" s="20"/>
      <c r="C136" s="20"/>
      <c r="D136" s="20"/>
      <c r="E136" s="20"/>
      <c r="F136" s="20"/>
      <c r="G136" s="20"/>
      <c r="H136" s="20"/>
      <c r="I136" s="20"/>
      <c r="J136" s="20"/>
    </row>
    <row r="137" spans="1:10" ht="12.75">
      <c r="A137" s="46">
        <f t="shared" si="2"/>
        <v>0</v>
      </c>
      <c r="B137" s="20"/>
      <c r="C137" s="20"/>
      <c r="D137" s="20"/>
      <c r="E137" s="20"/>
      <c r="F137" s="20"/>
      <c r="G137" s="20"/>
      <c r="H137" s="20"/>
      <c r="I137" s="20"/>
      <c r="J137" s="20"/>
    </row>
    <row r="138" spans="1:10" ht="12.75">
      <c r="A138" s="46">
        <f t="shared" si="2"/>
        <v>0</v>
      </c>
      <c r="B138" s="20"/>
      <c r="C138" s="20"/>
      <c r="D138" s="20"/>
      <c r="E138" s="20"/>
      <c r="F138" s="20"/>
      <c r="G138" s="20"/>
      <c r="H138" s="20"/>
      <c r="I138" s="20"/>
      <c r="J138" s="20"/>
    </row>
    <row r="139" spans="1:10" ht="12.75">
      <c r="A139" s="46">
        <f t="shared" si="2"/>
        <v>0</v>
      </c>
      <c r="B139" s="20"/>
      <c r="C139" s="20"/>
      <c r="D139" s="20"/>
      <c r="E139" s="20"/>
      <c r="F139" s="20"/>
      <c r="G139" s="20"/>
      <c r="H139" s="20"/>
      <c r="I139" s="20"/>
      <c r="J139" s="20"/>
    </row>
    <row r="140" spans="1:10" ht="12.75">
      <c r="A140" s="46">
        <f t="shared" si="2"/>
        <v>0</v>
      </c>
      <c r="B140" s="20"/>
      <c r="C140" s="20"/>
      <c r="D140" s="20"/>
      <c r="E140" s="20"/>
      <c r="F140" s="20"/>
      <c r="G140" s="20"/>
      <c r="H140" s="20"/>
      <c r="I140" s="20"/>
      <c r="J140" s="20"/>
    </row>
    <row r="141" spans="1:10" ht="12.75">
      <c r="A141" s="46">
        <f t="shared" si="2"/>
        <v>0</v>
      </c>
      <c r="B141" s="20"/>
      <c r="C141" s="20"/>
      <c r="D141" s="20"/>
      <c r="E141" s="20"/>
      <c r="F141" s="20"/>
      <c r="G141" s="20"/>
      <c r="H141" s="20"/>
      <c r="I141" s="20"/>
      <c r="J141" s="20"/>
    </row>
    <row r="142" spans="1:10" ht="12.75">
      <c r="A142" s="46">
        <f t="shared" si="2"/>
        <v>0</v>
      </c>
      <c r="B142" s="20"/>
      <c r="C142" s="20"/>
      <c r="D142" s="20"/>
      <c r="E142" s="20"/>
      <c r="F142" s="20"/>
      <c r="G142" s="20"/>
      <c r="H142" s="20"/>
      <c r="I142" s="20"/>
      <c r="J142" s="20"/>
    </row>
    <row r="143" spans="1:10" ht="12.75">
      <c r="A143" s="46">
        <f t="shared" ref="A143" si="3">LEN(C143)</f>
        <v>0</v>
      </c>
      <c r="B143" s="20"/>
      <c r="C143" s="20"/>
      <c r="D143" s="20"/>
      <c r="E143" s="20"/>
      <c r="F143" s="20"/>
      <c r="G143" s="20"/>
      <c r="H143" s="20"/>
      <c r="I143" s="20"/>
      <c r="J143" s="20"/>
    </row>
    <row r="144" spans="1:10" ht="12.75">
      <c r="A144" s="46" t="e">
        <f t="shared" ref="A144:A173" si="4">LEN(#REF!)</f>
        <v>#REF!</v>
      </c>
      <c r="B144" s="20"/>
      <c r="C144" s="20"/>
      <c r="D144" s="20"/>
      <c r="E144" s="20"/>
      <c r="F144" s="20"/>
      <c r="G144" s="20"/>
      <c r="H144" s="20"/>
      <c r="I144" s="20"/>
      <c r="J144" s="20"/>
    </row>
    <row r="145" spans="1:10" ht="12.75">
      <c r="A145" s="46" t="e">
        <f t="shared" si="4"/>
        <v>#REF!</v>
      </c>
      <c r="B145" s="20"/>
      <c r="C145" s="20"/>
      <c r="D145" s="20"/>
      <c r="E145" s="20"/>
      <c r="F145" s="20"/>
      <c r="G145" s="20"/>
      <c r="H145" s="20"/>
      <c r="I145" s="20"/>
      <c r="J145" s="20"/>
    </row>
    <row r="146" spans="1:10" ht="12.75">
      <c r="A146" s="46" t="e">
        <f t="shared" si="4"/>
        <v>#REF!</v>
      </c>
      <c r="B146" s="20"/>
      <c r="C146" s="20"/>
      <c r="D146" s="20"/>
      <c r="E146" s="20"/>
      <c r="F146" s="20"/>
      <c r="G146" s="20"/>
      <c r="H146" s="20"/>
      <c r="I146" s="20"/>
      <c r="J146" s="20"/>
    </row>
    <row r="147" spans="1:10" ht="12.75">
      <c r="A147" s="46" t="e">
        <f t="shared" si="4"/>
        <v>#REF!</v>
      </c>
      <c r="B147" s="20"/>
      <c r="C147" s="20"/>
      <c r="D147" s="20"/>
      <c r="E147" s="20"/>
      <c r="F147" s="20"/>
      <c r="G147" s="20"/>
      <c r="H147" s="20"/>
      <c r="I147" s="20"/>
      <c r="J147" s="20"/>
    </row>
    <row r="148" spans="1:10" ht="12.75">
      <c r="A148" s="46" t="e">
        <f t="shared" si="4"/>
        <v>#REF!</v>
      </c>
      <c r="B148" s="20"/>
      <c r="C148" s="20"/>
      <c r="D148" s="20"/>
      <c r="E148" s="20"/>
      <c r="F148" s="20"/>
      <c r="G148" s="20"/>
      <c r="H148" s="20"/>
      <c r="I148" s="20"/>
      <c r="J148" s="20"/>
    </row>
    <row r="149" spans="1:10" ht="12.75">
      <c r="A149" s="46" t="e">
        <f t="shared" si="4"/>
        <v>#REF!</v>
      </c>
      <c r="B149" s="20"/>
      <c r="C149" s="20"/>
      <c r="D149" s="20"/>
      <c r="E149" s="20"/>
      <c r="F149" s="20"/>
      <c r="G149" s="20"/>
      <c r="H149" s="20"/>
      <c r="I149" s="20"/>
      <c r="J149" s="20"/>
    </row>
    <row r="150" spans="1:10" ht="12.75">
      <c r="A150" s="46" t="e">
        <f t="shared" si="4"/>
        <v>#REF!</v>
      </c>
      <c r="B150" s="20"/>
      <c r="C150" s="20"/>
      <c r="D150" s="20"/>
      <c r="E150" s="20"/>
      <c r="F150" s="20"/>
      <c r="G150" s="20"/>
      <c r="H150" s="20"/>
      <c r="I150" s="20"/>
      <c r="J150" s="20"/>
    </row>
    <row r="151" spans="1:10" ht="12.75">
      <c r="A151" s="46" t="e">
        <f t="shared" si="4"/>
        <v>#REF!</v>
      </c>
      <c r="B151" s="20"/>
      <c r="C151" s="20"/>
      <c r="D151" s="20"/>
      <c r="E151" s="20"/>
      <c r="F151" s="20"/>
      <c r="G151" s="20"/>
      <c r="H151" s="20"/>
      <c r="I151" s="20"/>
      <c r="J151" s="20"/>
    </row>
    <row r="152" spans="1:10" ht="12.75">
      <c r="A152" s="46" t="e">
        <f t="shared" si="4"/>
        <v>#REF!</v>
      </c>
      <c r="B152" s="20"/>
      <c r="C152" s="20"/>
      <c r="D152" s="20"/>
      <c r="E152" s="20"/>
      <c r="F152" s="20"/>
      <c r="G152" s="20"/>
      <c r="H152" s="20"/>
      <c r="I152" s="20"/>
      <c r="J152" s="20"/>
    </row>
    <row r="153" spans="1:10" ht="12.75">
      <c r="A153" s="46" t="e">
        <f t="shared" si="4"/>
        <v>#REF!</v>
      </c>
      <c r="B153" s="20"/>
      <c r="C153" s="20"/>
      <c r="D153" s="20"/>
      <c r="E153" s="20"/>
      <c r="F153" s="20"/>
      <c r="G153" s="20"/>
      <c r="H153" s="20"/>
      <c r="I153" s="20"/>
      <c r="J153" s="20"/>
    </row>
    <row r="154" spans="1:10" ht="12.75">
      <c r="A154" s="46" t="e">
        <f t="shared" si="4"/>
        <v>#REF!</v>
      </c>
      <c r="B154" s="20"/>
      <c r="C154" s="20"/>
      <c r="D154" s="20"/>
      <c r="E154" s="20"/>
      <c r="F154" s="20"/>
      <c r="G154" s="20"/>
      <c r="H154" s="20"/>
      <c r="I154" s="20"/>
      <c r="J154" s="20"/>
    </row>
    <row r="155" spans="1:10" ht="12.75">
      <c r="A155" s="46" t="e">
        <f t="shared" si="4"/>
        <v>#REF!</v>
      </c>
      <c r="B155" s="20"/>
      <c r="C155" s="20"/>
      <c r="D155" s="20"/>
      <c r="E155" s="20"/>
      <c r="F155" s="20"/>
      <c r="G155" s="20"/>
      <c r="H155" s="20"/>
      <c r="I155" s="20"/>
      <c r="J155" s="20"/>
    </row>
    <row r="156" spans="1:10" ht="12.75">
      <c r="A156" s="46" t="e">
        <f t="shared" si="4"/>
        <v>#REF!</v>
      </c>
      <c r="B156" s="20"/>
      <c r="C156" s="20"/>
      <c r="D156" s="20"/>
      <c r="E156" s="20"/>
      <c r="F156" s="20"/>
      <c r="G156" s="20"/>
      <c r="H156" s="20"/>
      <c r="I156" s="20"/>
      <c r="J156" s="20"/>
    </row>
    <row r="157" spans="1:10" ht="12.75">
      <c r="A157" s="46" t="e">
        <f t="shared" si="4"/>
        <v>#REF!</v>
      </c>
      <c r="B157" s="20"/>
      <c r="C157" s="20"/>
      <c r="D157" s="20"/>
      <c r="E157" s="20"/>
      <c r="F157" s="20"/>
      <c r="G157" s="20"/>
      <c r="H157" s="20"/>
      <c r="I157" s="20"/>
      <c r="J157" s="20"/>
    </row>
    <row r="158" spans="1:10" ht="12.75">
      <c r="A158" s="46" t="e">
        <f t="shared" si="4"/>
        <v>#REF!</v>
      </c>
      <c r="B158" s="20"/>
      <c r="C158" s="20"/>
      <c r="D158" s="20"/>
      <c r="E158" s="20"/>
      <c r="F158" s="20"/>
      <c r="G158" s="20"/>
      <c r="H158" s="20"/>
      <c r="I158" s="20"/>
      <c r="J158" s="20"/>
    </row>
    <row r="159" spans="1:10" ht="12.75">
      <c r="A159" s="46" t="e">
        <f t="shared" si="4"/>
        <v>#REF!</v>
      </c>
      <c r="B159" s="20"/>
      <c r="C159" s="20"/>
      <c r="D159" s="20"/>
      <c r="E159" s="20"/>
      <c r="F159" s="20"/>
      <c r="G159" s="20"/>
      <c r="H159" s="20"/>
      <c r="I159" s="20"/>
      <c r="J159" s="20"/>
    </row>
    <row r="160" spans="1:10" ht="12.75">
      <c r="A160" s="46" t="e">
        <f t="shared" si="4"/>
        <v>#REF!</v>
      </c>
      <c r="B160" s="20"/>
      <c r="C160" s="20"/>
      <c r="D160" s="20"/>
      <c r="E160" s="20"/>
      <c r="F160" s="20"/>
      <c r="G160" s="20"/>
      <c r="H160" s="20"/>
      <c r="I160" s="20"/>
      <c r="J160" s="20"/>
    </row>
    <row r="161" spans="1:10" ht="12.75">
      <c r="A161" s="46" t="e">
        <f t="shared" si="4"/>
        <v>#REF!</v>
      </c>
      <c r="B161" s="20"/>
      <c r="C161" s="20"/>
      <c r="D161" s="20"/>
      <c r="E161" s="20"/>
      <c r="F161" s="20"/>
      <c r="G161" s="20"/>
      <c r="H161" s="20"/>
      <c r="I161" s="20"/>
      <c r="J161" s="20"/>
    </row>
    <row r="162" spans="1:10" ht="12.75">
      <c r="A162" s="46" t="e">
        <f t="shared" si="4"/>
        <v>#REF!</v>
      </c>
      <c r="B162" s="20"/>
      <c r="C162" s="20"/>
      <c r="D162" s="20"/>
      <c r="E162" s="20"/>
      <c r="F162" s="20"/>
      <c r="G162" s="20"/>
      <c r="H162" s="20"/>
      <c r="I162" s="20"/>
      <c r="J162" s="20"/>
    </row>
    <row r="163" spans="1:10" ht="12.75">
      <c r="A163" s="46" t="e">
        <f t="shared" si="4"/>
        <v>#REF!</v>
      </c>
      <c r="B163" s="20"/>
      <c r="C163" s="20"/>
      <c r="D163" s="20"/>
      <c r="E163" s="20"/>
      <c r="F163" s="20"/>
      <c r="G163" s="20"/>
      <c r="H163" s="20"/>
      <c r="I163" s="20"/>
      <c r="J163" s="20"/>
    </row>
    <row r="164" spans="1:10" ht="12.75">
      <c r="A164" s="46" t="e">
        <f t="shared" si="4"/>
        <v>#REF!</v>
      </c>
      <c r="B164" s="20"/>
      <c r="C164" s="20"/>
      <c r="D164" s="20"/>
      <c r="E164" s="20"/>
      <c r="F164" s="20"/>
      <c r="G164" s="20"/>
      <c r="H164" s="20"/>
      <c r="I164" s="20"/>
      <c r="J164" s="20"/>
    </row>
    <row r="165" spans="1:10" ht="12.75">
      <c r="A165" s="46" t="e">
        <f t="shared" si="4"/>
        <v>#REF!</v>
      </c>
      <c r="B165" s="20"/>
      <c r="C165" s="20"/>
      <c r="D165" s="20"/>
      <c r="E165" s="20"/>
      <c r="F165" s="20"/>
      <c r="G165" s="20"/>
      <c r="H165" s="20"/>
      <c r="I165" s="20"/>
      <c r="J165" s="20"/>
    </row>
    <row r="166" spans="1:10" ht="12.75">
      <c r="A166" s="46" t="e">
        <f t="shared" si="4"/>
        <v>#REF!</v>
      </c>
      <c r="B166" s="20"/>
      <c r="C166" s="20"/>
      <c r="D166" s="20"/>
      <c r="E166" s="20"/>
      <c r="F166" s="20"/>
      <c r="G166" s="20"/>
      <c r="H166" s="20"/>
      <c r="I166" s="20"/>
      <c r="J166" s="20"/>
    </row>
    <row r="167" spans="1:10" ht="12.75">
      <c r="A167" s="46" t="e">
        <f t="shared" si="4"/>
        <v>#REF!</v>
      </c>
      <c r="B167" s="20"/>
      <c r="C167" s="20"/>
      <c r="D167" s="20"/>
      <c r="E167" s="20"/>
      <c r="F167" s="20"/>
      <c r="G167" s="20"/>
      <c r="H167" s="20"/>
      <c r="I167" s="20"/>
      <c r="J167" s="20"/>
    </row>
    <row r="168" spans="1:10" ht="12.75">
      <c r="A168" s="46" t="e">
        <f t="shared" si="4"/>
        <v>#REF!</v>
      </c>
      <c r="B168" s="20"/>
      <c r="C168" s="20"/>
      <c r="D168" s="20"/>
      <c r="E168" s="20"/>
      <c r="F168" s="20"/>
      <c r="G168" s="20"/>
      <c r="H168" s="20"/>
      <c r="I168" s="20"/>
      <c r="J168" s="20"/>
    </row>
    <row r="169" spans="1:10" ht="12.75">
      <c r="A169" s="46" t="e">
        <f t="shared" si="4"/>
        <v>#REF!</v>
      </c>
      <c r="B169" s="20"/>
      <c r="C169" s="20"/>
      <c r="D169" s="20"/>
      <c r="E169" s="20"/>
      <c r="F169" s="20"/>
      <c r="G169" s="20"/>
      <c r="H169" s="20"/>
      <c r="I169" s="20"/>
      <c r="J169" s="20"/>
    </row>
    <row r="170" spans="1:10" ht="12.75">
      <c r="A170" s="46" t="e">
        <f t="shared" si="4"/>
        <v>#REF!</v>
      </c>
      <c r="B170" s="20"/>
      <c r="C170" s="20"/>
      <c r="D170" s="20"/>
      <c r="E170" s="20"/>
      <c r="F170" s="20"/>
      <c r="G170" s="20"/>
      <c r="H170" s="20"/>
      <c r="I170" s="20"/>
      <c r="J170" s="20"/>
    </row>
    <row r="171" spans="1:10" ht="12.75">
      <c r="A171" s="46" t="e">
        <f t="shared" si="4"/>
        <v>#REF!</v>
      </c>
      <c r="B171" s="20"/>
      <c r="C171" s="20"/>
      <c r="D171" s="20"/>
      <c r="E171" s="20"/>
      <c r="F171" s="20"/>
      <c r="G171" s="20"/>
      <c r="H171" s="20"/>
      <c r="I171" s="20"/>
      <c r="J171" s="20"/>
    </row>
    <row r="172" spans="1:10" ht="12.75">
      <c r="A172" s="46" t="e">
        <f t="shared" si="4"/>
        <v>#REF!</v>
      </c>
      <c r="B172" s="20"/>
      <c r="C172" s="20"/>
      <c r="D172" s="20"/>
      <c r="E172" s="20"/>
      <c r="F172" s="20"/>
      <c r="G172" s="20"/>
      <c r="H172" s="20"/>
      <c r="I172" s="20"/>
      <c r="J172" s="20"/>
    </row>
    <row r="173" spans="1:10" ht="12.75">
      <c r="A173" s="46" t="e">
        <f t="shared" si="4"/>
        <v>#REF!</v>
      </c>
      <c r="B173" s="20"/>
      <c r="C173" s="20"/>
      <c r="D173" s="20"/>
      <c r="E173" s="20"/>
      <c r="F173" s="20"/>
      <c r="G173" s="20"/>
      <c r="H173" s="20"/>
      <c r="I173" s="20"/>
      <c r="J173" s="20"/>
    </row>
    <row r="174" spans="1:10" ht="12.75">
      <c r="B174" s="20"/>
      <c r="C174" s="20"/>
      <c r="D174" s="20"/>
      <c r="E174" s="20"/>
      <c r="F174" s="20"/>
      <c r="G174" s="20"/>
      <c r="H174" s="20"/>
      <c r="I174" s="20"/>
      <c r="J174" s="20"/>
    </row>
    <row r="175" spans="1:10" ht="12.75">
      <c r="B175" s="20"/>
      <c r="C175" s="20"/>
      <c r="D175" s="20"/>
      <c r="E175" s="20"/>
      <c r="F175" s="20"/>
      <c r="G175" s="20"/>
      <c r="H175" s="20"/>
      <c r="I175" s="20"/>
      <c r="J175" s="20"/>
    </row>
    <row r="176" spans="1:10" ht="12.75">
      <c r="B176" s="20"/>
      <c r="C176" s="20"/>
      <c r="D176" s="20"/>
      <c r="E176" s="20"/>
      <c r="F176" s="20"/>
      <c r="G176" s="20"/>
      <c r="H176" s="20"/>
      <c r="I176" s="20"/>
      <c r="J176" s="20"/>
    </row>
    <row r="177" spans="2:10" ht="12.75">
      <c r="B177" s="20"/>
      <c r="C177" s="20"/>
      <c r="D177" s="20"/>
      <c r="E177" s="20"/>
      <c r="F177" s="20"/>
      <c r="G177" s="20"/>
      <c r="H177" s="20"/>
      <c r="I177" s="20"/>
      <c r="J177" s="20"/>
    </row>
    <row r="178" spans="2:10" ht="12.75">
      <c r="B178" s="20"/>
      <c r="C178" s="20"/>
      <c r="D178" s="20"/>
      <c r="E178" s="20"/>
      <c r="F178" s="20"/>
      <c r="G178" s="20"/>
      <c r="H178" s="20"/>
      <c r="I178" s="20"/>
      <c r="J178" s="20"/>
    </row>
    <row r="179" spans="2:10" ht="12.75">
      <c r="B179" s="20"/>
      <c r="C179" s="20"/>
      <c r="D179" s="20"/>
      <c r="E179" s="20"/>
      <c r="F179" s="20"/>
      <c r="G179" s="20"/>
      <c r="H179" s="20"/>
      <c r="I179" s="20"/>
      <c r="J179" s="20"/>
    </row>
    <row r="180" spans="2:10" ht="12.75">
      <c r="B180" s="20"/>
      <c r="C180" s="20"/>
      <c r="D180" s="20"/>
      <c r="E180" s="20"/>
      <c r="F180" s="20"/>
      <c r="G180" s="20"/>
      <c r="H180" s="20"/>
      <c r="I180" s="20"/>
      <c r="J180" s="20"/>
    </row>
    <row r="181" spans="2:10" ht="12.75">
      <c r="B181" s="20"/>
      <c r="C181" s="20"/>
      <c r="D181" s="20"/>
      <c r="E181" s="20"/>
      <c r="F181" s="20"/>
      <c r="G181" s="20"/>
      <c r="H181" s="20"/>
      <c r="I181" s="20"/>
      <c r="J181" s="20"/>
    </row>
    <row r="182" spans="2:10" ht="12.75">
      <c r="B182" s="20"/>
      <c r="C182" s="20"/>
      <c r="D182" s="20"/>
      <c r="E182" s="20"/>
      <c r="F182" s="20"/>
      <c r="G182" s="20"/>
      <c r="H182" s="20"/>
      <c r="I182" s="20"/>
      <c r="J182" s="20"/>
    </row>
    <row r="183" spans="2:10" ht="12.75">
      <c r="B183" s="20"/>
      <c r="C183" s="20"/>
      <c r="D183" s="20"/>
      <c r="E183" s="20"/>
      <c r="F183" s="20"/>
      <c r="G183" s="20"/>
      <c r="H183" s="20"/>
      <c r="I183" s="20"/>
      <c r="J183" s="20"/>
    </row>
    <row r="184" spans="2:10" ht="12.75">
      <c r="B184" s="20"/>
      <c r="C184" s="20"/>
      <c r="D184" s="20"/>
      <c r="E184" s="20"/>
      <c r="F184" s="20"/>
      <c r="G184" s="20"/>
      <c r="H184" s="20"/>
      <c r="I184" s="20"/>
      <c r="J184" s="20"/>
    </row>
    <row r="185" spans="2:10" ht="12.75">
      <c r="B185" s="20"/>
      <c r="C185" s="20"/>
      <c r="D185" s="20"/>
      <c r="E185" s="20"/>
      <c r="F185" s="20"/>
      <c r="G185" s="20"/>
      <c r="H185" s="20"/>
      <c r="I185" s="20"/>
      <c r="J185" s="20"/>
    </row>
    <row r="186" spans="2:10" ht="12.75">
      <c r="B186" s="20"/>
      <c r="C186" s="20"/>
      <c r="D186" s="20"/>
      <c r="E186" s="20"/>
      <c r="F186" s="20"/>
      <c r="G186" s="20"/>
      <c r="H186" s="20"/>
      <c r="I186" s="20"/>
      <c r="J186" s="20"/>
    </row>
    <row r="187" spans="2:10" ht="12.75">
      <c r="B187" s="20"/>
      <c r="C187" s="20"/>
      <c r="D187" s="20"/>
      <c r="E187" s="20"/>
      <c r="F187" s="20"/>
      <c r="G187" s="20"/>
      <c r="H187" s="20"/>
      <c r="I187" s="20"/>
      <c r="J187" s="20"/>
    </row>
    <row r="188" spans="2:10" ht="12.75">
      <c r="B188" s="20"/>
      <c r="C188" s="20"/>
      <c r="D188" s="20"/>
      <c r="E188" s="20"/>
      <c r="F188" s="20"/>
      <c r="G188" s="20"/>
      <c r="H188" s="20"/>
      <c r="I188" s="20"/>
      <c r="J188" s="20"/>
    </row>
    <row r="189" spans="2:10" ht="12.75">
      <c r="B189" s="20"/>
      <c r="C189" s="20"/>
      <c r="D189" s="20"/>
      <c r="E189" s="20"/>
      <c r="F189" s="20"/>
      <c r="G189" s="20"/>
      <c r="H189" s="20"/>
      <c r="I189" s="20"/>
      <c r="J189" s="20"/>
    </row>
    <row r="190" spans="2:10" ht="12.75">
      <c r="B190" s="20"/>
      <c r="C190" s="20"/>
      <c r="D190" s="20"/>
      <c r="E190" s="20"/>
      <c r="F190" s="20"/>
      <c r="G190" s="20"/>
      <c r="H190" s="20"/>
      <c r="I190" s="20"/>
      <c r="J190" s="20"/>
    </row>
    <row r="191" spans="2:10" ht="12.75">
      <c r="B191" s="20"/>
      <c r="C191" s="20"/>
      <c r="D191" s="20"/>
      <c r="E191" s="20"/>
      <c r="F191" s="20"/>
      <c r="G191" s="20"/>
      <c r="H191" s="20"/>
      <c r="I191" s="20"/>
      <c r="J191" s="20"/>
    </row>
    <row r="192" spans="2:10" ht="12.75">
      <c r="B192" s="20"/>
      <c r="C192" s="20"/>
      <c r="D192" s="20"/>
      <c r="E192" s="20"/>
      <c r="F192" s="20"/>
      <c r="G192" s="20"/>
      <c r="H192" s="20"/>
      <c r="I192" s="20"/>
      <c r="J192" s="20"/>
    </row>
    <row r="193" spans="2:10" ht="12.75">
      <c r="B193" s="20"/>
      <c r="C193" s="20"/>
      <c r="D193" s="20"/>
      <c r="E193" s="20"/>
      <c r="F193" s="20"/>
      <c r="G193" s="20"/>
      <c r="H193" s="20"/>
      <c r="I193" s="20"/>
      <c r="J193" s="20"/>
    </row>
    <row r="194" spans="2:10" ht="12.75">
      <c r="B194" s="20"/>
      <c r="C194" s="20"/>
      <c r="D194" s="20"/>
      <c r="E194" s="20"/>
      <c r="F194" s="20"/>
      <c r="G194" s="20"/>
      <c r="H194" s="20"/>
      <c r="I194" s="20"/>
      <c r="J194" s="20"/>
    </row>
    <row r="195" spans="2:10" ht="12.75">
      <c r="B195" s="20"/>
      <c r="C195" s="20"/>
      <c r="D195" s="20"/>
      <c r="E195" s="20"/>
      <c r="F195" s="20"/>
      <c r="G195" s="20"/>
      <c r="H195" s="20"/>
      <c r="I195" s="20"/>
      <c r="J195" s="20"/>
    </row>
    <row r="196" spans="2:10" ht="12.75">
      <c r="B196" s="20"/>
      <c r="C196" s="20"/>
      <c r="D196" s="20"/>
      <c r="E196" s="20"/>
      <c r="F196" s="20"/>
      <c r="G196" s="20"/>
      <c r="H196" s="20"/>
      <c r="I196" s="20"/>
      <c r="J196" s="20"/>
    </row>
    <row r="197" spans="2:10" ht="12.75">
      <c r="B197" s="20"/>
      <c r="C197" s="20"/>
      <c r="D197" s="20"/>
      <c r="E197" s="20"/>
      <c r="F197" s="20"/>
      <c r="G197" s="20"/>
      <c r="H197" s="20"/>
      <c r="I197" s="20"/>
      <c r="J197" s="20"/>
    </row>
    <row r="198" spans="2:10" ht="12.75">
      <c r="B198" s="20"/>
      <c r="C198" s="20"/>
      <c r="D198" s="20"/>
      <c r="E198" s="20"/>
      <c r="F198" s="20"/>
      <c r="G198" s="20"/>
      <c r="H198" s="20"/>
      <c r="I198" s="20"/>
      <c r="J198" s="20"/>
    </row>
    <row r="199" spans="2:10" ht="12.75">
      <c r="B199" s="20"/>
      <c r="C199" s="20"/>
      <c r="D199" s="20"/>
      <c r="E199" s="20"/>
      <c r="F199" s="20"/>
      <c r="G199" s="20"/>
      <c r="H199" s="20"/>
      <c r="I199" s="20"/>
      <c r="J199" s="20"/>
    </row>
    <row r="200" spans="2:10" ht="12.75">
      <c r="B200" s="20"/>
      <c r="C200" s="20"/>
      <c r="D200" s="20"/>
      <c r="E200" s="20"/>
      <c r="F200" s="20"/>
      <c r="G200" s="20"/>
      <c r="H200" s="20"/>
      <c r="I200" s="20"/>
      <c r="J200" s="20"/>
    </row>
    <row r="201" spans="2:10" ht="12.75">
      <c r="B201" s="20"/>
      <c r="C201" s="20"/>
      <c r="D201" s="20"/>
      <c r="E201" s="20"/>
      <c r="F201" s="20"/>
      <c r="G201" s="20"/>
      <c r="H201" s="20"/>
      <c r="I201" s="20"/>
      <c r="J201" s="20"/>
    </row>
    <row r="202" spans="2:10" ht="12.75">
      <c r="B202" s="20"/>
      <c r="C202" s="20"/>
      <c r="D202" s="20"/>
      <c r="E202" s="20"/>
      <c r="F202" s="20"/>
      <c r="G202" s="20"/>
      <c r="H202" s="20"/>
      <c r="I202" s="20"/>
      <c r="J202" s="20"/>
    </row>
    <row r="203" spans="2:10" ht="12.75">
      <c r="B203" s="20"/>
      <c r="C203" s="20"/>
      <c r="D203" s="20"/>
      <c r="E203" s="20"/>
      <c r="F203" s="20"/>
      <c r="G203" s="20"/>
      <c r="H203" s="20"/>
      <c r="I203" s="20"/>
      <c r="J203" s="20"/>
    </row>
    <row r="204" spans="2:10" ht="12.75">
      <c r="B204" s="20"/>
      <c r="C204" s="20"/>
      <c r="D204" s="20"/>
      <c r="E204" s="20"/>
      <c r="F204" s="20"/>
      <c r="G204" s="20"/>
      <c r="H204" s="20"/>
      <c r="I204" s="20"/>
      <c r="J204" s="20"/>
    </row>
    <row r="205" spans="2:10" ht="12.75">
      <c r="B205" s="20"/>
      <c r="C205" s="20"/>
      <c r="D205" s="20"/>
      <c r="E205" s="20"/>
      <c r="F205" s="20"/>
      <c r="G205" s="20"/>
      <c r="H205" s="20"/>
      <c r="I205" s="20"/>
      <c r="J205" s="20"/>
    </row>
    <row r="206" spans="2:10" ht="12.75">
      <c r="B206" s="20"/>
      <c r="C206" s="20"/>
      <c r="D206" s="20"/>
      <c r="E206" s="20"/>
      <c r="F206" s="20"/>
      <c r="G206" s="20"/>
      <c r="H206" s="20"/>
      <c r="I206" s="20"/>
      <c r="J206" s="20"/>
    </row>
    <row r="207" spans="2:10" ht="12.75">
      <c r="B207" s="20"/>
      <c r="C207" s="20"/>
      <c r="D207" s="20"/>
      <c r="E207" s="20"/>
      <c r="F207" s="20"/>
      <c r="G207" s="20"/>
      <c r="H207" s="20"/>
      <c r="I207" s="20"/>
      <c r="J207" s="20"/>
    </row>
    <row r="208" spans="2:10" ht="12.75">
      <c r="B208" s="20"/>
      <c r="C208" s="20"/>
      <c r="D208" s="20"/>
      <c r="E208" s="20"/>
      <c r="F208" s="20"/>
      <c r="G208" s="20"/>
      <c r="H208" s="20"/>
      <c r="I208" s="20"/>
      <c r="J208" s="20"/>
    </row>
    <row r="209" spans="2:10" ht="12.75">
      <c r="B209" s="20"/>
      <c r="C209" s="20"/>
      <c r="D209" s="20"/>
      <c r="E209" s="20"/>
      <c r="F209" s="20"/>
      <c r="G209" s="20"/>
      <c r="H209" s="20"/>
      <c r="I209" s="20"/>
      <c r="J209" s="20"/>
    </row>
    <row r="210" spans="2:10" ht="12.75">
      <c r="B210" s="20"/>
      <c r="C210" s="20"/>
      <c r="D210" s="20"/>
      <c r="E210" s="20"/>
      <c r="F210" s="20"/>
      <c r="G210" s="20"/>
      <c r="H210" s="20"/>
      <c r="I210" s="20"/>
      <c r="J210" s="20"/>
    </row>
    <row r="211" spans="2:10" ht="12.75">
      <c r="B211" s="20"/>
      <c r="C211" s="20"/>
      <c r="D211" s="20"/>
      <c r="E211" s="20"/>
      <c r="F211" s="20"/>
      <c r="G211" s="20"/>
      <c r="H211" s="20"/>
      <c r="I211" s="20"/>
      <c r="J211" s="20"/>
    </row>
    <row r="212" spans="2:10" ht="12.75">
      <c r="B212" s="20"/>
      <c r="C212" s="20"/>
      <c r="D212" s="20"/>
      <c r="E212" s="20"/>
      <c r="F212" s="20"/>
      <c r="G212" s="20"/>
      <c r="H212" s="20"/>
      <c r="I212" s="20"/>
      <c r="J212" s="20"/>
    </row>
    <row r="213" spans="2:10" ht="12.75">
      <c r="B213" s="20"/>
      <c r="C213" s="20"/>
      <c r="D213" s="20"/>
      <c r="E213" s="20"/>
      <c r="F213" s="20"/>
      <c r="G213" s="20"/>
      <c r="H213" s="20"/>
      <c r="I213" s="20"/>
      <c r="J213" s="20"/>
    </row>
    <row r="214" spans="2:10" ht="12.75">
      <c r="B214" s="20"/>
      <c r="C214" s="20"/>
      <c r="D214" s="20"/>
      <c r="E214" s="20"/>
      <c r="F214" s="20"/>
      <c r="G214" s="20"/>
      <c r="H214" s="20"/>
      <c r="I214" s="20"/>
      <c r="J214" s="20"/>
    </row>
    <row r="215" spans="2:10" ht="12.75">
      <c r="B215" s="20"/>
      <c r="C215" s="20"/>
      <c r="D215" s="20"/>
      <c r="E215" s="20"/>
      <c r="F215" s="20"/>
      <c r="G215" s="20"/>
      <c r="H215" s="20"/>
      <c r="I215" s="20"/>
      <c r="J215" s="20"/>
    </row>
    <row r="216" spans="2:10" ht="12.75">
      <c r="B216" s="20"/>
      <c r="C216" s="20"/>
      <c r="D216" s="20"/>
      <c r="E216" s="20"/>
      <c r="F216" s="20"/>
      <c r="G216" s="20"/>
      <c r="H216" s="20"/>
      <c r="I216" s="20"/>
      <c r="J216" s="20"/>
    </row>
    <row r="217" spans="2:10" ht="12.75">
      <c r="B217" s="20"/>
      <c r="C217" s="20"/>
      <c r="D217" s="20"/>
      <c r="E217" s="20"/>
      <c r="F217" s="20"/>
      <c r="G217" s="20"/>
      <c r="H217" s="20"/>
      <c r="I217" s="20"/>
      <c r="J217" s="20"/>
    </row>
    <row r="218" spans="2:10" ht="12.75">
      <c r="B218" s="20"/>
      <c r="C218" s="20"/>
      <c r="D218" s="20"/>
      <c r="E218" s="20"/>
      <c r="F218" s="20"/>
      <c r="G218" s="20"/>
      <c r="H218" s="20"/>
      <c r="I218" s="20"/>
      <c r="J218" s="20"/>
    </row>
    <row r="219" spans="2:10" ht="12.75">
      <c r="B219" s="20"/>
      <c r="C219" s="20"/>
      <c r="D219" s="20"/>
      <c r="E219" s="20"/>
      <c r="F219" s="20"/>
      <c r="G219" s="20"/>
      <c r="H219" s="20"/>
      <c r="I219" s="20"/>
      <c r="J219" s="20"/>
    </row>
    <row r="220" spans="2:10" ht="12.75">
      <c r="B220" s="20"/>
      <c r="C220" s="20"/>
      <c r="D220" s="20"/>
      <c r="E220" s="20"/>
      <c r="F220" s="20"/>
      <c r="G220" s="20"/>
      <c r="H220" s="20"/>
      <c r="I220" s="20"/>
      <c r="J220" s="20"/>
    </row>
    <row r="221" spans="2:10" ht="12.75">
      <c r="B221" s="20"/>
      <c r="C221" s="20"/>
      <c r="D221" s="20"/>
      <c r="E221" s="20"/>
      <c r="F221" s="20"/>
      <c r="G221" s="20"/>
      <c r="H221" s="20"/>
      <c r="I221" s="20"/>
      <c r="J221" s="20"/>
    </row>
    <row r="222" spans="2:10" ht="12.75">
      <c r="B222" s="20"/>
      <c r="C222" s="20"/>
      <c r="D222" s="20"/>
      <c r="E222" s="20"/>
      <c r="F222" s="20"/>
      <c r="G222" s="20"/>
      <c r="H222" s="20"/>
      <c r="I222" s="20"/>
      <c r="J222" s="20"/>
    </row>
    <row r="223" spans="2:10" ht="12.75">
      <c r="B223" s="20"/>
      <c r="C223" s="20"/>
      <c r="D223" s="20"/>
      <c r="E223" s="20"/>
      <c r="F223" s="20"/>
      <c r="G223" s="20"/>
      <c r="H223" s="20"/>
      <c r="I223" s="20"/>
      <c r="J223" s="20"/>
    </row>
    <row r="224" spans="2:10" ht="12.75">
      <c r="B224" s="20"/>
      <c r="C224" s="20"/>
      <c r="D224" s="20"/>
      <c r="E224" s="20"/>
      <c r="F224" s="20"/>
      <c r="G224" s="20"/>
      <c r="H224" s="20"/>
      <c r="I224" s="20"/>
      <c r="J224" s="20"/>
    </row>
    <row r="225" spans="2:10" ht="12.75">
      <c r="B225" s="20"/>
      <c r="C225" s="20"/>
      <c r="D225" s="20"/>
      <c r="E225" s="20"/>
      <c r="F225" s="20"/>
      <c r="G225" s="20"/>
      <c r="H225" s="20"/>
      <c r="I225" s="20"/>
      <c r="J225" s="20"/>
    </row>
    <row r="226" spans="2:10" ht="12.75">
      <c r="B226" s="20"/>
      <c r="C226" s="20"/>
      <c r="D226" s="20"/>
      <c r="E226" s="20"/>
      <c r="F226" s="20"/>
      <c r="G226" s="20"/>
      <c r="H226" s="20"/>
      <c r="I226" s="20"/>
      <c r="J226" s="20"/>
    </row>
    <row r="227" spans="2:10" ht="12.75">
      <c r="B227" s="20"/>
      <c r="C227" s="20"/>
      <c r="D227" s="20"/>
      <c r="E227" s="20"/>
      <c r="F227" s="20"/>
      <c r="G227" s="20"/>
      <c r="H227" s="20"/>
      <c r="I227" s="20"/>
      <c r="J227" s="20"/>
    </row>
    <row r="228" spans="2:10" ht="12.75">
      <c r="B228" s="20"/>
      <c r="C228" s="20"/>
      <c r="D228" s="20"/>
      <c r="E228" s="20"/>
      <c r="F228" s="20"/>
      <c r="G228" s="20"/>
      <c r="H228" s="20"/>
      <c r="I228" s="20"/>
      <c r="J228" s="20"/>
    </row>
    <row r="229" spans="2:10" ht="12.75">
      <c r="B229" s="20"/>
      <c r="C229" s="20"/>
      <c r="D229" s="20"/>
      <c r="E229" s="20"/>
      <c r="F229" s="20"/>
      <c r="G229" s="20"/>
      <c r="H229" s="20"/>
      <c r="I229" s="20"/>
      <c r="J229" s="20"/>
    </row>
    <row r="230" spans="2:10" ht="12.75">
      <c r="B230" s="20"/>
      <c r="C230" s="20"/>
      <c r="D230" s="20"/>
      <c r="E230" s="20"/>
      <c r="F230" s="20"/>
      <c r="G230" s="20"/>
      <c r="H230" s="20"/>
      <c r="I230" s="20"/>
      <c r="J230" s="20"/>
    </row>
    <row r="231" spans="2:10" ht="12.75">
      <c r="B231" s="20"/>
      <c r="C231" s="20"/>
      <c r="D231" s="20"/>
      <c r="E231" s="20"/>
      <c r="F231" s="20"/>
      <c r="G231" s="20"/>
      <c r="H231" s="20"/>
      <c r="I231" s="20"/>
      <c r="J231" s="20"/>
    </row>
    <row r="232" spans="2:10" ht="12.75">
      <c r="B232" s="20"/>
      <c r="C232" s="20"/>
      <c r="D232" s="20"/>
      <c r="E232" s="20"/>
      <c r="F232" s="20"/>
      <c r="G232" s="20"/>
      <c r="H232" s="20"/>
      <c r="I232" s="20"/>
      <c r="J232" s="20"/>
    </row>
    <row r="233" spans="2:10" ht="12.75">
      <c r="B233" s="20"/>
      <c r="C233" s="20"/>
      <c r="D233" s="20"/>
      <c r="E233" s="20"/>
      <c r="F233" s="20"/>
      <c r="G233" s="20"/>
      <c r="H233" s="20"/>
      <c r="I233" s="20"/>
      <c r="J233" s="20"/>
    </row>
    <row r="234" spans="2:10" ht="12.75">
      <c r="B234" s="20"/>
      <c r="C234" s="20"/>
      <c r="D234" s="20"/>
      <c r="E234" s="20"/>
      <c r="F234" s="20"/>
      <c r="G234" s="20"/>
      <c r="H234" s="20"/>
      <c r="I234" s="20"/>
      <c r="J234" s="20"/>
    </row>
    <row r="235" spans="2:10" ht="12.75">
      <c r="B235" s="20"/>
      <c r="C235" s="20"/>
      <c r="D235" s="20"/>
      <c r="E235" s="20"/>
      <c r="F235" s="20"/>
      <c r="G235" s="20"/>
      <c r="H235" s="20"/>
      <c r="I235" s="20"/>
      <c r="J235" s="20"/>
    </row>
    <row r="236" spans="2:10" ht="12.75">
      <c r="B236" s="20"/>
      <c r="C236" s="20"/>
      <c r="D236" s="20"/>
      <c r="E236" s="20"/>
      <c r="F236" s="20"/>
      <c r="G236" s="20"/>
      <c r="H236" s="20"/>
      <c r="I236" s="20"/>
      <c r="J236" s="20"/>
    </row>
    <row r="237" spans="2:10" ht="12.75">
      <c r="B237" s="20"/>
      <c r="C237" s="20"/>
      <c r="D237" s="20"/>
      <c r="E237" s="20"/>
      <c r="F237" s="20"/>
      <c r="G237" s="20"/>
      <c r="H237" s="20"/>
      <c r="I237" s="20"/>
      <c r="J237" s="20"/>
    </row>
    <row r="238" spans="2:10" ht="12.75">
      <c r="B238" s="20"/>
      <c r="C238" s="20"/>
      <c r="D238" s="20"/>
      <c r="E238" s="20"/>
      <c r="F238" s="20"/>
      <c r="G238" s="20"/>
      <c r="H238" s="20"/>
      <c r="I238" s="20"/>
      <c r="J238" s="20"/>
    </row>
    <row r="239" spans="2:10" ht="12.75">
      <c r="B239" s="20"/>
      <c r="C239" s="20"/>
      <c r="D239" s="20"/>
      <c r="E239" s="20"/>
      <c r="F239" s="20"/>
      <c r="G239" s="20"/>
      <c r="H239" s="20"/>
      <c r="I239" s="20"/>
      <c r="J239" s="20"/>
    </row>
    <row r="240" spans="2:10" ht="12.75">
      <c r="B240" s="20"/>
      <c r="C240" s="20"/>
      <c r="D240" s="20"/>
      <c r="E240" s="20"/>
      <c r="F240" s="20"/>
      <c r="G240" s="20"/>
      <c r="H240" s="20"/>
      <c r="I240" s="20"/>
      <c r="J240" s="20"/>
    </row>
    <row r="241" spans="2:10" ht="12.75">
      <c r="B241" s="20"/>
      <c r="C241" s="20"/>
      <c r="D241" s="20"/>
      <c r="E241" s="20"/>
      <c r="F241" s="20"/>
      <c r="G241" s="20"/>
      <c r="H241" s="20"/>
      <c r="I241" s="20"/>
      <c r="J241" s="20"/>
    </row>
    <row r="242" spans="2:10" ht="12.75">
      <c r="B242" s="20"/>
      <c r="C242" s="20"/>
      <c r="D242" s="20"/>
      <c r="E242" s="20"/>
      <c r="F242" s="20"/>
      <c r="G242" s="20"/>
      <c r="H242" s="20"/>
      <c r="I242" s="20"/>
      <c r="J242" s="20"/>
    </row>
    <row r="243" spans="2:10" ht="12.75">
      <c r="B243" s="20"/>
      <c r="C243" s="20"/>
      <c r="D243" s="20"/>
      <c r="E243" s="20"/>
      <c r="F243" s="20"/>
      <c r="G243" s="20"/>
      <c r="H243" s="20"/>
      <c r="I243" s="20"/>
      <c r="J243" s="20"/>
    </row>
    <row r="244" spans="2:10" ht="12.75">
      <c r="B244" s="20"/>
      <c r="C244" s="20"/>
      <c r="D244" s="20"/>
      <c r="E244" s="20"/>
      <c r="F244" s="20"/>
      <c r="G244" s="20"/>
      <c r="H244" s="20"/>
      <c r="I244" s="20"/>
      <c r="J244" s="20"/>
    </row>
    <row r="245" spans="2:10" ht="12.75">
      <c r="B245" s="20"/>
      <c r="C245" s="20"/>
      <c r="D245" s="20"/>
      <c r="E245" s="20"/>
      <c r="F245" s="20"/>
      <c r="G245" s="20"/>
      <c r="H245" s="20"/>
      <c r="I245" s="20"/>
      <c r="J245" s="20"/>
    </row>
    <row r="246" spans="2:10" ht="12.75">
      <c r="B246" s="20"/>
      <c r="C246" s="20"/>
      <c r="D246" s="20"/>
      <c r="E246" s="20"/>
      <c r="F246" s="20"/>
      <c r="G246" s="20"/>
      <c r="H246" s="20"/>
      <c r="I246" s="20"/>
      <c r="J246" s="20"/>
    </row>
    <row r="247" spans="2:10" ht="12.75">
      <c r="B247" s="20"/>
      <c r="C247" s="20"/>
      <c r="D247" s="20"/>
      <c r="E247" s="20"/>
      <c r="F247" s="20"/>
      <c r="G247" s="20"/>
      <c r="H247" s="20"/>
      <c r="I247" s="20"/>
      <c r="J247" s="20"/>
    </row>
    <row r="248" spans="2:10" ht="12.75">
      <c r="B248" s="20"/>
      <c r="C248" s="20"/>
      <c r="D248" s="20"/>
      <c r="E248" s="20"/>
      <c r="F248" s="20"/>
      <c r="G248" s="20"/>
      <c r="H248" s="20"/>
      <c r="I248" s="20"/>
      <c r="J248" s="20"/>
    </row>
    <row r="249" spans="2:10" ht="12.75">
      <c r="B249" s="20"/>
      <c r="C249" s="20"/>
      <c r="D249" s="20"/>
      <c r="E249" s="20"/>
      <c r="F249" s="20"/>
      <c r="G249" s="20"/>
      <c r="H249" s="20"/>
      <c r="I249" s="20"/>
      <c r="J249" s="20"/>
    </row>
    <row r="250" spans="2:10" ht="12.75">
      <c r="B250" s="20"/>
      <c r="C250" s="20"/>
      <c r="D250" s="20"/>
      <c r="E250" s="20"/>
      <c r="F250" s="20"/>
      <c r="G250" s="20"/>
      <c r="H250" s="20"/>
      <c r="I250" s="20"/>
      <c r="J250" s="20"/>
    </row>
    <row r="251" spans="2:10" ht="12.75">
      <c r="B251" s="20"/>
      <c r="C251" s="20"/>
      <c r="D251" s="20"/>
      <c r="E251" s="20"/>
      <c r="F251" s="20"/>
      <c r="G251" s="20"/>
      <c r="H251" s="20"/>
      <c r="I251" s="20"/>
      <c r="J251" s="20"/>
    </row>
    <row r="252" spans="2:10" ht="12.75">
      <c r="B252" s="20"/>
      <c r="C252" s="20"/>
      <c r="D252" s="20"/>
      <c r="E252" s="20"/>
      <c r="F252" s="20"/>
      <c r="G252" s="20"/>
      <c r="H252" s="20"/>
      <c r="I252" s="20"/>
      <c r="J252" s="20"/>
    </row>
    <row r="253" spans="2:10" ht="12.75">
      <c r="B253" s="20"/>
      <c r="C253" s="20"/>
      <c r="D253" s="20"/>
      <c r="E253" s="20"/>
      <c r="F253" s="20"/>
      <c r="G253" s="20"/>
      <c r="H253" s="20"/>
      <c r="I253" s="20"/>
      <c r="J253" s="20"/>
    </row>
    <row r="254" spans="2:10" ht="12.75">
      <c r="B254" s="20"/>
      <c r="C254" s="20"/>
      <c r="D254" s="20"/>
      <c r="E254" s="20"/>
      <c r="F254" s="20"/>
      <c r="G254" s="20"/>
      <c r="H254" s="20"/>
      <c r="I254" s="20"/>
      <c r="J254" s="20"/>
    </row>
    <row r="255" spans="2:10" ht="12.75">
      <c r="B255" s="20"/>
      <c r="C255" s="20"/>
      <c r="D255" s="20"/>
      <c r="E255" s="20"/>
      <c r="F255" s="20"/>
      <c r="G255" s="20"/>
      <c r="H255" s="20"/>
      <c r="I255" s="20"/>
      <c r="J255" s="20"/>
    </row>
    <row r="256" spans="2:10" ht="12.75">
      <c r="B256" s="20"/>
      <c r="C256" s="20"/>
      <c r="D256" s="20"/>
      <c r="E256" s="20"/>
      <c r="F256" s="20"/>
      <c r="G256" s="20"/>
      <c r="H256" s="20"/>
      <c r="I256" s="20"/>
      <c r="J256" s="20"/>
    </row>
    <row r="257" spans="2:10" ht="12.75">
      <c r="B257" s="20"/>
      <c r="C257" s="20"/>
      <c r="D257" s="20"/>
      <c r="E257" s="20"/>
      <c r="F257" s="20"/>
      <c r="G257" s="20"/>
      <c r="H257" s="20"/>
      <c r="I257" s="20"/>
      <c r="J257" s="20"/>
    </row>
    <row r="258" spans="2:10" ht="12.75">
      <c r="B258" s="20"/>
      <c r="C258" s="20"/>
      <c r="D258" s="20"/>
      <c r="E258" s="20"/>
      <c r="F258" s="20"/>
      <c r="G258" s="20"/>
      <c r="H258" s="20"/>
      <c r="I258" s="20"/>
      <c r="J258" s="20"/>
    </row>
    <row r="259" spans="2:10" ht="12.75">
      <c r="B259" s="20"/>
      <c r="C259" s="20"/>
      <c r="D259" s="20"/>
      <c r="E259" s="20"/>
      <c r="F259" s="20"/>
      <c r="G259" s="20"/>
      <c r="H259" s="20"/>
      <c r="I259" s="20"/>
      <c r="J259" s="20"/>
    </row>
    <row r="260" spans="2:10" ht="12.75">
      <c r="B260" s="20"/>
      <c r="C260" s="20"/>
      <c r="D260" s="20"/>
      <c r="E260" s="20"/>
      <c r="F260" s="20"/>
      <c r="G260" s="20"/>
      <c r="H260" s="20"/>
      <c r="I260" s="20"/>
      <c r="J260" s="20"/>
    </row>
    <row r="261" spans="2:10" ht="12.75">
      <c r="B261" s="20"/>
      <c r="C261" s="20"/>
      <c r="D261" s="20"/>
      <c r="E261" s="20"/>
      <c r="F261" s="20"/>
      <c r="G261" s="20"/>
      <c r="H261" s="20"/>
      <c r="I261" s="20"/>
      <c r="J261" s="20"/>
    </row>
    <row r="262" spans="2:10" ht="12.75">
      <c r="B262" s="20"/>
      <c r="C262" s="20"/>
      <c r="D262" s="20"/>
      <c r="E262" s="20"/>
      <c r="F262" s="20"/>
      <c r="G262" s="20"/>
      <c r="H262" s="20"/>
      <c r="I262" s="20"/>
      <c r="J262" s="20"/>
    </row>
    <row r="263" spans="2:10" ht="12.75">
      <c r="B263" s="20"/>
      <c r="C263" s="20"/>
      <c r="D263" s="20"/>
      <c r="E263" s="20"/>
      <c r="F263" s="20"/>
      <c r="G263" s="20"/>
      <c r="H263" s="20"/>
      <c r="I263" s="20"/>
      <c r="J263" s="20"/>
    </row>
    <row r="264" spans="2:10" ht="12.75">
      <c r="B264" s="20"/>
      <c r="C264" s="20"/>
      <c r="D264" s="20"/>
      <c r="E264" s="20"/>
      <c r="F264" s="20"/>
      <c r="G264" s="20"/>
      <c r="H264" s="20"/>
      <c r="I264" s="20"/>
      <c r="J264" s="20"/>
    </row>
    <row r="265" spans="2:10" ht="12.75">
      <c r="B265" s="20"/>
      <c r="C265" s="20"/>
      <c r="D265" s="20"/>
      <c r="E265" s="20"/>
      <c r="F265" s="20"/>
      <c r="G265" s="20"/>
      <c r="H265" s="20"/>
      <c r="I265" s="20"/>
      <c r="J265" s="20"/>
    </row>
    <row r="266" spans="2:10" ht="12.75">
      <c r="B266" s="20"/>
      <c r="C266" s="20"/>
      <c r="D266" s="20"/>
      <c r="E266" s="20"/>
      <c r="F266" s="20"/>
      <c r="G266" s="20"/>
      <c r="H266" s="20"/>
      <c r="I266" s="20"/>
      <c r="J266" s="20"/>
    </row>
    <row r="267" spans="2:10" ht="12.75">
      <c r="B267" s="20"/>
      <c r="C267" s="20"/>
      <c r="D267" s="20"/>
      <c r="E267" s="20"/>
      <c r="F267" s="20"/>
      <c r="G267" s="20"/>
      <c r="H267" s="20"/>
      <c r="I267" s="20"/>
      <c r="J267" s="20"/>
    </row>
    <row r="268" spans="2:10" ht="12.75">
      <c r="B268" s="20"/>
      <c r="C268" s="20"/>
      <c r="D268" s="20"/>
      <c r="E268" s="20"/>
      <c r="F268" s="20"/>
      <c r="G268" s="20"/>
      <c r="H268" s="20"/>
      <c r="I268" s="20"/>
      <c r="J268" s="20"/>
    </row>
    <row r="269" spans="2:10" ht="12.75">
      <c r="B269" s="20"/>
      <c r="C269" s="20"/>
      <c r="D269" s="20"/>
      <c r="E269" s="20"/>
      <c r="F269" s="20"/>
      <c r="G269" s="20"/>
      <c r="H269" s="20"/>
      <c r="I269" s="20"/>
      <c r="J269" s="20"/>
    </row>
    <row r="270" spans="2:10" ht="12.75">
      <c r="B270" s="20"/>
      <c r="C270" s="20"/>
      <c r="D270" s="20"/>
      <c r="E270" s="20"/>
      <c r="F270" s="20"/>
      <c r="G270" s="20"/>
      <c r="H270" s="20"/>
      <c r="I270" s="20"/>
      <c r="J270" s="20"/>
    </row>
    <row r="271" spans="2:10" ht="12.75">
      <c r="B271" s="20"/>
      <c r="C271" s="20"/>
      <c r="D271" s="20"/>
      <c r="E271" s="20"/>
      <c r="F271" s="20"/>
      <c r="G271" s="20"/>
      <c r="H271" s="20"/>
      <c r="I271" s="20"/>
      <c r="J271" s="20"/>
    </row>
    <row r="272" spans="2:10" ht="12.75">
      <c r="B272" s="20"/>
      <c r="C272" s="20"/>
      <c r="D272" s="20"/>
      <c r="E272" s="20"/>
      <c r="F272" s="20"/>
      <c r="G272" s="20"/>
      <c r="H272" s="20"/>
      <c r="I272" s="20"/>
      <c r="J272" s="20"/>
    </row>
    <row r="273" spans="2:10" ht="12.75">
      <c r="B273" s="20"/>
      <c r="C273" s="20"/>
      <c r="D273" s="20"/>
      <c r="E273" s="20"/>
      <c r="F273" s="20"/>
      <c r="G273" s="20"/>
      <c r="H273" s="20"/>
      <c r="I273" s="20"/>
      <c r="J273" s="20"/>
    </row>
    <row r="274" spans="2:10" ht="12.75">
      <c r="B274" s="20"/>
      <c r="C274" s="20"/>
      <c r="D274" s="20"/>
      <c r="E274" s="20"/>
      <c r="F274" s="20"/>
      <c r="G274" s="20"/>
      <c r="H274" s="20"/>
      <c r="I274" s="20"/>
      <c r="J274" s="20"/>
    </row>
    <row r="275" spans="2:10" ht="12.75">
      <c r="B275" s="20"/>
      <c r="C275" s="20"/>
      <c r="D275" s="20"/>
      <c r="E275" s="20"/>
      <c r="F275" s="20"/>
      <c r="G275" s="20"/>
      <c r="H275" s="20"/>
      <c r="I275" s="20"/>
      <c r="J275" s="20"/>
    </row>
    <row r="276" spans="2:10" ht="12.75">
      <c r="B276" s="20"/>
      <c r="C276" s="20"/>
      <c r="D276" s="20"/>
      <c r="E276" s="20"/>
      <c r="F276" s="20"/>
      <c r="G276" s="20"/>
      <c r="H276" s="20"/>
      <c r="I276" s="20"/>
      <c r="J276" s="20"/>
    </row>
    <row r="277" spans="2:10" ht="12.75">
      <c r="B277" s="20"/>
      <c r="C277" s="20"/>
      <c r="D277" s="20"/>
      <c r="E277" s="20"/>
      <c r="F277" s="20"/>
      <c r="G277" s="20"/>
      <c r="H277" s="20"/>
      <c r="I277" s="20"/>
      <c r="J277" s="20"/>
    </row>
    <row r="278" spans="2:10" ht="12.75">
      <c r="B278" s="20"/>
      <c r="C278" s="20"/>
      <c r="D278" s="20"/>
      <c r="E278" s="20"/>
      <c r="F278" s="20"/>
      <c r="G278" s="20"/>
      <c r="H278" s="20"/>
      <c r="I278" s="20"/>
      <c r="J278" s="20"/>
    </row>
    <row r="279" spans="2:10" ht="12.75">
      <c r="B279" s="20"/>
      <c r="C279" s="20"/>
      <c r="D279" s="20"/>
      <c r="E279" s="20"/>
      <c r="F279" s="20"/>
      <c r="G279" s="20"/>
      <c r="H279" s="20"/>
      <c r="I279" s="20"/>
      <c r="J279" s="20"/>
    </row>
    <row r="280" spans="2:10" ht="12.75">
      <c r="B280" s="20"/>
      <c r="C280" s="20"/>
      <c r="D280" s="20"/>
      <c r="E280" s="20"/>
      <c r="F280" s="20"/>
      <c r="G280" s="20"/>
      <c r="H280" s="20"/>
      <c r="I280" s="20"/>
      <c r="J280" s="20"/>
    </row>
    <row r="281" spans="2:10" ht="12.75">
      <c r="B281" s="20"/>
      <c r="C281" s="20"/>
      <c r="D281" s="20"/>
      <c r="E281" s="20"/>
      <c r="F281" s="20"/>
      <c r="G281" s="20"/>
      <c r="H281" s="20"/>
      <c r="I281" s="20"/>
      <c r="J281" s="20"/>
    </row>
    <row r="282" spans="2:10" ht="12.75">
      <c r="B282" s="20"/>
      <c r="C282" s="20"/>
      <c r="D282" s="20"/>
      <c r="E282" s="20"/>
      <c r="F282" s="20"/>
      <c r="G282" s="20"/>
      <c r="H282" s="20"/>
      <c r="I282" s="20"/>
      <c r="J282" s="20"/>
    </row>
    <row r="283" spans="2:10" ht="12.75">
      <c r="B283" s="20"/>
      <c r="C283" s="20"/>
      <c r="D283" s="20"/>
      <c r="E283" s="20"/>
      <c r="F283" s="20"/>
      <c r="G283" s="20"/>
      <c r="H283" s="20"/>
      <c r="I283" s="20"/>
      <c r="J283" s="20"/>
    </row>
    <row r="284" spans="2:10" ht="12.75">
      <c r="B284" s="20"/>
      <c r="C284" s="20"/>
      <c r="D284" s="20"/>
      <c r="E284" s="20"/>
      <c r="F284" s="20"/>
      <c r="G284" s="20"/>
      <c r="H284" s="20"/>
      <c r="I284" s="20"/>
      <c r="J284" s="20"/>
    </row>
    <row r="285" spans="2:10" ht="12.75">
      <c r="B285" s="20"/>
      <c r="C285" s="20"/>
      <c r="D285" s="20"/>
      <c r="E285" s="20"/>
      <c r="F285" s="20"/>
      <c r="G285" s="20"/>
      <c r="H285" s="20"/>
      <c r="I285" s="20"/>
      <c r="J285" s="20"/>
    </row>
    <row r="286" spans="2:10" ht="12.75">
      <c r="B286" s="20"/>
      <c r="C286" s="20"/>
      <c r="D286" s="20"/>
      <c r="E286" s="20"/>
      <c r="F286" s="20"/>
      <c r="G286" s="20"/>
      <c r="H286" s="20"/>
      <c r="I286" s="20"/>
      <c r="J286" s="20"/>
    </row>
    <row r="287" spans="2:10" ht="12.75">
      <c r="B287" s="20"/>
      <c r="C287" s="20"/>
      <c r="D287" s="20"/>
      <c r="E287" s="20"/>
      <c r="F287" s="20"/>
      <c r="G287" s="20"/>
      <c r="H287" s="20"/>
      <c r="I287" s="20"/>
      <c r="J287" s="20"/>
    </row>
    <row r="288" spans="2:10" ht="12.75">
      <c r="B288" s="20"/>
      <c r="C288" s="20"/>
      <c r="D288" s="20"/>
      <c r="E288" s="20"/>
      <c r="F288" s="20"/>
      <c r="G288" s="20"/>
      <c r="H288" s="20"/>
      <c r="I288" s="20"/>
      <c r="J288" s="20"/>
    </row>
    <row r="289" spans="2:10" ht="12.75">
      <c r="B289" s="20"/>
      <c r="C289" s="20"/>
      <c r="D289" s="20"/>
      <c r="E289" s="20"/>
      <c r="F289" s="20"/>
      <c r="G289" s="20"/>
      <c r="H289" s="20"/>
      <c r="I289" s="20"/>
      <c r="J289" s="20"/>
    </row>
    <row r="290" spans="2:10" ht="12.75">
      <c r="B290" s="20"/>
      <c r="C290" s="20"/>
      <c r="D290" s="20"/>
      <c r="E290" s="20"/>
      <c r="F290" s="20"/>
      <c r="G290" s="20"/>
      <c r="H290" s="20"/>
      <c r="I290" s="20"/>
      <c r="J290" s="20"/>
    </row>
    <row r="291" spans="2:10" ht="12.75">
      <c r="B291" s="20"/>
      <c r="C291" s="20"/>
      <c r="D291" s="20"/>
      <c r="E291" s="20"/>
      <c r="F291" s="20"/>
      <c r="G291" s="20"/>
      <c r="H291" s="20"/>
      <c r="I291" s="20"/>
      <c r="J291" s="20"/>
    </row>
    <row r="292" spans="2:10" ht="12.75">
      <c r="B292" s="20"/>
      <c r="C292" s="20"/>
      <c r="D292" s="20"/>
      <c r="E292" s="20"/>
      <c r="F292" s="20"/>
      <c r="G292" s="20"/>
      <c r="H292" s="20"/>
      <c r="I292" s="20"/>
      <c r="J292" s="20"/>
    </row>
    <row r="293" spans="2:10" ht="12.75">
      <c r="B293" s="20"/>
      <c r="C293" s="20"/>
      <c r="D293" s="20"/>
      <c r="E293" s="20"/>
      <c r="F293" s="20"/>
      <c r="G293" s="20"/>
      <c r="H293" s="20"/>
      <c r="I293" s="20"/>
      <c r="J293" s="20"/>
    </row>
    <row r="294" spans="2:10" ht="12.75">
      <c r="B294" s="20"/>
      <c r="C294" s="20"/>
      <c r="D294" s="20"/>
      <c r="E294" s="20"/>
      <c r="F294" s="20"/>
      <c r="G294" s="20"/>
      <c r="H294" s="20"/>
      <c r="I294" s="20"/>
      <c r="J294" s="20"/>
    </row>
    <row r="295" spans="2:10" ht="12.75">
      <c r="B295" s="20"/>
      <c r="C295" s="20"/>
      <c r="D295" s="20"/>
      <c r="E295" s="20"/>
      <c r="F295" s="20"/>
      <c r="G295" s="20"/>
      <c r="H295" s="20"/>
      <c r="I295" s="20"/>
      <c r="J295" s="20"/>
    </row>
    <row r="296" spans="2:10" ht="12.75">
      <c r="B296" s="20"/>
      <c r="C296" s="20"/>
      <c r="D296" s="20"/>
      <c r="E296" s="20"/>
      <c r="F296" s="20"/>
      <c r="G296" s="20"/>
      <c r="H296" s="20"/>
      <c r="I296" s="20"/>
      <c r="J296" s="20"/>
    </row>
    <row r="297" spans="2:10" ht="12.75">
      <c r="B297" s="20"/>
      <c r="C297" s="20"/>
      <c r="D297" s="20"/>
      <c r="E297" s="20"/>
      <c r="F297" s="20"/>
      <c r="G297" s="20"/>
      <c r="H297" s="20"/>
      <c r="I297" s="20"/>
      <c r="J297" s="20"/>
    </row>
    <row r="298" spans="2:10" ht="12.75">
      <c r="B298" s="20"/>
      <c r="C298" s="20"/>
      <c r="D298" s="20"/>
      <c r="E298" s="20"/>
      <c r="F298" s="20"/>
      <c r="G298" s="20"/>
      <c r="H298" s="20"/>
      <c r="I298" s="20"/>
      <c r="J298" s="20"/>
    </row>
    <row r="299" spans="2:10" ht="12.75">
      <c r="B299" s="20"/>
      <c r="C299" s="20"/>
      <c r="D299" s="20"/>
      <c r="E299" s="20"/>
      <c r="F299" s="20"/>
      <c r="G299" s="20"/>
      <c r="H299" s="20"/>
      <c r="I299" s="20"/>
      <c r="J299" s="20"/>
    </row>
    <row r="300" spans="2:10" ht="12.75">
      <c r="B300" s="20"/>
      <c r="C300" s="20"/>
      <c r="D300" s="20"/>
      <c r="E300" s="20"/>
      <c r="F300" s="20"/>
      <c r="G300" s="20"/>
      <c r="H300" s="20"/>
      <c r="I300" s="20"/>
      <c r="J300" s="20"/>
    </row>
    <row r="301" spans="2:10" ht="12.75">
      <c r="B301" s="20"/>
      <c r="C301" s="20"/>
      <c r="D301" s="20"/>
      <c r="E301" s="20"/>
      <c r="F301" s="20"/>
      <c r="G301" s="20"/>
      <c r="H301" s="20"/>
      <c r="I301" s="20"/>
      <c r="J301" s="20"/>
    </row>
    <row r="302" spans="2:10" ht="12.75">
      <c r="B302" s="20"/>
      <c r="C302" s="20"/>
      <c r="D302" s="20"/>
      <c r="E302" s="20"/>
      <c r="F302" s="20"/>
      <c r="G302" s="20"/>
      <c r="H302" s="20"/>
      <c r="I302" s="20"/>
      <c r="J302" s="20"/>
    </row>
    <row r="303" spans="2:10" ht="12.75">
      <c r="B303" s="20"/>
      <c r="C303" s="20"/>
      <c r="D303" s="20"/>
      <c r="E303" s="20"/>
      <c r="F303" s="20"/>
      <c r="G303" s="20"/>
      <c r="H303" s="20"/>
      <c r="I303" s="20"/>
      <c r="J303" s="20"/>
    </row>
    <row r="304" spans="2:10" ht="12.75">
      <c r="B304" s="20"/>
      <c r="C304" s="20"/>
      <c r="D304" s="20"/>
      <c r="E304" s="20"/>
      <c r="F304" s="20"/>
      <c r="G304" s="20"/>
      <c r="H304" s="20"/>
      <c r="I304" s="20"/>
      <c r="J304" s="20"/>
    </row>
    <row r="305" spans="2:10" ht="12.75">
      <c r="B305" s="20"/>
      <c r="C305" s="20"/>
      <c r="D305" s="20"/>
      <c r="E305" s="20"/>
      <c r="F305" s="20"/>
      <c r="G305" s="20"/>
      <c r="H305" s="20"/>
      <c r="I305" s="20"/>
      <c r="J305" s="20"/>
    </row>
    <row r="306" spans="2:10" ht="12.75">
      <c r="B306" s="20"/>
      <c r="C306" s="20"/>
      <c r="D306" s="20"/>
      <c r="E306" s="20"/>
      <c r="F306" s="20"/>
      <c r="G306" s="20"/>
      <c r="H306" s="20"/>
      <c r="I306" s="20"/>
      <c r="J306" s="20"/>
    </row>
    <row r="307" spans="2:10" ht="12.75">
      <c r="B307" s="20"/>
      <c r="C307" s="20"/>
      <c r="D307" s="20"/>
      <c r="E307" s="20"/>
      <c r="F307" s="20"/>
      <c r="G307" s="20"/>
      <c r="H307" s="20"/>
      <c r="I307" s="20"/>
      <c r="J307" s="20"/>
    </row>
    <row r="308" spans="2:10" ht="12.75">
      <c r="B308" s="20"/>
      <c r="C308" s="20"/>
      <c r="D308" s="20"/>
      <c r="E308" s="20"/>
      <c r="F308" s="20"/>
      <c r="G308" s="20"/>
      <c r="H308" s="20"/>
      <c r="I308" s="20"/>
      <c r="J308" s="20"/>
    </row>
    <row r="309" spans="2:10" ht="12.75">
      <c r="B309" s="20"/>
      <c r="C309" s="20"/>
      <c r="D309" s="20"/>
      <c r="E309" s="20"/>
      <c r="F309" s="20"/>
      <c r="G309" s="20"/>
      <c r="H309" s="20"/>
      <c r="I309" s="20"/>
      <c r="J309" s="20"/>
    </row>
    <row r="310" spans="2:10" ht="12.75">
      <c r="B310" s="20"/>
      <c r="C310" s="20"/>
      <c r="D310" s="20"/>
      <c r="E310" s="20"/>
      <c r="F310" s="20"/>
      <c r="G310" s="20"/>
      <c r="H310" s="20"/>
      <c r="I310" s="20"/>
      <c r="J310" s="20"/>
    </row>
    <row r="311" spans="2:10" ht="12.75">
      <c r="B311" s="20"/>
      <c r="C311" s="20"/>
      <c r="D311" s="20"/>
      <c r="E311" s="20"/>
      <c r="F311" s="20"/>
      <c r="G311" s="20"/>
      <c r="H311" s="20"/>
      <c r="I311" s="20"/>
      <c r="J311" s="20"/>
    </row>
    <row r="312" spans="2:10" ht="12.75">
      <c r="B312" s="20"/>
      <c r="C312" s="20"/>
      <c r="D312" s="20"/>
      <c r="E312" s="20"/>
      <c r="F312" s="20"/>
      <c r="G312" s="20"/>
      <c r="H312" s="20"/>
      <c r="I312" s="20"/>
      <c r="J312" s="20"/>
    </row>
    <row r="313" spans="2:10" ht="12.75">
      <c r="B313" s="20"/>
      <c r="C313" s="20"/>
      <c r="D313" s="20"/>
      <c r="E313" s="20"/>
      <c r="F313" s="20"/>
      <c r="G313" s="20"/>
      <c r="H313" s="20"/>
      <c r="I313" s="20"/>
      <c r="J313" s="20"/>
    </row>
    <row r="314" spans="2:10" ht="12.75">
      <c r="B314" s="20"/>
      <c r="C314" s="20"/>
      <c r="D314" s="20"/>
      <c r="E314" s="20"/>
      <c r="F314" s="20"/>
      <c r="G314" s="20"/>
      <c r="H314" s="20"/>
      <c r="I314" s="20"/>
      <c r="J314" s="20"/>
    </row>
    <row r="315" spans="2:10" ht="12.75">
      <c r="B315" s="20"/>
      <c r="C315" s="20"/>
      <c r="D315" s="20"/>
      <c r="E315" s="20"/>
      <c r="F315" s="20"/>
      <c r="G315" s="20"/>
      <c r="H315" s="20"/>
      <c r="I315" s="20"/>
      <c r="J315" s="20"/>
    </row>
    <row r="316" spans="2:10" ht="12.75">
      <c r="B316" s="20"/>
      <c r="C316" s="20"/>
      <c r="D316" s="20"/>
      <c r="E316" s="20"/>
      <c r="F316" s="20"/>
      <c r="G316" s="20"/>
      <c r="H316" s="20"/>
      <c r="I316" s="20"/>
      <c r="J316" s="20"/>
    </row>
    <row r="317" spans="2:10" ht="12.75">
      <c r="B317" s="20"/>
      <c r="C317" s="20"/>
      <c r="D317" s="20"/>
      <c r="E317" s="20"/>
      <c r="F317" s="20"/>
      <c r="G317" s="20"/>
      <c r="H317" s="20"/>
      <c r="I317" s="20"/>
      <c r="J317" s="20"/>
    </row>
    <row r="318" spans="2:10" ht="12.75">
      <c r="B318" s="20"/>
      <c r="C318" s="20"/>
      <c r="D318" s="20"/>
      <c r="E318" s="20"/>
      <c r="F318" s="20"/>
      <c r="G318" s="20"/>
      <c r="H318" s="20"/>
      <c r="I318" s="20"/>
      <c r="J318" s="20"/>
    </row>
    <row r="319" spans="2:10" ht="12.75">
      <c r="B319" s="20"/>
      <c r="C319" s="20"/>
      <c r="D319" s="20"/>
      <c r="E319" s="20"/>
      <c r="F319" s="20"/>
      <c r="G319" s="20"/>
      <c r="H319" s="20"/>
      <c r="I319" s="20"/>
      <c r="J319" s="20"/>
    </row>
    <row r="320" spans="2:10" ht="12.75">
      <c r="B320" s="20"/>
      <c r="C320" s="20"/>
      <c r="D320" s="20"/>
      <c r="E320" s="20"/>
      <c r="F320" s="20"/>
      <c r="G320" s="20"/>
      <c r="H320" s="20"/>
      <c r="I320" s="20"/>
      <c r="J320" s="20"/>
    </row>
    <row r="321" spans="2:10" ht="12.75">
      <c r="B321" s="20"/>
      <c r="C321" s="20"/>
      <c r="D321" s="20"/>
      <c r="E321" s="20"/>
      <c r="F321" s="20"/>
      <c r="G321" s="20"/>
      <c r="H321" s="20"/>
      <c r="I321" s="20"/>
      <c r="J321" s="20"/>
    </row>
    <row r="322" spans="2:10" ht="12.75">
      <c r="B322" s="20"/>
      <c r="C322" s="20"/>
      <c r="D322" s="20"/>
      <c r="E322" s="20"/>
      <c r="F322" s="20"/>
      <c r="G322" s="20"/>
      <c r="H322" s="20"/>
      <c r="I322" s="20"/>
      <c r="J322" s="20"/>
    </row>
    <row r="323" spans="2:10" ht="12.75">
      <c r="B323" s="20"/>
      <c r="C323" s="20"/>
      <c r="D323" s="20"/>
      <c r="E323" s="20"/>
      <c r="F323" s="20"/>
      <c r="G323" s="20"/>
      <c r="H323" s="20"/>
      <c r="I323" s="20"/>
      <c r="J323" s="20"/>
    </row>
    <row r="324" spans="2:10" ht="12.75">
      <c r="B324" s="20"/>
      <c r="C324" s="20"/>
      <c r="D324" s="20"/>
      <c r="E324" s="20"/>
      <c r="F324" s="20"/>
      <c r="G324" s="20"/>
      <c r="H324" s="20"/>
      <c r="I324" s="20"/>
      <c r="J324" s="20"/>
    </row>
    <row r="325" spans="2:10" ht="12.75">
      <c r="B325" s="20"/>
      <c r="C325" s="20"/>
      <c r="D325" s="20"/>
      <c r="E325" s="20"/>
      <c r="F325" s="20"/>
      <c r="G325" s="20"/>
      <c r="H325" s="20"/>
      <c r="I325" s="20"/>
      <c r="J325" s="20"/>
    </row>
    <row r="326" spans="2:10" ht="12.75">
      <c r="B326" s="20"/>
      <c r="C326" s="20"/>
      <c r="D326" s="20"/>
      <c r="E326" s="20"/>
      <c r="F326" s="20"/>
      <c r="G326" s="20"/>
      <c r="H326" s="20"/>
      <c r="I326" s="20"/>
      <c r="J326" s="20"/>
    </row>
    <row r="327" spans="2:10" ht="12.75">
      <c r="B327" s="20"/>
      <c r="C327" s="20"/>
      <c r="D327" s="20"/>
      <c r="E327" s="20"/>
      <c r="F327" s="20"/>
      <c r="G327" s="20"/>
      <c r="H327" s="20"/>
      <c r="I327" s="20"/>
      <c r="J327" s="20"/>
    </row>
    <row r="328" spans="2:10" ht="12.75">
      <c r="B328" s="20"/>
      <c r="C328" s="20"/>
      <c r="D328" s="20"/>
      <c r="E328" s="20"/>
      <c r="F328" s="20"/>
      <c r="G328" s="20"/>
      <c r="H328" s="20"/>
      <c r="I328" s="20"/>
      <c r="J328" s="20"/>
    </row>
    <row r="329" spans="2:10" ht="12.75">
      <c r="B329" s="20"/>
      <c r="C329" s="20"/>
      <c r="D329" s="20"/>
      <c r="E329" s="20"/>
      <c r="F329" s="20"/>
      <c r="G329" s="20"/>
      <c r="H329" s="20"/>
      <c r="I329" s="20"/>
      <c r="J329" s="20"/>
    </row>
    <row r="330" spans="2:10" ht="12.75">
      <c r="B330" s="20"/>
      <c r="C330" s="20"/>
      <c r="D330" s="20"/>
      <c r="E330" s="20"/>
      <c r="F330" s="20"/>
      <c r="G330" s="20"/>
      <c r="H330" s="20"/>
      <c r="I330" s="20"/>
      <c r="J330" s="20"/>
    </row>
    <row r="331" spans="2:10" ht="12.75">
      <c r="B331" s="20"/>
      <c r="C331" s="20"/>
      <c r="D331" s="20"/>
      <c r="E331" s="20"/>
      <c r="F331" s="20"/>
      <c r="G331" s="20"/>
      <c r="H331" s="20"/>
      <c r="I331" s="20"/>
      <c r="J331" s="20"/>
    </row>
    <row r="332" spans="2:10" ht="12.75">
      <c r="B332" s="20"/>
      <c r="C332" s="20"/>
      <c r="D332" s="20"/>
      <c r="E332" s="20"/>
      <c r="F332" s="20"/>
      <c r="G332" s="20"/>
      <c r="H332" s="20"/>
      <c r="I332" s="20"/>
      <c r="J332" s="20"/>
    </row>
    <row r="333" spans="2:10" ht="12.75">
      <c r="B333" s="20"/>
      <c r="C333" s="20"/>
      <c r="D333" s="20"/>
      <c r="E333" s="20"/>
      <c r="F333" s="20"/>
      <c r="G333" s="20"/>
      <c r="H333" s="20"/>
      <c r="I333" s="20"/>
      <c r="J333" s="20"/>
    </row>
    <row r="334" spans="2:10" ht="12.75">
      <c r="B334" s="20"/>
      <c r="C334" s="20"/>
      <c r="D334" s="20"/>
      <c r="E334" s="20"/>
      <c r="F334" s="20"/>
      <c r="G334" s="20"/>
      <c r="H334" s="20"/>
      <c r="I334" s="20"/>
      <c r="J334" s="20"/>
    </row>
    <row r="335" spans="2:10" ht="12.75">
      <c r="B335" s="20"/>
      <c r="C335" s="20"/>
      <c r="D335" s="20"/>
      <c r="E335" s="20"/>
      <c r="F335" s="20"/>
      <c r="G335" s="20"/>
      <c r="H335" s="20"/>
      <c r="I335" s="20"/>
      <c r="J335" s="20"/>
    </row>
    <row r="336" spans="2:10" ht="12.75">
      <c r="B336" s="20"/>
      <c r="C336" s="20"/>
      <c r="D336" s="20"/>
      <c r="E336" s="20"/>
      <c r="F336" s="20"/>
      <c r="G336" s="20"/>
      <c r="H336" s="20"/>
      <c r="I336" s="20"/>
      <c r="J336" s="20"/>
    </row>
    <row r="337" spans="2:10" ht="12.75">
      <c r="B337" s="20"/>
      <c r="C337" s="20"/>
      <c r="D337" s="20"/>
      <c r="E337" s="20"/>
      <c r="F337" s="20"/>
      <c r="G337" s="20"/>
      <c r="H337" s="20"/>
      <c r="I337" s="20"/>
      <c r="J337" s="20"/>
    </row>
    <row r="338" spans="2:10" ht="12.75">
      <c r="B338" s="20"/>
      <c r="C338" s="20"/>
      <c r="D338" s="20"/>
      <c r="E338" s="20"/>
      <c r="F338" s="20"/>
      <c r="G338" s="20"/>
      <c r="H338" s="20"/>
      <c r="I338" s="20"/>
      <c r="J338" s="20"/>
    </row>
    <row r="339" spans="2:10" ht="12.75">
      <c r="B339" s="20"/>
      <c r="C339" s="20"/>
      <c r="D339" s="20"/>
      <c r="E339" s="20"/>
      <c r="F339" s="20"/>
      <c r="G339" s="20"/>
      <c r="H339" s="20"/>
      <c r="I339" s="20"/>
      <c r="J339" s="20"/>
    </row>
    <row r="340" spans="2:10" ht="12.75">
      <c r="B340" s="20"/>
      <c r="C340" s="20"/>
      <c r="D340" s="20"/>
      <c r="E340" s="20"/>
      <c r="F340" s="20"/>
      <c r="G340" s="20"/>
      <c r="H340" s="20"/>
      <c r="I340" s="20"/>
      <c r="J340" s="20"/>
    </row>
    <row r="341" spans="2:10" ht="12.75">
      <c r="B341" s="20"/>
      <c r="C341" s="20"/>
      <c r="D341" s="20"/>
      <c r="E341" s="20"/>
      <c r="F341" s="20"/>
      <c r="G341" s="20"/>
      <c r="H341" s="20"/>
      <c r="I341" s="20"/>
      <c r="J341" s="20"/>
    </row>
    <row r="342" spans="2:10" ht="12.75">
      <c r="B342" s="20"/>
      <c r="C342" s="20"/>
      <c r="D342" s="20"/>
      <c r="E342" s="20"/>
      <c r="F342" s="20"/>
      <c r="G342" s="20"/>
      <c r="H342" s="20"/>
      <c r="I342" s="20"/>
      <c r="J342" s="20"/>
    </row>
    <row r="343" spans="2:10" ht="12.75">
      <c r="B343" s="20"/>
      <c r="C343" s="20"/>
      <c r="D343" s="20"/>
      <c r="E343" s="20"/>
      <c r="F343" s="20"/>
      <c r="G343" s="20"/>
      <c r="H343" s="20"/>
      <c r="I343" s="20"/>
      <c r="J343" s="20"/>
    </row>
    <row r="344" spans="2:10" ht="12.75">
      <c r="B344" s="20"/>
      <c r="C344" s="20"/>
      <c r="D344" s="20"/>
      <c r="E344" s="20"/>
      <c r="F344" s="20"/>
      <c r="G344" s="20"/>
      <c r="H344" s="20"/>
      <c r="I344" s="20"/>
      <c r="J344" s="20"/>
    </row>
    <row r="345" spans="2:10" ht="12.75">
      <c r="B345" s="20"/>
      <c r="C345" s="20"/>
      <c r="D345" s="20"/>
      <c r="E345" s="20"/>
      <c r="F345" s="20"/>
      <c r="G345" s="20"/>
      <c r="H345" s="20"/>
      <c r="I345" s="20"/>
      <c r="J345" s="20"/>
    </row>
    <row r="346" spans="2:10" ht="12.75">
      <c r="B346" s="20"/>
      <c r="C346" s="20"/>
      <c r="D346" s="20"/>
      <c r="E346" s="20"/>
      <c r="F346" s="20"/>
      <c r="G346" s="20"/>
      <c r="H346" s="20"/>
      <c r="I346" s="20"/>
      <c r="J346" s="20"/>
    </row>
    <row r="347" spans="2:10" ht="12.75">
      <c r="B347" s="20"/>
      <c r="C347" s="20"/>
      <c r="D347" s="20"/>
      <c r="E347" s="20"/>
      <c r="F347" s="20"/>
      <c r="G347" s="20"/>
      <c r="H347" s="20"/>
      <c r="I347" s="20"/>
      <c r="J347" s="20"/>
    </row>
    <row r="348" spans="2:10" ht="12.75">
      <c r="B348" s="20"/>
      <c r="C348" s="20"/>
      <c r="D348" s="20"/>
      <c r="E348" s="20"/>
      <c r="F348" s="20"/>
      <c r="G348" s="20"/>
      <c r="H348" s="20"/>
      <c r="I348" s="20"/>
      <c r="J348" s="20"/>
    </row>
    <row r="349" spans="2:10" ht="12.75">
      <c r="B349" s="20"/>
      <c r="C349" s="20"/>
      <c r="D349" s="20"/>
      <c r="E349" s="20"/>
      <c r="F349" s="20"/>
      <c r="G349" s="20"/>
      <c r="H349" s="20"/>
      <c r="I349" s="20"/>
      <c r="J349" s="20"/>
    </row>
    <row r="350" spans="2:10" ht="12.75">
      <c r="B350" s="20"/>
      <c r="C350" s="20"/>
      <c r="D350" s="20"/>
      <c r="E350" s="20"/>
      <c r="F350" s="20"/>
      <c r="G350" s="20"/>
      <c r="H350" s="20"/>
      <c r="I350" s="20"/>
      <c r="J350" s="20"/>
    </row>
    <row r="351" spans="2:10" ht="12.75">
      <c r="B351" s="20"/>
      <c r="C351" s="20"/>
      <c r="D351" s="20"/>
      <c r="E351" s="20"/>
      <c r="F351" s="20"/>
      <c r="G351" s="20"/>
      <c r="H351" s="20"/>
      <c r="I351" s="20"/>
      <c r="J351" s="20"/>
    </row>
    <row r="352" spans="2:10" ht="12.75">
      <c r="B352" s="20"/>
      <c r="C352" s="20"/>
      <c r="D352" s="20"/>
      <c r="E352" s="20"/>
      <c r="F352" s="20"/>
      <c r="G352" s="20"/>
      <c r="H352" s="20"/>
      <c r="I352" s="20"/>
      <c r="J352" s="20"/>
    </row>
    <row r="353" spans="2:10" ht="12.75">
      <c r="B353" s="20"/>
      <c r="C353" s="20"/>
      <c r="D353" s="20"/>
      <c r="E353" s="20"/>
      <c r="F353" s="20"/>
      <c r="G353" s="20"/>
      <c r="H353" s="20"/>
      <c r="I353" s="20"/>
      <c r="J353" s="20"/>
    </row>
    <row r="354" spans="2:10" ht="12.75">
      <c r="B354" s="20"/>
      <c r="C354" s="20"/>
      <c r="D354" s="20"/>
      <c r="E354" s="20"/>
      <c r="F354" s="20"/>
      <c r="G354" s="20"/>
      <c r="H354" s="20"/>
      <c r="I354" s="20"/>
      <c r="J354" s="20"/>
    </row>
    <row r="355" spans="2:10" ht="12.75">
      <c r="B355" s="20"/>
      <c r="C355" s="20"/>
      <c r="D355" s="20"/>
      <c r="E355" s="20"/>
      <c r="F355" s="20"/>
      <c r="G355" s="20"/>
      <c r="H355" s="20"/>
      <c r="I355" s="20"/>
      <c r="J355" s="20"/>
    </row>
    <row r="356" spans="2:10" ht="12.75">
      <c r="B356" s="20"/>
      <c r="C356" s="20"/>
      <c r="D356" s="20"/>
      <c r="E356" s="20"/>
      <c r="F356" s="20"/>
      <c r="G356" s="20"/>
      <c r="H356" s="20"/>
      <c r="I356" s="20"/>
      <c r="J356" s="20"/>
    </row>
    <row r="357" spans="2:10" ht="12.75">
      <c r="B357" s="20"/>
      <c r="C357" s="20"/>
      <c r="D357" s="20"/>
      <c r="E357" s="20"/>
      <c r="F357" s="20"/>
      <c r="G357" s="20"/>
      <c r="H357" s="20"/>
      <c r="I357" s="20"/>
      <c r="J357" s="20"/>
    </row>
    <row r="358" spans="2:10" ht="12.75">
      <c r="B358" s="20"/>
      <c r="C358" s="20"/>
      <c r="D358" s="20"/>
      <c r="E358" s="20"/>
      <c r="F358" s="20"/>
      <c r="G358" s="20"/>
      <c r="H358" s="20"/>
      <c r="I358" s="20"/>
      <c r="J358" s="20"/>
    </row>
    <row r="359" spans="2:10" ht="12.75">
      <c r="B359" s="20"/>
      <c r="C359" s="20"/>
      <c r="D359" s="20"/>
      <c r="E359" s="20"/>
      <c r="F359" s="20"/>
      <c r="G359" s="20"/>
      <c r="H359" s="20"/>
      <c r="I359" s="20"/>
      <c r="J359" s="20"/>
    </row>
    <row r="360" spans="2:10" ht="12.75">
      <c r="B360" s="20"/>
      <c r="C360" s="20"/>
      <c r="D360" s="20"/>
      <c r="E360" s="20"/>
      <c r="F360" s="20"/>
      <c r="G360" s="20"/>
      <c r="H360" s="20"/>
      <c r="I360" s="20"/>
      <c r="J360" s="20"/>
    </row>
    <row r="361" spans="2:10" ht="12.75">
      <c r="B361" s="20"/>
      <c r="C361" s="20"/>
      <c r="D361" s="20"/>
      <c r="E361" s="20"/>
      <c r="F361" s="20"/>
      <c r="G361" s="20"/>
      <c r="H361" s="20"/>
      <c r="I361" s="20"/>
      <c r="J361" s="20"/>
    </row>
    <row r="362" spans="2:10" ht="12.75">
      <c r="B362" s="20"/>
      <c r="C362" s="20"/>
      <c r="D362" s="20"/>
      <c r="E362" s="20"/>
      <c r="F362" s="20"/>
      <c r="G362" s="20"/>
      <c r="H362" s="20"/>
      <c r="I362" s="20"/>
      <c r="J362" s="20"/>
    </row>
    <row r="363" spans="2:10" ht="12.75">
      <c r="B363" s="20"/>
      <c r="C363" s="20"/>
      <c r="D363" s="20"/>
      <c r="E363" s="20"/>
      <c r="F363" s="20"/>
      <c r="G363" s="20"/>
      <c r="H363" s="20"/>
      <c r="I363" s="20"/>
      <c r="J363" s="20"/>
    </row>
    <row r="364" spans="2:10" ht="12.75">
      <c r="B364" s="20"/>
      <c r="C364" s="20"/>
      <c r="D364" s="20"/>
      <c r="E364" s="20"/>
      <c r="F364" s="20"/>
      <c r="G364" s="20"/>
      <c r="H364" s="20"/>
      <c r="I364" s="20"/>
      <c r="J364" s="20"/>
    </row>
    <row r="365" spans="2:10" ht="12.75">
      <c r="B365" s="20"/>
      <c r="C365" s="20"/>
      <c r="D365" s="20"/>
      <c r="E365" s="20"/>
      <c r="F365" s="20"/>
      <c r="G365" s="20"/>
      <c r="H365" s="20"/>
      <c r="I365" s="20"/>
      <c r="J365" s="20"/>
    </row>
    <row r="366" spans="2:10" ht="12.75">
      <c r="B366" s="20"/>
      <c r="C366" s="20"/>
      <c r="D366" s="20"/>
      <c r="E366" s="20"/>
      <c r="F366" s="20"/>
      <c r="G366" s="20"/>
      <c r="H366" s="20"/>
      <c r="I366" s="20"/>
      <c r="J366" s="20"/>
    </row>
    <row r="367" spans="2:10" ht="12.75">
      <c r="B367" s="20"/>
      <c r="C367" s="20"/>
      <c r="D367" s="20"/>
      <c r="E367" s="20"/>
      <c r="F367" s="20"/>
      <c r="G367" s="20"/>
      <c r="H367" s="20"/>
      <c r="I367" s="20"/>
      <c r="J367" s="20"/>
    </row>
    <row r="368" spans="2:10" ht="12.75">
      <c r="B368" s="20"/>
      <c r="C368" s="20"/>
      <c r="D368" s="20"/>
      <c r="E368" s="20"/>
      <c r="F368" s="20"/>
      <c r="G368" s="20"/>
      <c r="H368" s="20"/>
      <c r="I368" s="20"/>
      <c r="J368" s="20"/>
    </row>
    <row r="369" spans="2:10" ht="12.75">
      <c r="B369" s="20"/>
      <c r="C369" s="20"/>
      <c r="D369" s="20"/>
      <c r="E369" s="20"/>
      <c r="F369" s="20"/>
      <c r="G369" s="20"/>
      <c r="H369" s="20"/>
      <c r="I369" s="20"/>
      <c r="J369" s="20"/>
    </row>
    <row r="370" spans="2:10" ht="12.75">
      <c r="B370" s="20"/>
      <c r="C370" s="20"/>
      <c r="D370" s="20"/>
      <c r="E370" s="20"/>
      <c r="F370" s="20"/>
      <c r="G370" s="20"/>
      <c r="H370" s="20"/>
      <c r="I370" s="20"/>
      <c r="J370" s="20"/>
    </row>
    <row r="371" spans="2:10" ht="12.75">
      <c r="B371" s="20"/>
      <c r="C371" s="20"/>
      <c r="D371" s="20"/>
      <c r="E371" s="20"/>
      <c r="F371" s="20"/>
      <c r="G371" s="20"/>
      <c r="H371" s="20"/>
      <c r="I371" s="20"/>
      <c r="J371" s="20"/>
    </row>
    <row r="372" spans="2:10" ht="12.75">
      <c r="B372" s="20"/>
      <c r="C372" s="20"/>
      <c r="D372" s="20"/>
      <c r="E372" s="20"/>
      <c r="F372" s="20"/>
      <c r="G372" s="20"/>
      <c r="H372" s="20"/>
      <c r="I372" s="20"/>
      <c r="J372" s="20"/>
    </row>
    <row r="373" spans="2:10" ht="12.75">
      <c r="B373" s="20"/>
      <c r="C373" s="20"/>
      <c r="D373" s="20"/>
      <c r="E373" s="20"/>
      <c r="F373" s="20"/>
      <c r="G373" s="20"/>
      <c r="H373" s="20"/>
      <c r="I373" s="20"/>
      <c r="J373" s="20"/>
    </row>
    <row r="374" spans="2:10" ht="12.75">
      <c r="B374" s="20"/>
      <c r="C374" s="20"/>
      <c r="D374" s="20"/>
      <c r="E374" s="20"/>
      <c r="F374" s="20"/>
      <c r="G374" s="20"/>
      <c r="H374" s="20"/>
      <c r="I374" s="20"/>
      <c r="J374" s="20"/>
    </row>
    <row r="375" spans="2:10" ht="12.75">
      <c r="B375" s="20"/>
      <c r="C375" s="20"/>
      <c r="D375" s="20"/>
      <c r="E375" s="20"/>
      <c r="F375" s="20"/>
      <c r="G375" s="20"/>
      <c r="H375" s="20"/>
      <c r="I375" s="20"/>
      <c r="J375" s="20"/>
    </row>
    <row r="376" spans="2:10" ht="12.75">
      <c r="B376" s="20"/>
      <c r="C376" s="20"/>
      <c r="D376" s="20"/>
      <c r="E376" s="20"/>
      <c r="F376" s="20"/>
      <c r="G376" s="20"/>
      <c r="H376" s="20"/>
      <c r="I376" s="20"/>
      <c r="J376" s="20"/>
    </row>
    <row r="377" spans="2:10" ht="12.75">
      <c r="B377" s="20"/>
      <c r="C377" s="20"/>
      <c r="D377" s="20"/>
      <c r="E377" s="20"/>
      <c r="F377" s="20"/>
      <c r="G377" s="20"/>
      <c r="H377" s="20"/>
      <c r="I377" s="20"/>
      <c r="J377" s="20"/>
    </row>
    <row r="378" spans="2:10" ht="12.75">
      <c r="B378" s="20"/>
      <c r="C378" s="20"/>
      <c r="D378" s="20"/>
      <c r="E378" s="20"/>
      <c r="F378" s="20"/>
      <c r="G378" s="20"/>
      <c r="H378" s="20"/>
      <c r="I378" s="20"/>
      <c r="J378" s="20"/>
    </row>
    <row r="379" spans="2:10" ht="12.75">
      <c r="B379" s="20"/>
      <c r="C379" s="20"/>
      <c r="D379" s="20"/>
      <c r="E379" s="20"/>
      <c r="F379" s="20"/>
      <c r="G379" s="20"/>
      <c r="H379" s="20"/>
      <c r="I379" s="20"/>
      <c r="J379" s="20"/>
    </row>
    <row r="380" spans="2:10" ht="12.75">
      <c r="B380" s="20"/>
      <c r="C380" s="20"/>
      <c r="D380" s="20"/>
      <c r="E380" s="20"/>
      <c r="F380" s="20"/>
      <c r="G380" s="20"/>
      <c r="H380" s="20"/>
      <c r="I380" s="20"/>
      <c r="J380" s="20"/>
    </row>
    <row r="381" spans="2:10" ht="12.75">
      <c r="B381" s="20"/>
      <c r="C381" s="20"/>
      <c r="D381" s="20"/>
      <c r="E381" s="20"/>
      <c r="F381" s="20"/>
      <c r="G381" s="20"/>
      <c r="H381" s="20"/>
      <c r="I381" s="20"/>
      <c r="J381" s="20"/>
    </row>
    <row r="382" spans="2:10" ht="12.75">
      <c r="B382" s="20"/>
      <c r="C382" s="20"/>
      <c r="D382" s="20"/>
      <c r="E382" s="20"/>
      <c r="F382" s="20"/>
      <c r="G382" s="20"/>
      <c r="H382" s="20"/>
      <c r="I382" s="20"/>
      <c r="J382" s="20"/>
    </row>
    <row r="383" spans="2:10" ht="12.75">
      <c r="B383" s="20"/>
      <c r="C383" s="20"/>
      <c r="D383" s="20"/>
      <c r="E383" s="20"/>
      <c r="F383" s="20"/>
      <c r="G383" s="20"/>
      <c r="H383" s="20"/>
      <c r="I383" s="20"/>
      <c r="J383" s="20"/>
    </row>
    <row r="384" spans="2:10" ht="12.75">
      <c r="B384" s="20"/>
      <c r="C384" s="20"/>
      <c r="D384" s="20"/>
      <c r="E384" s="20"/>
      <c r="F384" s="20"/>
      <c r="G384" s="20"/>
      <c r="H384" s="20"/>
      <c r="I384" s="20"/>
      <c r="J384" s="20"/>
    </row>
    <row r="385" spans="2:10" ht="12.75">
      <c r="B385" s="20"/>
      <c r="C385" s="20"/>
      <c r="D385" s="20"/>
      <c r="E385" s="20"/>
      <c r="F385" s="20"/>
      <c r="G385" s="20"/>
      <c r="H385" s="20"/>
      <c r="I385" s="20"/>
      <c r="J385" s="20"/>
    </row>
    <row r="386" spans="2:10" ht="12.75">
      <c r="B386" s="20"/>
      <c r="C386" s="20"/>
      <c r="D386" s="20"/>
      <c r="E386" s="20"/>
      <c r="F386" s="20"/>
      <c r="G386" s="20"/>
      <c r="H386" s="20"/>
      <c r="I386" s="20"/>
      <c r="J386" s="20"/>
    </row>
    <row r="387" spans="2:10" ht="12.75">
      <c r="B387" s="20"/>
      <c r="C387" s="20"/>
      <c r="D387" s="20"/>
      <c r="E387" s="20"/>
      <c r="F387" s="20"/>
      <c r="G387" s="20"/>
      <c r="H387" s="20"/>
      <c r="I387" s="20"/>
      <c r="J387" s="20"/>
    </row>
    <row r="388" spans="2:10" ht="12.75">
      <c r="B388" s="20"/>
      <c r="C388" s="20"/>
      <c r="D388" s="20"/>
      <c r="E388" s="20"/>
      <c r="F388" s="20"/>
      <c r="G388" s="20"/>
      <c r="H388" s="20"/>
      <c r="I388" s="20"/>
      <c r="J388" s="20"/>
    </row>
    <row r="389" spans="2:10" ht="12.75">
      <c r="B389" s="20"/>
      <c r="C389" s="20"/>
      <c r="D389" s="20"/>
      <c r="E389" s="20"/>
      <c r="F389" s="20"/>
      <c r="G389" s="20"/>
      <c r="H389" s="20"/>
      <c r="I389" s="20"/>
      <c r="J389" s="20"/>
    </row>
    <row r="390" spans="2:10" ht="12.75">
      <c r="B390" s="20"/>
      <c r="C390" s="20"/>
      <c r="D390" s="20"/>
      <c r="E390" s="20"/>
      <c r="F390" s="20"/>
      <c r="G390" s="20"/>
      <c r="H390" s="20"/>
      <c r="I390" s="20"/>
      <c r="J390" s="20"/>
    </row>
    <row r="391" spans="2:10" ht="12.75">
      <c r="B391" s="20"/>
      <c r="C391" s="20"/>
      <c r="D391" s="20"/>
      <c r="E391" s="20"/>
      <c r="F391" s="20"/>
      <c r="G391" s="20"/>
      <c r="H391" s="20"/>
      <c r="I391" s="20"/>
      <c r="J391" s="20"/>
    </row>
    <row r="392" spans="2:10" ht="12.75">
      <c r="B392" s="20"/>
      <c r="C392" s="20"/>
      <c r="D392" s="20"/>
      <c r="E392" s="20"/>
      <c r="F392" s="20"/>
      <c r="G392" s="20"/>
      <c r="H392" s="20"/>
      <c r="I392" s="20"/>
      <c r="J392" s="20"/>
    </row>
    <row r="393" spans="2:10" ht="12.75">
      <c r="B393" s="20"/>
      <c r="C393" s="20"/>
      <c r="D393" s="20"/>
      <c r="E393" s="20"/>
      <c r="F393" s="20"/>
      <c r="G393" s="20"/>
      <c r="H393" s="20"/>
      <c r="I393" s="20"/>
      <c r="J393" s="20"/>
    </row>
    <row r="394" spans="2:10" ht="12.75">
      <c r="B394" s="20"/>
      <c r="C394" s="20"/>
      <c r="D394" s="20"/>
      <c r="E394" s="20"/>
      <c r="F394" s="20"/>
      <c r="G394" s="20"/>
      <c r="H394" s="20"/>
      <c r="I394" s="20"/>
      <c r="J394" s="20"/>
    </row>
    <row r="395" spans="2:10" ht="12.75">
      <c r="B395" s="20"/>
      <c r="C395" s="20"/>
      <c r="D395" s="20"/>
      <c r="E395" s="20"/>
      <c r="F395" s="20"/>
      <c r="G395" s="20"/>
      <c r="H395" s="20"/>
      <c r="I395" s="20"/>
      <c r="J395" s="20"/>
    </row>
    <row r="396" spans="2:10" ht="12.75">
      <c r="B396" s="20"/>
      <c r="C396" s="20"/>
      <c r="D396" s="20"/>
      <c r="E396" s="20"/>
      <c r="F396" s="20"/>
      <c r="G396" s="20"/>
      <c r="H396" s="20"/>
      <c r="I396" s="20"/>
      <c r="J396" s="20"/>
    </row>
    <row r="397" spans="2:10" ht="12.75">
      <c r="B397" s="20"/>
      <c r="C397" s="20"/>
      <c r="D397" s="20"/>
      <c r="E397" s="20"/>
      <c r="F397" s="20"/>
      <c r="G397" s="20"/>
      <c r="H397" s="20"/>
      <c r="I397" s="20"/>
      <c r="J397" s="20"/>
    </row>
    <row r="398" spans="2:10" ht="12.75">
      <c r="B398" s="20"/>
      <c r="C398" s="20"/>
      <c r="D398" s="20"/>
      <c r="E398" s="20"/>
      <c r="F398" s="20"/>
      <c r="G398" s="20"/>
      <c r="H398" s="20"/>
      <c r="I398" s="20"/>
      <c r="J398" s="20"/>
    </row>
    <row r="399" spans="2:10" ht="12.75">
      <c r="B399" s="20"/>
      <c r="C399" s="20"/>
      <c r="D399" s="20"/>
      <c r="E399" s="20"/>
      <c r="F399" s="20"/>
      <c r="G399" s="20"/>
      <c r="H399" s="20"/>
      <c r="I399" s="20"/>
      <c r="J399" s="20"/>
    </row>
    <row r="400" spans="2:10" ht="12.75">
      <c r="B400" s="20"/>
      <c r="C400" s="20"/>
      <c r="D400" s="20"/>
      <c r="E400" s="20"/>
      <c r="F400" s="20"/>
      <c r="G400" s="20"/>
      <c r="H400" s="20"/>
      <c r="I400" s="20"/>
      <c r="J400" s="20"/>
    </row>
    <row r="401" spans="2:10" ht="12.75">
      <c r="B401" s="20"/>
      <c r="C401" s="20"/>
      <c r="D401" s="20"/>
      <c r="E401" s="20"/>
      <c r="F401" s="20"/>
      <c r="G401" s="20"/>
      <c r="H401" s="20"/>
      <c r="I401" s="20"/>
      <c r="J401" s="20"/>
    </row>
    <row r="402" spans="2:10" ht="12.75">
      <c r="B402" s="20"/>
      <c r="C402" s="20"/>
      <c r="D402" s="20"/>
      <c r="E402" s="20"/>
      <c r="F402" s="20"/>
      <c r="G402" s="20"/>
      <c r="H402" s="20"/>
      <c r="I402" s="20"/>
      <c r="J402" s="20"/>
    </row>
    <row r="403" spans="2:10" ht="12.75">
      <c r="B403" s="20"/>
      <c r="C403" s="20"/>
      <c r="D403" s="20"/>
      <c r="E403" s="20"/>
      <c r="F403" s="20"/>
      <c r="G403" s="20"/>
      <c r="H403" s="20"/>
      <c r="I403" s="20"/>
      <c r="J403" s="20"/>
    </row>
    <row r="404" spans="2:10" ht="12.75">
      <c r="B404" s="20"/>
      <c r="C404" s="20"/>
      <c r="D404" s="20"/>
      <c r="E404" s="20"/>
      <c r="F404" s="20"/>
      <c r="G404" s="20"/>
      <c r="H404" s="20"/>
      <c r="I404" s="20"/>
      <c r="J404" s="20"/>
    </row>
    <row r="405" spans="2:10" ht="12.75">
      <c r="B405" s="20"/>
      <c r="C405" s="20"/>
      <c r="D405" s="20"/>
      <c r="E405" s="20"/>
      <c r="F405" s="20"/>
      <c r="G405" s="20"/>
      <c r="H405" s="20"/>
      <c r="I405" s="20"/>
      <c r="J405" s="20"/>
    </row>
    <row r="406" spans="2:10" ht="12.75">
      <c r="B406" s="20"/>
      <c r="C406" s="20"/>
      <c r="D406" s="20"/>
      <c r="E406" s="20"/>
      <c r="F406" s="20"/>
      <c r="G406" s="20"/>
      <c r="H406" s="20"/>
      <c r="I406" s="20"/>
      <c r="J406" s="20"/>
    </row>
    <row r="407" spans="2:10" ht="12.75">
      <c r="B407" s="20"/>
      <c r="C407" s="20"/>
      <c r="D407" s="20"/>
      <c r="E407" s="20"/>
      <c r="F407" s="20"/>
      <c r="G407" s="20"/>
      <c r="H407" s="20"/>
      <c r="I407" s="20"/>
      <c r="J407" s="20"/>
    </row>
    <row r="408" spans="2:10" ht="12.75">
      <c r="B408" s="20"/>
      <c r="C408" s="20"/>
      <c r="D408" s="20"/>
      <c r="E408" s="20"/>
      <c r="F408" s="20"/>
      <c r="G408" s="20"/>
      <c r="H408" s="20"/>
      <c r="I408" s="20"/>
      <c r="J408" s="20"/>
    </row>
    <row r="409" spans="2:10" ht="12.75">
      <c r="B409" s="20"/>
      <c r="C409" s="20"/>
      <c r="D409" s="20"/>
      <c r="E409" s="20"/>
      <c r="F409" s="20"/>
      <c r="G409" s="20"/>
      <c r="H409" s="20"/>
      <c r="I409" s="20"/>
      <c r="J409" s="20"/>
    </row>
    <row r="410" spans="2:10" ht="12.75">
      <c r="B410" s="20"/>
      <c r="C410" s="20"/>
      <c r="D410" s="20"/>
      <c r="E410" s="20"/>
      <c r="F410" s="20"/>
      <c r="G410" s="20"/>
      <c r="H410" s="20"/>
      <c r="I410" s="20"/>
      <c r="J410" s="20"/>
    </row>
    <row r="411" spans="2:10" ht="12.75">
      <c r="B411" s="20"/>
      <c r="C411" s="20"/>
      <c r="D411" s="20"/>
      <c r="E411" s="20"/>
      <c r="F411" s="20"/>
      <c r="G411" s="20"/>
      <c r="H411" s="20"/>
      <c r="I411" s="20"/>
      <c r="J411" s="20"/>
    </row>
    <row r="412" spans="2:10" ht="12.75">
      <c r="B412" s="20"/>
      <c r="C412" s="20"/>
      <c r="D412" s="20"/>
      <c r="E412" s="20"/>
      <c r="F412" s="20"/>
      <c r="G412" s="20"/>
      <c r="H412" s="20"/>
      <c r="I412" s="20"/>
      <c r="J412" s="20"/>
    </row>
    <row r="413" spans="2:10" ht="12.75">
      <c r="B413" s="20"/>
      <c r="C413" s="20"/>
      <c r="D413" s="20"/>
      <c r="E413" s="20"/>
      <c r="F413" s="20"/>
      <c r="G413" s="20"/>
      <c r="H413" s="20"/>
      <c r="I413" s="20"/>
      <c r="J413" s="20"/>
    </row>
    <row r="414" spans="2:10" ht="12.75">
      <c r="B414" s="20"/>
      <c r="C414" s="20"/>
      <c r="D414" s="20"/>
      <c r="E414" s="20"/>
      <c r="F414" s="20"/>
      <c r="G414" s="20"/>
      <c r="H414" s="20"/>
      <c r="I414" s="20"/>
      <c r="J414" s="20"/>
    </row>
    <row r="415" spans="2:10" ht="12.75">
      <c r="B415" s="20"/>
      <c r="C415" s="20"/>
      <c r="D415" s="20"/>
      <c r="E415" s="20"/>
      <c r="F415" s="20"/>
      <c r="G415" s="20"/>
      <c r="H415" s="20"/>
      <c r="I415" s="20"/>
      <c r="J415" s="20"/>
    </row>
    <row r="416" spans="2:10" ht="12.75">
      <c r="B416" s="20"/>
      <c r="C416" s="20"/>
      <c r="D416" s="20"/>
      <c r="E416" s="20"/>
      <c r="F416" s="20"/>
      <c r="G416" s="20"/>
      <c r="H416" s="20"/>
      <c r="I416" s="20"/>
      <c r="J416" s="20"/>
    </row>
    <row r="417" spans="2:10" ht="12.75">
      <c r="B417" s="20"/>
      <c r="C417" s="20"/>
      <c r="D417" s="20"/>
      <c r="E417" s="20"/>
      <c r="F417" s="20"/>
      <c r="G417" s="20"/>
      <c r="H417" s="20"/>
      <c r="I417" s="20"/>
      <c r="J417" s="20"/>
    </row>
    <row r="418" spans="2:10" ht="12.75">
      <c r="B418" s="20"/>
      <c r="C418" s="20"/>
      <c r="D418" s="20"/>
      <c r="E418" s="20"/>
      <c r="F418" s="20"/>
      <c r="G418" s="20"/>
      <c r="H418" s="20"/>
      <c r="I418" s="20"/>
      <c r="J418" s="20"/>
    </row>
    <row r="419" spans="2:10" ht="12.75">
      <c r="B419" s="20"/>
      <c r="C419" s="20"/>
      <c r="D419" s="20"/>
      <c r="E419" s="20"/>
      <c r="F419" s="20"/>
      <c r="G419" s="20"/>
      <c r="H419" s="20"/>
      <c r="I419" s="20"/>
      <c r="J419" s="20"/>
    </row>
    <row r="420" spans="2:10" ht="12.75">
      <c r="B420" s="20"/>
      <c r="C420" s="20"/>
      <c r="D420" s="20"/>
      <c r="E420" s="20"/>
      <c r="F420" s="20"/>
      <c r="G420" s="20"/>
      <c r="H420" s="20"/>
      <c r="I420" s="20"/>
      <c r="J420" s="20"/>
    </row>
    <row r="421" spans="2:10" ht="12.75">
      <c r="B421" s="20"/>
      <c r="C421" s="20"/>
      <c r="D421" s="20"/>
      <c r="E421" s="20"/>
      <c r="F421" s="20"/>
      <c r="G421" s="20"/>
      <c r="H421" s="20"/>
      <c r="I421" s="20"/>
      <c r="J421" s="20"/>
    </row>
    <row r="422" spans="2:10" ht="12.75">
      <c r="B422" s="20"/>
      <c r="C422" s="20"/>
      <c r="D422" s="20"/>
      <c r="E422" s="20"/>
      <c r="F422" s="20"/>
      <c r="G422" s="20"/>
      <c r="H422" s="20"/>
      <c r="I422" s="20"/>
      <c r="J422" s="20"/>
    </row>
    <row r="423" spans="2:10" ht="12.75">
      <c r="B423" s="20"/>
      <c r="C423" s="20"/>
      <c r="D423" s="20"/>
      <c r="E423" s="20"/>
      <c r="F423" s="20"/>
      <c r="G423" s="20"/>
      <c r="H423" s="20"/>
      <c r="I423" s="20"/>
      <c r="J423" s="20"/>
    </row>
    <row r="424" spans="2:10" ht="12.75">
      <c r="B424" s="20"/>
      <c r="C424" s="20"/>
      <c r="D424" s="20"/>
      <c r="E424" s="20"/>
      <c r="F424" s="20"/>
      <c r="G424" s="20"/>
      <c r="H424" s="20"/>
      <c r="I424" s="20"/>
      <c r="J424" s="20"/>
    </row>
    <row r="425" spans="2:10" ht="12.75">
      <c r="B425" s="20"/>
      <c r="C425" s="20"/>
      <c r="D425" s="20"/>
      <c r="E425" s="20"/>
      <c r="F425" s="20"/>
      <c r="G425" s="20"/>
      <c r="H425" s="20"/>
      <c r="I425" s="20"/>
      <c r="J425" s="20"/>
    </row>
    <row r="426" spans="2:10" ht="12.75">
      <c r="B426" s="20"/>
      <c r="C426" s="20"/>
      <c r="D426" s="20"/>
      <c r="E426" s="20"/>
      <c r="F426" s="20"/>
      <c r="G426" s="20"/>
      <c r="H426" s="20"/>
      <c r="I426" s="20"/>
      <c r="J426" s="20"/>
    </row>
    <row r="427" spans="2:10" ht="12.75">
      <c r="B427" s="20"/>
      <c r="C427" s="20"/>
      <c r="D427" s="20"/>
      <c r="E427" s="20"/>
      <c r="F427" s="20"/>
      <c r="G427" s="20"/>
      <c r="H427" s="20"/>
      <c r="I427" s="20"/>
      <c r="J427" s="20"/>
    </row>
    <row r="428" spans="2:10" ht="12.75">
      <c r="B428" s="20"/>
      <c r="C428" s="20"/>
      <c r="D428" s="20"/>
      <c r="E428" s="20"/>
      <c r="F428" s="20"/>
      <c r="G428" s="20"/>
      <c r="H428" s="20"/>
      <c r="I428" s="20"/>
      <c r="J428" s="20"/>
    </row>
    <row r="429" spans="2:10" ht="12.75">
      <c r="B429" s="20"/>
      <c r="C429" s="20"/>
      <c r="D429" s="20"/>
      <c r="E429" s="20"/>
      <c r="F429" s="20"/>
      <c r="G429" s="20"/>
      <c r="H429" s="20"/>
      <c r="I429" s="20"/>
      <c r="J429" s="20"/>
    </row>
    <row r="430" spans="2:10" ht="12.75">
      <c r="B430" s="20"/>
      <c r="C430" s="20"/>
      <c r="D430" s="20"/>
      <c r="E430" s="20"/>
      <c r="F430" s="20"/>
      <c r="G430" s="20"/>
      <c r="H430" s="20"/>
      <c r="I430" s="20"/>
      <c r="J430" s="20"/>
    </row>
    <row r="431" spans="2:10" ht="12.75">
      <c r="B431" s="20"/>
      <c r="C431" s="20"/>
      <c r="D431" s="20"/>
      <c r="E431" s="20"/>
      <c r="F431" s="20"/>
      <c r="G431" s="20"/>
      <c r="H431" s="20"/>
      <c r="I431" s="20"/>
      <c r="J431" s="20"/>
    </row>
    <row r="432" spans="2:10" ht="12.75">
      <c r="B432" s="20"/>
      <c r="C432" s="20"/>
      <c r="D432" s="20"/>
      <c r="E432" s="20"/>
      <c r="F432" s="20"/>
      <c r="G432" s="20"/>
      <c r="H432" s="20"/>
      <c r="I432" s="20"/>
      <c r="J432" s="20"/>
    </row>
    <row r="433" spans="2:10" ht="12.75">
      <c r="B433" s="20"/>
      <c r="C433" s="20"/>
      <c r="D433" s="20"/>
      <c r="E433" s="20"/>
      <c r="F433" s="20"/>
      <c r="G433" s="20"/>
      <c r="H433" s="20"/>
      <c r="I433" s="20"/>
      <c r="J433" s="20"/>
    </row>
    <row r="434" spans="2:10" ht="12.75">
      <c r="B434" s="20"/>
      <c r="C434" s="20"/>
      <c r="D434" s="20"/>
      <c r="E434" s="20"/>
      <c r="F434" s="20"/>
      <c r="G434" s="20"/>
      <c r="H434" s="20"/>
      <c r="I434" s="20"/>
      <c r="J434" s="20"/>
    </row>
    <row r="435" spans="2:10" ht="12.75">
      <c r="B435" s="20"/>
      <c r="C435" s="20"/>
      <c r="D435" s="20"/>
      <c r="E435" s="20"/>
      <c r="F435" s="20"/>
      <c r="G435" s="20"/>
      <c r="H435" s="20"/>
      <c r="I435" s="20"/>
      <c r="J435" s="20"/>
    </row>
    <row r="436" spans="2:10" ht="12.75">
      <c r="B436" s="20"/>
      <c r="C436" s="20"/>
      <c r="D436" s="20"/>
      <c r="E436" s="20"/>
      <c r="F436" s="20"/>
      <c r="G436" s="20"/>
      <c r="H436" s="20"/>
      <c r="I436" s="20"/>
      <c r="J436" s="20"/>
    </row>
    <row r="437" spans="2:10" ht="12.75">
      <c r="B437" s="20"/>
      <c r="C437" s="20"/>
      <c r="D437" s="20"/>
      <c r="E437" s="20"/>
      <c r="F437" s="20"/>
      <c r="G437" s="20"/>
      <c r="H437" s="20"/>
      <c r="I437" s="20"/>
      <c r="J437" s="20"/>
    </row>
    <row r="438" spans="2:10" ht="12.75">
      <c r="B438" s="20"/>
      <c r="C438" s="20"/>
      <c r="D438" s="20"/>
      <c r="E438" s="20"/>
      <c r="F438" s="20"/>
      <c r="G438" s="20"/>
      <c r="H438" s="20"/>
      <c r="I438" s="20"/>
      <c r="J438" s="20"/>
    </row>
    <row r="439" spans="2:10" ht="12.75">
      <c r="B439" s="20"/>
      <c r="C439" s="20"/>
      <c r="D439" s="20"/>
      <c r="E439" s="20"/>
      <c r="F439" s="20"/>
      <c r="G439" s="20"/>
      <c r="H439" s="20"/>
      <c r="I439" s="20"/>
      <c r="J439" s="20"/>
    </row>
    <row r="440" spans="2:10" ht="12.75">
      <c r="B440" s="20"/>
      <c r="C440" s="20"/>
      <c r="D440" s="20"/>
      <c r="E440" s="20"/>
      <c r="F440" s="20"/>
      <c r="G440" s="20"/>
      <c r="H440" s="20"/>
      <c r="I440" s="20"/>
      <c r="J440" s="20"/>
    </row>
    <row r="441" spans="2:10" ht="12.75">
      <c r="B441" s="20"/>
      <c r="C441" s="20"/>
      <c r="D441" s="20"/>
      <c r="E441" s="20"/>
      <c r="F441" s="20"/>
      <c r="G441" s="20"/>
      <c r="H441" s="20"/>
      <c r="I441" s="20"/>
      <c r="J441" s="20"/>
    </row>
    <row r="442" spans="2:10" ht="12.75">
      <c r="B442" s="20"/>
      <c r="C442" s="20"/>
      <c r="D442" s="20"/>
      <c r="E442" s="20"/>
      <c r="F442" s="20"/>
      <c r="G442" s="20"/>
      <c r="H442" s="20"/>
      <c r="I442" s="20"/>
      <c r="J442" s="20"/>
    </row>
    <row r="443" spans="2:10" ht="12.75">
      <c r="B443" s="20"/>
      <c r="C443" s="20"/>
      <c r="D443" s="20"/>
      <c r="E443" s="20"/>
      <c r="F443" s="20"/>
      <c r="G443" s="20"/>
      <c r="H443" s="20"/>
      <c r="I443" s="20"/>
      <c r="J443" s="20"/>
    </row>
    <row r="444" spans="2:10" ht="12.75">
      <c r="B444" s="20"/>
      <c r="C444" s="20"/>
      <c r="D444" s="20"/>
      <c r="E444" s="20"/>
      <c r="F444" s="20"/>
      <c r="G444" s="20"/>
      <c r="H444" s="20"/>
      <c r="I444" s="20"/>
      <c r="J444" s="20"/>
    </row>
    <row r="445" spans="2:10" ht="12.75">
      <c r="B445" s="20"/>
      <c r="C445" s="20"/>
      <c r="D445" s="20"/>
      <c r="E445" s="20"/>
      <c r="F445" s="20"/>
      <c r="G445" s="20"/>
      <c r="H445" s="20"/>
      <c r="I445" s="20"/>
      <c r="J445" s="20"/>
    </row>
    <row r="446" spans="2:10" ht="12.75">
      <c r="B446" s="20"/>
      <c r="C446" s="20"/>
      <c r="D446" s="20"/>
      <c r="E446" s="20"/>
      <c r="F446" s="20"/>
      <c r="G446" s="20"/>
      <c r="H446" s="20"/>
      <c r="I446" s="20"/>
      <c r="J446" s="20"/>
    </row>
    <row r="447" spans="2:10" ht="12.75">
      <c r="B447" s="20"/>
      <c r="C447" s="20"/>
      <c r="D447" s="20"/>
      <c r="E447" s="20"/>
      <c r="F447" s="20"/>
      <c r="G447" s="20"/>
      <c r="H447" s="20"/>
      <c r="I447" s="20"/>
      <c r="J447" s="20"/>
    </row>
    <row r="448" spans="2:10" ht="12.75">
      <c r="B448" s="20"/>
      <c r="C448" s="20"/>
      <c r="D448" s="20"/>
      <c r="E448" s="20"/>
      <c r="F448" s="20"/>
      <c r="G448" s="20"/>
      <c r="H448" s="20"/>
      <c r="I448" s="20"/>
      <c r="J448" s="20"/>
    </row>
    <row r="449" spans="2:10" ht="12.75">
      <c r="B449" s="20"/>
      <c r="C449" s="20"/>
      <c r="D449" s="20"/>
      <c r="E449" s="20"/>
      <c r="F449" s="20"/>
      <c r="G449" s="20"/>
      <c r="H449" s="20"/>
      <c r="I449" s="20"/>
      <c r="J449" s="20"/>
    </row>
    <row r="450" spans="2:10" ht="12.75">
      <c r="B450" s="20"/>
      <c r="C450" s="20"/>
      <c r="D450" s="20"/>
      <c r="E450" s="20"/>
      <c r="F450" s="20"/>
      <c r="G450" s="20"/>
      <c r="H450" s="20"/>
      <c r="I450" s="20"/>
      <c r="J450" s="20"/>
    </row>
    <row r="451" spans="2:10" ht="12.75">
      <c r="B451" s="20"/>
      <c r="C451" s="20"/>
      <c r="D451" s="20"/>
      <c r="E451" s="20"/>
      <c r="F451" s="20"/>
      <c r="G451" s="20"/>
      <c r="H451" s="20"/>
      <c r="I451" s="20"/>
      <c r="J451" s="20"/>
    </row>
    <row r="452" spans="2:10" ht="12.75">
      <c r="B452" s="20"/>
      <c r="C452" s="20"/>
      <c r="D452" s="20"/>
      <c r="E452" s="20"/>
      <c r="F452" s="20"/>
      <c r="G452" s="20"/>
      <c r="H452" s="20"/>
      <c r="I452" s="20"/>
      <c r="J452" s="20"/>
    </row>
    <row r="453" spans="2:10" ht="12.75">
      <c r="B453" s="20"/>
      <c r="C453" s="20"/>
      <c r="D453" s="20"/>
      <c r="E453" s="20"/>
      <c r="F453" s="20"/>
      <c r="G453" s="20"/>
      <c r="H453" s="20"/>
      <c r="I453" s="20"/>
      <c r="J453" s="20"/>
    </row>
    <row r="454" spans="2:10" ht="12.75">
      <c r="B454" s="20"/>
      <c r="C454" s="20"/>
      <c r="D454" s="20"/>
      <c r="E454" s="20"/>
      <c r="F454" s="20"/>
      <c r="G454" s="20"/>
      <c r="H454" s="20"/>
      <c r="I454" s="20"/>
      <c r="J454" s="20"/>
    </row>
    <row r="455" spans="2:10" ht="12.75">
      <c r="B455" s="20"/>
      <c r="C455" s="20"/>
      <c r="D455" s="20"/>
      <c r="E455" s="20"/>
      <c r="F455" s="20"/>
      <c r="G455" s="20"/>
      <c r="H455" s="20"/>
      <c r="I455" s="20"/>
      <c r="J455" s="20"/>
    </row>
    <row r="456" spans="2:10" ht="12.75">
      <c r="B456" s="20"/>
      <c r="C456" s="20"/>
      <c r="D456" s="20"/>
      <c r="E456" s="20"/>
      <c r="F456" s="20"/>
      <c r="G456" s="20"/>
      <c r="H456" s="20"/>
      <c r="I456" s="20"/>
      <c r="J456" s="20"/>
    </row>
    <row r="457" spans="2:10" ht="12.75">
      <c r="B457" s="20"/>
      <c r="C457" s="20"/>
      <c r="D457" s="20"/>
      <c r="E457" s="20"/>
      <c r="F457" s="20"/>
      <c r="G457" s="20"/>
      <c r="H457" s="20"/>
      <c r="I457" s="20"/>
      <c r="J457" s="20"/>
    </row>
    <row r="458" spans="2:10" ht="12.75">
      <c r="B458" s="20"/>
      <c r="C458" s="20"/>
      <c r="D458" s="20"/>
      <c r="E458" s="20"/>
      <c r="F458" s="20"/>
      <c r="G458" s="20"/>
      <c r="H458" s="20"/>
      <c r="I458" s="20"/>
      <c r="J458" s="20"/>
    </row>
    <row r="459" spans="2:10" ht="12.75">
      <c r="B459" s="20"/>
      <c r="C459" s="20"/>
      <c r="D459" s="20"/>
      <c r="E459" s="20"/>
      <c r="F459" s="20"/>
      <c r="G459" s="20"/>
      <c r="H459" s="20"/>
      <c r="I459" s="20"/>
      <c r="J459" s="20"/>
    </row>
    <row r="460" spans="2:10" ht="12.75">
      <c r="B460" s="20"/>
      <c r="C460" s="20"/>
      <c r="D460" s="20"/>
      <c r="E460" s="20"/>
      <c r="F460" s="20"/>
      <c r="G460" s="20"/>
      <c r="H460" s="20"/>
      <c r="I460" s="20"/>
      <c r="J460" s="20"/>
    </row>
    <row r="461" spans="2:10" ht="12.75">
      <c r="B461" s="20"/>
      <c r="C461" s="20"/>
      <c r="D461" s="20"/>
      <c r="E461" s="20"/>
      <c r="F461" s="20"/>
      <c r="G461" s="20"/>
      <c r="H461" s="20"/>
      <c r="I461" s="20"/>
      <c r="J461" s="20"/>
    </row>
    <row r="462" spans="2:10" ht="12.75">
      <c r="B462" s="20"/>
      <c r="C462" s="20"/>
      <c r="D462" s="20"/>
      <c r="E462" s="20"/>
      <c r="F462" s="20"/>
      <c r="G462" s="20"/>
      <c r="H462" s="20"/>
      <c r="I462" s="20"/>
      <c r="J462" s="20"/>
    </row>
    <row r="463" spans="2:10" ht="12.75">
      <c r="B463" s="20"/>
      <c r="C463" s="20"/>
      <c r="D463" s="20"/>
      <c r="E463" s="20"/>
      <c r="F463" s="20"/>
      <c r="G463" s="20"/>
      <c r="H463" s="20"/>
      <c r="I463" s="20"/>
      <c r="J463" s="20"/>
    </row>
    <row r="464" spans="2:10" ht="12.75">
      <c r="B464" s="20"/>
      <c r="C464" s="20"/>
      <c r="D464" s="20"/>
      <c r="E464" s="20"/>
      <c r="F464" s="20"/>
      <c r="G464" s="20"/>
      <c r="H464" s="20"/>
      <c r="I464" s="20"/>
      <c r="J464" s="20"/>
    </row>
    <row r="465" spans="2:10" ht="12.75">
      <c r="B465" s="20"/>
      <c r="C465" s="20"/>
      <c r="D465" s="20"/>
      <c r="E465" s="20"/>
      <c r="F465" s="20"/>
      <c r="G465" s="20"/>
      <c r="H465" s="20"/>
      <c r="I465" s="20"/>
      <c r="J465" s="20"/>
    </row>
    <row r="466" spans="2:10" ht="12.75">
      <c r="B466" s="20"/>
      <c r="C466" s="20"/>
      <c r="D466" s="20"/>
      <c r="E466" s="20"/>
      <c r="F466" s="20"/>
      <c r="G466" s="20"/>
      <c r="H466" s="20"/>
      <c r="I466" s="20"/>
      <c r="J466" s="20"/>
    </row>
    <row r="467" spans="2:10" ht="12.75">
      <c r="B467" s="20"/>
      <c r="C467" s="20"/>
      <c r="D467" s="20"/>
      <c r="E467" s="20"/>
      <c r="F467" s="20"/>
      <c r="G467" s="20"/>
      <c r="H467" s="20"/>
      <c r="I467" s="20"/>
      <c r="J467" s="20"/>
    </row>
    <row r="468" spans="2:10" ht="12.75">
      <c r="B468" s="20"/>
      <c r="C468" s="20"/>
      <c r="D468" s="20"/>
      <c r="E468" s="20"/>
      <c r="F468" s="20"/>
      <c r="G468" s="20"/>
      <c r="H468" s="20"/>
      <c r="I468" s="20"/>
      <c r="J468" s="20"/>
    </row>
    <row r="469" spans="2:10" ht="12.75">
      <c r="B469" s="20"/>
      <c r="C469" s="20"/>
      <c r="D469" s="20"/>
      <c r="E469" s="20"/>
      <c r="F469" s="20"/>
      <c r="G469" s="20"/>
      <c r="H469" s="20"/>
      <c r="I469" s="20"/>
      <c r="J469" s="20"/>
    </row>
    <row r="470" spans="2:10" ht="12.75">
      <c r="B470" s="20"/>
      <c r="C470" s="20"/>
      <c r="D470" s="20"/>
      <c r="E470" s="20"/>
      <c r="F470" s="20"/>
      <c r="G470" s="20"/>
      <c r="H470" s="20"/>
      <c r="I470" s="20"/>
      <c r="J470" s="20"/>
    </row>
    <row r="471" spans="2:10" ht="12.75">
      <c r="B471" s="20"/>
      <c r="C471" s="20"/>
      <c r="D471" s="20"/>
      <c r="E471" s="20"/>
      <c r="F471" s="20"/>
      <c r="G471" s="20"/>
      <c r="H471" s="20"/>
      <c r="I471" s="20"/>
      <c r="J471" s="20"/>
    </row>
    <row r="472" spans="2:10" ht="12.75">
      <c r="B472" s="20"/>
      <c r="C472" s="20"/>
      <c r="D472" s="20"/>
      <c r="E472" s="20"/>
      <c r="F472" s="20"/>
      <c r="G472" s="20"/>
      <c r="H472" s="20"/>
      <c r="I472" s="20"/>
      <c r="J472" s="20"/>
    </row>
    <row r="473" spans="2:10" ht="12.75">
      <c r="B473" s="20"/>
      <c r="C473" s="20"/>
      <c r="D473" s="20"/>
      <c r="E473" s="20"/>
      <c r="F473" s="20"/>
      <c r="G473" s="20"/>
      <c r="H473" s="20"/>
      <c r="I473" s="20"/>
      <c r="J473" s="20"/>
    </row>
    <row r="474" spans="2:10" ht="12.75">
      <c r="B474" s="20"/>
      <c r="C474" s="20"/>
      <c r="D474" s="20"/>
      <c r="E474" s="20"/>
      <c r="F474" s="20"/>
      <c r="G474" s="20"/>
      <c r="H474" s="20"/>
      <c r="I474" s="20"/>
      <c r="J474" s="20"/>
    </row>
    <row r="475" spans="2:10" ht="12.75">
      <c r="B475" s="20"/>
      <c r="C475" s="20"/>
      <c r="D475" s="20"/>
      <c r="E475" s="20"/>
      <c r="F475" s="20"/>
      <c r="G475" s="20"/>
      <c r="H475" s="20"/>
      <c r="I475" s="20"/>
      <c r="J475" s="20"/>
    </row>
    <row r="476" spans="2:10" ht="12.75">
      <c r="B476" s="20"/>
      <c r="C476" s="20"/>
      <c r="D476" s="20"/>
      <c r="E476" s="20"/>
      <c r="F476" s="20"/>
      <c r="G476" s="20"/>
      <c r="H476" s="20"/>
      <c r="I476" s="20"/>
      <c r="J476" s="20"/>
    </row>
    <row r="477" spans="2:10" ht="12.75">
      <c r="B477" s="20"/>
      <c r="C477" s="20"/>
      <c r="D477" s="20"/>
      <c r="E477" s="20"/>
      <c r="F477" s="20"/>
      <c r="G477" s="20"/>
      <c r="H477" s="20"/>
      <c r="I477" s="20"/>
      <c r="J477" s="20"/>
    </row>
    <row r="478" spans="2:10" ht="12.75">
      <c r="B478" s="20"/>
      <c r="C478" s="20"/>
      <c r="D478" s="20"/>
      <c r="E478" s="20"/>
      <c r="F478" s="20"/>
      <c r="G478" s="20"/>
      <c r="H478" s="20"/>
      <c r="I478" s="20"/>
      <c r="J478" s="20"/>
    </row>
    <row r="479" spans="2:10" ht="12.75">
      <c r="B479" s="20"/>
      <c r="C479" s="20"/>
      <c r="D479" s="20"/>
      <c r="E479" s="20"/>
      <c r="F479" s="20"/>
      <c r="G479" s="20"/>
      <c r="H479" s="20"/>
      <c r="I479" s="20"/>
      <c r="J479" s="20"/>
    </row>
    <row r="480" spans="2:10" ht="12.75">
      <c r="B480" s="20"/>
      <c r="C480" s="20"/>
      <c r="D480" s="20"/>
      <c r="E480" s="20"/>
      <c r="F480" s="20"/>
      <c r="G480" s="20"/>
      <c r="H480" s="20"/>
      <c r="I480" s="20"/>
      <c r="J480" s="20"/>
    </row>
    <row r="481" spans="2:10" ht="12.75">
      <c r="B481" s="20"/>
      <c r="C481" s="20"/>
      <c r="D481" s="20"/>
      <c r="E481" s="20"/>
      <c r="F481" s="20"/>
      <c r="G481" s="20"/>
      <c r="H481" s="20"/>
      <c r="I481" s="20"/>
      <c r="J481" s="20"/>
    </row>
    <row r="482" spans="2:10" ht="12.75">
      <c r="B482" s="20"/>
      <c r="C482" s="20"/>
      <c r="D482" s="20"/>
      <c r="E482" s="20"/>
      <c r="F482" s="20"/>
      <c r="G482" s="20"/>
      <c r="H482" s="20"/>
      <c r="I482" s="20"/>
      <c r="J482" s="20"/>
    </row>
    <row r="483" spans="2:10" ht="12.75">
      <c r="B483" s="20"/>
      <c r="C483" s="20"/>
      <c r="D483" s="20"/>
      <c r="E483" s="20"/>
      <c r="F483" s="20"/>
      <c r="G483" s="20"/>
      <c r="H483" s="20"/>
      <c r="I483" s="20"/>
      <c r="J483" s="20"/>
    </row>
    <row r="484" spans="2:10" ht="12.75">
      <c r="B484" s="20"/>
      <c r="C484" s="20"/>
      <c r="D484" s="20"/>
      <c r="E484" s="20"/>
      <c r="F484" s="20"/>
      <c r="G484" s="20"/>
      <c r="H484" s="20"/>
      <c r="I484" s="20"/>
      <c r="J484" s="20"/>
    </row>
    <row r="485" spans="2:10" ht="12.75">
      <c r="B485" s="20"/>
      <c r="C485" s="20"/>
      <c r="D485" s="20"/>
      <c r="E485" s="20"/>
      <c r="F485" s="20"/>
      <c r="G485" s="20"/>
      <c r="H485" s="20"/>
      <c r="I485" s="20"/>
      <c r="J485" s="20"/>
    </row>
    <row r="486" spans="2:10" ht="12.75">
      <c r="B486" s="20"/>
      <c r="C486" s="20"/>
      <c r="D486" s="20"/>
      <c r="E486" s="20"/>
      <c r="F486" s="20"/>
      <c r="G486" s="20"/>
      <c r="H486" s="20"/>
      <c r="I486" s="20"/>
      <c r="J486" s="20"/>
    </row>
    <row r="487" spans="2:10" ht="12.75">
      <c r="B487" s="20"/>
      <c r="C487" s="20"/>
      <c r="D487" s="20"/>
      <c r="E487" s="20"/>
      <c r="F487" s="20"/>
      <c r="G487" s="20"/>
      <c r="H487" s="20"/>
      <c r="I487" s="20"/>
      <c r="J487" s="20"/>
    </row>
    <row r="488" spans="2:10" ht="12.75">
      <c r="B488" s="20"/>
      <c r="C488" s="20"/>
      <c r="D488" s="20"/>
      <c r="E488" s="20"/>
      <c r="F488" s="20"/>
      <c r="G488" s="20"/>
      <c r="H488" s="20"/>
      <c r="I488" s="20"/>
      <c r="J488" s="20"/>
    </row>
    <row r="489" spans="2:10" ht="12.75">
      <c r="B489" s="20"/>
      <c r="C489" s="20"/>
      <c r="D489" s="20"/>
      <c r="E489" s="20"/>
      <c r="F489" s="20"/>
      <c r="G489" s="20"/>
      <c r="H489" s="20"/>
      <c r="I489" s="20"/>
      <c r="J489" s="20"/>
    </row>
    <row r="490" spans="2:10" ht="12.75">
      <c r="B490" s="20"/>
      <c r="C490" s="20"/>
      <c r="D490" s="20"/>
      <c r="E490" s="20"/>
      <c r="F490" s="20"/>
      <c r="G490" s="20"/>
      <c r="H490" s="20"/>
      <c r="I490" s="20"/>
      <c r="J490" s="20"/>
    </row>
    <row r="491" spans="2:10" ht="12.75">
      <c r="B491" s="20"/>
      <c r="C491" s="20"/>
      <c r="D491" s="20"/>
      <c r="E491" s="20"/>
      <c r="F491" s="20"/>
      <c r="G491" s="20"/>
      <c r="H491" s="20"/>
      <c r="I491" s="20"/>
      <c r="J491" s="20"/>
    </row>
    <row r="492" spans="2:10" ht="12.75">
      <c r="B492" s="20"/>
      <c r="C492" s="20"/>
      <c r="D492" s="20"/>
      <c r="E492" s="20"/>
      <c r="F492" s="20"/>
      <c r="G492" s="20"/>
      <c r="H492" s="20"/>
      <c r="I492" s="20"/>
      <c r="J492" s="20"/>
    </row>
    <row r="493" spans="2:10" ht="12.75">
      <c r="B493" s="20"/>
      <c r="C493" s="20"/>
      <c r="D493" s="20"/>
      <c r="E493" s="20"/>
      <c r="F493" s="20"/>
      <c r="G493" s="20"/>
      <c r="H493" s="20"/>
      <c r="I493" s="20"/>
      <c r="J493" s="20"/>
    </row>
    <row r="494" spans="2:10" ht="12.75">
      <c r="B494" s="20"/>
      <c r="C494" s="20"/>
      <c r="D494" s="20"/>
      <c r="E494" s="20"/>
      <c r="F494" s="20"/>
      <c r="G494" s="20"/>
      <c r="H494" s="20"/>
      <c r="I494" s="20"/>
      <c r="J494" s="20"/>
    </row>
    <row r="495" spans="2:10" ht="12.75">
      <c r="B495" s="20"/>
      <c r="C495" s="20"/>
      <c r="D495" s="20"/>
      <c r="E495" s="20"/>
      <c r="F495" s="20"/>
      <c r="G495" s="20"/>
      <c r="H495" s="20"/>
      <c r="I495" s="20"/>
      <c r="J495" s="20"/>
    </row>
    <row r="496" spans="2:10" ht="12.75">
      <c r="B496" s="20"/>
      <c r="C496" s="20"/>
      <c r="D496" s="20"/>
      <c r="E496" s="20"/>
      <c r="F496" s="20"/>
      <c r="G496" s="20"/>
      <c r="H496" s="20"/>
      <c r="I496" s="20"/>
      <c r="J496" s="20"/>
    </row>
    <row r="497" spans="2:10" ht="12.75">
      <c r="B497" s="20"/>
      <c r="C497" s="20"/>
      <c r="D497" s="20"/>
      <c r="E497" s="20"/>
      <c r="F497" s="20"/>
      <c r="G497" s="20"/>
      <c r="H497" s="20"/>
      <c r="I497" s="20"/>
      <c r="J497" s="20"/>
    </row>
    <row r="498" spans="2:10" ht="12.75">
      <c r="B498" s="20"/>
      <c r="C498" s="20"/>
      <c r="D498" s="20"/>
      <c r="E498" s="20"/>
      <c r="F498" s="20"/>
      <c r="G498" s="20"/>
      <c r="H498" s="20"/>
      <c r="I498" s="20"/>
      <c r="J498" s="20"/>
    </row>
    <row r="499" spans="2:10" ht="12.75">
      <c r="B499" s="20"/>
      <c r="C499" s="20"/>
      <c r="D499" s="20"/>
      <c r="E499" s="20"/>
      <c r="F499" s="20"/>
      <c r="G499" s="20"/>
      <c r="H499" s="20"/>
      <c r="I499" s="20"/>
      <c r="J499" s="20"/>
    </row>
    <row r="500" spans="2:10" ht="12.75">
      <c r="B500" s="20"/>
      <c r="C500" s="20"/>
      <c r="D500" s="20"/>
      <c r="E500" s="20"/>
      <c r="F500" s="20"/>
      <c r="G500" s="20"/>
      <c r="H500" s="20"/>
      <c r="I500" s="20"/>
      <c r="J500" s="20"/>
    </row>
    <row r="501" spans="2:10" ht="12.75">
      <c r="B501" s="20"/>
      <c r="C501" s="20"/>
      <c r="D501" s="20"/>
      <c r="E501" s="20"/>
      <c r="F501" s="20"/>
      <c r="G501" s="20"/>
      <c r="H501" s="20"/>
      <c r="I501" s="20"/>
      <c r="J501" s="20"/>
    </row>
    <row r="502" spans="2:10" ht="12.75">
      <c r="B502" s="20"/>
      <c r="C502" s="20"/>
      <c r="D502" s="20"/>
      <c r="E502" s="20"/>
      <c r="F502" s="20"/>
      <c r="G502" s="20"/>
      <c r="H502" s="20"/>
      <c r="I502" s="20"/>
      <c r="J502" s="20"/>
    </row>
    <row r="503" spans="2:10" ht="12.75">
      <c r="B503" s="20"/>
      <c r="C503" s="20"/>
      <c r="D503" s="20"/>
      <c r="E503" s="20"/>
      <c r="F503" s="20"/>
      <c r="G503" s="20"/>
      <c r="H503" s="20"/>
      <c r="I503" s="20"/>
      <c r="J503" s="20"/>
    </row>
    <row r="504" spans="2:10" ht="12.75">
      <c r="B504" s="20"/>
      <c r="C504" s="20"/>
      <c r="D504" s="20"/>
      <c r="E504" s="20"/>
      <c r="F504" s="20"/>
      <c r="G504" s="20"/>
      <c r="H504" s="20"/>
      <c r="I504" s="20"/>
      <c r="J504" s="20"/>
    </row>
    <row r="505" spans="2:10" ht="12.75">
      <c r="B505" s="20"/>
      <c r="C505" s="20"/>
      <c r="D505" s="20"/>
      <c r="E505" s="20"/>
      <c r="F505" s="20"/>
      <c r="G505" s="20"/>
      <c r="H505" s="20"/>
      <c r="I505" s="20"/>
      <c r="J505" s="20"/>
    </row>
    <row r="506" spans="2:10" ht="12.75">
      <c r="B506" s="20"/>
      <c r="C506" s="20"/>
      <c r="D506" s="20"/>
      <c r="E506" s="20"/>
      <c r="F506" s="20"/>
      <c r="G506" s="20"/>
      <c r="H506" s="20"/>
      <c r="I506" s="20"/>
      <c r="J506" s="20"/>
    </row>
    <row r="507" spans="2:10" ht="12.75">
      <c r="B507" s="20"/>
      <c r="C507" s="20"/>
      <c r="D507" s="20"/>
      <c r="E507" s="20"/>
      <c r="F507" s="20"/>
      <c r="G507" s="20"/>
      <c r="H507" s="20"/>
      <c r="I507" s="20"/>
      <c r="J507" s="20"/>
    </row>
    <row r="508" spans="2:10" ht="12.75">
      <c r="B508" s="20"/>
      <c r="C508" s="20"/>
      <c r="D508" s="20"/>
      <c r="E508" s="20"/>
      <c r="F508" s="20"/>
      <c r="G508" s="20"/>
      <c r="H508" s="20"/>
      <c r="I508" s="20"/>
      <c r="J508" s="20"/>
    </row>
    <row r="509" spans="2:10" ht="12.75">
      <c r="B509" s="20"/>
      <c r="C509" s="20"/>
      <c r="D509" s="20"/>
      <c r="E509" s="20"/>
      <c r="F509" s="20"/>
      <c r="G509" s="20"/>
      <c r="H509" s="20"/>
      <c r="I509" s="20"/>
      <c r="J509" s="20"/>
    </row>
    <row r="510" spans="2:10" ht="12.75">
      <c r="B510" s="20"/>
      <c r="C510" s="20"/>
      <c r="D510" s="20"/>
      <c r="E510" s="20"/>
      <c r="F510" s="20"/>
      <c r="G510" s="20"/>
      <c r="H510" s="20"/>
      <c r="I510" s="20"/>
      <c r="J510" s="20"/>
    </row>
    <row r="511" spans="2:10" ht="12.75">
      <c r="B511" s="20"/>
      <c r="C511" s="20"/>
      <c r="D511" s="20"/>
      <c r="E511" s="20"/>
      <c r="F511" s="20"/>
      <c r="G511" s="20"/>
      <c r="H511" s="20"/>
      <c r="I511" s="20"/>
      <c r="J511" s="20"/>
    </row>
    <row r="512" spans="2:10" ht="12.75">
      <c r="B512" s="20"/>
      <c r="C512" s="20"/>
      <c r="D512" s="20"/>
      <c r="E512" s="20"/>
      <c r="F512" s="20"/>
      <c r="G512" s="20"/>
      <c r="H512" s="20"/>
      <c r="I512" s="20"/>
      <c r="J512" s="20"/>
    </row>
    <row r="513" spans="2:10" ht="12.75">
      <c r="B513" s="20"/>
      <c r="C513" s="20"/>
      <c r="D513" s="20"/>
      <c r="E513" s="20"/>
      <c r="F513" s="20"/>
      <c r="G513" s="20"/>
      <c r="H513" s="20"/>
      <c r="I513" s="20"/>
      <c r="J513" s="20"/>
    </row>
    <row r="514" spans="2:10" ht="12.75">
      <c r="B514" s="20"/>
      <c r="C514" s="20"/>
      <c r="D514" s="20"/>
      <c r="E514" s="20"/>
      <c r="F514" s="20"/>
      <c r="G514" s="20"/>
      <c r="H514" s="20"/>
      <c r="I514" s="20"/>
      <c r="J514" s="20"/>
    </row>
    <row r="515" spans="2:10" ht="12.75">
      <c r="B515" s="20"/>
      <c r="C515" s="20"/>
      <c r="D515" s="20"/>
      <c r="E515" s="20"/>
      <c r="F515" s="20"/>
      <c r="G515" s="20"/>
      <c r="H515" s="20"/>
      <c r="I515" s="20"/>
      <c r="J515" s="20"/>
    </row>
    <row r="516" spans="2:10" ht="12.75">
      <c r="B516" s="20"/>
      <c r="C516" s="20"/>
      <c r="D516" s="20"/>
      <c r="E516" s="20"/>
      <c r="F516" s="20"/>
      <c r="G516" s="20"/>
      <c r="H516" s="20"/>
      <c r="I516" s="20"/>
      <c r="J516" s="20"/>
    </row>
    <row r="517" spans="2:10" ht="12.75">
      <c r="B517" s="20"/>
      <c r="C517" s="20"/>
      <c r="D517" s="20"/>
      <c r="E517" s="20"/>
      <c r="F517" s="20"/>
      <c r="G517" s="20"/>
      <c r="H517" s="20"/>
      <c r="I517" s="20"/>
      <c r="J517" s="20"/>
    </row>
    <row r="518" spans="2:10" ht="12.75">
      <c r="B518" s="20"/>
      <c r="C518" s="20"/>
      <c r="D518" s="20"/>
      <c r="E518" s="20"/>
      <c r="F518" s="20"/>
      <c r="G518" s="20"/>
      <c r="H518" s="20"/>
      <c r="I518" s="20"/>
      <c r="J518" s="20"/>
    </row>
    <row r="519" spans="2:10" ht="12.75">
      <c r="B519" s="20"/>
      <c r="C519" s="20"/>
      <c r="D519" s="20"/>
      <c r="E519" s="20"/>
      <c r="F519" s="20"/>
      <c r="G519" s="20"/>
      <c r="H519" s="20"/>
      <c r="I519" s="20"/>
      <c r="J519" s="20"/>
    </row>
    <row r="520" spans="2:10" ht="12.75">
      <c r="B520" s="20"/>
      <c r="C520" s="20"/>
      <c r="D520" s="20"/>
      <c r="E520" s="20"/>
      <c r="F520" s="20"/>
      <c r="G520" s="20"/>
      <c r="H520" s="20"/>
      <c r="I520" s="20"/>
      <c r="J520" s="20"/>
    </row>
    <row r="521" spans="2:10" ht="12.75">
      <c r="B521" s="20"/>
      <c r="C521" s="20"/>
      <c r="D521" s="20"/>
      <c r="E521" s="20"/>
      <c r="F521" s="20"/>
      <c r="G521" s="20"/>
      <c r="H521" s="20"/>
      <c r="I521" s="20"/>
      <c r="J521" s="20"/>
    </row>
    <row r="522" spans="2:10" ht="12.75">
      <c r="B522" s="20"/>
      <c r="C522" s="20"/>
      <c r="D522" s="20"/>
      <c r="E522" s="20"/>
      <c r="F522" s="20"/>
      <c r="G522" s="20"/>
      <c r="H522" s="20"/>
      <c r="I522" s="20"/>
      <c r="J522" s="20"/>
    </row>
    <row r="523" spans="2:10" ht="12.75">
      <c r="B523" s="20"/>
      <c r="C523" s="20"/>
      <c r="D523" s="20"/>
      <c r="E523" s="20"/>
      <c r="F523" s="20"/>
      <c r="G523" s="20"/>
      <c r="H523" s="20"/>
      <c r="I523" s="20"/>
      <c r="J523" s="20"/>
    </row>
    <row r="524" spans="2:10" ht="12.75">
      <c r="B524" s="20"/>
      <c r="C524" s="20"/>
      <c r="D524" s="20"/>
      <c r="E524" s="20"/>
      <c r="F524" s="20"/>
      <c r="G524" s="20"/>
      <c r="H524" s="20"/>
      <c r="I524" s="20"/>
      <c r="J524" s="20"/>
    </row>
    <row r="525" spans="2:10" ht="12.75">
      <c r="B525" s="20"/>
      <c r="C525" s="20"/>
      <c r="D525" s="20"/>
      <c r="E525" s="20"/>
      <c r="F525" s="20"/>
      <c r="G525" s="20"/>
      <c r="H525" s="20"/>
      <c r="I525" s="20"/>
      <c r="J525" s="20"/>
    </row>
    <row r="526" spans="2:10" ht="12.75">
      <c r="B526" s="20"/>
      <c r="C526" s="20"/>
      <c r="D526" s="20"/>
      <c r="E526" s="20"/>
      <c r="F526" s="20"/>
      <c r="G526" s="20"/>
      <c r="H526" s="20"/>
      <c r="I526" s="20"/>
      <c r="J526" s="20"/>
    </row>
    <row r="527" spans="2:10" ht="12.75">
      <c r="B527" s="20"/>
      <c r="C527" s="20"/>
      <c r="D527" s="20"/>
      <c r="E527" s="20"/>
      <c r="F527" s="20"/>
      <c r="G527" s="20"/>
      <c r="H527" s="20"/>
      <c r="I527" s="20"/>
      <c r="J527" s="20"/>
    </row>
    <row r="528" spans="2:10" ht="12.75">
      <c r="B528" s="20"/>
      <c r="C528" s="20"/>
      <c r="D528" s="20"/>
      <c r="E528" s="20"/>
      <c r="F528" s="20"/>
      <c r="G528" s="20"/>
      <c r="H528" s="20"/>
      <c r="I528" s="20"/>
      <c r="J528" s="20"/>
    </row>
    <row r="529" spans="2:10" ht="12.75">
      <c r="B529" s="20"/>
      <c r="C529" s="20"/>
      <c r="D529" s="20"/>
      <c r="E529" s="20"/>
      <c r="F529" s="20"/>
      <c r="G529" s="20"/>
      <c r="H529" s="20"/>
      <c r="I529" s="20"/>
      <c r="J529" s="20"/>
    </row>
    <row r="530" spans="2:10" ht="12.75">
      <c r="B530" s="20"/>
      <c r="C530" s="20"/>
      <c r="D530" s="20"/>
      <c r="E530" s="20"/>
      <c r="F530" s="20"/>
      <c r="G530" s="20"/>
      <c r="H530" s="20"/>
      <c r="I530" s="20"/>
      <c r="J530" s="20"/>
    </row>
    <row r="531" spans="2:10" ht="12.75">
      <c r="B531" s="20"/>
      <c r="C531" s="20"/>
      <c r="D531" s="20"/>
      <c r="E531" s="20"/>
      <c r="F531" s="20"/>
      <c r="G531" s="20"/>
      <c r="H531" s="20"/>
      <c r="I531" s="20"/>
      <c r="J531" s="20"/>
    </row>
    <row r="532" spans="2:10" ht="12.75">
      <c r="B532" s="20"/>
      <c r="C532" s="20"/>
      <c r="D532" s="20"/>
      <c r="E532" s="20"/>
      <c r="F532" s="20"/>
      <c r="G532" s="20"/>
      <c r="H532" s="20"/>
      <c r="I532" s="20"/>
      <c r="J532" s="20"/>
    </row>
    <row r="533" spans="2:10" ht="12.75">
      <c r="B533" s="20"/>
      <c r="C533" s="20"/>
      <c r="D533" s="20"/>
      <c r="E533" s="20"/>
      <c r="F533" s="20"/>
      <c r="G533" s="20"/>
      <c r="H533" s="20"/>
      <c r="I533" s="20"/>
      <c r="J533" s="20"/>
    </row>
    <row r="534" spans="2:10" ht="12.75">
      <c r="B534" s="20"/>
      <c r="C534" s="20"/>
      <c r="D534" s="20"/>
      <c r="E534" s="20"/>
      <c r="F534" s="20"/>
      <c r="G534" s="20"/>
      <c r="H534" s="20"/>
      <c r="I534" s="20"/>
      <c r="J534" s="20"/>
    </row>
    <row r="535" spans="2:10" ht="12.75">
      <c r="B535" s="20"/>
      <c r="C535" s="20"/>
      <c r="D535" s="20"/>
      <c r="E535" s="20"/>
      <c r="F535" s="20"/>
      <c r="G535" s="20"/>
      <c r="H535" s="20"/>
      <c r="I535" s="20"/>
      <c r="J535" s="20"/>
    </row>
    <row r="536" spans="2:10" ht="12.75">
      <c r="B536" s="20"/>
      <c r="C536" s="20"/>
      <c r="D536" s="20"/>
      <c r="E536" s="20"/>
      <c r="F536" s="20"/>
      <c r="G536" s="20"/>
      <c r="H536" s="20"/>
      <c r="I536" s="20"/>
      <c r="J536" s="20"/>
    </row>
    <row r="537" spans="2:10" ht="12.75">
      <c r="B537" s="20"/>
      <c r="C537" s="20"/>
      <c r="D537" s="20"/>
      <c r="E537" s="20"/>
      <c r="F537" s="20"/>
      <c r="G537" s="20"/>
      <c r="H537" s="20"/>
      <c r="I537" s="20"/>
      <c r="J537" s="20"/>
    </row>
    <row r="538" spans="2:10" ht="12.75">
      <c r="B538" s="20"/>
      <c r="C538" s="20"/>
      <c r="D538" s="20"/>
      <c r="E538" s="20"/>
      <c r="F538" s="20"/>
      <c r="G538" s="20"/>
      <c r="H538" s="20"/>
      <c r="I538" s="20"/>
      <c r="J538" s="20"/>
    </row>
    <row r="539" spans="2:10" ht="12.75">
      <c r="B539" s="20"/>
      <c r="C539" s="20"/>
      <c r="D539" s="20"/>
      <c r="E539" s="20"/>
      <c r="F539" s="20"/>
      <c r="G539" s="20"/>
      <c r="H539" s="20"/>
      <c r="I539" s="20"/>
      <c r="J539" s="20"/>
    </row>
    <row r="540" spans="2:10" ht="12.75">
      <c r="B540" s="20"/>
      <c r="C540" s="20"/>
      <c r="D540" s="20"/>
      <c r="E540" s="20"/>
      <c r="F540" s="20"/>
      <c r="G540" s="20"/>
      <c r="H540" s="20"/>
      <c r="I540" s="20"/>
      <c r="J540" s="20"/>
    </row>
    <row r="541" spans="2:10" ht="12.75">
      <c r="B541" s="20"/>
      <c r="C541" s="20"/>
      <c r="D541" s="20"/>
      <c r="E541" s="20"/>
      <c r="F541" s="20"/>
      <c r="G541" s="20"/>
      <c r="H541" s="20"/>
      <c r="I541" s="20"/>
      <c r="J541" s="20"/>
    </row>
    <row r="542" spans="2:10" ht="12.75">
      <c r="B542" s="20"/>
      <c r="C542" s="20"/>
      <c r="D542" s="20"/>
      <c r="E542" s="20"/>
      <c r="F542" s="20"/>
      <c r="G542" s="20"/>
      <c r="H542" s="20"/>
      <c r="I542" s="20"/>
      <c r="J542" s="20"/>
    </row>
    <row r="543" spans="2:10" ht="12.75">
      <c r="B543" s="20"/>
      <c r="C543" s="20"/>
      <c r="D543" s="20"/>
      <c r="E543" s="20"/>
      <c r="F543" s="20"/>
      <c r="G543" s="20"/>
      <c r="H543" s="20"/>
      <c r="I543" s="20"/>
      <c r="J543" s="20"/>
    </row>
    <row r="544" spans="2:10" ht="12.75">
      <c r="B544" s="20"/>
      <c r="C544" s="20"/>
      <c r="D544" s="20"/>
      <c r="E544" s="20"/>
      <c r="F544" s="20"/>
      <c r="G544" s="20"/>
      <c r="H544" s="20"/>
      <c r="I544" s="20"/>
      <c r="J544" s="20"/>
    </row>
    <row r="545" spans="2:10" ht="12.75">
      <c r="B545" s="20"/>
      <c r="C545" s="20"/>
      <c r="D545" s="20"/>
      <c r="E545" s="20"/>
      <c r="F545" s="20"/>
      <c r="G545" s="20"/>
      <c r="H545" s="20"/>
      <c r="I545" s="20"/>
      <c r="J545" s="20"/>
    </row>
    <row r="546" spans="2:10" ht="12.75">
      <c r="B546" s="20"/>
      <c r="C546" s="20"/>
      <c r="D546" s="20"/>
      <c r="E546" s="20"/>
      <c r="F546" s="20"/>
      <c r="G546" s="20"/>
      <c r="H546" s="20"/>
      <c r="I546" s="20"/>
      <c r="J546" s="20"/>
    </row>
    <row r="547" spans="2:10" ht="12.75">
      <c r="B547" s="20"/>
      <c r="C547" s="20"/>
      <c r="D547" s="20"/>
      <c r="E547" s="20"/>
      <c r="F547" s="20"/>
      <c r="G547" s="20"/>
      <c r="H547" s="20"/>
      <c r="I547" s="20"/>
      <c r="J547" s="20"/>
    </row>
    <row r="548" spans="2:10" ht="12.75">
      <c r="B548" s="20"/>
      <c r="C548" s="20"/>
      <c r="D548" s="20"/>
      <c r="E548" s="20"/>
      <c r="F548" s="20"/>
      <c r="G548" s="20"/>
      <c r="H548" s="20"/>
      <c r="I548" s="20"/>
      <c r="J548" s="20"/>
    </row>
    <row r="549" spans="2:10" ht="12.75">
      <c r="B549" s="20"/>
      <c r="C549" s="20"/>
      <c r="D549" s="20"/>
      <c r="E549" s="20"/>
      <c r="F549" s="20"/>
      <c r="G549" s="20"/>
      <c r="H549" s="20"/>
      <c r="I549" s="20"/>
      <c r="J549" s="20"/>
    </row>
    <row r="550" spans="2:10" ht="12.75">
      <c r="B550" s="20"/>
      <c r="C550" s="20"/>
      <c r="D550" s="20"/>
      <c r="E550" s="20"/>
      <c r="F550" s="20"/>
      <c r="G550" s="20"/>
      <c r="H550" s="20"/>
      <c r="I550" s="20"/>
      <c r="J550" s="20"/>
    </row>
    <row r="551" spans="2:10" ht="12.75">
      <c r="B551" s="20"/>
      <c r="C551" s="20"/>
      <c r="D551" s="20"/>
      <c r="E551" s="20"/>
      <c r="F551" s="20"/>
      <c r="G551" s="20"/>
      <c r="H551" s="20"/>
      <c r="I551" s="20"/>
      <c r="J551" s="20"/>
    </row>
    <row r="552" spans="2:10" ht="12.75">
      <c r="B552" s="20"/>
      <c r="C552" s="20"/>
      <c r="D552" s="20"/>
      <c r="E552" s="20"/>
      <c r="F552" s="20"/>
      <c r="G552" s="20"/>
      <c r="H552" s="20"/>
      <c r="I552" s="20"/>
      <c r="J552" s="20"/>
    </row>
    <row r="553" spans="2:10" ht="12.75">
      <c r="B553" s="20"/>
      <c r="C553" s="20"/>
      <c r="D553" s="20"/>
      <c r="E553" s="20"/>
      <c r="F553" s="20"/>
      <c r="G553" s="20"/>
      <c r="H553" s="20"/>
      <c r="I553" s="20"/>
      <c r="J553" s="20"/>
    </row>
    <row r="554" spans="2:10" ht="12.75">
      <c r="B554" s="20"/>
      <c r="C554" s="20"/>
      <c r="D554" s="20"/>
      <c r="E554" s="20"/>
      <c r="F554" s="20"/>
      <c r="G554" s="20"/>
      <c r="H554" s="20"/>
      <c r="I554" s="20"/>
      <c r="J554" s="20"/>
    </row>
    <row r="555" spans="2:10" ht="12.75">
      <c r="B555" s="20"/>
      <c r="C555" s="20"/>
      <c r="D555" s="20"/>
      <c r="E555" s="20"/>
      <c r="F555" s="20"/>
      <c r="G555" s="20"/>
      <c r="H555" s="20"/>
      <c r="I555" s="20"/>
      <c r="J555" s="20"/>
    </row>
    <row r="556" spans="2:10" ht="12.75">
      <c r="B556" s="20"/>
      <c r="C556" s="20"/>
      <c r="D556" s="20"/>
      <c r="E556" s="20"/>
      <c r="F556" s="20"/>
      <c r="G556" s="20"/>
      <c r="H556" s="20"/>
      <c r="I556" s="20"/>
      <c r="J556" s="20"/>
    </row>
    <row r="557" spans="2:10" ht="12.75">
      <c r="B557" s="20"/>
      <c r="C557" s="20"/>
      <c r="D557" s="20"/>
      <c r="E557" s="20"/>
      <c r="F557" s="20"/>
      <c r="G557" s="20"/>
      <c r="H557" s="20"/>
      <c r="I557" s="20"/>
      <c r="J557" s="20"/>
    </row>
    <row r="558" spans="2:10" ht="12.75">
      <c r="B558" s="20"/>
      <c r="C558" s="20"/>
      <c r="D558" s="20"/>
      <c r="E558" s="20"/>
      <c r="F558" s="20"/>
      <c r="G558" s="20"/>
      <c r="H558" s="20"/>
      <c r="I558" s="20"/>
      <c r="J558" s="20"/>
    </row>
    <row r="559" spans="2:10" ht="12.75">
      <c r="B559" s="20"/>
      <c r="C559" s="20"/>
      <c r="D559" s="20"/>
      <c r="E559" s="20"/>
      <c r="F559" s="20"/>
      <c r="G559" s="20"/>
      <c r="H559" s="20"/>
      <c r="I559" s="20"/>
      <c r="J559" s="20"/>
    </row>
    <row r="560" spans="2:10" ht="12.75">
      <c r="B560" s="20"/>
      <c r="C560" s="20"/>
      <c r="D560" s="20"/>
      <c r="E560" s="20"/>
      <c r="F560" s="20"/>
      <c r="G560" s="20"/>
      <c r="H560" s="20"/>
      <c r="I560" s="20"/>
      <c r="J560" s="20"/>
    </row>
    <row r="561" spans="2:10" ht="12.75">
      <c r="B561" s="20"/>
      <c r="C561" s="20"/>
      <c r="D561" s="20"/>
      <c r="E561" s="20"/>
      <c r="F561" s="20"/>
      <c r="G561" s="20"/>
      <c r="H561" s="20"/>
      <c r="I561" s="20"/>
      <c r="J561" s="20"/>
    </row>
    <row r="562" spans="2:10" ht="12.75">
      <c r="B562" s="20"/>
      <c r="C562" s="20"/>
      <c r="D562" s="20"/>
      <c r="E562" s="20"/>
      <c r="F562" s="20"/>
      <c r="G562" s="20"/>
      <c r="H562" s="20"/>
      <c r="I562" s="20"/>
      <c r="J562" s="20"/>
    </row>
    <row r="563" spans="2:10" ht="12.75">
      <c r="B563" s="20"/>
      <c r="C563" s="20"/>
      <c r="D563" s="20"/>
      <c r="E563" s="20"/>
      <c r="F563" s="20"/>
      <c r="G563" s="20"/>
      <c r="H563" s="20"/>
      <c r="I563" s="20"/>
      <c r="J563" s="20"/>
    </row>
    <row r="564" spans="2:10" ht="12.75">
      <c r="B564" s="20"/>
      <c r="C564" s="20"/>
      <c r="D564" s="20"/>
      <c r="E564" s="20"/>
      <c r="F564" s="20"/>
      <c r="G564" s="20"/>
      <c r="H564" s="20"/>
      <c r="I564" s="20"/>
      <c r="J564" s="20"/>
    </row>
    <row r="565" spans="2:10" ht="12.75">
      <c r="B565" s="20"/>
      <c r="C565" s="20"/>
      <c r="D565" s="20"/>
      <c r="E565" s="20"/>
      <c r="F565" s="20"/>
      <c r="G565" s="20"/>
      <c r="H565" s="20"/>
      <c r="I565" s="20"/>
      <c r="J565" s="20"/>
    </row>
    <row r="566" spans="2:10" ht="12.75">
      <c r="B566" s="20"/>
      <c r="C566" s="20"/>
      <c r="D566" s="20"/>
      <c r="E566" s="20"/>
      <c r="F566" s="20"/>
      <c r="G566" s="20"/>
      <c r="H566" s="20"/>
      <c r="I566" s="20"/>
      <c r="J566" s="20"/>
    </row>
    <row r="567" spans="2:10" ht="12.75">
      <c r="B567" s="20"/>
      <c r="C567" s="20"/>
      <c r="D567" s="20"/>
      <c r="E567" s="20"/>
      <c r="F567" s="20"/>
      <c r="G567" s="20"/>
      <c r="H567" s="20"/>
      <c r="I567" s="20"/>
      <c r="J567" s="20"/>
    </row>
    <row r="568" spans="2:10" ht="12.75">
      <c r="B568" s="20"/>
      <c r="C568" s="20"/>
      <c r="D568" s="20"/>
      <c r="E568" s="20"/>
      <c r="F568" s="20"/>
      <c r="G568" s="20"/>
      <c r="H568" s="20"/>
      <c r="I568" s="20"/>
      <c r="J568" s="20"/>
    </row>
    <row r="569" spans="2:10" ht="12.75">
      <c r="B569" s="20"/>
      <c r="C569" s="20"/>
      <c r="D569" s="20"/>
      <c r="E569" s="20"/>
      <c r="F569" s="20"/>
      <c r="G569" s="20"/>
      <c r="H569" s="20"/>
      <c r="I569" s="20"/>
      <c r="J569" s="20"/>
    </row>
    <row r="570" spans="2:10" ht="12.75">
      <c r="B570" s="20"/>
      <c r="C570" s="20"/>
      <c r="D570" s="20"/>
      <c r="E570" s="20"/>
      <c r="F570" s="20"/>
      <c r="G570" s="20"/>
      <c r="H570" s="20"/>
      <c r="I570" s="20"/>
      <c r="J570" s="20"/>
    </row>
    <row r="571" spans="2:10" ht="12.75">
      <c r="B571" s="20"/>
      <c r="C571" s="20"/>
      <c r="D571" s="20"/>
      <c r="E571" s="20"/>
      <c r="F571" s="20"/>
      <c r="G571" s="20"/>
      <c r="H571" s="20"/>
      <c r="I571" s="20"/>
      <c r="J571" s="20"/>
    </row>
    <row r="572" spans="2:10" ht="12.75">
      <c r="B572" s="20"/>
      <c r="C572" s="20"/>
      <c r="D572" s="20"/>
      <c r="E572" s="20"/>
      <c r="F572" s="20"/>
      <c r="G572" s="20"/>
      <c r="H572" s="20"/>
      <c r="I572" s="20"/>
      <c r="J572" s="20"/>
    </row>
    <row r="573" spans="2:10" ht="12.75">
      <c r="B573" s="20"/>
      <c r="C573" s="20"/>
      <c r="D573" s="20"/>
      <c r="E573" s="20"/>
      <c r="F573" s="20"/>
      <c r="G573" s="20"/>
      <c r="H573" s="20"/>
      <c r="I573" s="20"/>
      <c r="J573" s="20"/>
    </row>
    <row r="574" spans="2:10" ht="12.75">
      <c r="B574" s="20"/>
      <c r="C574" s="20"/>
      <c r="D574" s="20"/>
      <c r="E574" s="20"/>
      <c r="F574" s="20"/>
      <c r="G574" s="20"/>
      <c r="H574" s="20"/>
      <c r="I574" s="20"/>
      <c r="J574" s="20"/>
    </row>
    <row r="575" spans="2:10" ht="12.75">
      <c r="B575" s="20"/>
      <c r="C575" s="20"/>
      <c r="D575" s="20"/>
      <c r="E575" s="20"/>
      <c r="F575" s="20"/>
      <c r="G575" s="20"/>
      <c r="H575" s="20"/>
      <c r="I575" s="20"/>
      <c r="J575" s="20"/>
    </row>
    <row r="576" spans="2:10" ht="12.75">
      <c r="B576" s="20"/>
      <c r="C576" s="20"/>
      <c r="D576" s="20"/>
      <c r="E576" s="20"/>
      <c r="F576" s="20"/>
      <c r="G576" s="20"/>
      <c r="H576" s="20"/>
      <c r="I576" s="20"/>
      <c r="J576" s="20"/>
    </row>
    <row r="577" spans="2:10" ht="12.75">
      <c r="B577" s="20"/>
      <c r="C577" s="20"/>
      <c r="D577" s="20"/>
      <c r="E577" s="20"/>
      <c r="F577" s="20"/>
      <c r="G577" s="20"/>
      <c r="H577" s="20"/>
      <c r="I577" s="20"/>
      <c r="J577" s="20"/>
    </row>
    <row r="578" spans="2:10" ht="12.75">
      <c r="B578" s="20"/>
      <c r="C578" s="20"/>
      <c r="D578" s="20"/>
      <c r="E578" s="20"/>
      <c r="F578" s="20"/>
      <c r="G578" s="20"/>
      <c r="H578" s="20"/>
      <c r="I578" s="20"/>
      <c r="J578" s="20"/>
    </row>
    <row r="579" spans="2:10" ht="12.75">
      <c r="B579" s="20"/>
      <c r="C579" s="20"/>
      <c r="D579" s="20"/>
      <c r="E579" s="20"/>
      <c r="F579" s="20"/>
      <c r="G579" s="20"/>
      <c r="H579" s="20"/>
      <c r="I579" s="20"/>
      <c r="J579" s="20"/>
    </row>
    <row r="580" spans="2:10" ht="12.75">
      <c r="B580" s="20"/>
      <c r="C580" s="20"/>
      <c r="D580" s="20"/>
      <c r="E580" s="20"/>
      <c r="F580" s="20"/>
      <c r="G580" s="20"/>
      <c r="H580" s="20"/>
      <c r="I580" s="20"/>
      <c r="J580" s="20"/>
    </row>
    <row r="581" spans="2:10" ht="12.75">
      <c r="B581" s="20"/>
      <c r="C581" s="20"/>
      <c r="D581" s="20"/>
      <c r="E581" s="20"/>
      <c r="F581" s="20"/>
      <c r="G581" s="20"/>
      <c r="H581" s="20"/>
      <c r="I581" s="20"/>
      <c r="J581" s="20"/>
    </row>
    <row r="582" spans="2:10" ht="12.75">
      <c r="B582" s="20"/>
      <c r="C582" s="20"/>
      <c r="D582" s="20"/>
      <c r="E582" s="20"/>
      <c r="F582" s="20"/>
      <c r="G582" s="20"/>
      <c r="H582" s="20"/>
      <c r="I582" s="20"/>
      <c r="J582" s="20"/>
    </row>
    <row r="583" spans="2:10" ht="12.75">
      <c r="B583" s="20"/>
      <c r="C583" s="20"/>
      <c r="D583" s="20"/>
      <c r="E583" s="20"/>
      <c r="F583" s="20"/>
      <c r="G583" s="20"/>
      <c r="H583" s="20"/>
      <c r="I583" s="20"/>
      <c r="J583" s="20"/>
    </row>
    <row r="584" spans="2:10" ht="12.75">
      <c r="B584" s="20"/>
      <c r="C584" s="20"/>
      <c r="D584" s="20"/>
      <c r="E584" s="20"/>
      <c r="F584" s="20"/>
      <c r="G584" s="20"/>
      <c r="H584" s="20"/>
      <c r="I584" s="20"/>
      <c r="J584" s="20"/>
    </row>
    <row r="585" spans="2:10" ht="12.75">
      <c r="B585" s="20"/>
      <c r="C585" s="20"/>
      <c r="D585" s="20"/>
      <c r="E585" s="20"/>
      <c r="F585" s="20"/>
      <c r="G585" s="20"/>
      <c r="H585" s="20"/>
      <c r="I585" s="20"/>
      <c r="J585" s="20"/>
    </row>
    <row r="586" spans="2:10" ht="12.75">
      <c r="B586" s="20"/>
      <c r="C586" s="20"/>
      <c r="D586" s="20"/>
      <c r="E586" s="20"/>
      <c r="F586" s="20"/>
      <c r="G586" s="20"/>
      <c r="H586" s="20"/>
      <c r="I586" s="20"/>
      <c r="J586" s="20"/>
    </row>
    <row r="587" spans="2:10" ht="12.75">
      <c r="B587" s="20"/>
      <c r="C587" s="20"/>
      <c r="D587" s="20"/>
      <c r="E587" s="20"/>
      <c r="F587" s="20"/>
      <c r="G587" s="20"/>
      <c r="H587" s="20"/>
      <c r="I587" s="20"/>
      <c r="J587" s="20"/>
    </row>
    <row r="588" spans="2:10" ht="12.75">
      <c r="B588" s="20"/>
      <c r="C588" s="20"/>
      <c r="D588" s="20"/>
      <c r="E588" s="20"/>
      <c r="F588" s="20"/>
      <c r="G588" s="20"/>
      <c r="H588" s="20"/>
      <c r="I588" s="20"/>
      <c r="J588" s="20"/>
    </row>
    <row r="589" spans="2:10" ht="12.75">
      <c r="B589" s="20"/>
      <c r="C589" s="20"/>
      <c r="D589" s="20"/>
      <c r="E589" s="20"/>
      <c r="F589" s="20"/>
      <c r="G589" s="20"/>
      <c r="H589" s="20"/>
      <c r="I589" s="20"/>
      <c r="J589" s="20"/>
    </row>
    <row r="590" spans="2:10" ht="12.75">
      <c r="B590" s="20"/>
      <c r="C590" s="20"/>
      <c r="D590" s="20"/>
      <c r="E590" s="20"/>
      <c r="F590" s="20"/>
      <c r="G590" s="20"/>
      <c r="H590" s="20"/>
      <c r="I590" s="20"/>
      <c r="J590" s="20"/>
    </row>
    <row r="591" spans="2:10" ht="12.75">
      <c r="B591" s="20"/>
      <c r="C591" s="20"/>
      <c r="D591" s="20"/>
      <c r="E591" s="20"/>
      <c r="F591" s="20"/>
      <c r="G591" s="20"/>
      <c r="H591" s="20"/>
      <c r="I591" s="20"/>
      <c r="J591" s="20"/>
    </row>
    <row r="592" spans="2:10" ht="12.75">
      <c r="B592" s="20"/>
      <c r="C592" s="20"/>
      <c r="D592" s="20"/>
      <c r="E592" s="20"/>
      <c r="F592" s="20"/>
      <c r="G592" s="20"/>
      <c r="H592" s="20"/>
      <c r="I592" s="20"/>
      <c r="J592" s="20"/>
    </row>
    <row r="593" spans="2:10" ht="12.75">
      <c r="B593" s="20"/>
      <c r="C593" s="20"/>
      <c r="D593" s="20"/>
      <c r="E593" s="20"/>
      <c r="F593" s="20"/>
      <c r="G593" s="20"/>
      <c r="H593" s="20"/>
      <c r="I593" s="20"/>
      <c r="J593" s="20"/>
    </row>
    <row r="594" spans="2:10" ht="12.75">
      <c r="B594" s="20"/>
      <c r="C594" s="20"/>
      <c r="D594" s="20"/>
      <c r="E594" s="20"/>
      <c r="F594" s="20"/>
      <c r="G594" s="20"/>
      <c r="H594" s="20"/>
      <c r="I594" s="20"/>
      <c r="J594" s="20"/>
    </row>
    <row r="595" spans="2:10" ht="12.75">
      <c r="B595" s="20"/>
      <c r="C595" s="20"/>
      <c r="D595" s="20"/>
      <c r="E595" s="20"/>
      <c r="F595" s="20"/>
      <c r="G595" s="20"/>
      <c r="H595" s="20"/>
      <c r="I595" s="20"/>
      <c r="J595" s="20"/>
    </row>
    <row r="596" spans="2:10" ht="12.75">
      <c r="B596" s="20"/>
      <c r="C596" s="20"/>
      <c r="D596" s="20"/>
      <c r="E596" s="20"/>
      <c r="F596" s="20"/>
      <c r="G596" s="20"/>
      <c r="H596" s="20"/>
      <c r="I596" s="20"/>
      <c r="J596" s="20"/>
    </row>
    <row r="597" spans="2:10" ht="12.75">
      <c r="B597" s="20"/>
      <c r="C597" s="20"/>
      <c r="D597" s="20"/>
      <c r="E597" s="20"/>
      <c r="F597" s="20"/>
      <c r="G597" s="20"/>
      <c r="H597" s="20"/>
      <c r="I597" s="20"/>
      <c r="J597" s="20"/>
    </row>
    <row r="598" spans="2:10" ht="12.75">
      <c r="B598" s="20"/>
      <c r="C598" s="20"/>
      <c r="D598" s="20"/>
      <c r="E598" s="20"/>
      <c r="F598" s="20"/>
      <c r="G598" s="20"/>
      <c r="H598" s="20"/>
      <c r="I598" s="20"/>
      <c r="J598" s="20"/>
    </row>
    <row r="599" spans="2:10" ht="12.75">
      <c r="B599" s="20"/>
      <c r="C599" s="20"/>
      <c r="D599" s="20"/>
      <c r="E599" s="20"/>
      <c r="F599" s="20"/>
      <c r="G599" s="20"/>
      <c r="H599" s="20"/>
      <c r="I599" s="20"/>
      <c r="J599" s="20"/>
    </row>
    <row r="600" spans="2:10" ht="12.75">
      <c r="B600" s="20"/>
      <c r="C600" s="20"/>
      <c r="D600" s="20"/>
      <c r="E600" s="20"/>
      <c r="F600" s="20"/>
      <c r="G600" s="20"/>
      <c r="H600" s="20"/>
      <c r="I600" s="20"/>
      <c r="J600" s="20"/>
    </row>
    <row r="601" spans="2:10" ht="12.75">
      <c r="B601" s="20"/>
      <c r="C601" s="20"/>
      <c r="D601" s="20"/>
      <c r="E601" s="20"/>
      <c r="F601" s="20"/>
      <c r="G601" s="20"/>
      <c r="H601" s="20"/>
      <c r="I601" s="20"/>
      <c r="J601" s="20"/>
    </row>
    <row r="602" spans="2:10" ht="12.75">
      <c r="B602" s="20"/>
      <c r="C602" s="20"/>
      <c r="D602" s="20"/>
      <c r="E602" s="20"/>
      <c r="F602" s="20"/>
      <c r="G602" s="20"/>
      <c r="H602" s="20"/>
      <c r="I602" s="20"/>
      <c r="J602" s="20"/>
    </row>
    <row r="603" spans="2:10" ht="12.75">
      <c r="B603" s="20"/>
      <c r="C603" s="20"/>
      <c r="D603" s="20"/>
      <c r="E603" s="20"/>
      <c r="F603" s="20"/>
      <c r="G603" s="20"/>
      <c r="H603" s="20"/>
      <c r="I603" s="20"/>
      <c r="J603" s="20"/>
    </row>
    <row r="604" spans="2:10" ht="12.75">
      <c r="B604" s="20"/>
      <c r="C604" s="20"/>
      <c r="D604" s="20"/>
      <c r="E604" s="20"/>
      <c r="F604" s="20"/>
      <c r="G604" s="20"/>
      <c r="H604" s="20"/>
      <c r="I604" s="20"/>
      <c r="J604" s="20"/>
    </row>
    <row r="605" spans="2:10" ht="12.75">
      <c r="B605" s="20"/>
      <c r="C605" s="20"/>
      <c r="D605" s="20"/>
      <c r="E605" s="20"/>
      <c r="F605" s="20"/>
      <c r="G605" s="20"/>
      <c r="H605" s="20"/>
      <c r="I605" s="20"/>
      <c r="J605" s="20"/>
    </row>
    <row r="606" spans="2:10" ht="12.75">
      <c r="B606" s="20"/>
      <c r="C606" s="20"/>
      <c r="D606" s="20"/>
      <c r="E606" s="20"/>
      <c r="F606" s="20"/>
      <c r="G606" s="20"/>
      <c r="H606" s="20"/>
      <c r="I606" s="20"/>
      <c r="J606" s="20"/>
    </row>
    <row r="607" spans="2:10" ht="12.75">
      <c r="B607" s="20"/>
      <c r="C607" s="20"/>
      <c r="D607" s="20"/>
      <c r="E607" s="20"/>
      <c r="F607" s="20"/>
      <c r="G607" s="20"/>
      <c r="H607" s="20"/>
      <c r="I607" s="20"/>
      <c r="J607" s="20"/>
    </row>
    <row r="608" spans="2:10" ht="12.75">
      <c r="B608" s="20"/>
      <c r="C608" s="20"/>
      <c r="D608" s="20"/>
      <c r="E608" s="20"/>
      <c r="F608" s="20"/>
      <c r="G608" s="20"/>
      <c r="H608" s="20"/>
      <c r="I608" s="20"/>
      <c r="J608" s="20"/>
    </row>
    <row r="609" spans="2:10" ht="12.75">
      <c r="B609" s="20"/>
      <c r="C609" s="20"/>
      <c r="D609" s="20"/>
      <c r="E609" s="20"/>
      <c r="F609" s="20"/>
      <c r="G609" s="20"/>
      <c r="H609" s="20"/>
      <c r="I609" s="20"/>
      <c r="J609" s="20"/>
    </row>
    <row r="610" spans="2:10" ht="12.75">
      <c r="B610" s="20"/>
      <c r="C610" s="20"/>
      <c r="D610" s="20"/>
      <c r="E610" s="20"/>
      <c r="F610" s="20"/>
      <c r="G610" s="20"/>
      <c r="H610" s="20"/>
      <c r="I610" s="20"/>
      <c r="J610" s="20"/>
    </row>
    <row r="611" spans="2:10" ht="12.75">
      <c r="B611" s="20"/>
      <c r="C611" s="20"/>
      <c r="D611" s="20"/>
      <c r="E611" s="20"/>
      <c r="F611" s="20"/>
      <c r="G611" s="20"/>
      <c r="H611" s="20"/>
      <c r="I611" s="20"/>
      <c r="J611" s="20"/>
    </row>
    <row r="612" spans="2:10" ht="12.75">
      <c r="B612" s="20"/>
      <c r="C612" s="20"/>
      <c r="D612" s="20"/>
      <c r="E612" s="20"/>
      <c r="F612" s="20"/>
      <c r="G612" s="20"/>
      <c r="H612" s="20"/>
      <c r="I612" s="20"/>
      <c r="J612" s="20"/>
    </row>
    <row r="613" spans="2:10" ht="12.75">
      <c r="B613" s="20"/>
      <c r="C613" s="20"/>
      <c r="D613" s="20"/>
      <c r="E613" s="20"/>
      <c r="F613" s="20"/>
      <c r="G613" s="20"/>
      <c r="H613" s="20"/>
      <c r="I613" s="20"/>
      <c r="J613" s="20"/>
    </row>
    <row r="614" spans="2:10" ht="12.75">
      <c r="B614" s="20"/>
      <c r="C614" s="20"/>
      <c r="D614" s="20"/>
      <c r="E614" s="20"/>
      <c r="F614" s="20"/>
      <c r="G614" s="20"/>
      <c r="H614" s="20"/>
      <c r="I614" s="20"/>
      <c r="J614" s="20"/>
    </row>
    <row r="615" spans="2:10" ht="12.75">
      <c r="B615" s="20"/>
      <c r="C615" s="20"/>
      <c r="D615" s="20"/>
      <c r="E615" s="20"/>
      <c r="F615" s="20"/>
      <c r="G615" s="20"/>
      <c r="H615" s="20"/>
      <c r="I615" s="20"/>
      <c r="J615" s="20"/>
    </row>
    <row r="616" spans="2:10" ht="12.75">
      <c r="B616" s="20"/>
      <c r="C616" s="20"/>
      <c r="D616" s="20"/>
      <c r="E616" s="20"/>
      <c r="F616" s="20"/>
      <c r="G616" s="20"/>
      <c r="H616" s="20"/>
      <c r="I616" s="20"/>
      <c r="J616" s="20"/>
    </row>
    <row r="617" spans="2:10" ht="12.75">
      <c r="B617" s="20"/>
      <c r="C617" s="20"/>
      <c r="D617" s="20"/>
      <c r="E617" s="20"/>
      <c r="F617" s="20"/>
      <c r="G617" s="20"/>
      <c r="H617" s="20"/>
      <c r="I617" s="20"/>
      <c r="J617" s="20"/>
    </row>
    <row r="618" spans="2:10" ht="12.75">
      <c r="B618" s="20"/>
      <c r="C618" s="20"/>
      <c r="D618" s="20"/>
      <c r="E618" s="20"/>
      <c r="F618" s="20"/>
      <c r="G618" s="20"/>
      <c r="H618" s="20"/>
      <c r="I618" s="20"/>
      <c r="J618" s="20"/>
    </row>
    <row r="619" spans="2:10" ht="12.75">
      <c r="B619" s="20"/>
      <c r="C619" s="20"/>
      <c r="D619" s="20"/>
      <c r="E619" s="20"/>
      <c r="F619" s="20"/>
      <c r="G619" s="20"/>
      <c r="H619" s="20"/>
      <c r="I619" s="20"/>
      <c r="J619" s="20"/>
    </row>
    <row r="620" spans="2:10" ht="12.75">
      <c r="B620" s="20"/>
      <c r="C620" s="20"/>
      <c r="D620" s="20"/>
      <c r="E620" s="20"/>
      <c r="F620" s="20"/>
      <c r="G620" s="20"/>
      <c r="H620" s="20"/>
      <c r="I620" s="20"/>
      <c r="J620" s="20"/>
    </row>
    <row r="621" spans="2:10" ht="12.75">
      <c r="B621" s="20"/>
      <c r="C621" s="20"/>
      <c r="D621" s="20"/>
      <c r="E621" s="20"/>
      <c r="F621" s="20"/>
      <c r="G621" s="20"/>
      <c r="H621" s="20"/>
      <c r="I621" s="20"/>
      <c r="J621" s="20"/>
    </row>
    <row r="622" spans="2:10" ht="12.75">
      <c r="B622" s="20"/>
      <c r="C622" s="20"/>
      <c r="D622" s="20"/>
      <c r="E622" s="20"/>
      <c r="F622" s="20"/>
      <c r="G622" s="20"/>
      <c r="H622" s="20"/>
      <c r="I622" s="20"/>
      <c r="J622" s="20"/>
    </row>
    <row r="623" spans="2:10" ht="12.75">
      <c r="B623" s="20"/>
      <c r="C623" s="20"/>
      <c r="D623" s="20"/>
      <c r="E623" s="20"/>
      <c r="F623" s="20"/>
      <c r="G623" s="20"/>
      <c r="H623" s="20"/>
      <c r="I623" s="20"/>
      <c r="J623" s="20"/>
    </row>
    <row r="624" spans="2:10" ht="12.75">
      <c r="B624" s="20"/>
      <c r="C624" s="20"/>
      <c r="D624" s="20"/>
      <c r="E624" s="20"/>
      <c r="F624" s="20"/>
      <c r="G624" s="20"/>
      <c r="H624" s="20"/>
      <c r="I624" s="20"/>
      <c r="J624" s="20"/>
    </row>
    <row r="625" spans="2:10" ht="12.75">
      <c r="B625" s="20"/>
      <c r="C625" s="20"/>
      <c r="D625" s="20"/>
      <c r="E625" s="20"/>
      <c r="F625" s="20"/>
      <c r="G625" s="20"/>
      <c r="H625" s="20"/>
      <c r="I625" s="20"/>
      <c r="J625" s="20"/>
    </row>
    <row r="626" spans="2:10" ht="12.75">
      <c r="B626" s="20"/>
      <c r="C626" s="20"/>
      <c r="D626" s="20"/>
      <c r="E626" s="20"/>
      <c r="F626" s="20"/>
      <c r="G626" s="20"/>
      <c r="H626" s="20"/>
      <c r="I626" s="20"/>
      <c r="J626" s="20"/>
    </row>
    <row r="627" spans="2:10" ht="12.75">
      <c r="B627" s="20"/>
      <c r="C627" s="20"/>
      <c r="D627" s="20"/>
      <c r="E627" s="20"/>
      <c r="F627" s="20"/>
      <c r="G627" s="20"/>
      <c r="H627" s="20"/>
      <c r="I627" s="20"/>
      <c r="J627" s="20"/>
    </row>
    <row r="628" spans="2:10" ht="12.75">
      <c r="B628" s="20"/>
      <c r="C628" s="20"/>
      <c r="D628" s="20"/>
      <c r="E628" s="20"/>
      <c r="F628" s="20"/>
      <c r="G628" s="20"/>
      <c r="H628" s="20"/>
      <c r="I628" s="20"/>
      <c r="J628" s="20"/>
    </row>
    <row r="629" spans="2:10" ht="12.75">
      <c r="B629" s="20"/>
      <c r="C629" s="20"/>
      <c r="D629" s="20"/>
      <c r="E629" s="20"/>
      <c r="F629" s="20"/>
      <c r="G629" s="20"/>
      <c r="H629" s="20"/>
      <c r="I629" s="20"/>
      <c r="J629" s="20"/>
    </row>
    <row r="630" spans="2:10" ht="12.75">
      <c r="B630" s="20"/>
      <c r="C630" s="20"/>
      <c r="D630" s="20"/>
      <c r="E630" s="20"/>
      <c r="F630" s="20"/>
      <c r="G630" s="20"/>
      <c r="H630" s="20"/>
      <c r="I630" s="20"/>
      <c r="J630" s="20"/>
    </row>
    <row r="631" spans="2:10" ht="12.75">
      <c r="B631" s="20"/>
      <c r="C631" s="20"/>
      <c r="D631" s="20"/>
      <c r="E631" s="20"/>
      <c r="F631" s="20"/>
      <c r="G631" s="20"/>
      <c r="H631" s="20"/>
      <c r="I631" s="20"/>
      <c r="J631" s="20"/>
    </row>
    <row r="632" spans="2:10" ht="12.75">
      <c r="B632" s="20"/>
      <c r="C632" s="20"/>
      <c r="D632" s="20"/>
      <c r="E632" s="20"/>
      <c r="F632" s="20"/>
      <c r="G632" s="20"/>
      <c r="H632" s="20"/>
      <c r="I632" s="20"/>
      <c r="J632" s="20"/>
    </row>
    <row r="633" spans="2:10" ht="12.75">
      <c r="B633" s="20"/>
      <c r="C633" s="20"/>
      <c r="D633" s="20"/>
      <c r="E633" s="20"/>
      <c r="F633" s="20"/>
      <c r="G633" s="20"/>
      <c r="H633" s="20"/>
      <c r="I633" s="20"/>
      <c r="J633" s="20"/>
    </row>
    <row r="634" spans="2:10" ht="12.75">
      <c r="B634" s="20"/>
      <c r="C634" s="20"/>
      <c r="D634" s="20"/>
      <c r="E634" s="20"/>
      <c r="F634" s="20"/>
      <c r="G634" s="20"/>
      <c r="H634" s="20"/>
      <c r="I634" s="20"/>
      <c r="J634" s="20"/>
    </row>
    <row r="635" spans="2:10" ht="12.75">
      <c r="B635" s="20"/>
      <c r="C635" s="20"/>
      <c r="D635" s="20"/>
      <c r="E635" s="20"/>
      <c r="F635" s="20"/>
      <c r="G635" s="20"/>
      <c r="H635" s="20"/>
      <c r="I635" s="20"/>
      <c r="J635" s="20"/>
    </row>
    <row r="636" spans="2:10" ht="12.75">
      <c r="B636" s="20"/>
      <c r="C636" s="20"/>
      <c r="D636" s="20"/>
      <c r="E636" s="20"/>
      <c r="F636" s="20"/>
      <c r="G636" s="20"/>
      <c r="H636" s="20"/>
      <c r="I636" s="20"/>
      <c r="J636" s="20"/>
    </row>
    <row r="637" spans="2:10" ht="12.75">
      <c r="B637" s="20"/>
      <c r="C637" s="20"/>
      <c r="D637" s="20"/>
      <c r="E637" s="20"/>
      <c r="F637" s="20"/>
      <c r="G637" s="20"/>
      <c r="H637" s="20"/>
      <c r="I637" s="20"/>
      <c r="J637" s="20"/>
    </row>
    <row r="638" spans="2:10" ht="12.75">
      <c r="B638" s="20"/>
      <c r="C638" s="20"/>
      <c r="D638" s="20"/>
      <c r="E638" s="20"/>
      <c r="F638" s="20"/>
      <c r="G638" s="20"/>
      <c r="H638" s="20"/>
      <c r="I638" s="20"/>
      <c r="J638" s="20"/>
    </row>
    <row r="639" spans="2:10" ht="12.75">
      <c r="B639" s="20"/>
      <c r="C639" s="20"/>
      <c r="D639" s="20"/>
      <c r="E639" s="20"/>
      <c r="F639" s="20"/>
      <c r="G639" s="20"/>
      <c r="H639" s="20"/>
      <c r="I639" s="20"/>
      <c r="J639" s="20"/>
    </row>
    <row r="640" spans="2:10" ht="12.75">
      <c r="B640" s="20"/>
      <c r="C640" s="20"/>
      <c r="D640" s="20"/>
      <c r="E640" s="20"/>
      <c r="F640" s="20"/>
      <c r="G640" s="20"/>
      <c r="H640" s="20"/>
      <c r="I640" s="20"/>
      <c r="J640" s="20"/>
    </row>
    <row r="641" spans="2:10" ht="12.75">
      <c r="B641" s="20"/>
      <c r="C641" s="20"/>
      <c r="D641" s="20"/>
      <c r="E641" s="20"/>
      <c r="F641" s="20"/>
      <c r="G641" s="20"/>
      <c r="H641" s="20"/>
      <c r="I641" s="20"/>
      <c r="J641" s="20"/>
    </row>
    <row r="642" spans="2:10" ht="12.75">
      <c r="B642" s="20"/>
      <c r="C642" s="20"/>
      <c r="D642" s="20"/>
      <c r="E642" s="20"/>
      <c r="F642" s="20"/>
      <c r="G642" s="20"/>
      <c r="H642" s="20"/>
      <c r="I642" s="20"/>
      <c r="J642" s="20"/>
    </row>
    <row r="643" spans="2:10" ht="12.75">
      <c r="B643" s="20"/>
      <c r="C643" s="20"/>
      <c r="D643" s="20"/>
      <c r="E643" s="20"/>
      <c r="F643" s="20"/>
      <c r="G643" s="20"/>
      <c r="H643" s="20"/>
      <c r="I643" s="20"/>
      <c r="J643" s="20"/>
    </row>
    <row r="644" spans="2:10" ht="12.75">
      <c r="B644" s="20"/>
      <c r="C644" s="20"/>
      <c r="D644" s="20"/>
      <c r="E644" s="20"/>
      <c r="F644" s="20"/>
      <c r="G644" s="20"/>
      <c r="H644" s="20"/>
      <c r="I644" s="20"/>
      <c r="J644" s="20"/>
    </row>
    <row r="645" spans="2:10" ht="12.75">
      <c r="B645" s="20"/>
      <c r="C645" s="20"/>
      <c r="D645" s="20"/>
      <c r="E645" s="20"/>
      <c r="F645" s="20"/>
      <c r="G645" s="20"/>
      <c r="H645" s="20"/>
      <c r="I645" s="20"/>
      <c r="J645" s="20"/>
    </row>
    <row r="646" spans="2:10" ht="12.75">
      <c r="B646" s="20"/>
      <c r="C646" s="20"/>
      <c r="D646" s="20"/>
      <c r="E646" s="20"/>
      <c r="F646" s="20"/>
      <c r="G646" s="20"/>
      <c r="H646" s="20"/>
      <c r="I646" s="20"/>
      <c r="J646" s="20"/>
    </row>
    <row r="647" spans="2:10" ht="12.75">
      <c r="B647" s="20"/>
      <c r="C647" s="20"/>
      <c r="D647" s="20"/>
      <c r="E647" s="20"/>
      <c r="F647" s="20"/>
      <c r="G647" s="20"/>
      <c r="H647" s="20"/>
      <c r="I647" s="20"/>
      <c r="J647" s="20"/>
    </row>
    <row r="648" spans="2:10" ht="12.75">
      <c r="B648" s="20"/>
      <c r="C648" s="20"/>
      <c r="D648" s="20"/>
      <c r="E648" s="20"/>
      <c r="F648" s="20"/>
      <c r="G648" s="20"/>
      <c r="H648" s="20"/>
      <c r="I648" s="20"/>
      <c r="J648" s="20"/>
    </row>
    <row r="649" spans="2:10" ht="12.75">
      <c r="B649" s="20"/>
      <c r="C649" s="20"/>
      <c r="D649" s="20"/>
      <c r="E649" s="20"/>
      <c r="F649" s="20"/>
      <c r="G649" s="20"/>
      <c r="H649" s="20"/>
      <c r="I649" s="20"/>
      <c r="J649" s="20"/>
    </row>
    <row r="650" spans="2:10" ht="12.75">
      <c r="B650" s="20"/>
      <c r="C650" s="20"/>
      <c r="D650" s="20"/>
      <c r="E650" s="20"/>
      <c r="F650" s="20"/>
      <c r="G650" s="20"/>
      <c r="H650" s="20"/>
      <c r="I650" s="20"/>
      <c r="J650" s="20"/>
    </row>
    <row r="651" spans="2:10" ht="12.75">
      <c r="B651" s="20"/>
      <c r="C651" s="20"/>
      <c r="D651" s="20"/>
      <c r="E651" s="20"/>
      <c r="F651" s="20"/>
      <c r="G651" s="20"/>
      <c r="H651" s="20"/>
      <c r="I651" s="20"/>
      <c r="J651" s="20"/>
    </row>
    <row r="652" spans="2:10" ht="12.75">
      <c r="B652" s="20"/>
      <c r="C652" s="20"/>
      <c r="D652" s="20"/>
      <c r="E652" s="20"/>
      <c r="F652" s="20"/>
      <c r="G652" s="20"/>
      <c r="H652" s="20"/>
      <c r="I652" s="20"/>
      <c r="J652" s="20"/>
    </row>
    <row r="653" spans="2:10" ht="12.75">
      <c r="B653" s="20"/>
      <c r="C653" s="20"/>
      <c r="D653" s="20"/>
      <c r="E653" s="20"/>
      <c r="F653" s="20"/>
      <c r="G653" s="20"/>
      <c r="H653" s="20"/>
      <c r="I653" s="20"/>
      <c r="J653" s="20"/>
    </row>
    <row r="654" spans="2:10" ht="12.75">
      <c r="B654" s="20"/>
      <c r="C654" s="20"/>
      <c r="D654" s="20"/>
      <c r="E654" s="20"/>
      <c r="F654" s="20"/>
      <c r="G654" s="20"/>
      <c r="H654" s="20"/>
      <c r="I654" s="20"/>
      <c r="J654" s="20"/>
    </row>
    <row r="655" spans="2:10" ht="12.75">
      <c r="B655" s="20"/>
      <c r="C655" s="20"/>
      <c r="D655" s="20"/>
      <c r="E655" s="20"/>
      <c r="F655" s="20"/>
      <c r="G655" s="20"/>
      <c r="H655" s="20"/>
      <c r="I655" s="20"/>
      <c r="J655" s="20"/>
    </row>
    <row r="656" spans="2:10" ht="12.75">
      <c r="B656" s="20"/>
      <c r="C656" s="20"/>
      <c r="D656" s="20"/>
      <c r="E656" s="20"/>
      <c r="F656" s="20"/>
      <c r="G656" s="20"/>
      <c r="H656" s="20"/>
      <c r="I656" s="20"/>
      <c r="J656" s="20"/>
    </row>
    <row r="657" spans="2:10" ht="12.75">
      <c r="B657" s="20"/>
      <c r="C657" s="20"/>
      <c r="D657" s="20"/>
      <c r="E657" s="20"/>
      <c r="F657" s="20"/>
      <c r="G657" s="20"/>
      <c r="H657" s="20"/>
      <c r="I657" s="20"/>
      <c r="J657" s="20"/>
    </row>
    <row r="658" spans="2:10" ht="12.75">
      <c r="B658" s="20"/>
      <c r="C658" s="20"/>
      <c r="D658" s="20"/>
      <c r="E658" s="20"/>
      <c r="F658" s="20"/>
      <c r="G658" s="20"/>
      <c r="H658" s="20"/>
      <c r="I658" s="20"/>
      <c r="J658" s="20"/>
    </row>
    <row r="659" spans="2:10" ht="12.75">
      <c r="B659" s="20"/>
      <c r="C659" s="20"/>
      <c r="D659" s="20"/>
      <c r="E659" s="20"/>
      <c r="F659" s="20"/>
      <c r="G659" s="20"/>
      <c r="H659" s="20"/>
      <c r="I659" s="20"/>
      <c r="J659" s="20"/>
    </row>
    <row r="660" spans="2:10" ht="12.75">
      <c r="B660" s="20"/>
      <c r="C660" s="20"/>
      <c r="D660" s="20"/>
      <c r="E660" s="20"/>
      <c r="F660" s="20"/>
      <c r="G660" s="20"/>
      <c r="H660" s="20"/>
      <c r="I660" s="20"/>
      <c r="J660" s="20"/>
    </row>
    <row r="661" spans="2:10" ht="12.75">
      <c r="B661" s="20"/>
      <c r="C661" s="20"/>
      <c r="D661" s="20"/>
      <c r="E661" s="20"/>
      <c r="F661" s="20"/>
      <c r="G661" s="20"/>
      <c r="H661" s="20"/>
      <c r="I661" s="20"/>
      <c r="J661" s="20"/>
    </row>
    <row r="662" spans="2:10" ht="12.75">
      <c r="B662" s="20"/>
      <c r="C662" s="20"/>
      <c r="D662" s="20"/>
      <c r="E662" s="20"/>
      <c r="F662" s="20"/>
      <c r="G662" s="20"/>
      <c r="H662" s="20"/>
      <c r="I662" s="20"/>
      <c r="J662" s="20"/>
    </row>
    <row r="663" spans="2:10" ht="12.75">
      <c r="B663" s="20"/>
      <c r="C663" s="20"/>
      <c r="D663" s="20"/>
      <c r="E663" s="20"/>
      <c r="F663" s="20"/>
      <c r="G663" s="20"/>
      <c r="H663" s="20"/>
      <c r="I663" s="20"/>
      <c r="J663" s="20"/>
    </row>
    <row r="664" spans="2:10" ht="12.75">
      <c r="B664" s="20"/>
      <c r="C664" s="20"/>
      <c r="D664" s="20"/>
      <c r="E664" s="20"/>
      <c r="F664" s="20"/>
      <c r="G664" s="20"/>
      <c r="H664" s="20"/>
      <c r="I664" s="20"/>
      <c r="J664" s="20"/>
    </row>
    <row r="665" spans="2:10" ht="12.75">
      <c r="B665" s="20"/>
      <c r="C665" s="20"/>
      <c r="D665" s="20"/>
      <c r="E665" s="20"/>
      <c r="F665" s="20"/>
      <c r="G665" s="20"/>
      <c r="H665" s="20"/>
      <c r="I665" s="20"/>
      <c r="J665" s="20"/>
    </row>
    <row r="666" spans="2:10" ht="12.75">
      <c r="B666" s="20"/>
      <c r="C666" s="20"/>
      <c r="D666" s="20"/>
      <c r="E666" s="20"/>
      <c r="F666" s="20"/>
      <c r="G666" s="20"/>
      <c r="H666" s="20"/>
      <c r="I666" s="20"/>
      <c r="J666" s="20"/>
    </row>
    <row r="667" spans="2:10" ht="12.75">
      <c r="B667" s="20"/>
      <c r="C667" s="20"/>
      <c r="D667" s="20"/>
      <c r="E667" s="20"/>
      <c r="F667" s="20"/>
      <c r="G667" s="20"/>
      <c r="H667" s="20"/>
      <c r="I667" s="20"/>
      <c r="J667" s="20"/>
    </row>
    <row r="668" spans="2:10" ht="12.75">
      <c r="B668" s="20"/>
      <c r="C668" s="20"/>
      <c r="D668" s="20"/>
      <c r="E668" s="20"/>
      <c r="F668" s="20"/>
      <c r="G668" s="20"/>
      <c r="H668" s="20"/>
      <c r="I668" s="20"/>
      <c r="J668" s="20"/>
    </row>
    <row r="669" spans="2:10" ht="12.75">
      <c r="B669" s="20"/>
      <c r="C669" s="20"/>
      <c r="D669" s="20"/>
      <c r="E669" s="20"/>
      <c r="F669" s="20"/>
      <c r="G669" s="20"/>
      <c r="H669" s="20"/>
      <c r="I669" s="20"/>
      <c r="J669" s="20"/>
    </row>
    <row r="670" spans="2:10" ht="12.75">
      <c r="B670" s="20"/>
      <c r="C670" s="20"/>
      <c r="D670" s="20"/>
      <c r="E670" s="20"/>
      <c r="F670" s="20"/>
      <c r="G670" s="20"/>
      <c r="H670" s="20"/>
      <c r="I670" s="20"/>
      <c r="J670" s="20"/>
    </row>
    <row r="671" spans="2:10" ht="12.75">
      <c r="B671" s="20"/>
      <c r="C671" s="20"/>
      <c r="D671" s="20"/>
      <c r="E671" s="20"/>
      <c r="F671" s="20"/>
      <c r="G671" s="20"/>
      <c r="H671" s="20"/>
      <c r="I671" s="20"/>
      <c r="J671" s="20"/>
    </row>
    <row r="672" spans="2:10" ht="12.75">
      <c r="B672" s="20"/>
      <c r="C672" s="20"/>
      <c r="D672" s="20"/>
      <c r="E672" s="20"/>
      <c r="F672" s="20"/>
      <c r="G672" s="20"/>
      <c r="H672" s="20"/>
      <c r="I672" s="20"/>
      <c r="J672" s="20"/>
    </row>
    <row r="673" spans="2:10" ht="12.75">
      <c r="B673" s="20"/>
      <c r="C673" s="20"/>
      <c r="D673" s="20"/>
      <c r="E673" s="20"/>
      <c r="F673" s="20"/>
      <c r="G673" s="20"/>
      <c r="H673" s="20"/>
      <c r="I673" s="20"/>
      <c r="J673" s="20"/>
    </row>
    <row r="674" spans="2:10" ht="12.75">
      <c r="B674" s="20"/>
      <c r="C674" s="20"/>
      <c r="D674" s="20"/>
      <c r="E674" s="20"/>
      <c r="F674" s="20"/>
      <c r="G674" s="20"/>
      <c r="H674" s="20"/>
      <c r="I674" s="20"/>
      <c r="J674" s="20"/>
    </row>
    <row r="675" spans="2:10" ht="12.75">
      <c r="B675" s="20"/>
      <c r="C675" s="20"/>
      <c r="D675" s="20"/>
      <c r="E675" s="20"/>
      <c r="F675" s="20"/>
      <c r="G675" s="20"/>
      <c r="H675" s="20"/>
      <c r="I675" s="20"/>
      <c r="J675" s="20"/>
    </row>
    <row r="676" spans="2:10" ht="12.75">
      <c r="B676" s="20"/>
      <c r="C676" s="20"/>
      <c r="D676" s="20"/>
      <c r="E676" s="20"/>
      <c r="F676" s="20"/>
      <c r="G676" s="20"/>
      <c r="H676" s="20"/>
      <c r="I676" s="20"/>
      <c r="J676" s="20"/>
    </row>
    <row r="677" spans="2:10" ht="12.75">
      <c r="B677" s="20"/>
      <c r="C677" s="20"/>
      <c r="D677" s="20"/>
      <c r="E677" s="20"/>
      <c r="F677" s="20"/>
      <c r="G677" s="20"/>
      <c r="H677" s="20"/>
      <c r="I677" s="20"/>
      <c r="J677" s="20"/>
    </row>
    <row r="678" spans="2:10" ht="12.75">
      <c r="B678" s="20"/>
      <c r="C678" s="20"/>
      <c r="D678" s="20"/>
      <c r="E678" s="20"/>
      <c r="F678" s="20"/>
      <c r="G678" s="20"/>
      <c r="H678" s="20"/>
      <c r="I678" s="20"/>
      <c r="J678" s="20"/>
    </row>
    <row r="679" spans="2:10" ht="12.75">
      <c r="B679" s="20"/>
      <c r="C679" s="20"/>
      <c r="D679" s="20"/>
      <c r="E679" s="20"/>
      <c r="F679" s="20"/>
      <c r="G679" s="20"/>
      <c r="H679" s="20"/>
      <c r="I679" s="20"/>
      <c r="J679" s="20"/>
    </row>
    <row r="680" spans="2:10" ht="12.75">
      <c r="B680" s="20"/>
      <c r="C680" s="20"/>
      <c r="D680" s="20"/>
      <c r="E680" s="20"/>
      <c r="F680" s="20"/>
      <c r="G680" s="20"/>
      <c r="H680" s="20"/>
      <c r="I680" s="20"/>
      <c r="J680" s="20"/>
    </row>
    <row r="681" spans="2:10" ht="12.75">
      <c r="B681" s="20"/>
      <c r="C681" s="20"/>
      <c r="D681" s="20"/>
      <c r="E681" s="20"/>
      <c r="F681" s="20"/>
      <c r="G681" s="20"/>
      <c r="H681" s="20"/>
      <c r="I681" s="20"/>
      <c r="J681" s="20"/>
    </row>
    <row r="682" spans="2:10" ht="12.75">
      <c r="B682" s="20"/>
      <c r="C682" s="20"/>
      <c r="D682" s="20"/>
      <c r="E682" s="20"/>
      <c r="F682" s="20"/>
      <c r="G682" s="20"/>
      <c r="H682" s="20"/>
      <c r="I682" s="20"/>
      <c r="J682" s="20"/>
    </row>
    <row r="683" spans="2:10" ht="12.75">
      <c r="B683" s="20"/>
      <c r="C683" s="20"/>
      <c r="D683" s="20"/>
      <c r="E683" s="20"/>
      <c r="F683" s="20"/>
      <c r="G683" s="20"/>
      <c r="H683" s="20"/>
      <c r="I683" s="20"/>
      <c r="J683" s="20"/>
    </row>
    <row r="684" spans="2:10" ht="12.75">
      <c r="B684" s="20"/>
      <c r="C684" s="20"/>
      <c r="D684" s="20"/>
      <c r="E684" s="20"/>
      <c r="F684" s="20"/>
      <c r="G684" s="20"/>
      <c r="H684" s="20"/>
      <c r="I684" s="20"/>
      <c r="J684" s="20"/>
    </row>
    <row r="685" spans="2:10" ht="12.75">
      <c r="B685" s="20"/>
      <c r="C685" s="20"/>
      <c r="D685" s="20"/>
      <c r="E685" s="20"/>
      <c r="F685" s="20"/>
      <c r="G685" s="20"/>
      <c r="H685" s="20"/>
      <c r="I685" s="20"/>
      <c r="J685" s="20"/>
    </row>
    <row r="686" spans="2:10" ht="12.75">
      <c r="B686" s="20"/>
      <c r="C686" s="20"/>
      <c r="D686" s="20"/>
      <c r="E686" s="20"/>
      <c r="F686" s="20"/>
      <c r="G686" s="20"/>
      <c r="H686" s="20"/>
      <c r="I686" s="20"/>
      <c r="J686" s="20"/>
    </row>
    <row r="687" spans="2:10" ht="12.75">
      <c r="B687" s="20"/>
      <c r="C687" s="20"/>
      <c r="D687" s="20"/>
      <c r="E687" s="20"/>
      <c r="F687" s="20"/>
      <c r="G687" s="20"/>
      <c r="H687" s="20"/>
      <c r="I687" s="20"/>
      <c r="J687" s="20"/>
    </row>
    <row r="688" spans="2:10" ht="12.75">
      <c r="B688" s="20"/>
      <c r="C688" s="20"/>
      <c r="D688" s="20"/>
      <c r="E688" s="20"/>
      <c r="F688" s="20"/>
      <c r="G688" s="20"/>
      <c r="H688" s="20"/>
      <c r="I688" s="20"/>
      <c r="J688" s="20"/>
    </row>
    <row r="689" spans="2:10" ht="12.75">
      <c r="B689" s="20"/>
      <c r="C689" s="20"/>
      <c r="D689" s="20"/>
      <c r="E689" s="20"/>
      <c r="F689" s="20"/>
      <c r="G689" s="20"/>
      <c r="H689" s="20"/>
      <c r="I689" s="20"/>
      <c r="J689" s="20"/>
    </row>
    <row r="690" spans="2:10" ht="12.75">
      <c r="B690" s="20"/>
      <c r="C690" s="20"/>
      <c r="D690" s="20"/>
      <c r="E690" s="20"/>
      <c r="F690" s="20"/>
      <c r="G690" s="20"/>
      <c r="H690" s="20"/>
      <c r="I690" s="20"/>
      <c r="J690" s="20"/>
    </row>
    <row r="691" spans="2:10" ht="12.75">
      <c r="B691" s="20"/>
      <c r="C691" s="20"/>
      <c r="D691" s="20"/>
      <c r="E691" s="20"/>
      <c r="F691" s="20"/>
      <c r="G691" s="20"/>
      <c r="H691" s="20"/>
      <c r="I691" s="20"/>
      <c r="J691" s="20"/>
    </row>
    <row r="692" spans="2:10" ht="12.75">
      <c r="B692" s="20"/>
      <c r="C692" s="20"/>
      <c r="D692" s="20"/>
      <c r="E692" s="20"/>
      <c r="F692" s="20"/>
      <c r="G692" s="20"/>
      <c r="H692" s="20"/>
      <c r="I692" s="20"/>
      <c r="J692" s="20"/>
    </row>
    <row r="693" spans="2:10" ht="12.75">
      <c r="B693" s="20"/>
      <c r="C693" s="20"/>
      <c r="D693" s="20"/>
      <c r="E693" s="20"/>
      <c r="F693" s="20"/>
      <c r="G693" s="20"/>
      <c r="H693" s="20"/>
      <c r="I693" s="20"/>
      <c r="J693" s="20"/>
    </row>
    <row r="694" spans="2:10" ht="12.75">
      <c r="B694" s="20"/>
      <c r="C694" s="20"/>
      <c r="D694" s="20"/>
      <c r="E694" s="20"/>
      <c r="F694" s="20"/>
      <c r="G694" s="20"/>
      <c r="H694" s="20"/>
      <c r="I694" s="20"/>
      <c r="J694" s="20"/>
    </row>
    <row r="695" spans="2:10" ht="12.75">
      <c r="B695" s="20"/>
      <c r="C695" s="20"/>
      <c r="D695" s="20"/>
      <c r="E695" s="20"/>
      <c r="F695" s="20"/>
      <c r="G695" s="20"/>
      <c r="H695" s="20"/>
      <c r="I695" s="20"/>
      <c r="J695" s="20"/>
    </row>
    <row r="696" spans="2:10" ht="12.75">
      <c r="B696" s="20"/>
      <c r="C696" s="20"/>
      <c r="D696" s="20"/>
      <c r="E696" s="20"/>
      <c r="F696" s="20"/>
      <c r="G696" s="20"/>
      <c r="H696" s="20"/>
      <c r="I696" s="20"/>
      <c r="J696" s="20"/>
    </row>
    <row r="697" spans="2:10" ht="12.75">
      <c r="B697" s="20"/>
      <c r="C697" s="20"/>
      <c r="D697" s="20"/>
      <c r="E697" s="20"/>
      <c r="F697" s="20"/>
      <c r="G697" s="20"/>
      <c r="H697" s="20"/>
      <c r="I697" s="20"/>
      <c r="J697" s="20"/>
    </row>
    <row r="698" spans="2:10" ht="12.75">
      <c r="B698" s="20"/>
      <c r="C698" s="20"/>
      <c r="D698" s="20"/>
      <c r="E698" s="20"/>
      <c r="F698" s="20"/>
      <c r="G698" s="20"/>
      <c r="H698" s="20"/>
      <c r="I698" s="20"/>
      <c r="J698" s="20"/>
    </row>
    <row r="699" spans="2:10" ht="12.75">
      <c r="B699" s="20"/>
      <c r="C699" s="20"/>
      <c r="D699" s="20"/>
      <c r="E699" s="20"/>
      <c r="F699" s="20"/>
      <c r="G699" s="20"/>
      <c r="H699" s="20"/>
      <c r="I699" s="20"/>
      <c r="J699" s="20"/>
    </row>
    <row r="700" spans="2:10" ht="12.75">
      <c r="B700" s="20"/>
      <c r="C700" s="20"/>
      <c r="D700" s="20"/>
      <c r="E700" s="20"/>
      <c r="F700" s="20"/>
      <c r="G700" s="20"/>
      <c r="H700" s="20"/>
      <c r="I700" s="20"/>
      <c r="J700" s="20"/>
    </row>
    <row r="701" spans="2:10" ht="12.75">
      <c r="B701" s="20"/>
      <c r="C701" s="20"/>
      <c r="D701" s="20"/>
      <c r="E701" s="20"/>
      <c r="F701" s="20"/>
      <c r="G701" s="20"/>
      <c r="H701" s="20"/>
      <c r="I701" s="20"/>
      <c r="J701" s="20"/>
    </row>
    <row r="702" spans="2:10" ht="12.75">
      <c r="B702" s="20"/>
      <c r="C702" s="20"/>
      <c r="D702" s="20"/>
      <c r="E702" s="20"/>
      <c r="F702" s="20"/>
      <c r="G702" s="20"/>
      <c r="H702" s="20"/>
      <c r="I702" s="20"/>
      <c r="J702" s="20"/>
    </row>
    <row r="703" spans="2:10" ht="12.75">
      <c r="B703" s="20"/>
      <c r="C703" s="20"/>
      <c r="D703" s="20"/>
      <c r="E703" s="20"/>
      <c r="F703" s="20"/>
      <c r="G703" s="20"/>
      <c r="H703" s="20"/>
      <c r="I703" s="20"/>
      <c r="J703" s="20"/>
    </row>
    <row r="704" spans="2:10" ht="12.75">
      <c r="B704" s="20"/>
      <c r="C704" s="20"/>
      <c r="D704" s="20"/>
      <c r="E704" s="20"/>
      <c r="F704" s="20"/>
      <c r="G704" s="20"/>
      <c r="H704" s="20"/>
      <c r="I704" s="20"/>
      <c r="J704" s="20"/>
    </row>
    <row r="705" spans="2:10" ht="12.75">
      <c r="B705" s="20"/>
      <c r="C705" s="20"/>
      <c r="D705" s="20"/>
      <c r="E705" s="20"/>
      <c r="F705" s="20"/>
      <c r="G705" s="20"/>
      <c r="H705" s="20"/>
      <c r="I705" s="20"/>
      <c r="J705" s="20"/>
    </row>
    <row r="706" spans="2:10" ht="12.75">
      <c r="B706" s="20"/>
      <c r="C706" s="20"/>
      <c r="D706" s="20"/>
      <c r="E706" s="20"/>
      <c r="F706" s="20"/>
      <c r="G706" s="20"/>
      <c r="H706" s="20"/>
      <c r="I706" s="20"/>
      <c r="J706" s="20"/>
    </row>
    <row r="707" spans="2:10" ht="12.75">
      <c r="B707" s="20"/>
      <c r="C707" s="20"/>
      <c r="D707" s="20"/>
      <c r="E707" s="20"/>
      <c r="F707" s="20"/>
      <c r="G707" s="20"/>
      <c r="H707" s="20"/>
      <c r="I707" s="20"/>
      <c r="J707" s="20"/>
    </row>
    <row r="708" spans="2:10" ht="12.75">
      <c r="B708" s="20"/>
      <c r="C708" s="20"/>
      <c r="D708" s="20"/>
      <c r="E708" s="20"/>
      <c r="F708" s="20"/>
      <c r="G708" s="20"/>
      <c r="H708" s="20"/>
      <c r="I708" s="20"/>
      <c r="J708" s="20"/>
    </row>
    <row r="709" spans="2:10" ht="12.75">
      <c r="B709" s="20"/>
      <c r="C709" s="20"/>
      <c r="D709" s="20"/>
      <c r="E709" s="20"/>
      <c r="F709" s="20"/>
      <c r="G709" s="20"/>
      <c r="H709" s="20"/>
      <c r="I709" s="20"/>
      <c r="J709" s="20"/>
    </row>
    <row r="710" spans="2:10" ht="12.75">
      <c r="B710" s="20"/>
      <c r="C710" s="20"/>
      <c r="D710" s="20"/>
      <c r="E710" s="20"/>
      <c r="F710" s="20"/>
      <c r="G710" s="20"/>
      <c r="H710" s="20"/>
      <c r="I710" s="20"/>
      <c r="J710" s="20"/>
    </row>
    <row r="711" spans="2:10" ht="12.75">
      <c r="B711" s="20"/>
      <c r="C711" s="20"/>
      <c r="D711" s="20"/>
      <c r="E711" s="20"/>
      <c r="F711" s="20"/>
      <c r="G711" s="20"/>
      <c r="H711" s="20"/>
      <c r="I711" s="20"/>
      <c r="J711" s="20"/>
    </row>
    <row r="712" spans="2:10" ht="12.75">
      <c r="B712" s="20"/>
      <c r="C712" s="20"/>
      <c r="D712" s="20"/>
      <c r="E712" s="20"/>
      <c r="F712" s="20"/>
      <c r="G712" s="20"/>
      <c r="H712" s="20"/>
      <c r="I712" s="20"/>
      <c r="J712" s="20"/>
    </row>
    <row r="713" spans="2:10" ht="12.75">
      <c r="B713" s="20"/>
      <c r="C713" s="20"/>
      <c r="D713" s="20"/>
      <c r="E713" s="20"/>
      <c r="F713" s="20"/>
      <c r="G713" s="20"/>
      <c r="H713" s="20"/>
      <c r="I713" s="20"/>
      <c r="J713" s="20"/>
    </row>
    <row r="714" spans="2:10" ht="12.75">
      <c r="B714" s="20"/>
      <c r="C714" s="20"/>
      <c r="D714" s="20"/>
      <c r="E714" s="20"/>
      <c r="F714" s="20"/>
      <c r="G714" s="20"/>
      <c r="H714" s="20"/>
      <c r="I714" s="20"/>
      <c r="J714" s="20"/>
    </row>
    <row r="715" spans="2:10" ht="12.75">
      <c r="B715" s="20"/>
      <c r="C715" s="20"/>
      <c r="D715" s="20"/>
      <c r="E715" s="20"/>
      <c r="F715" s="20"/>
      <c r="G715" s="20"/>
      <c r="H715" s="20"/>
      <c r="I715" s="20"/>
      <c r="J715" s="20"/>
    </row>
    <row r="716" spans="2:10" ht="12.75">
      <c r="B716" s="20"/>
      <c r="C716" s="20"/>
      <c r="D716" s="20"/>
      <c r="E716" s="20"/>
      <c r="F716" s="20"/>
      <c r="G716" s="20"/>
      <c r="H716" s="20"/>
      <c r="I716" s="20"/>
      <c r="J716" s="20"/>
    </row>
    <row r="717" spans="2:10" ht="12.75">
      <c r="B717" s="20"/>
      <c r="C717" s="20"/>
      <c r="D717" s="20"/>
      <c r="E717" s="20"/>
      <c r="F717" s="20"/>
      <c r="G717" s="20"/>
      <c r="H717" s="20"/>
      <c r="I717" s="20"/>
      <c r="J717" s="20"/>
    </row>
    <row r="718" spans="2:10" ht="12.75">
      <c r="B718" s="20"/>
      <c r="C718" s="20"/>
      <c r="D718" s="20"/>
      <c r="E718" s="20"/>
      <c r="F718" s="20"/>
      <c r="G718" s="20"/>
      <c r="H718" s="20"/>
      <c r="I718" s="20"/>
      <c r="J718" s="20"/>
    </row>
    <row r="719" spans="2:10" ht="12.75">
      <c r="B719" s="20"/>
      <c r="C719" s="20"/>
      <c r="D719" s="20"/>
      <c r="E719" s="20"/>
      <c r="F719" s="20"/>
      <c r="G719" s="20"/>
      <c r="H719" s="20"/>
      <c r="I719" s="20"/>
      <c r="J719" s="20"/>
    </row>
    <row r="720" spans="2:10" ht="12.75">
      <c r="B720" s="20"/>
      <c r="C720" s="20"/>
      <c r="D720" s="20"/>
      <c r="E720" s="20"/>
      <c r="F720" s="20"/>
      <c r="G720" s="20"/>
      <c r="H720" s="20"/>
      <c r="I720" s="20"/>
      <c r="J720" s="20"/>
    </row>
    <row r="721" spans="2:10" ht="12.75">
      <c r="B721" s="20"/>
      <c r="C721" s="20"/>
      <c r="D721" s="20"/>
      <c r="E721" s="20"/>
      <c r="F721" s="20"/>
      <c r="G721" s="20"/>
      <c r="H721" s="20"/>
      <c r="I721" s="20"/>
      <c r="J721" s="20"/>
    </row>
    <row r="722" spans="2:10" ht="12.75">
      <c r="B722" s="20"/>
      <c r="C722" s="20"/>
      <c r="D722" s="20"/>
      <c r="E722" s="20"/>
      <c r="F722" s="20"/>
      <c r="G722" s="20"/>
      <c r="H722" s="20"/>
      <c r="I722" s="20"/>
      <c r="J722" s="20"/>
    </row>
    <row r="723" spans="2:10" ht="12.75">
      <c r="B723" s="20"/>
      <c r="C723" s="20"/>
      <c r="D723" s="20"/>
      <c r="E723" s="20"/>
      <c r="F723" s="20"/>
      <c r="G723" s="20"/>
      <c r="H723" s="20"/>
      <c r="I723" s="20"/>
      <c r="J723" s="20"/>
    </row>
    <row r="724" spans="2:10" ht="12.75">
      <c r="B724" s="20"/>
      <c r="C724" s="20"/>
      <c r="D724" s="20"/>
      <c r="E724" s="20"/>
      <c r="F724" s="20"/>
      <c r="G724" s="20"/>
      <c r="H724" s="20"/>
      <c r="I724" s="20"/>
      <c r="J724" s="20"/>
    </row>
    <row r="725" spans="2:10" ht="12.75">
      <c r="B725" s="20"/>
      <c r="C725" s="20"/>
      <c r="D725" s="20"/>
      <c r="E725" s="20"/>
      <c r="F725" s="20"/>
      <c r="G725" s="20"/>
      <c r="H725" s="20"/>
      <c r="I725" s="20"/>
      <c r="J725" s="20"/>
    </row>
    <row r="726" spans="2:10" ht="12.75">
      <c r="B726" s="20"/>
      <c r="C726" s="20"/>
      <c r="D726" s="20"/>
      <c r="E726" s="20"/>
      <c r="F726" s="20"/>
      <c r="G726" s="20"/>
      <c r="H726" s="20"/>
      <c r="I726" s="20"/>
      <c r="J726" s="20"/>
    </row>
    <row r="727" spans="2:10" ht="12.75">
      <c r="B727" s="20"/>
      <c r="C727" s="20"/>
      <c r="D727" s="20"/>
      <c r="E727" s="20"/>
      <c r="F727" s="20"/>
      <c r="G727" s="20"/>
      <c r="H727" s="20"/>
      <c r="I727" s="20"/>
      <c r="J727" s="20"/>
    </row>
    <row r="728" spans="2:10" ht="12.75">
      <c r="B728" s="20"/>
      <c r="C728" s="20"/>
      <c r="D728" s="20"/>
      <c r="E728" s="20"/>
      <c r="F728" s="20"/>
      <c r="G728" s="20"/>
      <c r="H728" s="20"/>
      <c r="I728" s="20"/>
      <c r="J728" s="20"/>
    </row>
    <row r="729" spans="2:10" ht="12.75">
      <c r="B729" s="20"/>
      <c r="C729" s="20"/>
      <c r="D729" s="20"/>
      <c r="E729" s="20"/>
      <c r="F729" s="20"/>
      <c r="G729" s="20"/>
      <c r="H729" s="20"/>
      <c r="I729" s="20"/>
      <c r="J729" s="20"/>
    </row>
    <row r="730" spans="2:10" ht="12.75">
      <c r="B730" s="20"/>
      <c r="C730" s="20"/>
      <c r="D730" s="20"/>
      <c r="E730" s="20"/>
      <c r="F730" s="20"/>
      <c r="G730" s="20"/>
      <c r="H730" s="20"/>
      <c r="I730" s="20"/>
      <c r="J730" s="20"/>
    </row>
    <row r="731" spans="2:10" ht="12.75">
      <c r="B731" s="20"/>
      <c r="C731" s="20"/>
      <c r="D731" s="20"/>
      <c r="E731" s="20"/>
      <c r="F731" s="20"/>
      <c r="G731" s="20"/>
      <c r="H731" s="20"/>
      <c r="I731" s="20"/>
      <c r="J731" s="20"/>
    </row>
    <row r="732" spans="2:10" ht="12.75">
      <c r="B732" s="20"/>
      <c r="C732" s="20"/>
      <c r="D732" s="20"/>
      <c r="E732" s="20"/>
      <c r="F732" s="20"/>
      <c r="G732" s="20"/>
      <c r="H732" s="20"/>
      <c r="I732" s="20"/>
      <c r="J732" s="20"/>
    </row>
    <row r="733" spans="2:10" ht="12.75">
      <c r="B733" s="20"/>
      <c r="C733" s="20"/>
      <c r="D733" s="20"/>
      <c r="E733" s="20"/>
      <c r="F733" s="20"/>
      <c r="G733" s="20"/>
      <c r="H733" s="20"/>
      <c r="I733" s="20"/>
      <c r="J733" s="20"/>
    </row>
    <row r="734" spans="2:10" ht="12.75">
      <c r="B734" s="20"/>
      <c r="C734" s="20"/>
      <c r="D734" s="20"/>
      <c r="E734" s="20"/>
      <c r="F734" s="20"/>
      <c r="G734" s="20"/>
      <c r="H734" s="20"/>
      <c r="I734" s="20"/>
      <c r="J734" s="20"/>
    </row>
    <row r="735" spans="2:10" ht="12.75">
      <c r="B735" s="20"/>
      <c r="C735" s="20"/>
      <c r="D735" s="20"/>
      <c r="E735" s="20"/>
      <c r="F735" s="20"/>
      <c r="G735" s="20"/>
      <c r="H735" s="20"/>
      <c r="I735" s="20"/>
      <c r="J735" s="20"/>
    </row>
    <row r="736" spans="2:10" ht="12.75">
      <c r="B736" s="20"/>
      <c r="C736" s="20"/>
      <c r="D736" s="20"/>
      <c r="E736" s="20"/>
      <c r="F736" s="20"/>
      <c r="G736" s="20"/>
      <c r="H736" s="20"/>
      <c r="I736" s="20"/>
      <c r="J736" s="20"/>
    </row>
    <row r="737" spans="2:10" ht="12.75">
      <c r="B737" s="20"/>
      <c r="C737" s="20"/>
      <c r="D737" s="20"/>
      <c r="E737" s="20"/>
      <c r="F737" s="20"/>
      <c r="G737" s="20"/>
      <c r="H737" s="20"/>
      <c r="I737" s="20"/>
      <c r="J737" s="20"/>
    </row>
    <row r="738" spans="2:10" ht="12.75">
      <c r="B738" s="20"/>
      <c r="C738" s="20"/>
      <c r="D738" s="20"/>
      <c r="E738" s="20"/>
      <c r="F738" s="20"/>
      <c r="G738" s="20"/>
      <c r="H738" s="20"/>
      <c r="I738" s="20"/>
      <c r="J738" s="20"/>
    </row>
    <row r="739" spans="2:10" ht="12.75">
      <c r="B739" s="20"/>
      <c r="C739" s="20"/>
      <c r="D739" s="20"/>
      <c r="E739" s="20"/>
      <c r="F739" s="20"/>
      <c r="G739" s="20"/>
      <c r="H739" s="20"/>
      <c r="I739" s="20"/>
      <c r="J739" s="20"/>
    </row>
    <row r="740" spans="2:10" ht="12.75">
      <c r="B740" s="20"/>
      <c r="C740" s="20"/>
      <c r="D740" s="20"/>
      <c r="E740" s="20"/>
      <c r="F740" s="20"/>
      <c r="G740" s="20"/>
      <c r="H740" s="20"/>
      <c r="I740" s="20"/>
      <c r="J740" s="20"/>
    </row>
    <row r="741" spans="2:10" ht="12.75">
      <c r="B741" s="20"/>
      <c r="C741" s="20"/>
      <c r="D741" s="20"/>
      <c r="E741" s="20"/>
      <c r="F741" s="20"/>
      <c r="G741" s="20"/>
      <c r="H741" s="20"/>
      <c r="I741" s="20"/>
      <c r="J741" s="20"/>
    </row>
    <row r="742" spans="2:10" ht="12.75">
      <c r="B742" s="20"/>
      <c r="C742" s="20"/>
      <c r="D742" s="20"/>
      <c r="E742" s="20"/>
      <c r="F742" s="20"/>
      <c r="G742" s="20"/>
      <c r="H742" s="20"/>
      <c r="I742" s="20"/>
      <c r="J742" s="20"/>
    </row>
    <row r="743" spans="2:10" ht="12.75">
      <c r="B743" s="20"/>
      <c r="C743" s="20"/>
      <c r="D743" s="20"/>
      <c r="E743" s="20"/>
      <c r="F743" s="20"/>
      <c r="G743" s="20"/>
      <c r="H743" s="20"/>
      <c r="I743" s="20"/>
      <c r="J743" s="20"/>
    </row>
    <row r="744" spans="2:10" ht="12.75">
      <c r="B744" s="20"/>
      <c r="C744" s="20"/>
      <c r="D744" s="20"/>
      <c r="E744" s="20"/>
      <c r="F744" s="20"/>
      <c r="G744" s="20"/>
      <c r="H744" s="20"/>
      <c r="I744" s="20"/>
      <c r="J744" s="20"/>
    </row>
    <row r="745" spans="2:10" ht="12.75">
      <c r="B745" s="20"/>
      <c r="C745" s="20"/>
      <c r="D745" s="20"/>
      <c r="E745" s="20"/>
      <c r="F745" s="20"/>
      <c r="G745" s="20"/>
      <c r="H745" s="20"/>
      <c r="I745" s="20"/>
      <c r="J745" s="20"/>
    </row>
    <row r="746" spans="2:10" ht="12.75">
      <c r="B746" s="20"/>
      <c r="C746" s="20"/>
      <c r="D746" s="20"/>
      <c r="E746" s="20"/>
      <c r="F746" s="20"/>
      <c r="G746" s="20"/>
      <c r="H746" s="20"/>
      <c r="I746" s="20"/>
      <c r="J746" s="20"/>
    </row>
    <row r="747" spans="2:10" ht="12.75">
      <c r="B747" s="20"/>
      <c r="C747" s="20"/>
      <c r="D747" s="20"/>
      <c r="E747" s="20"/>
      <c r="F747" s="20"/>
      <c r="G747" s="20"/>
      <c r="H747" s="20"/>
      <c r="I747" s="20"/>
      <c r="J747" s="20"/>
    </row>
    <row r="748" spans="2:10" ht="12.75">
      <c r="B748" s="20"/>
      <c r="C748" s="20"/>
      <c r="D748" s="20"/>
      <c r="E748" s="20"/>
      <c r="F748" s="20"/>
      <c r="G748" s="20"/>
      <c r="H748" s="20"/>
      <c r="I748" s="20"/>
      <c r="J748" s="20"/>
    </row>
    <row r="749" spans="2:10" ht="12.75">
      <c r="B749" s="20"/>
      <c r="C749" s="20"/>
      <c r="D749" s="20"/>
      <c r="E749" s="20"/>
      <c r="F749" s="20"/>
      <c r="G749" s="20"/>
      <c r="H749" s="20"/>
      <c r="I749" s="20"/>
      <c r="J749" s="20"/>
    </row>
    <row r="750" spans="2:10" ht="12.75">
      <c r="B750" s="20"/>
      <c r="C750" s="20"/>
      <c r="D750" s="20"/>
      <c r="E750" s="20"/>
      <c r="F750" s="20"/>
      <c r="G750" s="20"/>
      <c r="H750" s="20"/>
      <c r="I750" s="20"/>
      <c r="J750" s="20"/>
    </row>
    <row r="751" spans="2:10" ht="12.75">
      <c r="B751" s="20"/>
      <c r="C751" s="20"/>
      <c r="D751" s="20"/>
      <c r="E751" s="20"/>
      <c r="F751" s="20"/>
      <c r="G751" s="20"/>
      <c r="H751" s="20"/>
      <c r="I751" s="20"/>
      <c r="J751" s="20"/>
    </row>
    <row r="752" spans="2:10" ht="12.75">
      <c r="B752" s="20"/>
      <c r="C752" s="20"/>
      <c r="D752" s="20"/>
      <c r="E752" s="20"/>
      <c r="F752" s="20"/>
      <c r="G752" s="20"/>
      <c r="H752" s="20"/>
      <c r="I752" s="20"/>
      <c r="J752" s="20"/>
    </row>
    <row r="753" spans="2:10" ht="12.75">
      <c r="B753" s="20"/>
      <c r="C753" s="20"/>
      <c r="D753" s="20"/>
      <c r="E753" s="20"/>
      <c r="F753" s="20"/>
      <c r="G753" s="20"/>
      <c r="H753" s="20"/>
      <c r="I753" s="20"/>
      <c r="J753" s="20"/>
    </row>
    <row r="754" spans="2:10" ht="12.75">
      <c r="B754" s="20"/>
      <c r="C754" s="20"/>
      <c r="D754" s="20"/>
      <c r="E754" s="20"/>
      <c r="F754" s="20"/>
      <c r="G754" s="20"/>
      <c r="H754" s="20"/>
      <c r="I754" s="20"/>
      <c r="J754" s="20"/>
    </row>
    <row r="755" spans="2:10" ht="12.75">
      <c r="B755" s="20"/>
      <c r="C755" s="20"/>
      <c r="D755" s="20"/>
      <c r="E755" s="20"/>
      <c r="F755" s="20"/>
      <c r="G755" s="20"/>
      <c r="H755" s="20"/>
      <c r="I755" s="20"/>
      <c r="J755" s="20"/>
    </row>
    <row r="756" spans="2:10" ht="12.75">
      <c r="B756" s="20"/>
      <c r="C756" s="20"/>
      <c r="D756" s="20"/>
      <c r="E756" s="20"/>
      <c r="F756" s="20"/>
      <c r="G756" s="20"/>
      <c r="H756" s="20"/>
      <c r="I756" s="20"/>
      <c r="J756" s="20"/>
    </row>
    <row r="757" spans="2:10" ht="12.75">
      <c r="B757" s="20"/>
      <c r="C757" s="20"/>
      <c r="D757" s="20"/>
      <c r="E757" s="20"/>
      <c r="F757" s="20"/>
      <c r="G757" s="20"/>
      <c r="H757" s="20"/>
      <c r="I757" s="20"/>
      <c r="J757" s="20"/>
    </row>
    <row r="758" spans="2:10" ht="12.75">
      <c r="B758" s="20"/>
      <c r="C758" s="20"/>
      <c r="D758" s="20"/>
      <c r="E758" s="20"/>
      <c r="F758" s="20"/>
      <c r="G758" s="20"/>
      <c r="H758" s="20"/>
      <c r="I758" s="20"/>
      <c r="J758" s="20"/>
    </row>
    <row r="759" spans="2:10" ht="12.75">
      <c r="B759" s="20"/>
      <c r="C759" s="20"/>
      <c r="D759" s="20"/>
      <c r="E759" s="20"/>
      <c r="F759" s="20"/>
      <c r="G759" s="20"/>
      <c r="H759" s="20"/>
      <c r="I759" s="20"/>
      <c r="J759" s="20"/>
    </row>
    <row r="760" spans="2:10" ht="12.75">
      <c r="B760" s="20"/>
      <c r="C760" s="20"/>
      <c r="D760" s="20"/>
      <c r="E760" s="20"/>
      <c r="F760" s="20"/>
      <c r="G760" s="20"/>
      <c r="H760" s="20"/>
      <c r="I760" s="20"/>
      <c r="J760" s="20"/>
    </row>
    <row r="761" spans="2:10" ht="12.75">
      <c r="B761" s="20"/>
      <c r="C761" s="20"/>
      <c r="D761" s="20"/>
      <c r="E761" s="20"/>
      <c r="F761" s="20"/>
      <c r="G761" s="20"/>
      <c r="H761" s="20"/>
      <c r="I761" s="20"/>
      <c r="J761" s="20"/>
    </row>
    <row r="762" spans="2:10" ht="12.75">
      <c r="B762" s="20"/>
      <c r="C762" s="20"/>
      <c r="D762" s="20"/>
      <c r="E762" s="20"/>
      <c r="F762" s="20"/>
      <c r="G762" s="20"/>
      <c r="H762" s="20"/>
      <c r="I762" s="20"/>
      <c r="J762" s="20"/>
    </row>
    <row r="763" spans="2:10" ht="12.75">
      <c r="B763" s="20"/>
      <c r="C763" s="20"/>
      <c r="D763" s="20"/>
      <c r="E763" s="20"/>
      <c r="F763" s="20"/>
      <c r="G763" s="20"/>
      <c r="H763" s="20"/>
      <c r="I763" s="20"/>
      <c r="J763" s="20"/>
    </row>
    <row r="764" spans="2:10" ht="12.75">
      <c r="B764" s="20"/>
      <c r="C764" s="20"/>
      <c r="D764" s="20"/>
      <c r="E764" s="20"/>
      <c r="F764" s="20"/>
      <c r="G764" s="20"/>
      <c r="H764" s="20"/>
      <c r="I764" s="20"/>
      <c r="J764" s="20"/>
    </row>
    <row r="765" spans="2:10" ht="12.75">
      <c r="B765" s="20"/>
      <c r="C765" s="20"/>
      <c r="D765" s="20"/>
      <c r="E765" s="20"/>
      <c r="F765" s="20"/>
      <c r="G765" s="20"/>
      <c r="H765" s="20"/>
      <c r="I765" s="20"/>
      <c r="J765" s="20"/>
    </row>
    <row r="766" spans="2:10" ht="12.75">
      <c r="B766" s="20"/>
      <c r="C766" s="20"/>
      <c r="D766" s="20"/>
      <c r="E766" s="20"/>
      <c r="F766" s="20"/>
      <c r="G766" s="20"/>
      <c r="H766" s="20"/>
      <c r="I766" s="20"/>
      <c r="J766" s="20"/>
    </row>
    <row r="767" spans="2:10" ht="12.75">
      <c r="B767" s="20"/>
      <c r="C767" s="20"/>
      <c r="D767" s="20"/>
      <c r="E767" s="20"/>
      <c r="F767" s="20"/>
      <c r="G767" s="20"/>
      <c r="H767" s="20"/>
      <c r="I767" s="20"/>
      <c r="J767" s="20"/>
    </row>
    <row r="768" spans="2:10" ht="12.75">
      <c r="B768" s="20"/>
      <c r="C768" s="20"/>
      <c r="D768" s="20"/>
      <c r="E768" s="20"/>
      <c r="F768" s="20"/>
      <c r="G768" s="20"/>
      <c r="H768" s="20"/>
      <c r="I768" s="20"/>
      <c r="J768" s="20"/>
    </row>
    <row r="769" spans="2:10" ht="12.75">
      <c r="B769" s="20"/>
      <c r="C769" s="20"/>
      <c r="D769" s="20"/>
      <c r="E769" s="20"/>
      <c r="F769" s="20"/>
      <c r="G769" s="20"/>
      <c r="H769" s="20"/>
      <c r="I769" s="20"/>
      <c r="J769" s="20"/>
    </row>
    <row r="770" spans="2:10" ht="12.75">
      <c r="B770" s="20"/>
      <c r="C770" s="20"/>
      <c r="D770" s="20"/>
      <c r="E770" s="20"/>
      <c r="F770" s="20"/>
      <c r="G770" s="20"/>
      <c r="H770" s="20"/>
      <c r="I770" s="20"/>
      <c r="J770" s="20"/>
    </row>
    <row r="771" spans="2:10" ht="12.75">
      <c r="B771" s="20"/>
      <c r="C771" s="20"/>
      <c r="D771" s="20"/>
      <c r="E771" s="20"/>
      <c r="F771" s="20"/>
      <c r="G771" s="20"/>
      <c r="H771" s="20"/>
      <c r="I771" s="20"/>
      <c r="J771" s="20"/>
    </row>
    <row r="772" spans="2:10" ht="12.75">
      <c r="B772" s="20"/>
      <c r="C772" s="20"/>
      <c r="D772" s="20"/>
      <c r="E772" s="20"/>
      <c r="F772" s="20"/>
      <c r="G772" s="20"/>
      <c r="H772" s="20"/>
      <c r="I772" s="20"/>
      <c r="J772" s="20"/>
    </row>
    <row r="773" spans="2:10" ht="12.75">
      <c r="B773" s="20"/>
      <c r="C773" s="20"/>
      <c r="D773" s="20"/>
      <c r="E773" s="20"/>
      <c r="F773" s="20"/>
      <c r="G773" s="20"/>
      <c r="H773" s="20"/>
      <c r="I773" s="20"/>
      <c r="J773" s="20"/>
    </row>
    <row r="774" spans="2:10" ht="12.75">
      <c r="B774" s="20"/>
      <c r="C774" s="20"/>
      <c r="D774" s="20"/>
      <c r="E774" s="20"/>
      <c r="F774" s="20"/>
      <c r="G774" s="20"/>
      <c r="H774" s="20"/>
      <c r="I774" s="20"/>
      <c r="J774" s="20"/>
    </row>
    <row r="775" spans="2:10" ht="12.75">
      <c r="B775" s="20"/>
      <c r="C775" s="20"/>
      <c r="D775" s="20"/>
      <c r="E775" s="20"/>
      <c r="F775" s="20"/>
      <c r="G775" s="20"/>
      <c r="H775" s="20"/>
      <c r="I775" s="20"/>
      <c r="J775" s="20"/>
    </row>
    <row r="776" spans="2:10" ht="12.75">
      <c r="B776" s="20"/>
      <c r="C776" s="20"/>
      <c r="D776" s="20"/>
      <c r="E776" s="20"/>
      <c r="F776" s="20"/>
      <c r="G776" s="20"/>
      <c r="H776" s="20"/>
      <c r="I776" s="20"/>
      <c r="J776" s="20"/>
    </row>
    <row r="777" spans="2:10" ht="12.75">
      <c r="B777" s="20"/>
      <c r="C777" s="20"/>
      <c r="D777" s="20"/>
      <c r="E777" s="20"/>
      <c r="F777" s="20"/>
      <c r="G777" s="20"/>
      <c r="H777" s="20"/>
      <c r="I777" s="20"/>
      <c r="J777" s="20"/>
    </row>
    <row r="778" spans="2:10" ht="12.75">
      <c r="B778" s="20"/>
      <c r="C778" s="20"/>
      <c r="D778" s="20"/>
      <c r="E778" s="20"/>
      <c r="F778" s="20"/>
      <c r="G778" s="20"/>
      <c r="H778" s="20"/>
      <c r="I778" s="20"/>
      <c r="J778" s="20"/>
    </row>
    <row r="779" spans="2:10" ht="12.75">
      <c r="B779" s="20"/>
      <c r="C779" s="20"/>
      <c r="D779" s="20"/>
      <c r="E779" s="20"/>
      <c r="F779" s="20"/>
      <c r="G779" s="20"/>
      <c r="H779" s="20"/>
      <c r="I779" s="20"/>
      <c r="J779" s="20"/>
    </row>
    <row r="780" spans="2:10" ht="12.75">
      <c r="B780" s="20"/>
      <c r="C780" s="20"/>
      <c r="D780" s="20"/>
      <c r="E780" s="20"/>
      <c r="F780" s="20"/>
      <c r="G780" s="20"/>
      <c r="H780" s="20"/>
      <c r="I780" s="20"/>
      <c r="J780" s="20"/>
    </row>
    <row r="781" spans="2:10" ht="12.75">
      <c r="B781" s="20"/>
      <c r="C781" s="20"/>
      <c r="D781" s="20"/>
      <c r="E781" s="20"/>
      <c r="F781" s="20"/>
      <c r="G781" s="20"/>
      <c r="H781" s="20"/>
      <c r="I781" s="20"/>
      <c r="J781" s="20"/>
    </row>
    <row r="782" spans="2:10" ht="12.75">
      <c r="B782" s="20"/>
      <c r="C782" s="20"/>
      <c r="D782" s="20"/>
      <c r="E782" s="20"/>
      <c r="F782" s="20"/>
      <c r="G782" s="20"/>
      <c r="H782" s="20"/>
      <c r="I782" s="20"/>
      <c r="J782" s="20"/>
    </row>
    <row r="783" spans="2:10" ht="12.75">
      <c r="B783" s="20"/>
      <c r="C783" s="20"/>
      <c r="D783" s="20"/>
      <c r="E783" s="20"/>
      <c r="F783" s="20"/>
      <c r="G783" s="20"/>
      <c r="H783" s="20"/>
      <c r="I783" s="20"/>
      <c r="J783" s="20"/>
    </row>
    <row r="784" spans="2:10" ht="12.75">
      <c r="B784" s="20"/>
      <c r="C784" s="20"/>
      <c r="D784" s="20"/>
      <c r="E784" s="20"/>
      <c r="F784" s="20"/>
      <c r="G784" s="20"/>
      <c r="H784" s="20"/>
      <c r="I784" s="20"/>
      <c r="J784" s="20"/>
    </row>
    <row r="785" spans="2:10" ht="12.75">
      <c r="B785" s="20"/>
      <c r="C785" s="20"/>
      <c r="D785" s="20"/>
      <c r="E785" s="20"/>
      <c r="F785" s="20"/>
      <c r="G785" s="20"/>
      <c r="H785" s="20"/>
      <c r="I785" s="20"/>
      <c r="J785" s="20"/>
    </row>
    <row r="786" spans="2:10" ht="12.75">
      <c r="B786" s="20"/>
      <c r="C786" s="20"/>
      <c r="D786" s="20"/>
      <c r="E786" s="20"/>
      <c r="F786" s="20"/>
      <c r="G786" s="20"/>
      <c r="H786" s="20"/>
      <c r="I786" s="20"/>
      <c r="J786" s="20"/>
    </row>
    <row r="787" spans="2:10" ht="12.75">
      <c r="B787" s="20"/>
      <c r="C787" s="20"/>
      <c r="D787" s="20"/>
      <c r="E787" s="20"/>
      <c r="F787" s="20"/>
      <c r="G787" s="20"/>
      <c r="H787" s="20"/>
      <c r="I787" s="20"/>
      <c r="J787" s="20"/>
    </row>
    <row r="788" spans="2:10" ht="12.75">
      <c r="B788" s="20"/>
      <c r="C788" s="20"/>
      <c r="D788" s="20"/>
      <c r="E788" s="20"/>
      <c r="F788" s="20"/>
      <c r="G788" s="20"/>
      <c r="H788" s="20"/>
      <c r="I788" s="20"/>
      <c r="J788" s="20"/>
    </row>
    <row r="789" spans="2:10" ht="12.75">
      <c r="B789" s="20"/>
      <c r="C789" s="20"/>
      <c r="D789" s="20"/>
      <c r="E789" s="20"/>
      <c r="F789" s="20"/>
      <c r="G789" s="20"/>
      <c r="H789" s="20"/>
      <c r="I789" s="20"/>
      <c r="J789" s="20"/>
    </row>
    <row r="790" spans="2:10" ht="12.75">
      <c r="B790" s="20"/>
      <c r="C790" s="20"/>
      <c r="D790" s="20"/>
      <c r="E790" s="20"/>
      <c r="F790" s="20"/>
      <c r="G790" s="20"/>
      <c r="H790" s="20"/>
      <c r="I790" s="20"/>
      <c r="J790" s="20"/>
    </row>
    <row r="791" spans="2:10" ht="12.75">
      <c r="B791" s="20"/>
      <c r="C791" s="20"/>
      <c r="D791" s="20"/>
      <c r="E791" s="20"/>
      <c r="F791" s="20"/>
      <c r="G791" s="20"/>
      <c r="H791" s="20"/>
      <c r="I791" s="20"/>
      <c r="J791" s="20"/>
    </row>
    <row r="792" spans="2:10" ht="12.75">
      <c r="B792" s="20"/>
      <c r="C792" s="20"/>
      <c r="D792" s="20"/>
      <c r="E792" s="20"/>
      <c r="F792" s="20"/>
      <c r="G792" s="20"/>
      <c r="H792" s="20"/>
      <c r="I792" s="20"/>
      <c r="J792" s="20"/>
    </row>
    <row r="793" spans="2:10" ht="12.75">
      <c r="B793" s="20"/>
      <c r="C793" s="20"/>
      <c r="D793" s="20"/>
      <c r="E793" s="20"/>
      <c r="F793" s="20"/>
      <c r="G793" s="20"/>
      <c r="H793" s="20"/>
      <c r="I793" s="20"/>
      <c r="J793" s="20"/>
    </row>
    <row r="794" spans="2:10" ht="12.75">
      <c r="B794" s="20"/>
      <c r="C794" s="20"/>
      <c r="D794" s="20"/>
      <c r="E794" s="20"/>
      <c r="F794" s="20"/>
      <c r="G794" s="20"/>
      <c r="H794" s="20"/>
      <c r="I794" s="20"/>
      <c r="J794" s="20"/>
    </row>
    <row r="795" spans="2:10" ht="12.75">
      <c r="B795" s="20"/>
      <c r="C795" s="20"/>
      <c r="D795" s="20"/>
      <c r="E795" s="20"/>
      <c r="F795" s="20"/>
      <c r="G795" s="20"/>
      <c r="H795" s="20"/>
      <c r="I795" s="20"/>
      <c r="J795" s="20"/>
    </row>
    <row r="796" spans="2:10" ht="12.75">
      <c r="B796" s="20"/>
      <c r="C796" s="20"/>
      <c r="D796" s="20"/>
      <c r="E796" s="20"/>
      <c r="F796" s="20"/>
      <c r="G796" s="20"/>
      <c r="H796" s="20"/>
      <c r="I796" s="20"/>
      <c r="J796" s="20"/>
    </row>
    <row r="797" spans="2:10" ht="12.75">
      <c r="B797" s="20"/>
      <c r="C797" s="20"/>
      <c r="D797" s="20"/>
      <c r="E797" s="20"/>
      <c r="F797" s="20"/>
      <c r="G797" s="20"/>
      <c r="H797" s="20"/>
      <c r="I797" s="20"/>
      <c r="J797" s="20"/>
    </row>
    <row r="798" spans="2:10" ht="12.75">
      <c r="B798" s="20"/>
      <c r="C798" s="20"/>
      <c r="D798" s="20"/>
      <c r="E798" s="20"/>
      <c r="F798" s="20"/>
      <c r="G798" s="20"/>
      <c r="H798" s="20"/>
      <c r="I798" s="20"/>
      <c r="J798" s="20"/>
    </row>
    <row r="799" spans="2:10" ht="12.75">
      <c r="B799" s="20"/>
      <c r="C799" s="20"/>
      <c r="D799" s="20"/>
      <c r="E799" s="20"/>
      <c r="F799" s="20"/>
      <c r="G799" s="20"/>
      <c r="H799" s="20"/>
      <c r="I799" s="20"/>
      <c r="J799" s="20"/>
    </row>
    <row r="800" spans="2:10" ht="12.75">
      <c r="B800" s="20"/>
      <c r="C800" s="20"/>
      <c r="D800" s="20"/>
      <c r="E800" s="20"/>
      <c r="F800" s="20"/>
      <c r="G800" s="20"/>
      <c r="H800" s="20"/>
      <c r="I800" s="20"/>
      <c r="J800" s="20"/>
    </row>
    <row r="801" spans="2:10" ht="12.75">
      <c r="B801" s="20"/>
      <c r="C801" s="20"/>
      <c r="D801" s="20"/>
      <c r="E801" s="20"/>
      <c r="F801" s="20"/>
      <c r="G801" s="20"/>
      <c r="H801" s="20"/>
      <c r="I801" s="20"/>
      <c r="J801" s="20"/>
    </row>
    <row r="802" spans="2:10" ht="12.75">
      <c r="B802" s="20"/>
      <c r="C802" s="20"/>
      <c r="D802" s="20"/>
      <c r="E802" s="20"/>
      <c r="F802" s="20"/>
      <c r="G802" s="20"/>
      <c r="H802" s="20"/>
      <c r="I802" s="20"/>
      <c r="J802" s="20"/>
    </row>
    <row r="803" spans="2:10" ht="12.75">
      <c r="B803" s="20"/>
      <c r="C803" s="20"/>
      <c r="D803" s="20"/>
      <c r="E803" s="20"/>
      <c r="F803" s="20"/>
      <c r="G803" s="20"/>
      <c r="H803" s="20"/>
      <c r="I803" s="20"/>
      <c r="J803" s="20"/>
    </row>
    <row r="804" spans="2:10" ht="12.75">
      <c r="B804" s="20"/>
      <c r="C804" s="20"/>
      <c r="D804" s="20"/>
      <c r="E804" s="20"/>
      <c r="F804" s="20"/>
      <c r="G804" s="20"/>
      <c r="H804" s="20"/>
      <c r="I804" s="20"/>
      <c r="J804" s="20"/>
    </row>
    <row r="805" spans="2:10" ht="12.75">
      <c r="B805" s="20"/>
      <c r="C805" s="20"/>
      <c r="D805" s="20"/>
      <c r="E805" s="20"/>
      <c r="F805" s="20"/>
      <c r="G805" s="20"/>
      <c r="H805" s="20"/>
      <c r="I805" s="20"/>
      <c r="J805" s="20"/>
    </row>
    <row r="806" spans="2:10" ht="12.75">
      <c r="B806" s="20"/>
      <c r="C806" s="20"/>
      <c r="D806" s="20"/>
      <c r="E806" s="20"/>
      <c r="F806" s="20"/>
      <c r="G806" s="20"/>
      <c r="H806" s="20"/>
      <c r="I806" s="20"/>
      <c r="J806" s="20"/>
    </row>
    <row r="807" spans="2:10" ht="12.75">
      <c r="B807" s="20"/>
      <c r="C807" s="20"/>
      <c r="D807" s="20"/>
      <c r="E807" s="20"/>
      <c r="F807" s="20"/>
      <c r="G807" s="20"/>
      <c r="H807" s="20"/>
      <c r="I807" s="20"/>
      <c r="J807" s="20"/>
    </row>
    <row r="808" spans="2:10" ht="12.75">
      <c r="B808" s="20"/>
      <c r="C808" s="20"/>
      <c r="D808" s="20"/>
      <c r="E808" s="20"/>
      <c r="F808" s="20"/>
      <c r="G808" s="20"/>
      <c r="H808" s="20"/>
      <c r="I808" s="20"/>
      <c r="J808" s="20"/>
    </row>
    <row r="809" spans="2:10" ht="12.75">
      <c r="B809" s="20"/>
      <c r="C809" s="20"/>
      <c r="D809" s="20"/>
      <c r="E809" s="20"/>
      <c r="F809" s="20"/>
      <c r="G809" s="20"/>
      <c r="H809" s="20"/>
      <c r="I809" s="20"/>
      <c r="J809" s="20"/>
    </row>
    <row r="810" spans="2:10" ht="12.75">
      <c r="B810" s="20"/>
      <c r="C810" s="20"/>
      <c r="D810" s="20"/>
      <c r="E810" s="20"/>
      <c r="F810" s="20"/>
      <c r="G810" s="20"/>
      <c r="H810" s="20"/>
      <c r="I810" s="20"/>
      <c r="J810" s="20"/>
    </row>
    <row r="811" spans="2:10" ht="12.75">
      <c r="B811" s="20"/>
      <c r="C811" s="20"/>
      <c r="D811" s="20"/>
      <c r="E811" s="20"/>
      <c r="F811" s="20"/>
      <c r="G811" s="20"/>
      <c r="H811" s="20"/>
      <c r="I811" s="20"/>
      <c r="J811" s="20"/>
    </row>
    <row r="812" spans="2:10" ht="12.75">
      <c r="B812" s="20"/>
      <c r="C812" s="20"/>
      <c r="D812" s="20"/>
      <c r="E812" s="20"/>
      <c r="F812" s="20"/>
      <c r="G812" s="20"/>
      <c r="H812" s="20"/>
      <c r="I812" s="20"/>
      <c r="J812" s="20"/>
    </row>
    <row r="813" spans="2:10" ht="12.75">
      <c r="B813" s="20"/>
      <c r="C813" s="20"/>
      <c r="D813" s="20"/>
      <c r="E813" s="20"/>
      <c r="F813" s="20"/>
      <c r="G813" s="20"/>
      <c r="H813" s="20"/>
      <c r="I813" s="20"/>
      <c r="J813" s="20"/>
    </row>
    <row r="814" spans="2:10" ht="12.75">
      <c r="B814" s="20"/>
      <c r="C814" s="20"/>
      <c r="D814" s="20"/>
      <c r="E814" s="20"/>
      <c r="F814" s="20"/>
      <c r="G814" s="20"/>
      <c r="H814" s="20"/>
      <c r="I814" s="20"/>
      <c r="J814" s="20"/>
    </row>
    <row r="815" spans="2:10" ht="12.75">
      <c r="B815" s="20"/>
      <c r="C815" s="20"/>
      <c r="D815" s="20"/>
      <c r="E815" s="20"/>
      <c r="F815" s="20"/>
      <c r="G815" s="20"/>
      <c r="H815" s="20"/>
      <c r="I815" s="20"/>
      <c r="J815" s="20"/>
    </row>
    <row r="816" spans="2:10" ht="12.75">
      <c r="B816" s="20"/>
      <c r="C816" s="20"/>
      <c r="D816" s="20"/>
      <c r="E816" s="20"/>
      <c r="F816" s="20"/>
      <c r="G816" s="20"/>
      <c r="H816" s="20"/>
      <c r="I816" s="20"/>
      <c r="J816" s="20"/>
    </row>
    <row r="817" spans="2:10" ht="12.75">
      <c r="B817" s="20"/>
      <c r="C817" s="20"/>
      <c r="D817" s="20"/>
      <c r="E817" s="20"/>
      <c r="F817" s="20"/>
      <c r="G817" s="20"/>
      <c r="H817" s="20"/>
      <c r="I817" s="20"/>
      <c r="J817" s="20"/>
    </row>
    <row r="818" spans="2:10" ht="12.75">
      <c r="B818" s="20"/>
      <c r="C818" s="20"/>
      <c r="D818" s="20"/>
      <c r="E818" s="20"/>
      <c r="F818" s="20"/>
      <c r="G818" s="20"/>
      <c r="H818" s="20"/>
      <c r="I818" s="20"/>
      <c r="J818" s="20"/>
    </row>
    <row r="819" spans="2:10" ht="12.75">
      <c r="B819" s="20"/>
      <c r="C819" s="20"/>
      <c r="D819" s="20"/>
      <c r="E819" s="20"/>
      <c r="F819" s="20"/>
      <c r="G819" s="20"/>
      <c r="H819" s="20"/>
      <c r="I819" s="20"/>
      <c r="J819" s="20"/>
    </row>
    <row r="820" spans="2:10" ht="12.75">
      <c r="B820" s="20"/>
      <c r="C820" s="20"/>
      <c r="D820" s="20"/>
      <c r="E820" s="20"/>
      <c r="F820" s="20"/>
      <c r="G820" s="20"/>
      <c r="H820" s="20"/>
      <c r="I820" s="20"/>
      <c r="J820" s="20"/>
    </row>
    <row r="821" spans="2:10" ht="12.75">
      <c r="B821" s="20"/>
      <c r="C821" s="20"/>
      <c r="D821" s="20"/>
      <c r="E821" s="20"/>
      <c r="F821" s="20"/>
      <c r="G821" s="20"/>
      <c r="H821" s="20"/>
      <c r="I821" s="20"/>
      <c r="J821" s="20"/>
    </row>
    <row r="822" spans="2:10" ht="12.75">
      <c r="B822" s="20"/>
      <c r="C822" s="20"/>
      <c r="D822" s="20"/>
      <c r="E822" s="20"/>
      <c r="F822" s="20"/>
      <c r="G822" s="20"/>
      <c r="H822" s="20"/>
      <c r="I822" s="20"/>
      <c r="J822" s="20"/>
    </row>
    <row r="823" spans="2:10" ht="12.75">
      <c r="B823" s="20"/>
      <c r="C823" s="20"/>
      <c r="D823" s="20"/>
      <c r="E823" s="20"/>
      <c r="F823" s="20"/>
      <c r="G823" s="20"/>
      <c r="H823" s="20"/>
      <c r="I823" s="20"/>
      <c r="J823" s="20"/>
    </row>
    <row r="824" spans="2:10" ht="12.75">
      <c r="B824" s="20"/>
      <c r="C824" s="20"/>
      <c r="D824" s="20"/>
      <c r="E824" s="20"/>
      <c r="F824" s="20"/>
      <c r="G824" s="20"/>
      <c r="H824" s="20"/>
      <c r="I824" s="20"/>
      <c r="J824" s="20"/>
    </row>
    <row r="825" spans="2:10" ht="12.75">
      <c r="B825" s="20"/>
      <c r="C825" s="20"/>
      <c r="D825" s="20"/>
      <c r="E825" s="20"/>
      <c r="F825" s="20"/>
      <c r="G825" s="20"/>
      <c r="H825" s="20"/>
      <c r="I825" s="20"/>
      <c r="J825" s="20"/>
    </row>
    <row r="826" spans="2:10" ht="12.75">
      <c r="B826" s="20"/>
      <c r="C826" s="20"/>
      <c r="D826" s="20"/>
      <c r="E826" s="20"/>
      <c r="F826" s="20"/>
      <c r="G826" s="20"/>
      <c r="H826" s="20"/>
      <c r="I826" s="20"/>
      <c r="J826" s="20"/>
    </row>
    <row r="827" spans="2:10" ht="12.75">
      <c r="B827" s="20"/>
      <c r="C827" s="20"/>
      <c r="D827" s="20"/>
      <c r="E827" s="20"/>
      <c r="F827" s="20"/>
      <c r="G827" s="20"/>
      <c r="H827" s="20"/>
      <c r="I827" s="20"/>
      <c r="J827" s="20"/>
    </row>
    <row r="828" spans="2:10" ht="12.75">
      <c r="B828" s="20"/>
      <c r="C828" s="20"/>
      <c r="D828" s="20"/>
      <c r="E828" s="20"/>
      <c r="F828" s="20"/>
      <c r="G828" s="20"/>
      <c r="H828" s="20"/>
      <c r="I828" s="20"/>
      <c r="J828" s="20"/>
    </row>
    <row r="829" spans="2:10" ht="12.75">
      <c r="B829" s="20"/>
      <c r="C829" s="20"/>
      <c r="D829" s="20"/>
      <c r="E829" s="20"/>
      <c r="F829" s="20"/>
      <c r="G829" s="20"/>
      <c r="H829" s="20"/>
      <c r="I829" s="20"/>
      <c r="J829" s="20"/>
    </row>
    <row r="830" spans="2:10" ht="12.75">
      <c r="B830" s="20"/>
      <c r="C830" s="20"/>
      <c r="D830" s="20"/>
      <c r="E830" s="20"/>
      <c r="F830" s="20"/>
      <c r="G830" s="20"/>
      <c r="H830" s="20"/>
      <c r="I830" s="20"/>
      <c r="J830" s="20"/>
    </row>
    <row r="831" spans="2:10" ht="12.75">
      <c r="B831" s="20"/>
      <c r="C831" s="20"/>
      <c r="D831" s="20"/>
      <c r="E831" s="20"/>
      <c r="F831" s="20"/>
      <c r="G831" s="20"/>
      <c r="H831" s="20"/>
      <c r="I831" s="20"/>
      <c r="J831" s="20"/>
    </row>
    <row r="832" spans="2:10" ht="12.75">
      <c r="B832" s="20"/>
      <c r="C832" s="20"/>
      <c r="D832" s="20"/>
      <c r="E832" s="20"/>
      <c r="F832" s="20"/>
      <c r="G832" s="20"/>
      <c r="H832" s="20"/>
      <c r="I832" s="20"/>
      <c r="J832" s="20"/>
    </row>
    <row r="833" spans="2:10" ht="12.75">
      <c r="B833" s="20"/>
      <c r="C833" s="20"/>
      <c r="D833" s="20"/>
      <c r="E833" s="20"/>
      <c r="F833" s="20"/>
      <c r="G833" s="20"/>
      <c r="H833" s="20"/>
      <c r="I833" s="20"/>
      <c r="J833" s="20"/>
    </row>
    <row r="834" spans="2:10" ht="12.75">
      <c r="B834" s="20"/>
      <c r="C834" s="20"/>
      <c r="D834" s="20"/>
      <c r="E834" s="20"/>
      <c r="F834" s="20"/>
      <c r="G834" s="20"/>
      <c r="H834" s="20"/>
      <c r="I834" s="20"/>
      <c r="J834" s="20"/>
    </row>
    <row r="835" spans="2:10" ht="12.75">
      <c r="B835" s="20"/>
      <c r="C835" s="20"/>
      <c r="D835" s="20"/>
      <c r="E835" s="20"/>
      <c r="F835" s="20"/>
      <c r="G835" s="20"/>
      <c r="H835" s="20"/>
      <c r="I835" s="20"/>
      <c r="J835" s="20"/>
    </row>
    <row r="836" spans="2:10" ht="12.75">
      <c r="B836" s="20"/>
      <c r="C836" s="20"/>
      <c r="D836" s="20"/>
      <c r="E836" s="20"/>
      <c r="F836" s="20"/>
      <c r="G836" s="20"/>
      <c r="H836" s="20"/>
      <c r="I836" s="20"/>
      <c r="J836" s="20"/>
    </row>
    <row r="837" spans="2:10" ht="12.75">
      <c r="B837" s="20"/>
      <c r="C837" s="20"/>
      <c r="D837" s="20"/>
      <c r="E837" s="20"/>
      <c r="F837" s="20"/>
      <c r="G837" s="20"/>
      <c r="H837" s="20"/>
      <c r="I837" s="20"/>
      <c r="J837" s="20"/>
    </row>
    <row r="838" spans="2:10" ht="12.75">
      <c r="B838" s="20"/>
      <c r="C838" s="20"/>
      <c r="D838" s="20"/>
      <c r="E838" s="20"/>
      <c r="F838" s="20"/>
      <c r="G838" s="20"/>
      <c r="H838" s="20"/>
      <c r="I838" s="20"/>
      <c r="J838" s="20"/>
    </row>
    <row r="839" spans="2:10" ht="12.75">
      <c r="B839" s="20"/>
      <c r="C839" s="20"/>
      <c r="D839" s="20"/>
      <c r="E839" s="20"/>
      <c r="F839" s="20"/>
      <c r="G839" s="20"/>
      <c r="H839" s="20"/>
      <c r="I839" s="20"/>
      <c r="J839" s="20"/>
    </row>
    <row r="840" spans="2:10" ht="12.75">
      <c r="B840" s="20"/>
      <c r="C840" s="20"/>
      <c r="D840" s="20"/>
      <c r="E840" s="20"/>
      <c r="F840" s="20"/>
      <c r="G840" s="20"/>
      <c r="H840" s="20"/>
      <c r="I840" s="20"/>
      <c r="J840" s="20"/>
    </row>
    <row r="841" spans="2:10" ht="12.75">
      <c r="B841" s="20"/>
      <c r="C841" s="20"/>
      <c r="D841" s="20"/>
      <c r="E841" s="20"/>
      <c r="F841" s="20"/>
      <c r="G841" s="20"/>
      <c r="H841" s="20"/>
      <c r="I841" s="20"/>
      <c r="J841" s="20"/>
    </row>
    <row r="842" spans="2:10" ht="12.75">
      <c r="B842" s="20"/>
      <c r="C842" s="20"/>
      <c r="D842" s="20"/>
      <c r="E842" s="20"/>
      <c r="F842" s="20"/>
      <c r="G842" s="20"/>
      <c r="H842" s="20"/>
      <c r="I842" s="20"/>
      <c r="J842" s="20"/>
    </row>
    <row r="843" spans="2:10" ht="12.75">
      <c r="B843" s="20"/>
      <c r="C843" s="20"/>
      <c r="D843" s="20"/>
      <c r="E843" s="20"/>
      <c r="F843" s="20"/>
      <c r="G843" s="20"/>
      <c r="H843" s="20"/>
      <c r="I843" s="20"/>
      <c r="J843" s="20"/>
    </row>
    <row r="844" spans="2:10" ht="12.75">
      <c r="B844" s="20"/>
      <c r="C844" s="20"/>
      <c r="D844" s="20"/>
      <c r="E844" s="20"/>
      <c r="F844" s="20"/>
      <c r="G844" s="20"/>
      <c r="H844" s="20"/>
      <c r="I844" s="20"/>
      <c r="J844" s="20"/>
    </row>
    <row r="845" spans="2:10" ht="12.75">
      <c r="B845" s="20"/>
      <c r="C845" s="20"/>
      <c r="D845" s="20"/>
      <c r="E845" s="20"/>
      <c r="F845" s="20"/>
      <c r="G845" s="20"/>
      <c r="H845" s="20"/>
      <c r="I845" s="20"/>
      <c r="J845" s="20"/>
    </row>
    <row r="846" spans="2:10" ht="12.75">
      <c r="B846" s="20"/>
      <c r="C846" s="20"/>
      <c r="D846" s="20"/>
      <c r="E846" s="20"/>
      <c r="F846" s="20"/>
      <c r="G846" s="20"/>
      <c r="H846" s="20"/>
      <c r="I846" s="20"/>
      <c r="J846" s="20"/>
    </row>
    <row r="847" spans="2:10" ht="12.75">
      <c r="B847" s="20"/>
      <c r="C847" s="20"/>
      <c r="D847" s="20"/>
      <c r="E847" s="20"/>
      <c r="F847" s="20"/>
      <c r="G847" s="20"/>
      <c r="H847" s="20"/>
      <c r="I847" s="20"/>
      <c r="J847" s="20"/>
    </row>
    <row r="848" spans="2:10" ht="12.75">
      <c r="B848" s="20"/>
      <c r="C848" s="20"/>
      <c r="D848" s="20"/>
      <c r="E848" s="20"/>
      <c r="F848" s="20"/>
      <c r="G848" s="20"/>
      <c r="H848" s="20"/>
      <c r="I848" s="20"/>
      <c r="J848" s="20"/>
    </row>
    <row r="849" spans="2:10" ht="12.75">
      <c r="B849" s="20"/>
      <c r="C849" s="20"/>
      <c r="D849" s="20"/>
      <c r="E849" s="20"/>
      <c r="F849" s="20"/>
      <c r="G849" s="20"/>
      <c r="H849" s="20"/>
      <c r="I849" s="20"/>
      <c r="J849" s="20"/>
    </row>
    <row r="850" spans="2:10" ht="12.75">
      <c r="B850" s="20"/>
      <c r="C850" s="20"/>
      <c r="D850" s="20"/>
      <c r="E850" s="20"/>
      <c r="F850" s="20"/>
      <c r="G850" s="20"/>
      <c r="H850" s="20"/>
      <c r="I850" s="20"/>
      <c r="J850" s="20"/>
    </row>
    <row r="851" spans="2:10" ht="12.75">
      <c r="B851" s="20"/>
      <c r="C851" s="20"/>
      <c r="D851" s="20"/>
      <c r="E851" s="20"/>
      <c r="F851" s="20"/>
      <c r="G851" s="20"/>
      <c r="H851" s="20"/>
      <c r="I851" s="20"/>
      <c r="J851" s="20"/>
    </row>
    <row r="852" spans="2:10" ht="12.75">
      <c r="B852" s="20"/>
      <c r="C852" s="20"/>
      <c r="D852" s="20"/>
      <c r="E852" s="20"/>
      <c r="F852" s="20"/>
      <c r="G852" s="20"/>
      <c r="H852" s="20"/>
      <c r="I852" s="20"/>
      <c r="J852" s="20"/>
    </row>
    <row r="853" spans="2:10" ht="12.75">
      <c r="B853" s="20"/>
      <c r="C853" s="20"/>
      <c r="D853" s="20"/>
      <c r="E853" s="20"/>
      <c r="F853" s="20"/>
      <c r="G853" s="20"/>
      <c r="H853" s="20"/>
      <c r="I853" s="20"/>
      <c r="J853" s="20"/>
    </row>
    <row r="854" spans="2:10" ht="12.75">
      <c r="B854" s="20"/>
      <c r="C854" s="20"/>
      <c r="D854" s="20"/>
      <c r="E854" s="20"/>
      <c r="F854" s="20"/>
      <c r="G854" s="20"/>
      <c r="H854" s="20"/>
      <c r="I854" s="20"/>
      <c r="J854" s="20"/>
    </row>
    <row r="855" spans="2:10" ht="12.75">
      <c r="B855" s="20"/>
      <c r="C855" s="20"/>
      <c r="D855" s="20"/>
      <c r="E855" s="20"/>
      <c r="F855" s="20"/>
      <c r="G855" s="20"/>
      <c r="H855" s="20"/>
      <c r="I855" s="20"/>
      <c r="J855" s="20"/>
    </row>
    <row r="856" spans="2:10" ht="12.75">
      <c r="B856" s="20"/>
      <c r="C856" s="20"/>
      <c r="D856" s="20"/>
      <c r="E856" s="20"/>
      <c r="F856" s="20"/>
      <c r="G856" s="20"/>
      <c r="H856" s="20"/>
      <c r="I856" s="20"/>
      <c r="J856" s="20"/>
    </row>
    <row r="857" spans="2:10" ht="12.75">
      <c r="B857" s="20"/>
      <c r="C857" s="20"/>
      <c r="D857" s="20"/>
      <c r="E857" s="20"/>
      <c r="F857" s="20"/>
      <c r="G857" s="20"/>
      <c r="H857" s="20"/>
      <c r="I857" s="20"/>
      <c r="J857" s="20"/>
    </row>
    <row r="858" spans="2:10" ht="12.75">
      <c r="B858" s="20"/>
      <c r="C858" s="20"/>
      <c r="D858" s="20"/>
      <c r="E858" s="20"/>
      <c r="F858" s="20"/>
      <c r="G858" s="20"/>
      <c r="H858" s="20"/>
      <c r="I858" s="20"/>
      <c r="J858" s="20"/>
    </row>
    <row r="859" spans="2:10" ht="12.75">
      <c r="B859" s="20"/>
      <c r="C859" s="20"/>
      <c r="D859" s="20"/>
      <c r="E859" s="20"/>
      <c r="F859" s="20"/>
      <c r="G859" s="20"/>
      <c r="H859" s="20"/>
      <c r="I859" s="20"/>
      <c r="J859" s="20"/>
    </row>
    <row r="860" spans="2:10" ht="12.75">
      <c r="B860" s="20"/>
      <c r="C860" s="20"/>
      <c r="D860" s="20"/>
      <c r="E860" s="20"/>
      <c r="F860" s="20"/>
      <c r="G860" s="20"/>
      <c r="H860" s="20"/>
      <c r="I860" s="20"/>
      <c r="J860" s="20"/>
    </row>
    <row r="861" spans="2:10" ht="12.75">
      <c r="B861" s="20"/>
      <c r="C861" s="20"/>
      <c r="D861" s="20"/>
      <c r="E861" s="20"/>
      <c r="F861" s="20"/>
      <c r="G861" s="20"/>
      <c r="H861" s="20"/>
      <c r="I861" s="20"/>
      <c r="J861" s="20"/>
    </row>
    <row r="862" spans="2:10" ht="12.75">
      <c r="B862" s="20"/>
      <c r="C862" s="20"/>
      <c r="D862" s="20"/>
      <c r="E862" s="20"/>
      <c r="F862" s="20"/>
      <c r="G862" s="20"/>
      <c r="H862" s="20"/>
      <c r="I862" s="20"/>
      <c r="J862" s="20"/>
    </row>
    <row r="863" spans="2:10" ht="12.75">
      <c r="B863" s="20"/>
      <c r="C863" s="20"/>
      <c r="D863" s="20"/>
      <c r="E863" s="20"/>
      <c r="F863" s="20"/>
      <c r="G863" s="20"/>
      <c r="H863" s="20"/>
      <c r="I863" s="20"/>
      <c r="J863" s="20"/>
    </row>
    <row r="864" spans="2:10" ht="12.75">
      <c r="B864" s="20"/>
      <c r="C864" s="20"/>
      <c r="D864" s="20"/>
      <c r="E864" s="20"/>
      <c r="F864" s="20"/>
      <c r="G864" s="20"/>
      <c r="H864" s="20"/>
      <c r="I864" s="20"/>
      <c r="J864" s="20"/>
    </row>
    <row r="865" spans="2:10" ht="12.75">
      <c r="B865" s="20"/>
      <c r="C865" s="20"/>
      <c r="D865" s="20"/>
      <c r="E865" s="20"/>
      <c r="F865" s="20"/>
      <c r="G865" s="20"/>
      <c r="H865" s="20"/>
      <c r="I865" s="20"/>
      <c r="J865" s="20"/>
    </row>
    <row r="866" spans="2:10" ht="12.75">
      <c r="B866" s="20"/>
      <c r="C866" s="20"/>
      <c r="D866" s="20"/>
      <c r="E866" s="20"/>
      <c r="F866" s="20"/>
      <c r="G866" s="20"/>
      <c r="H866" s="20"/>
      <c r="I866" s="20"/>
      <c r="J866" s="20"/>
    </row>
    <row r="867" spans="2:10" ht="12.75">
      <c r="B867" s="20"/>
      <c r="C867" s="20"/>
      <c r="D867" s="20"/>
      <c r="E867" s="20"/>
      <c r="F867" s="20"/>
      <c r="G867" s="20"/>
      <c r="H867" s="20"/>
      <c r="I867" s="20"/>
      <c r="J867" s="20"/>
    </row>
    <row r="868" spans="2:10" ht="12.75">
      <c r="B868" s="20"/>
      <c r="C868" s="20"/>
      <c r="D868" s="20"/>
      <c r="E868" s="20"/>
      <c r="F868" s="20"/>
      <c r="G868" s="20"/>
      <c r="H868" s="20"/>
      <c r="I868" s="20"/>
      <c r="J868" s="20"/>
    </row>
    <row r="869" spans="2:10" ht="12.75">
      <c r="B869" s="20"/>
      <c r="C869" s="20"/>
      <c r="D869" s="20"/>
      <c r="E869" s="20"/>
      <c r="F869" s="20"/>
      <c r="G869" s="20"/>
      <c r="H869" s="20"/>
      <c r="I869" s="20"/>
      <c r="J869" s="20"/>
    </row>
    <row r="870" spans="2:10" ht="12.75">
      <c r="B870" s="20"/>
      <c r="C870" s="20"/>
      <c r="D870" s="20"/>
      <c r="E870" s="20"/>
      <c r="F870" s="20"/>
      <c r="G870" s="20"/>
      <c r="H870" s="20"/>
      <c r="I870" s="20"/>
      <c r="J870" s="20"/>
    </row>
    <row r="871" spans="2:10" ht="12.75">
      <c r="B871" s="20"/>
      <c r="C871" s="20"/>
      <c r="D871" s="20"/>
      <c r="E871" s="20"/>
      <c r="F871" s="20"/>
      <c r="G871" s="20"/>
      <c r="H871" s="20"/>
      <c r="I871" s="20"/>
      <c r="J871" s="20"/>
    </row>
    <row r="872" spans="2:10" ht="12.75">
      <c r="B872" s="20"/>
      <c r="C872" s="20"/>
      <c r="D872" s="20"/>
      <c r="E872" s="20"/>
      <c r="F872" s="20"/>
      <c r="G872" s="20"/>
      <c r="H872" s="20"/>
      <c r="I872" s="20"/>
      <c r="J872" s="20"/>
    </row>
    <row r="873" spans="2:10" ht="12.75">
      <c r="B873" s="20"/>
      <c r="C873" s="20"/>
      <c r="D873" s="20"/>
      <c r="E873" s="20"/>
      <c r="F873" s="20"/>
      <c r="G873" s="20"/>
      <c r="H873" s="20"/>
      <c r="I873" s="20"/>
      <c r="J873" s="20"/>
    </row>
    <row r="874" spans="2:10" ht="12.75">
      <c r="B874" s="20"/>
      <c r="C874" s="20"/>
      <c r="D874" s="20"/>
      <c r="E874" s="20"/>
      <c r="F874" s="20"/>
      <c r="G874" s="20"/>
      <c r="H874" s="20"/>
      <c r="I874" s="20"/>
      <c r="J874" s="20"/>
    </row>
    <row r="875" spans="2:10" ht="12.75">
      <c r="B875" s="20"/>
      <c r="C875" s="20"/>
      <c r="D875" s="20"/>
      <c r="E875" s="20"/>
      <c r="F875" s="20"/>
      <c r="G875" s="20"/>
      <c r="H875" s="20"/>
      <c r="I875" s="20"/>
      <c r="J875" s="20"/>
    </row>
    <row r="876" spans="2:10" ht="12.75">
      <c r="B876" s="20"/>
      <c r="C876" s="20"/>
      <c r="D876" s="20"/>
      <c r="E876" s="20"/>
      <c r="F876" s="20"/>
      <c r="G876" s="20"/>
      <c r="H876" s="20"/>
      <c r="I876" s="20"/>
      <c r="J876" s="20"/>
    </row>
    <row r="877" spans="2:10" ht="12.75">
      <c r="B877" s="20"/>
      <c r="C877" s="20"/>
      <c r="D877" s="20"/>
      <c r="E877" s="20"/>
      <c r="F877" s="20"/>
      <c r="G877" s="20"/>
      <c r="H877" s="20"/>
      <c r="I877" s="20"/>
      <c r="J877" s="20"/>
    </row>
    <row r="878" spans="2:10" ht="12.75">
      <c r="B878" s="20"/>
      <c r="C878" s="20"/>
      <c r="D878" s="20"/>
      <c r="E878" s="20"/>
      <c r="F878" s="20"/>
      <c r="G878" s="20"/>
      <c r="H878" s="20"/>
      <c r="I878" s="20"/>
      <c r="J878" s="20"/>
    </row>
    <row r="879" spans="2:10" ht="12.75">
      <c r="B879" s="20"/>
      <c r="C879" s="20"/>
      <c r="D879" s="20"/>
      <c r="E879" s="20"/>
      <c r="F879" s="20"/>
      <c r="G879" s="20"/>
      <c r="H879" s="20"/>
      <c r="I879" s="20"/>
      <c r="J879" s="20"/>
    </row>
    <row r="880" spans="2:10" ht="12.75">
      <c r="B880" s="20"/>
      <c r="C880" s="20"/>
      <c r="D880" s="20"/>
      <c r="E880" s="20"/>
      <c r="F880" s="20"/>
      <c r="G880" s="20"/>
      <c r="H880" s="20"/>
      <c r="I880" s="20"/>
      <c r="J880" s="20"/>
    </row>
    <row r="881" spans="2:10" ht="12.75">
      <c r="B881" s="20"/>
      <c r="C881" s="20"/>
      <c r="D881" s="20"/>
      <c r="E881" s="20"/>
      <c r="F881" s="20"/>
      <c r="G881" s="20"/>
      <c r="H881" s="20"/>
      <c r="I881" s="20"/>
      <c r="J881" s="20"/>
    </row>
    <row r="882" spans="2:10" ht="12.75">
      <c r="B882" s="20"/>
      <c r="C882" s="20"/>
      <c r="D882" s="20"/>
      <c r="E882" s="20"/>
      <c r="F882" s="20"/>
      <c r="G882" s="20"/>
      <c r="H882" s="20"/>
      <c r="I882" s="20"/>
      <c r="J882" s="20"/>
    </row>
    <row r="883" spans="2:10" ht="12.75">
      <c r="B883" s="20"/>
      <c r="C883" s="20"/>
      <c r="D883" s="20"/>
      <c r="E883" s="20"/>
      <c r="F883" s="20"/>
      <c r="G883" s="20"/>
      <c r="H883" s="20"/>
      <c r="I883" s="20"/>
      <c r="J883" s="20"/>
    </row>
    <row r="884" spans="2:10" ht="12.75">
      <c r="B884" s="20"/>
      <c r="C884" s="20"/>
      <c r="D884" s="20"/>
      <c r="E884" s="20"/>
      <c r="F884" s="20"/>
      <c r="G884" s="20"/>
      <c r="H884" s="20"/>
      <c r="I884" s="20"/>
      <c r="J884" s="20"/>
    </row>
    <row r="885" spans="2:10" ht="12.75">
      <c r="B885" s="20"/>
      <c r="C885" s="20"/>
      <c r="D885" s="20"/>
      <c r="E885" s="20"/>
      <c r="F885" s="20"/>
      <c r="G885" s="20"/>
      <c r="H885" s="20"/>
      <c r="I885" s="20"/>
      <c r="J885" s="20"/>
    </row>
    <row r="886" spans="2:10" ht="12.75">
      <c r="B886" s="20"/>
      <c r="C886" s="20"/>
      <c r="D886" s="20"/>
      <c r="E886" s="20"/>
      <c r="F886" s="20"/>
      <c r="G886" s="20"/>
      <c r="H886" s="20"/>
      <c r="I886" s="20"/>
      <c r="J886" s="20"/>
    </row>
    <row r="887" spans="2:10" ht="12.75">
      <c r="B887" s="20"/>
      <c r="C887" s="20"/>
      <c r="D887" s="20"/>
      <c r="E887" s="20"/>
      <c r="F887" s="20"/>
      <c r="G887" s="20"/>
      <c r="H887" s="20"/>
      <c r="I887" s="20"/>
      <c r="J887" s="20"/>
    </row>
    <row r="888" spans="2:10" ht="12.75">
      <c r="B888" s="20"/>
      <c r="C888" s="20"/>
      <c r="D888" s="20"/>
      <c r="E888" s="20"/>
      <c r="F888" s="20"/>
      <c r="G888" s="20"/>
      <c r="H888" s="20"/>
      <c r="I888" s="20"/>
      <c r="J888" s="20"/>
    </row>
    <row r="889" spans="2:10" ht="12.75">
      <c r="B889" s="20"/>
      <c r="C889" s="20"/>
      <c r="D889" s="20"/>
      <c r="E889" s="20"/>
      <c r="F889" s="20"/>
      <c r="G889" s="20"/>
      <c r="H889" s="20"/>
      <c r="I889" s="20"/>
      <c r="J889" s="20"/>
    </row>
    <row r="890" spans="2:10" ht="12.75">
      <c r="B890" s="20"/>
      <c r="C890" s="20"/>
      <c r="D890" s="20"/>
      <c r="E890" s="20"/>
      <c r="F890" s="20"/>
      <c r="G890" s="20"/>
      <c r="H890" s="20"/>
      <c r="I890" s="20"/>
      <c r="J890" s="20"/>
    </row>
    <row r="891" spans="2:10" ht="12.75">
      <c r="B891" s="20"/>
      <c r="C891" s="20"/>
      <c r="D891" s="20"/>
      <c r="E891" s="20"/>
      <c r="F891" s="20"/>
      <c r="G891" s="20"/>
      <c r="H891" s="20"/>
      <c r="I891" s="20"/>
      <c r="J891" s="20"/>
    </row>
    <row r="892" spans="2:10" ht="12.75">
      <c r="B892" s="20"/>
      <c r="C892" s="20"/>
      <c r="D892" s="20"/>
      <c r="E892" s="20"/>
      <c r="F892" s="20"/>
      <c r="G892" s="20"/>
      <c r="H892" s="20"/>
      <c r="I892" s="20"/>
      <c r="J892" s="20"/>
    </row>
    <row r="893" spans="2:10" ht="12.75">
      <c r="B893" s="20"/>
      <c r="C893" s="20"/>
      <c r="D893" s="20"/>
      <c r="E893" s="20"/>
      <c r="F893" s="20"/>
      <c r="G893" s="20"/>
      <c r="H893" s="20"/>
      <c r="I893" s="20"/>
      <c r="J893" s="20"/>
    </row>
    <row r="894" spans="2:10" ht="12.75">
      <c r="B894" s="20"/>
      <c r="C894" s="20"/>
      <c r="D894" s="20"/>
      <c r="E894" s="20"/>
      <c r="F894" s="20"/>
      <c r="G894" s="20"/>
      <c r="H894" s="20"/>
      <c r="I894" s="20"/>
      <c r="J894" s="20"/>
    </row>
    <row r="895" spans="2:10" ht="12.75">
      <c r="B895" s="20"/>
      <c r="C895" s="20"/>
      <c r="D895" s="20"/>
      <c r="E895" s="20"/>
      <c r="F895" s="20"/>
      <c r="G895" s="20"/>
      <c r="H895" s="20"/>
      <c r="I895" s="20"/>
      <c r="J895" s="20"/>
    </row>
    <row r="896" spans="2:10" ht="12.75">
      <c r="B896" s="20"/>
      <c r="C896" s="20"/>
      <c r="D896" s="20"/>
      <c r="E896" s="20"/>
      <c r="F896" s="20"/>
      <c r="G896" s="20"/>
      <c r="H896" s="20"/>
      <c r="I896" s="20"/>
      <c r="J896" s="20"/>
    </row>
    <row r="897" spans="2:10" ht="12.75">
      <c r="B897" s="20"/>
      <c r="C897" s="20"/>
      <c r="D897" s="20"/>
      <c r="E897" s="20"/>
      <c r="F897" s="20"/>
      <c r="G897" s="20"/>
      <c r="H897" s="20"/>
      <c r="I897" s="20"/>
      <c r="J897" s="20"/>
    </row>
    <row r="898" spans="2:10" ht="12.75">
      <c r="B898" s="20"/>
      <c r="C898" s="20"/>
      <c r="D898" s="20"/>
      <c r="E898" s="20"/>
      <c r="F898" s="20"/>
      <c r="G898" s="20"/>
      <c r="H898" s="20"/>
      <c r="I898" s="20"/>
      <c r="J898" s="20"/>
    </row>
    <row r="899" spans="2:10" ht="12.75">
      <c r="B899" s="20"/>
      <c r="C899" s="20"/>
      <c r="D899" s="20"/>
      <c r="E899" s="20"/>
      <c r="F899" s="20"/>
      <c r="G899" s="20"/>
      <c r="H899" s="20"/>
      <c r="I899" s="20"/>
      <c r="J899" s="20"/>
    </row>
    <row r="900" spans="2:10" ht="12.75">
      <c r="B900" s="20"/>
      <c r="C900" s="20"/>
      <c r="D900" s="20"/>
      <c r="E900" s="20"/>
      <c r="F900" s="20"/>
      <c r="G900" s="20"/>
      <c r="H900" s="20"/>
      <c r="I900" s="20"/>
      <c r="J900" s="20"/>
    </row>
    <row r="901" spans="2:10" ht="12.75">
      <c r="B901" s="20"/>
      <c r="C901" s="20"/>
      <c r="D901" s="20"/>
      <c r="E901" s="20"/>
      <c r="F901" s="20"/>
      <c r="G901" s="20"/>
      <c r="H901" s="20"/>
      <c r="I901" s="20"/>
      <c r="J901" s="20"/>
    </row>
    <row r="902" spans="2:10" ht="12.75">
      <c r="B902" s="20"/>
      <c r="C902" s="20"/>
      <c r="D902" s="20"/>
      <c r="E902" s="20"/>
      <c r="F902" s="20"/>
      <c r="G902" s="20"/>
      <c r="H902" s="20"/>
      <c r="I902" s="20"/>
      <c r="J902" s="20"/>
    </row>
    <row r="903" spans="2:10" ht="12.75">
      <c r="B903" s="20"/>
      <c r="C903" s="20"/>
      <c r="D903" s="20"/>
      <c r="E903" s="20"/>
      <c r="F903" s="20"/>
      <c r="G903" s="20"/>
      <c r="H903" s="20"/>
      <c r="I903" s="20"/>
      <c r="J903" s="20"/>
    </row>
    <row r="904" spans="2:10" ht="12.75">
      <c r="B904" s="20"/>
      <c r="C904" s="20"/>
      <c r="D904" s="20"/>
      <c r="E904" s="20"/>
      <c r="F904" s="20"/>
      <c r="G904" s="20"/>
      <c r="H904" s="20"/>
      <c r="I904" s="20"/>
      <c r="J904" s="20"/>
    </row>
    <row r="905" spans="2:10" ht="12.75">
      <c r="B905" s="20"/>
      <c r="C905" s="20"/>
      <c r="D905" s="20"/>
      <c r="E905" s="20"/>
      <c r="F905" s="20"/>
      <c r="G905" s="20"/>
      <c r="H905" s="20"/>
      <c r="I905" s="20"/>
      <c r="J905" s="20"/>
    </row>
    <row r="906" spans="2:10" ht="12.75">
      <c r="B906" s="20"/>
      <c r="C906" s="20"/>
      <c r="D906" s="20"/>
      <c r="E906" s="20"/>
      <c r="F906" s="20"/>
      <c r="G906" s="20"/>
      <c r="H906" s="20"/>
      <c r="I906" s="20"/>
      <c r="J906" s="20"/>
    </row>
    <row r="907" spans="2:10" ht="12.75">
      <c r="B907" s="20"/>
      <c r="C907" s="20"/>
      <c r="D907" s="20"/>
      <c r="E907" s="20"/>
      <c r="F907" s="20"/>
      <c r="G907" s="20"/>
      <c r="H907" s="20"/>
      <c r="I907" s="20"/>
      <c r="J907" s="20"/>
    </row>
    <row r="908" spans="2:10" ht="12.75">
      <c r="B908" s="20"/>
      <c r="C908" s="20"/>
      <c r="D908" s="20"/>
      <c r="E908" s="20"/>
      <c r="F908" s="20"/>
      <c r="G908" s="20"/>
      <c r="H908" s="20"/>
      <c r="I908" s="20"/>
      <c r="J908" s="20"/>
    </row>
    <row r="909" spans="2:10" ht="12.75">
      <c r="B909" s="20"/>
      <c r="C909" s="20"/>
      <c r="D909" s="20"/>
      <c r="E909" s="20"/>
      <c r="F909" s="20"/>
      <c r="G909" s="20"/>
      <c r="H909" s="20"/>
      <c r="I909" s="20"/>
      <c r="J909" s="20"/>
    </row>
    <row r="910" spans="2:10" ht="12.75">
      <c r="B910" s="20"/>
      <c r="C910" s="20"/>
      <c r="D910" s="20"/>
      <c r="E910" s="20"/>
      <c r="F910" s="20"/>
      <c r="G910" s="20"/>
      <c r="H910" s="20"/>
      <c r="I910" s="20"/>
      <c r="J910" s="20"/>
    </row>
    <row r="911" spans="2:10" ht="12.75">
      <c r="B911" s="20"/>
      <c r="C911" s="20"/>
      <c r="D911" s="20"/>
      <c r="E911" s="20"/>
      <c r="F911" s="20"/>
      <c r="G911" s="20"/>
      <c r="H911" s="20"/>
      <c r="I911" s="20"/>
      <c r="J911" s="20"/>
    </row>
    <row r="912" spans="2:10" ht="12.75">
      <c r="B912" s="20"/>
      <c r="C912" s="20"/>
      <c r="D912" s="20"/>
      <c r="E912" s="20"/>
      <c r="F912" s="20"/>
      <c r="G912" s="20"/>
      <c r="H912" s="20"/>
      <c r="I912" s="20"/>
      <c r="J912" s="20"/>
    </row>
    <row r="913" spans="2:10" ht="12.75">
      <c r="B913" s="20"/>
      <c r="C913" s="20"/>
      <c r="D913" s="20"/>
      <c r="E913" s="20"/>
      <c r="F913" s="20"/>
      <c r="G913" s="20"/>
      <c r="H913" s="20"/>
      <c r="I913" s="20"/>
      <c r="J913" s="20"/>
    </row>
    <row r="914" spans="2:10" ht="12.75">
      <c r="B914" s="20"/>
      <c r="C914" s="20"/>
      <c r="D914" s="20"/>
      <c r="E914" s="20"/>
      <c r="F914" s="20"/>
      <c r="G914" s="20"/>
      <c r="H914" s="20"/>
      <c r="I914" s="20"/>
      <c r="J914" s="20"/>
    </row>
    <row r="915" spans="2:10" ht="12.75">
      <c r="B915" s="20"/>
      <c r="C915" s="20"/>
      <c r="D915" s="20"/>
      <c r="E915" s="20"/>
      <c r="F915" s="20"/>
      <c r="G915" s="20"/>
      <c r="H915" s="20"/>
      <c r="I915" s="20"/>
      <c r="J915" s="20"/>
    </row>
    <row r="916" spans="2:10" ht="12.75">
      <c r="B916" s="20"/>
      <c r="C916" s="20"/>
      <c r="D916" s="20"/>
      <c r="E916" s="20"/>
      <c r="F916" s="20"/>
      <c r="G916" s="20"/>
      <c r="H916" s="20"/>
      <c r="I916" s="20"/>
      <c r="J916" s="20"/>
    </row>
    <row r="917" spans="2:10" ht="12.75">
      <c r="B917" s="20"/>
      <c r="C917" s="20"/>
      <c r="D917" s="20"/>
      <c r="E917" s="20"/>
      <c r="F917" s="20"/>
      <c r="G917" s="20"/>
      <c r="H917" s="20"/>
      <c r="I917" s="20"/>
      <c r="J917" s="20"/>
    </row>
    <row r="918" spans="2:10" ht="12.75">
      <c r="B918" s="20"/>
      <c r="C918" s="20"/>
      <c r="D918" s="20"/>
      <c r="E918" s="20"/>
      <c r="F918" s="20"/>
      <c r="G918" s="20"/>
      <c r="H918" s="20"/>
      <c r="I918" s="20"/>
      <c r="J918" s="20"/>
    </row>
    <row r="919" spans="2:10" ht="12.75">
      <c r="B919" s="20"/>
      <c r="C919" s="20"/>
      <c r="D919" s="20"/>
      <c r="E919" s="20"/>
      <c r="F919" s="20"/>
      <c r="G919" s="20"/>
      <c r="H919" s="20"/>
      <c r="I919" s="20"/>
      <c r="J919" s="20"/>
    </row>
    <row r="920" spans="2:10" ht="12.75">
      <c r="B920" s="20"/>
      <c r="C920" s="20"/>
      <c r="D920" s="20"/>
      <c r="E920" s="20"/>
      <c r="F920" s="20"/>
      <c r="G920" s="20"/>
      <c r="H920" s="20"/>
      <c r="I920" s="20"/>
      <c r="J920" s="20"/>
    </row>
    <row r="921" spans="2:10" ht="12.75">
      <c r="B921" s="20"/>
      <c r="C921" s="20"/>
      <c r="D921" s="20"/>
      <c r="E921" s="20"/>
      <c r="F921" s="20"/>
      <c r="G921" s="20"/>
      <c r="H921" s="20"/>
      <c r="I921" s="20"/>
      <c r="J921" s="20"/>
    </row>
    <row r="922" spans="2:10" ht="12.75">
      <c r="B922" s="20"/>
      <c r="C922" s="20"/>
      <c r="D922" s="20"/>
      <c r="E922" s="20"/>
      <c r="F922" s="20"/>
      <c r="G922" s="20"/>
      <c r="H922" s="20"/>
      <c r="I922" s="20"/>
      <c r="J922" s="20"/>
    </row>
    <row r="923" spans="2:10" ht="12.75">
      <c r="B923" s="20"/>
      <c r="C923" s="20"/>
      <c r="D923" s="20"/>
      <c r="E923" s="20"/>
      <c r="F923" s="20"/>
      <c r="G923" s="20"/>
      <c r="H923" s="20"/>
      <c r="I923" s="20"/>
      <c r="J923" s="20"/>
    </row>
    <row r="924" spans="2:10" ht="12.75">
      <c r="B924" s="20"/>
      <c r="C924" s="20"/>
      <c r="D924" s="20"/>
      <c r="E924" s="20"/>
      <c r="F924" s="20"/>
      <c r="G924" s="20"/>
      <c r="H924" s="20"/>
      <c r="I924" s="20"/>
      <c r="J924" s="20"/>
    </row>
    <row r="925" spans="2:10" ht="12.75">
      <c r="B925" s="20"/>
      <c r="C925" s="20"/>
      <c r="D925" s="20"/>
      <c r="E925" s="20"/>
      <c r="F925" s="20"/>
      <c r="G925" s="20"/>
      <c r="H925" s="20"/>
      <c r="I925" s="20"/>
      <c r="J925" s="20"/>
    </row>
    <row r="926" spans="2:10" ht="12.75">
      <c r="B926" s="20"/>
      <c r="C926" s="20"/>
      <c r="D926" s="20"/>
      <c r="E926" s="20"/>
      <c r="F926" s="20"/>
      <c r="G926" s="20"/>
      <c r="H926" s="20"/>
      <c r="I926" s="20"/>
      <c r="J926" s="20"/>
    </row>
    <row r="927" spans="2:10" ht="12.75">
      <c r="B927" s="20"/>
      <c r="C927" s="20"/>
      <c r="D927" s="20"/>
      <c r="E927" s="20"/>
      <c r="F927" s="20"/>
      <c r="G927" s="20"/>
      <c r="H927" s="20"/>
      <c r="I927" s="20"/>
      <c r="J927" s="20"/>
    </row>
    <row r="928" spans="2:10" ht="12.75">
      <c r="B928" s="20"/>
      <c r="C928" s="20"/>
      <c r="D928" s="20"/>
      <c r="E928" s="20"/>
      <c r="F928" s="20"/>
      <c r="G928" s="20"/>
      <c r="H928" s="20"/>
      <c r="I928" s="20"/>
      <c r="J928" s="20"/>
    </row>
    <row r="929" spans="2:10" ht="12.75">
      <c r="B929" s="20"/>
      <c r="C929" s="20"/>
      <c r="D929" s="20"/>
      <c r="E929" s="20"/>
      <c r="F929" s="20"/>
      <c r="G929" s="20"/>
      <c r="H929" s="20"/>
      <c r="I929" s="20"/>
      <c r="J929" s="20"/>
    </row>
    <row r="930" spans="2:10" ht="12.75">
      <c r="B930" s="20"/>
      <c r="C930" s="20"/>
      <c r="D930" s="20"/>
      <c r="E930" s="20"/>
      <c r="F930" s="20"/>
      <c r="G930" s="20"/>
      <c r="H930" s="20"/>
      <c r="I930" s="20"/>
      <c r="J930" s="20"/>
    </row>
    <row r="931" spans="2:10" ht="12.75">
      <c r="B931" s="20"/>
      <c r="C931" s="20"/>
      <c r="D931" s="20"/>
      <c r="E931" s="20"/>
      <c r="F931" s="20"/>
      <c r="G931" s="20"/>
      <c r="H931" s="20"/>
      <c r="I931" s="20"/>
      <c r="J931" s="20"/>
    </row>
    <row r="932" spans="2:10" ht="12.75">
      <c r="B932" s="20"/>
      <c r="C932" s="20"/>
      <c r="D932" s="20"/>
      <c r="E932" s="20"/>
      <c r="F932" s="20"/>
      <c r="G932" s="20"/>
      <c r="H932" s="20"/>
      <c r="I932" s="20"/>
      <c r="J932" s="20"/>
    </row>
    <row r="933" spans="2:10" ht="12.75">
      <c r="B933" s="20"/>
      <c r="C933" s="20"/>
      <c r="D933" s="20"/>
      <c r="E933" s="20"/>
      <c r="F933" s="20"/>
      <c r="G933" s="20"/>
      <c r="H933" s="20"/>
      <c r="I933" s="20"/>
      <c r="J933" s="20"/>
    </row>
    <row r="934" spans="2:10" ht="12.75">
      <c r="B934" s="20"/>
      <c r="C934" s="20"/>
      <c r="D934" s="20"/>
      <c r="E934" s="20"/>
      <c r="F934" s="20"/>
      <c r="G934" s="20"/>
      <c r="H934" s="20"/>
      <c r="I934" s="20"/>
      <c r="J934" s="20"/>
    </row>
    <row r="935" spans="2:10" ht="12.75">
      <c r="B935" s="20"/>
      <c r="C935" s="20"/>
      <c r="D935" s="20"/>
      <c r="E935" s="20"/>
      <c r="F935" s="20"/>
      <c r="G935" s="20"/>
      <c r="H935" s="20"/>
      <c r="I935" s="20"/>
      <c r="J935" s="20"/>
    </row>
    <row r="936" spans="2:10" ht="12.75">
      <c r="B936" s="20"/>
      <c r="C936" s="20"/>
      <c r="D936" s="20"/>
      <c r="E936" s="20"/>
      <c r="F936" s="20"/>
      <c r="G936" s="20"/>
      <c r="H936" s="20"/>
      <c r="I936" s="20"/>
      <c r="J936" s="20"/>
    </row>
    <row r="937" spans="2:10" ht="12.75">
      <c r="B937" s="20"/>
      <c r="C937" s="20"/>
      <c r="D937" s="20"/>
      <c r="E937" s="20"/>
      <c r="F937" s="20"/>
      <c r="G937" s="20"/>
      <c r="H937" s="20"/>
      <c r="I937" s="20"/>
      <c r="J937" s="20"/>
    </row>
    <row r="938" spans="2:10" ht="12.75">
      <c r="B938" s="20"/>
      <c r="C938" s="20"/>
      <c r="D938" s="20"/>
      <c r="E938" s="20"/>
      <c r="F938" s="20"/>
      <c r="G938" s="20"/>
      <c r="H938" s="20"/>
      <c r="I938" s="20"/>
      <c r="J938" s="20"/>
    </row>
    <row r="939" spans="2:10" ht="12.75">
      <c r="B939" s="20"/>
      <c r="C939" s="20"/>
      <c r="D939" s="20"/>
      <c r="E939" s="20"/>
      <c r="F939" s="20"/>
      <c r="G939" s="20"/>
      <c r="H939" s="20"/>
      <c r="I939" s="20"/>
      <c r="J939" s="20"/>
    </row>
    <row r="940" spans="2:10" ht="12.75">
      <c r="B940" s="20"/>
      <c r="C940" s="20"/>
      <c r="D940" s="20"/>
      <c r="E940" s="20"/>
      <c r="F940" s="20"/>
      <c r="G940" s="20"/>
      <c r="H940" s="20"/>
      <c r="I940" s="20"/>
      <c r="J940" s="20"/>
    </row>
    <row r="941" spans="2:10" ht="12.75">
      <c r="B941" s="20"/>
      <c r="C941" s="20"/>
      <c r="D941" s="20"/>
      <c r="E941" s="20"/>
      <c r="F941" s="20"/>
      <c r="G941" s="20"/>
      <c r="H941" s="20"/>
      <c r="I941" s="20"/>
      <c r="J941" s="20"/>
    </row>
    <row r="942" spans="2:10" ht="12.75">
      <c r="B942" s="20"/>
      <c r="C942" s="20"/>
      <c r="D942" s="20"/>
      <c r="E942" s="20"/>
      <c r="F942" s="20"/>
      <c r="G942" s="20"/>
      <c r="H942" s="20"/>
      <c r="I942" s="20"/>
      <c r="J942" s="20"/>
    </row>
    <row r="943" spans="2:10" ht="12.75">
      <c r="B943" s="20"/>
      <c r="C943" s="20"/>
      <c r="D943" s="20"/>
      <c r="E943" s="20"/>
      <c r="F943" s="20"/>
      <c r="G943" s="20"/>
      <c r="H943" s="20"/>
      <c r="I943" s="20"/>
      <c r="J943" s="20"/>
    </row>
    <row r="944" spans="2:10" ht="12.75">
      <c r="B944" s="20"/>
      <c r="C944" s="20"/>
      <c r="D944" s="20"/>
      <c r="E944" s="20"/>
      <c r="F944" s="20"/>
      <c r="G944" s="20"/>
      <c r="H944" s="20"/>
      <c r="I944" s="20"/>
      <c r="J944" s="20"/>
    </row>
    <row r="945" spans="2:10" ht="12.75">
      <c r="B945" s="20"/>
      <c r="C945" s="20"/>
      <c r="D945" s="20"/>
      <c r="E945" s="20"/>
      <c r="F945" s="20"/>
      <c r="G945" s="20"/>
      <c r="H945" s="20"/>
      <c r="I945" s="20"/>
      <c r="J945" s="20"/>
    </row>
    <row r="946" spans="2:10" ht="12.75">
      <c r="B946" s="20"/>
      <c r="C946" s="20"/>
      <c r="D946" s="20"/>
      <c r="E946" s="20"/>
      <c r="F946" s="20"/>
      <c r="G946" s="20"/>
      <c r="H946" s="20"/>
      <c r="I946" s="20"/>
      <c r="J946" s="20"/>
    </row>
    <row r="947" spans="2:10" ht="12.75">
      <c r="B947" s="20"/>
      <c r="C947" s="20"/>
      <c r="D947" s="20"/>
      <c r="E947" s="20"/>
      <c r="F947" s="20"/>
      <c r="G947" s="20"/>
      <c r="H947" s="20"/>
      <c r="I947" s="20"/>
      <c r="J947" s="20"/>
    </row>
    <row r="948" spans="2:10" ht="12.75">
      <c r="B948" s="20"/>
      <c r="C948" s="20"/>
      <c r="D948" s="20"/>
      <c r="E948" s="20"/>
      <c r="F948" s="20"/>
      <c r="G948" s="20"/>
      <c r="H948" s="20"/>
      <c r="I948" s="20"/>
      <c r="J948" s="20"/>
    </row>
    <row r="949" spans="2:10" ht="12.75">
      <c r="B949" s="20"/>
      <c r="C949" s="20"/>
      <c r="D949" s="20"/>
      <c r="E949" s="20"/>
      <c r="F949" s="20"/>
      <c r="G949" s="20"/>
      <c r="H949" s="20"/>
      <c r="I949" s="20"/>
      <c r="J949" s="20"/>
    </row>
    <row r="950" spans="2:10" ht="12.75">
      <c r="B950" s="20"/>
      <c r="C950" s="20"/>
      <c r="D950" s="20"/>
      <c r="E950" s="20"/>
      <c r="F950" s="20"/>
      <c r="G950" s="20"/>
      <c r="H950" s="20"/>
      <c r="I950" s="20"/>
      <c r="J950" s="20"/>
    </row>
    <row r="951" spans="2:10" ht="12.75">
      <c r="B951" s="20"/>
      <c r="C951" s="20"/>
      <c r="D951" s="20"/>
      <c r="E951" s="20"/>
      <c r="F951" s="20"/>
      <c r="G951" s="20"/>
      <c r="H951" s="20"/>
      <c r="I951" s="20"/>
      <c r="J951" s="20"/>
    </row>
    <row r="952" spans="2:10" ht="12.75">
      <c r="B952" s="20"/>
      <c r="C952" s="20"/>
      <c r="D952" s="20"/>
      <c r="E952" s="20"/>
      <c r="F952" s="20"/>
      <c r="G952" s="20"/>
      <c r="H952" s="20"/>
      <c r="I952" s="20"/>
      <c r="J952" s="20"/>
    </row>
    <row r="953" spans="2:10" ht="12.75">
      <c r="B953" s="20"/>
      <c r="C953" s="20"/>
      <c r="D953" s="20"/>
      <c r="E953" s="20"/>
      <c r="F953" s="20"/>
      <c r="G953" s="20"/>
      <c r="H953" s="20"/>
      <c r="I953" s="20"/>
      <c r="J953" s="20"/>
    </row>
    <row r="954" spans="2:10" ht="12.75">
      <c r="B954" s="20"/>
      <c r="C954" s="20"/>
      <c r="D954" s="20"/>
      <c r="E954" s="20"/>
      <c r="F954" s="20"/>
      <c r="G954" s="20"/>
      <c r="H954" s="20"/>
      <c r="I954" s="20"/>
      <c r="J954" s="20"/>
    </row>
    <row r="955" spans="2:10" ht="12.75">
      <c r="B955" s="20"/>
      <c r="C955" s="20"/>
      <c r="D955" s="20"/>
      <c r="E955" s="20"/>
      <c r="F955" s="20"/>
      <c r="G955" s="20"/>
      <c r="H955" s="20"/>
      <c r="I955" s="20"/>
      <c r="J955" s="20"/>
    </row>
    <row r="956" spans="2:10" ht="12.75">
      <c r="B956" s="20"/>
      <c r="C956" s="20"/>
      <c r="D956" s="20"/>
      <c r="E956" s="20"/>
      <c r="F956" s="20"/>
      <c r="G956" s="20"/>
      <c r="H956" s="20"/>
      <c r="I956" s="20"/>
      <c r="J956" s="20"/>
    </row>
    <row r="957" spans="2:10" ht="12.75">
      <c r="B957" s="20"/>
      <c r="C957" s="20"/>
      <c r="D957" s="20"/>
      <c r="E957" s="20"/>
      <c r="F957" s="20"/>
      <c r="G957" s="20"/>
      <c r="H957" s="20"/>
      <c r="I957" s="20"/>
      <c r="J957" s="20"/>
    </row>
    <row r="958" spans="2:10" ht="12.75">
      <c r="B958" s="20"/>
      <c r="C958" s="20"/>
      <c r="D958" s="20"/>
      <c r="E958" s="20"/>
      <c r="F958" s="20"/>
      <c r="G958" s="20"/>
      <c r="H958" s="20"/>
      <c r="I958" s="20"/>
      <c r="J958" s="20"/>
    </row>
    <row r="959" spans="2:10" ht="12.75">
      <c r="B959" s="20"/>
      <c r="C959" s="20"/>
      <c r="D959" s="20"/>
      <c r="E959" s="20"/>
      <c r="F959" s="20"/>
      <c r="G959" s="20"/>
      <c r="H959" s="20"/>
      <c r="I959" s="20"/>
      <c r="J959" s="20"/>
    </row>
    <row r="960" spans="2:10" ht="12.75">
      <c r="B960" s="20"/>
      <c r="C960" s="20"/>
      <c r="D960" s="20"/>
      <c r="E960" s="20"/>
      <c r="F960" s="20"/>
      <c r="G960" s="20"/>
      <c r="H960" s="20"/>
      <c r="I960" s="20"/>
      <c r="J960" s="20"/>
    </row>
    <row r="961" spans="2:10" ht="12.75">
      <c r="B961" s="20"/>
      <c r="C961" s="20"/>
      <c r="D961" s="20"/>
      <c r="E961" s="20"/>
      <c r="F961" s="20"/>
      <c r="G961" s="20"/>
      <c r="H961" s="20"/>
      <c r="I961" s="20"/>
      <c r="J961" s="20"/>
    </row>
    <row r="962" spans="2:10" ht="12.75">
      <c r="B962" s="20"/>
      <c r="C962" s="20"/>
      <c r="D962" s="20"/>
      <c r="E962" s="20"/>
      <c r="F962" s="20"/>
      <c r="G962" s="20"/>
      <c r="H962" s="20"/>
      <c r="I962" s="20"/>
      <c r="J962" s="20"/>
    </row>
    <row r="963" spans="2:10" ht="12.75">
      <c r="B963" s="20"/>
      <c r="C963" s="20"/>
      <c r="D963" s="20"/>
      <c r="E963" s="20"/>
      <c r="F963" s="20"/>
      <c r="G963" s="20"/>
      <c r="H963" s="20"/>
      <c r="I963" s="20"/>
      <c r="J963" s="20"/>
    </row>
    <row r="964" spans="2:10" ht="12.75">
      <c r="B964" s="20"/>
      <c r="C964" s="20"/>
      <c r="D964" s="20"/>
      <c r="E964" s="20"/>
      <c r="F964" s="20"/>
      <c r="G964" s="20"/>
      <c r="H964" s="20"/>
      <c r="I964" s="20"/>
      <c r="J964" s="20"/>
    </row>
    <row r="965" spans="2:10" ht="12.75">
      <c r="B965" s="20"/>
      <c r="C965" s="20"/>
      <c r="D965" s="20"/>
      <c r="E965" s="20"/>
      <c r="F965" s="20"/>
      <c r="G965" s="20"/>
      <c r="H965" s="20"/>
      <c r="I965" s="20"/>
      <c r="J965" s="20"/>
    </row>
    <row r="966" spans="2:10" ht="12.75">
      <c r="B966" s="20"/>
      <c r="C966" s="20"/>
      <c r="D966" s="20"/>
      <c r="E966" s="20"/>
      <c r="F966" s="20"/>
      <c r="G966" s="20"/>
      <c r="H966" s="20"/>
      <c r="I966" s="20"/>
      <c r="J966" s="20"/>
    </row>
    <row r="967" spans="2:10" ht="12.75">
      <c r="B967" s="20"/>
      <c r="C967" s="20"/>
      <c r="D967" s="20"/>
      <c r="E967" s="20"/>
      <c r="F967" s="20"/>
      <c r="G967" s="20"/>
      <c r="H967" s="20"/>
      <c r="I967" s="20"/>
      <c r="J967" s="20"/>
    </row>
    <row r="968" spans="2:10" ht="12.75">
      <c r="B968" s="20"/>
      <c r="C968" s="20"/>
      <c r="D968" s="20"/>
      <c r="E968" s="20"/>
      <c r="F968" s="20"/>
      <c r="G968" s="20"/>
      <c r="H968" s="20"/>
      <c r="I968" s="20"/>
      <c r="J968" s="20"/>
    </row>
    <row r="969" spans="2:10" ht="12.75">
      <c r="B969" s="20"/>
      <c r="C969" s="20"/>
      <c r="D969" s="20"/>
      <c r="E969" s="20"/>
      <c r="F969" s="20"/>
      <c r="G969" s="20"/>
      <c r="H969" s="20"/>
      <c r="I969" s="20"/>
      <c r="J969" s="20"/>
    </row>
    <row r="970" spans="2:10" ht="12.75">
      <c r="B970" s="20"/>
      <c r="C970" s="20"/>
      <c r="D970" s="20"/>
      <c r="E970" s="20"/>
      <c r="F970" s="20"/>
      <c r="G970" s="20"/>
      <c r="H970" s="20"/>
      <c r="I970" s="20"/>
      <c r="J970" s="20"/>
    </row>
    <row r="971" spans="2:10" ht="12.75">
      <c r="B971" s="20"/>
      <c r="C971" s="20"/>
      <c r="D971" s="20"/>
      <c r="E971" s="20"/>
      <c r="F971" s="20"/>
      <c r="G971" s="20"/>
      <c r="H971" s="20"/>
      <c r="I971" s="20"/>
      <c r="J971" s="20"/>
    </row>
    <row r="972" spans="2:10" ht="12.75">
      <c r="B972" s="20"/>
      <c r="C972" s="20"/>
      <c r="D972" s="20"/>
      <c r="E972" s="20"/>
      <c r="F972" s="20"/>
      <c r="G972" s="20"/>
      <c r="H972" s="20"/>
      <c r="I972" s="20"/>
      <c r="J972" s="20"/>
    </row>
    <row r="973" spans="2:10" ht="12.75">
      <c r="B973" s="20"/>
      <c r="C973" s="20"/>
      <c r="D973" s="20"/>
      <c r="E973" s="20"/>
      <c r="F973" s="20"/>
      <c r="G973" s="20"/>
      <c r="H973" s="20"/>
      <c r="I973" s="20"/>
      <c r="J973" s="20"/>
    </row>
    <row r="974" spans="2:10" ht="12.75">
      <c r="B974" s="20"/>
      <c r="C974" s="20"/>
      <c r="D974" s="20"/>
      <c r="E974" s="20"/>
      <c r="F974" s="20"/>
      <c r="G974" s="20"/>
      <c r="H974" s="20"/>
      <c r="I974" s="20"/>
      <c r="J974" s="20"/>
    </row>
    <row r="975" spans="2:10" ht="12.75">
      <c r="B975" s="20"/>
      <c r="C975" s="20"/>
      <c r="D975" s="20"/>
      <c r="E975" s="20"/>
      <c r="F975" s="20"/>
      <c r="G975" s="20"/>
      <c r="H975" s="20"/>
      <c r="I975" s="20"/>
      <c r="J975" s="20"/>
    </row>
    <row r="976" spans="2:10" ht="12.75">
      <c r="B976" s="20"/>
      <c r="C976" s="20"/>
      <c r="D976" s="20"/>
      <c r="E976" s="20"/>
      <c r="F976" s="20"/>
      <c r="G976" s="20"/>
      <c r="H976" s="20"/>
      <c r="I976" s="20"/>
      <c r="J976" s="20"/>
    </row>
    <row r="977" spans="2:10" ht="12.75">
      <c r="B977" s="20"/>
      <c r="C977" s="20"/>
      <c r="D977" s="20"/>
      <c r="E977" s="20"/>
      <c r="F977" s="20"/>
      <c r="G977" s="20"/>
      <c r="H977" s="20"/>
      <c r="I977" s="20"/>
      <c r="J977" s="20"/>
    </row>
    <row r="978" spans="2:10" ht="12.75">
      <c r="B978" s="20"/>
      <c r="C978" s="20"/>
      <c r="D978" s="20"/>
      <c r="E978" s="20"/>
      <c r="F978" s="20"/>
      <c r="G978" s="20"/>
      <c r="H978" s="20"/>
      <c r="I978" s="20"/>
      <c r="J978" s="20"/>
    </row>
    <row r="979" spans="2:10" ht="12.75">
      <c r="B979" s="20"/>
      <c r="C979" s="20"/>
      <c r="D979" s="20"/>
      <c r="E979" s="20"/>
      <c r="F979" s="20"/>
      <c r="G979" s="20"/>
      <c r="H979" s="20"/>
      <c r="I979" s="20"/>
      <c r="J979" s="20"/>
    </row>
    <row r="980" spans="2:10" ht="12.75">
      <c r="B980" s="20"/>
      <c r="C980" s="20"/>
      <c r="D980" s="20"/>
      <c r="E980" s="20"/>
      <c r="F980" s="20"/>
      <c r="G980" s="20"/>
      <c r="H980" s="20"/>
      <c r="I980" s="20"/>
      <c r="J980" s="20"/>
    </row>
  </sheetData>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0000"/>
    <outlinePr summaryBelow="0" summaryRight="0"/>
  </sheetPr>
  <dimension ref="A1:S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outlineLevelCol="1"/>
  <cols>
    <col min="1" max="1" width="26.7109375" customWidth="1"/>
    <col min="2" max="2" width="13.42578125" customWidth="1" outlineLevel="1"/>
    <col min="3" max="3" width="12" customWidth="1" outlineLevel="1"/>
    <col min="4" max="4" width="11" customWidth="1" outlineLevel="1"/>
    <col min="5" max="5" width="12.28515625" customWidth="1" outlineLevel="1"/>
    <col min="6" max="6" width="10.7109375" customWidth="1" outlineLevel="1"/>
    <col min="7" max="7" width="18.85546875" customWidth="1"/>
    <col min="8" max="8" width="12.85546875" customWidth="1" outlineLevel="1"/>
    <col min="9" max="9" width="17.85546875" customWidth="1" outlineLevel="1"/>
    <col min="10" max="10" width="17.5703125" customWidth="1" outlineLevel="1"/>
    <col min="11" max="11" width="14.5703125" customWidth="1"/>
    <col min="12" max="12" width="16.5703125" customWidth="1"/>
    <col min="14" max="14" width="19.7109375" customWidth="1" outlineLevel="1"/>
    <col min="15" max="15" width="14.85546875" customWidth="1" outlineLevel="1"/>
    <col min="16" max="16" width="9.85546875" customWidth="1" outlineLevel="1"/>
    <col min="17" max="17" width="14.42578125" outlineLevel="1"/>
    <col min="18" max="18" width="18.5703125" customWidth="1"/>
    <col min="19" max="19" width="16.85546875" customWidth="1"/>
  </cols>
  <sheetData>
    <row r="1" spans="1:19" ht="15.75" customHeight="1">
      <c r="A1" s="1" t="s">
        <v>0</v>
      </c>
      <c r="B1" s="1" t="s">
        <v>4</v>
      </c>
      <c r="C1" s="1" t="s">
        <v>5</v>
      </c>
      <c r="D1" s="1" t="s">
        <v>6</v>
      </c>
      <c r="E1" s="1" t="s">
        <v>7</v>
      </c>
      <c r="F1" s="1" t="s">
        <v>8</v>
      </c>
      <c r="G1" s="3" t="s">
        <v>17</v>
      </c>
      <c r="H1" s="4" t="s">
        <v>9</v>
      </c>
      <c r="I1" s="4" t="s">
        <v>2</v>
      </c>
      <c r="J1" s="4" t="s">
        <v>10</v>
      </c>
      <c r="K1" s="5" t="s">
        <v>18</v>
      </c>
      <c r="L1" s="15" t="s">
        <v>19</v>
      </c>
      <c r="M1" s="1" t="s">
        <v>11</v>
      </c>
      <c r="N1" s="29" t="s">
        <v>12</v>
      </c>
      <c r="O1" s="29" t="s">
        <v>13</v>
      </c>
      <c r="P1" s="30" t="s">
        <v>14</v>
      </c>
      <c r="Q1" s="29" t="s">
        <v>15</v>
      </c>
      <c r="R1" s="31" t="s">
        <v>20</v>
      </c>
      <c r="S1" s="31" t="s">
        <v>16</v>
      </c>
    </row>
    <row r="2" spans="1:19" ht="15.75" customHeight="1">
      <c r="A2" s="32" t="s">
        <v>3</v>
      </c>
      <c r="B2" s="33">
        <v>44146</v>
      </c>
      <c r="C2" s="33">
        <v>44146</v>
      </c>
      <c r="D2" s="33">
        <v>44147</v>
      </c>
      <c r="E2" s="33">
        <v>44150</v>
      </c>
      <c r="F2" s="34" t="e">
        <f ca="1">IF(ISBLANK(E2),"",(_xludf.DAYS(E2, B2) &amp;" DAYS"))</f>
        <v>#NAME?</v>
      </c>
      <c r="G2" s="8">
        <v>20</v>
      </c>
      <c r="H2" s="9">
        <v>25</v>
      </c>
      <c r="I2" s="9">
        <v>5</v>
      </c>
      <c r="J2" s="9">
        <f t="shared" ref="J2:J65" si="0">IF(SUM(H2+I2),SUM(H2+I2),"")</f>
        <v>30</v>
      </c>
      <c r="K2" s="10">
        <f t="shared" ref="K2:K65" si="1">IF(SUM(J2-G2),SUM(J2-G2),"")</f>
        <v>10</v>
      </c>
      <c r="L2" s="11">
        <f t="shared" ref="L2:L65" si="2">IFERROR(SUM(K2/G2), "")</f>
        <v>0.5</v>
      </c>
      <c r="M2" s="35">
        <f t="shared" ref="M2:M65" si="3">SUM(J:J)</f>
        <v>90</v>
      </c>
      <c r="N2" s="29"/>
      <c r="O2" s="29"/>
      <c r="P2" s="36"/>
      <c r="Q2" s="37">
        <f t="shared" ref="Q2:Q65" si="4">SUM(G:G, SUM(P:P))</f>
        <v>55</v>
      </c>
      <c r="R2" s="38" t="e">
        <f t="shared" ref="R2:R65" si="5">SUM(K:K,-SUM(P:P))</f>
        <v>#VALUE!</v>
      </c>
      <c r="S2" s="39" t="str">
        <f t="shared" ref="S2:S65" si="6">IFERROR(SUM(R2/Q2), "")</f>
        <v/>
      </c>
    </row>
    <row r="3" spans="1:19" ht="15.75" customHeight="1">
      <c r="A3" s="32" t="s">
        <v>3</v>
      </c>
      <c r="B3" s="33">
        <v>44148</v>
      </c>
      <c r="C3" s="33">
        <v>44149</v>
      </c>
      <c r="D3" s="33">
        <v>44150</v>
      </c>
      <c r="E3" s="33">
        <v>44153</v>
      </c>
      <c r="F3" s="34" t="e">
        <f ca="1">IF(ISBLANK(E3),"",(_xludf.DAYS(E3, B3) &amp;" DAYS"))</f>
        <v>#NAME?</v>
      </c>
      <c r="G3" s="8">
        <v>15</v>
      </c>
      <c r="H3" s="9">
        <v>25</v>
      </c>
      <c r="I3" s="9">
        <v>5</v>
      </c>
      <c r="J3" s="9">
        <f t="shared" si="0"/>
        <v>30</v>
      </c>
      <c r="K3" s="10">
        <f t="shared" si="1"/>
        <v>15</v>
      </c>
      <c r="L3" s="11">
        <f t="shared" si="2"/>
        <v>1</v>
      </c>
      <c r="M3" s="35">
        <f t="shared" si="3"/>
        <v>90</v>
      </c>
      <c r="N3" s="29"/>
      <c r="O3" s="29"/>
      <c r="P3" s="36"/>
      <c r="Q3" s="37">
        <f t="shared" si="4"/>
        <v>55</v>
      </c>
      <c r="R3" s="38" t="e">
        <f t="shared" si="5"/>
        <v>#VALUE!</v>
      </c>
      <c r="S3" s="39" t="str">
        <f t="shared" si="6"/>
        <v/>
      </c>
    </row>
    <row r="4" spans="1:19" ht="15.75" customHeight="1">
      <c r="A4" s="32" t="s">
        <v>3</v>
      </c>
      <c r="B4" s="33">
        <v>44155</v>
      </c>
      <c r="C4" s="33">
        <v>44155</v>
      </c>
      <c r="D4" s="33">
        <v>44156</v>
      </c>
      <c r="E4" s="33">
        <v>44158</v>
      </c>
      <c r="F4" s="34" t="e">
        <f ca="1">IF(ISBLANK(E4),"",(_xludf.DAYS(E4, B4) &amp;" DAYS"))</f>
        <v>#NAME?</v>
      </c>
      <c r="G4" s="8">
        <v>20</v>
      </c>
      <c r="H4" s="9">
        <v>25</v>
      </c>
      <c r="I4" s="9">
        <v>5</v>
      </c>
      <c r="J4" s="9">
        <f t="shared" si="0"/>
        <v>30</v>
      </c>
      <c r="K4" s="10">
        <f t="shared" si="1"/>
        <v>10</v>
      </c>
      <c r="L4" s="11">
        <f t="shared" si="2"/>
        <v>0.5</v>
      </c>
      <c r="M4" s="35">
        <f t="shared" si="3"/>
        <v>90</v>
      </c>
      <c r="N4" s="29"/>
      <c r="O4" s="29"/>
      <c r="P4" s="36"/>
      <c r="Q4" s="37">
        <f t="shared" si="4"/>
        <v>55</v>
      </c>
      <c r="R4" s="38" t="e">
        <f t="shared" si="5"/>
        <v>#VALUE!</v>
      </c>
      <c r="S4" s="39" t="str">
        <f t="shared" si="6"/>
        <v/>
      </c>
    </row>
    <row r="5" spans="1:19" ht="15.75" customHeight="1">
      <c r="A5" s="32"/>
      <c r="B5" s="33"/>
      <c r="C5" s="33"/>
      <c r="D5" s="33"/>
      <c r="E5" s="33"/>
      <c r="F5" s="34" t="str">
        <f>IF(ISBLANK(E5),"",(_xludf.DAYS(E5, B5) &amp;" DAYS"))</f>
        <v/>
      </c>
      <c r="G5" s="8"/>
      <c r="H5" s="9"/>
      <c r="I5" s="9"/>
      <c r="J5" s="9" t="str">
        <f t="shared" si="0"/>
        <v/>
      </c>
      <c r="K5" s="40" t="e">
        <f t="shared" si="1"/>
        <v>#VALUE!</v>
      </c>
      <c r="L5" s="11" t="str">
        <f t="shared" si="2"/>
        <v/>
      </c>
      <c r="M5" s="35">
        <f t="shared" si="3"/>
        <v>90</v>
      </c>
      <c r="N5" s="41"/>
      <c r="O5" s="41"/>
      <c r="P5" s="37"/>
      <c r="Q5" s="37">
        <f t="shared" si="4"/>
        <v>55</v>
      </c>
      <c r="R5" s="38" t="e">
        <f t="shared" si="5"/>
        <v>#VALUE!</v>
      </c>
      <c r="S5" s="39" t="str">
        <f t="shared" si="6"/>
        <v/>
      </c>
    </row>
    <row r="6" spans="1:19" ht="15.75" customHeight="1">
      <c r="A6" s="32"/>
      <c r="B6" s="33"/>
      <c r="C6" s="33"/>
      <c r="D6" s="33"/>
      <c r="E6" s="33"/>
      <c r="F6" s="34" t="str">
        <f>IF(ISBLANK(E6),"",(_xludf.DAYS(E6, B6) &amp;" DAYS"))</f>
        <v/>
      </c>
      <c r="G6" s="8"/>
      <c r="H6" s="9"/>
      <c r="I6" s="9"/>
      <c r="J6" s="9" t="str">
        <f t="shared" si="0"/>
        <v/>
      </c>
      <c r="K6" s="40" t="e">
        <f t="shared" si="1"/>
        <v>#VALUE!</v>
      </c>
      <c r="L6" s="11" t="str">
        <f t="shared" si="2"/>
        <v/>
      </c>
      <c r="M6" s="35">
        <f t="shared" si="3"/>
        <v>90</v>
      </c>
      <c r="N6" s="41"/>
      <c r="O6" s="41"/>
      <c r="P6" s="37"/>
      <c r="Q6" s="37">
        <f t="shared" si="4"/>
        <v>55</v>
      </c>
      <c r="R6" s="38" t="e">
        <f t="shared" si="5"/>
        <v>#VALUE!</v>
      </c>
      <c r="S6" s="39" t="str">
        <f t="shared" si="6"/>
        <v/>
      </c>
    </row>
    <row r="7" spans="1:19" ht="15.75" customHeight="1">
      <c r="A7" s="32"/>
      <c r="B7" s="33"/>
      <c r="C7" s="33"/>
      <c r="D7" s="33"/>
      <c r="E7" s="33"/>
      <c r="F7" s="34" t="str">
        <f>IF(ISBLANK(E7),"",(_xludf.DAYS(E7, B7) &amp;" DAYS"))</f>
        <v/>
      </c>
      <c r="G7" s="8"/>
      <c r="H7" s="9"/>
      <c r="I7" s="9"/>
      <c r="J7" s="9" t="str">
        <f t="shared" si="0"/>
        <v/>
      </c>
      <c r="K7" s="40" t="e">
        <f t="shared" si="1"/>
        <v>#VALUE!</v>
      </c>
      <c r="L7" s="11" t="str">
        <f t="shared" si="2"/>
        <v/>
      </c>
      <c r="M7" s="35">
        <f t="shared" si="3"/>
        <v>90</v>
      </c>
      <c r="N7" s="41"/>
      <c r="O7" s="41"/>
      <c r="P7" s="37"/>
      <c r="Q7" s="37">
        <f t="shared" si="4"/>
        <v>55</v>
      </c>
      <c r="R7" s="38" t="e">
        <f t="shared" si="5"/>
        <v>#VALUE!</v>
      </c>
      <c r="S7" s="39" t="str">
        <f t="shared" si="6"/>
        <v/>
      </c>
    </row>
    <row r="8" spans="1:19" ht="15.75" customHeight="1">
      <c r="A8" s="32"/>
      <c r="B8" s="33"/>
      <c r="C8" s="33"/>
      <c r="D8" s="33"/>
      <c r="E8" s="33"/>
      <c r="F8" s="34" t="str">
        <f>IF(ISBLANK(E8),"",(_xludf.DAYS(E8, B8) &amp;" DAYS"))</f>
        <v/>
      </c>
      <c r="G8" s="8"/>
      <c r="H8" s="9"/>
      <c r="I8" s="9"/>
      <c r="J8" s="9" t="str">
        <f t="shared" si="0"/>
        <v/>
      </c>
      <c r="K8" s="40" t="e">
        <f t="shared" si="1"/>
        <v>#VALUE!</v>
      </c>
      <c r="L8" s="11" t="str">
        <f t="shared" si="2"/>
        <v/>
      </c>
      <c r="M8" s="35">
        <f t="shared" si="3"/>
        <v>90</v>
      </c>
      <c r="N8" s="41"/>
      <c r="O8" s="41"/>
      <c r="P8" s="37"/>
      <c r="Q8" s="37">
        <f t="shared" si="4"/>
        <v>55</v>
      </c>
      <c r="R8" s="38" t="e">
        <f t="shared" si="5"/>
        <v>#VALUE!</v>
      </c>
      <c r="S8" s="39" t="str">
        <f t="shared" si="6"/>
        <v/>
      </c>
    </row>
    <row r="9" spans="1:19" ht="15.75" customHeight="1">
      <c r="A9" s="32"/>
      <c r="B9" s="33"/>
      <c r="C9" s="33"/>
      <c r="D9" s="33"/>
      <c r="E9" s="33"/>
      <c r="F9" s="34" t="str">
        <f>IF(ISBLANK(E9),"",(_xludf.DAYS(E9, B9) &amp;" DAYS"))</f>
        <v/>
      </c>
      <c r="G9" s="8"/>
      <c r="H9" s="9"/>
      <c r="I9" s="9"/>
      <c r="J9" s="9" t="str">
        <f t="shared" si="0"/>
        <v/>
      </c>
      <c r="K9" s="40" t="e">
        <f t="shared" si="1"/>
        <v>#VALUE!</v>
      </c>
      <c r="L9" s="11" t="str">
        <f t="shared" si="2"/>
        <v/>
      </c>
      <c r="M9" s="35">
        <f t="shared" si="3"/>
        <v>90</v>
      </c>
      <c r="N9" s="41"/>
      <c r="O9" s="41"/>
      <c r="P9" s="37"/>
      <c r="Q9" s="37">
        <f t="shared" si="4"/>
        <v>55</v>
      </c>
      <c r="R9" s="38" t="e">
        <f t="shared" si="5"/>
        <v>#VALUE!</v>
      </c>
      <c r="S9" s="39" t="str">
        <f t="shared" si="6"/>
        <v/>
      </c>
    </row>
    <row r="10" spans="1:19" ht="15.75" customHeight="1">
      <c r="A10" s="32"/>
      <c r="B10" s="33"/>
      <c r="C10" s="33"/>
      <c r="D10" s="33"/>
      <c r="E10" s="33"/>
      <c r="F10" s="34" t="str">
        <f>IF(ISBLANK(E10),"",(_xludf.DAYS(E10, B10) &amp;" DAYS"))</f>
        <v/>
      </c>
      <c r="G10" s="8"/>
      <c r="H10" s="9"/>
      <c r="I10" s="9"/>
      <c r="J10" s="9" t="str">
        <f t="shared" si="0"/>
        <v/>
      </c>
      <c r="K10" s="40" t="e">
        <f t="shared" si="1"/>
        <v>#VALUE!</v>
      </c>
      <c r="L10" s="11" t="str">
        <f t="shared" si="2"/>
        <v/>
      </c>
      <c r="M10" s="35">
        <f t="shared" si="3"/>
        <v>90</v>
      </c>
      <c r="N10" s="41"/>
      <c r="O10" s="41"/>
      <c r="P10" s="37"/>
      <c r="Q10" s="37">
        <f t="shared" si="4"/>
        <v>55</v>
      </c>
      <c r="R10" s="38" t="e">
        <f t="shared" si="5"/>
        <v>#VALUE!</v>
      </c>
      <c r="S10" s="39" t="str">
        <f t="shared" si="6"/>
        <v/>
      </c>
    </row>
    <row r="11" spans="1:19" ht="15.75" customHeight="1">
      <c r="A11" s="32"/>
      <c r="B11" s="33"/>
      <c r="C11" s="33"/>
      <c r="D11" s="33"/>
      <c r="E11" s="33"/>
      <c r="F11" s="34" t="str">
        <f>IF(ISBLANK(E11),"",(_xludf.DAYS(E11, B11) &amp;" DAYS"))</f>
        <v/>
      </c>
      <c r="G11" s="8"/>
      <c r="H11" s="9"/>
      <c r="I11" s="9"/>
      <c r="J11" s="9" t="str">
        <f t="shared" si="0"/>
        <v/>
      </c>
      <c r="K11" s="40" t="e">
        <f t="shared" si="1"/>
        <v>#VALUE!</v>
      </c>
      <c r="L11" s="11" t="str">
        <f t="shared" si="2"/>
        <v/>
      </c>
      <c r="M11" s="35">
        <f t="shared" si="3"/>
        <v>90</v>
      </c>
      <c r="N11" s="41"/>
      <c r="O11" s="41"/>
      <c r="P11" s="37"/>
      <c r="Q11" s="37">
        <f t="shared" si="4"/>
        <v>55</v>
      </c>
      <c r="R11" s="38" t="e">
        <f t="shared" si="5"/>
        <v>#VALUE!</v>
      </c>
      <c r="S11" s="39" t="str">
        <f t="shared" si="6"/>
        <v/>
      </c>
    </row>
    <row r="12" spans="1:19" ht="15.75" customHeight="1">
      <c r="A12" s="32"/>
      <c r="B12" s="33"/>
      <c r="C12" s="33"/>
      <c r="D12" s="33"/>
      <c r="E12" s="42"/>
      <c r="F12" s="34" t="str">
        <f>IF(ISBLANK(E12),"",(_xludf.DAYS(E12, B12) &amp;" DAYS"))</f>
        <v/>
      </c>
      <c r="G12" s="8"/>
      <c r="H12" s="9"/>
      <c r="I12" s="9"/>
      <c r="J12" s="9" t="str">
        <f t="shared" si="0"/>
        <v/>
      </c>
      <c r="K12" s="40" t="e">
        <f t="shared" si="1"/>
        <v>#VALUE!</v>
      </c>
      <c r="L12" s="11" t="str">
        <f t="shared" si="2"/>
        <v/>
      </c>
      <c r="M12" s="35">
        <f t="shared" si="3"/>
        <v>90</v>
      </c>
      <c r="N12" s="41"/>
      <c r="O12" s="41"/>
      <c r="P12" s="37"/>
      <c r="Q12" s="37">
        <f t="shared" si="4"/>
        <v>55</v>
      </c>
      <c r="R12" s="38" t="e">
        <f t="shared" si="5"/>
        <v>#VALUE!</v>
      </c>
      <c r="S12" s="39" t="str">
        <f t="shared" si="6"/>
        <v/>
      </c>
    </row>
    <row r="13" spans="1:19" ht="15.75" customHeight="1">
      <c r="A13" s="32"/>
      <c r="B13" s="33"/>
      <c r="C13" s="33"/>
      <c r="D13" s="42"/>
      <c r="E13" s="42"/>
      <c r="F13" s="34" t="str">
        <f>IF(ISBLANK(E13),"",(_xludf.DAYS(E13, B13) &amp;" DAYS"))</f>
        <v/>
      </c>
      <c r="G13" s="8"/>
      <c r="H13" s="9"/>
      <c r="I13" s="9"/>
      <c r="J13" s="9" t="str">
        <f t="shared" si="0"/>
        <v/>
      </c>
      <c r="K13" s="40" t="e">
        <f t="shared" si="1"/>
        <v>#VALUE!</v>
      </c>
      <c r="L13" s="11" t="str">
        <f t="shared" si="2"/>
        <v/>
      </c>
      <c r="M13" s="35">
        <f t="shared" si="3"/>
        <v>90</v>
      </c>
      <c r="N13" s="41"/>
      <c r="O13" s="41"/>
      <c r="P13" s="37"/>
      <c r="Q13" s="37">
        <f t="shared" si="4"/>
        <v>55</v>
      </c>
      <c r="R13" s="38" t="e">
        <f t="shared" si="5"/>
        <v>#VALUE!</v>
      </c>
      <c r="S13" s="39" t="str">
        <f t="shared" si="6"/>
        <v/>
      </c>
    </row>
    <row r="14" spans="1:19" ht="15.75" customHeight="1">
      <c r="A14" s="32"/>
      <c r="B14" s="33"/>
      <c r="C14" s="33"/>
      <c r="D14" s="42"/>
      <c r="E14" s="42"/>
      <c r="F14" s="34" t="str">
        <f>IF(ISBLANK(E14),"",(_xludf.DAYS(E14, B14) &amp;" DAYS"))</f>
        <v/>
      </c>
      <c r="G14" s="8"/>
      <c r="H14" s="9"/>
      <c r="I14" s="9"/>
      <c r="J14" s="9" t="str">
        <f t="shared" si="0"/>
        <v/>
      </c>
      <c r="K14" s="40" t="e">
        <f t="shared" si="1"/>
        <v>#VALUE!</v>
      </c>
      <c r="L14" s="11" t="str">
        <f t="shared" si="2"/>
        <v/>
      </c>
      <c r="M14" s="35">
        <f t="shared" si="3"/>
        <v>90</v>
      </c>
      <c r="N14" s="41"/>
      <c r="O14" s="41"/>
      <c r="P14" s="37"/>
      <c r="Q14" s="37">
        <f t="shared" si="4"/>
        <v>55</v>
      </c>
      <c r="R14" s="38" t="e">
        <f t="shared" si="5"/>
        <v>#VALUE!</v>
      </c>
      <c r="S14" s="39" t="str">
        <f t="shared" si="6"/>
        <v/>
      </c>
    </row>
    <row r="15" spans="1:19" ht="15.75" customHeight="1">
      <c r="A15" s="32"/>
      <c r="B15" s="42"/>
      <c r="C15" s="42"/>
      <c r="D15" s="42"/>
      <c r="E15" s="42"/>
      <c r="F15" s="34" t="str">
        <f>IF(ISBLANK(E15),"",(_xludf.DAYS(E15, B15) &amp;" DAYS"))</f>
        <v/>
      </c>
      <c r="G15" s="13"/>
      <c r="H15" s="14"/>
      <c r="I15" s="14"/>
      <c r="J15" s="9" t="str">
        <f t="shared" si="0"/>
        <v/>
      </c>
      <c r="K15" s="40" t="e">
        <f t="shared" si="1"/>
        <v>#VALUE!</v>
      </c>
      <c r="L15" s="11" t="str">
        <f t="shared" si="2"/>
        <v/>
      </c>
      <c r="M15" s="35">
        <f t="shared" si="3"/>
        <v>90</v>
      </c>
      <c r="N15" s="41"/>
      <c r="O15" s="41"/>
      <c r="P15" s="37"/>
      <c r="Q15" s="37">
        <f t="shared" si="4"/>
        <v>55</v>
      </c>
      <c r="R15" s="38" t="e">
        <f t="shared" si="5"/>
        <v>#VALUE!</v>
      </c>
      <c r="S15" s="39" t="str">
        <f t="shared" si="6"/>
        <v/>
      </c>
    </row>
    <row r="16" spans="1:19" ht="15.75" customHeight="1">
      <c r="A16" s="32"/>
      <c r="B16" s="42"/>
      <c r="C16" s="42"/>
      <c r="D16" s="42"/>
      <c r="E16" s="42"/>
      <c r="F16" s="34" t="str">
        <f>IF(ISBLANK(E16),"",(_xludf.DAYS(E16, B16) &amp;" DAYS"))</f>
        <v/>
      </c>
      <c r="G16" s="13"/>
      <c r="H16" s="14"/>
      <c r="I16" s="14"/>
      <c r="J16" s="9" t="str">
        <f t="shared" si="0"/>
        <v/>
      </c>
      <c r="K16" s="40" t="e">
        <f t="shared" si="1"/>
        <v>#VALUE!</v>
      </c>
      <c r="L16" s="11" t="str">
        <f t="shared" si="2"/>
        <v/>
      </c>
      <c r="M16" s="35">
        <f t="shared" si="3"/>
        <v>90</v>
      </c>
      <c r="N16" s="41"/>
      <c r="O16" s="41"/>
      <c r="P16" s="37"/>
      <c r="Q16" s="37">
        <f t="shared" si="4"/>
        <v>55</v>
      </c>
      <c r="R16" s="38" t="e">
        <f t="shared" si="5"/>
        <v>#VALUE!</v>
      </c>
      <c r="S16" s="39" t="str">
        <f t="shared" si="6"/>
        <v/>
      </c>
    </row>
    <row r="17" spans="1:19" ht="15.75" customHeight="1">
      <c r="A17" s="32"/>
      <c r="B17" s="42"/>
      <c r="C17" s="42"/>
      <c r="D17" s="42"/>
      <c r="E17" s="42"/>
      <c r="F17" s="34" t="str">
        <f>IF(ISBLANK(E17),"",(_xludf.DAYS(E17, B17) &amp;" DAYS"))</f>
        <v/>
      </c>
      <c r="G17" s="13"/>
      <c r="H17" s="14"/>
      <c r="I17" s="14"/>
      <c r="J17" s="9" t="str">
        <f t="shared" si="0"/>
        <v/>
      </c>
      <c r="K17" s="40" t="e">
        <f t="shared" si="1"/>
        <v>#VALUE!</v>
      </c>
      <c r="L17" s="11" t="str">
        <f t="shared" si="2"/>
        <v/>
      </c>
      <c r="M17" s="35">
        <f t="shared" si="3"/>
        <v>90</v>
      </c>
      <c r="N17" s="41"/>
      <c r="O17" s="41"/>
      <c r="P17" s="37"/>
      <c r="Q17" s="37">
        <f t="shared" si="4"/>
        <v>55</v>
      </c>
      <c r="R17" s="38" t="e">
        <f t="shared" si="5"/>
        <v>#VALUE!</v>
      </c>
      <c r="S17" s="39" t="str">
        <f t="shared" si="6"/>
        <v/>
      </c>
    </row>
    <row r="18" spans="1:19" ht="15.75" customHeight="1">
      <c r="A18" s="32"/>
      <c r="B18" s="42"/>
      <c r="C18" s="42"/>
      <c r="D18" s="42"/>
      <c r="E18" s="42"/>
      <c r="F18" s="34" t="str">
        <f>IF(ISBLANK(E18),"",(_xludf.DAYS(E18, B18) &amp;" DAYS"))</f>
        <v/>
      </c>
      <c r="G18" s="13"/>
      <c r="H18" s="14"/>
      <c r="I18" s="14"/>
      <c r="J18" s="9" t="str">
        <f t="shared" si="0"/>
        <v/>
      </c>
      <c r="K18" s="40" t="e">
        <f t="shared" si="1"/>
        <v>#VALUE!</v>
      </c>
      <c r="L18" s="11" t="str">
        <f t="shared" si="2"/>
        <v/>
      </c>
      <c r="M18" s="35">
        <f t="shared" si="3"/>
        <v>90</v>
      </c>
      <c r="N18" s="41"/>
      <c r="O18" s="41"/>
      <c r="P18" s="37"/>
      <c r="Q18" s="37">
        <f t="shared" si="4"/>
        <v>55</v>
      </c>
      <c r="R18" s="38" t="e">
        <f t="shared" si="5"/>
        <v>#VALUE!</v>
      </c>
      <c r="S18" s="39" t="str">
        <f t="shared" si="6"/>
        <v/>
      </c>
    </row>
    <row r="19" spans="1:19" ht="15.75" customHeight="1">
      <c r="A19" s="32"/>
      <c r="B19" s="42"/>
      <c r="C19" s="42"/>
      <c r="D19" s="42"/>
      <c r="E19" s="42"/>
      <c r="F19" s="34" t="str">
        <f>IF(ISBLANK(E19),"",(_xludf.DAYS(E19, B19) &amp;" DAYS"))</f>
        <v/>
      </c>
      <c r="G19" s="13"/>
      <c r="H19" s="14"/>
      <c r="I19" s="14"/>
      <c r="J19" s="9" t="str">
        <f t="shared" si="0"/>
        <v/>
      </c>
      <c r="K19" s="40" t="e">
        <f t="shared" si="1"/>
        <v>#VALUE!</v>
      </c>
      <c r="L19" s="11" t="str">
        <f t="shared" si="2"/>
        <v/>
      </c>
      <c r="M19" s="35">
        <f t="shared" si="3"/>
        <v>90</v>
      </c>
      <c r="N19" s="41"/>
      <c r="O19" s="41"/>
      <c r="P19" s="37"/>
      <c r="Q19" s="37">
        <f t="shared" si="4"/>
        <v>55</v>
      </c>
      <c r="R19" s="38" t="e">
        <f t="shared" si="5"/>
        <v>#VALUE!</v>
      </c>
      <c r="S19" s="39" t="str">
        <f t="shared" si="6"/>
        <v/>
      </c>
    </row>
    <row r="20" spans="1:19" ht="15.75" customHeight="1">
      <c r="A20" s="32"/>
      <c r="B20" s="42"/>
      <c r="C20" s="42"/>
      <c r="D20" s="42"/>
      <c r="E20" s="42"/>
      <c r="F20" s="34" t="str">
        <f>IF(ISBLANK(E20),"",(_xludf.DAYS(E20, B20) &amp;" DAYS"))</f>
        <v/>
      </c>
      <c r="G20" s="13"/>
      <c r="H20" s="14"/>
      <c r="I20" s="14"/>
      <c r="J20" s="9" t="str">
        <f t="shared" si="0"/>
        <v/>
      </c>
      <c r="K20" s="40" t="e">
        <f t="shared" si="1"/>
        <v>#VALUE!</v>
      </c>
      <c r="L20" s="11" t="str">
        <f t="shared" si="2"/>
        <v/>
      </c>
      <c r="M20" s="35">
        <f t="shared" si="3"/>
        <v>90</v>
      </c>
      <c r="N20" s="41"/>
      <c r="O20" s="41"/>
      <c r="P20" s="37"/>
      <c r="Q20" s="37">
        <f t="shared" si="4"/>
        <v>55</v>
      </c>
      <c r="R20" s="38" t="e">
        <f t="shared" si="5"/>
        <v>#VALUE!</v>
      </c>
      <c r="S20" s="39" t="str">
        <f t="shared" si="6"/>
        <v/>
      </c>
    </row>
    <row r="21" spans="1:19" ht="15.75" customHeight="1">
      <c r="A21" s="32"/>
      <c r="B21" s="42"/>
      <c r="C21" s="42"/>
      <c r="D21" s="42"/>
      <c r="E21" s="42"/>
      <c r="F21" s="34" t="str">
        <f>IF(ISBLANK(E21),"",(_xludf.DAYS(E21, B21) &amp;" DAYS"))</f>
        <v/>
      </c>
      <c r="G21" s="13"/>
      <c r="H21" s="14"/>
      <c r="I21" s="14"/>
      <c r="J21" s="9" t="str">
        <f t="shared" si="0"/>
        <v/>
      </c>
      <c r="K21" s="40" t="e">
        <f t="shared" si="1"/>
        <v>#VALUE!</v>
      </c>
      <c r="L21" s="11" t="str">
        <f t="shared" si="2"/>
        <v/>
      </c>
      <c r="M21" s="35">
        <f t="shared" si="3"/>
        <v>90</v>
      </c>
      <c r="N21" s="41"/>
      <c r="O21" s="41"/>
      <c r="P21" s="37"/>
      <c r="Q21" s="37">
        <f t="shared" si="4"/>
        <v>55</v>
      </c>
      <c r="R21" s="38" t="e">
        <f t="shared" si="5"/>
        <v>#VALUE!</v>
      </c>
      <c r="S21" s="39" t="str">
        <f t="shared" si="6"/>
        <v/>
      </c>
    </row>
    <row r="22" spans="1:19" ht="15.75" customHeight="1">
      <c r="A22" s="32"/>
      <c r="B22" s="42"/>
      <c r="C22" s="42"/>
      <c r="D22" s="42"/>
      <c r="E22" s="42"/>
      <c r="F22" s="34" t="str">
        <f>IF(ISBLANK(E22),"",(_xludf.DAYS(E22, B22) &amp;" DAYS"))</f>
        <v/>
      </c>
      <c r="G22" s="13"/>
      <c r="H22" s="14"/>
      <c r="I22" s="14"/>
      <c r="J22" s="9" t="str">
        <f t="shared" si="0"/>
        <v/>
      </c>
      <c r="K22" s="40" t="e">
        <f t="shared" si="1"/>
        <v>#VALUE!</v>
      </c>
      <c r="L22" s="11" t="str">
        <f t="shared" si="2"/>
        <v/>
      </c>
      <c r="M22" s="35">
        <f t="shared" si="3"/>
        <v>90</v>
      </c>
      <c r="N22" s="41"/>
      <c r="O22" s="41"/>
      <c r="P22" s="37"/>
      <c r="Q22" s="37">
        <f t="shared" si="4"/>
        <v>55</v>
      </c>
      <c r="R22" s="38" t="e">
        <f t="shared" si="5"/>
        <v>#VALUE!</v>
      </c>
      <c r="S22" s="39" t="str">
        <f t="shared" si="6"/>
        <v/>
      </c>
    </row>
    <row r="23" spans="1:19" ht="15.75" customHeight="1">
      <c r="A23" s="32"/>
      <c r="B23" s="42"/>
      <c r="C23" s="42"/>
      <c r="D23" s="42"/>
      <c r="E23" s="42"/>
      <c r="F23" s="34" t="str">
        <f>IF(ISBLANK(E23),"",(_xludf.DAYS(E23, B23) &amp;" DAYS"))</f>
        <v/>
      </c>
      <c r="G23" s="13"/>
      <c r="H23" s="14"/>
      <c r="I23" s="14"/>
      <c r="J23" s="9" t="str">
        <f t="shared" si="0"/>
        <v/>
      </c>
      <c r="K23" s="40" t="e">
        <f t="shared" si="1"/>
        <v>#VALUE!</v>
      </c>
      <c r="L23" s="11" t="str">
        <f t="shared" si="2"/>
        <v/>
      </c>
      <c r="M23" s="35">
        <f t="shared" si="3"/>
        <v>90</v>
      </c>
      <c r="N23" s="41"/>
      <c r="O23" s="41"/>
      <c r="P23" s="37"/>
      <c r="Q23" s="37">
        <f t="shared" si="4"/>
        <v>55</v>
      </c>
      <c r="R23" s="38" t="e">
        <f t="shared" si="5"/>
        <v>#VALUE!</v>
      </c>
      <c r="S23" s="39" t="str">
        <f t="shared" si="6"/>
        <v/>
      </c>
    </row>
    <row r="24" spans="1:19" ht="15.75" customHeight="1">
      <c r="A24" s="32"/>
      <c r="B24" s="42"/>
      <c r="C24" s="42"/>
      <c r="D24" s="42"/>
      <c r="E24" s="42"/>
      <c r="F24" s="34" t="str">
        <f>IF(ISBLANK(E24),"",(_xludf.DAYS(E24, B24) &amp;" DAYS"))</f>
        <v/>
      </c>
      <c r="G24" s="13"/>
      <c r="H24" s="14"/>
      <c r="I24" s="14"/>
      <c r="J24" s="9" t="str">
        <f t="shared" si="0"/>
        <v/>
      </c>
      <c r="K24" s="40" t="e">
        <f t="shared" si="1"/>
        <v>#VALUE!</v>
      </c>
      <c r="L24" s="11" t="str">
        <f t="shared" si="2"/>
        <v/>
      </c>
      <c r="M24" s="35">
        <f t="shared" si="3"/>
        <v>90</v>
      </c>
      <c r="N24" s="41"/>
      <c r="O24" s="41"/>
      <c r="P24" s="37"/>
      <c r="Q24" s="37">
        <f t="shared" si="4"/>
        <v>55</v>
      </c>
      <c r="R24" s="38" t="e">
        <f t="shared" si="5"/>
        <v>#VALUE!</v>
      </c>
      <c r="S24" s="39" t="str">
        <f t="shared" si="6"/>
        <v/>
      </c>
    </row>
    <row r="25" spans="1:19" ht="15.75" customHeight="1">
      <c r="A25" s="32"/>
      <c r="B25" s="42"/>
      <c r="C25" s="42"/>
      <c r="D25" s="42"/>
      <c r="E25" s="42"/>
      <c r="F25" s="34" t="str">
        <f>IF(ISBLANK(E25),"",(_xludf.DAYS(E25, B25) &amp;" DAYS"))</f>
        <v/>
      </c>
      <c r="G25" s="13"/>
      <c r="H25" s="14"/>
      <c r="I25" s="14"/>
      <c r="J25" s="9" t="str">
        <f t="shared" si="0"/>
        <v/>
      </c>
      <c r="K25" s="40" t="e">
        <f t="shared" si="1"/>
        <v>#VALUE!</v>
      </c>
      <c r="L25" s="11" t="str">
        <f t="shared" si="2"/>
        <v/>
      </c>
      <c r="M25" s="35">
        <f t="shared" si="3"/>
        <v>90</v>
      </c>
      <c r="N25" s="41"/>
      <c r="O25" s="41"/>
      <c r="P25" s="37"/>
      <c r="Q25" s="37">
        <f t="shared" si="4"/>
        <v>55</v>
      </c>
      <c r="R25" s="38" t="e">
        <f t="shared" si="5"/>
        <v>#VALUE!</v>
      </c>
      <c r="S25" s="39" t="str">
        <f t="shared" si="6"/>
        <v/>
      </c>
    </row>
    <row r="26" spans="1:19" ht="15.75" customHeight="1">
      <c r="A26" s="32"/>
      <c r="B26" s="42"/>
      <c r="C26" s="42"/>
      <c r="D26" s="42"/>
      <c r="E26" s="42"/>
      <c r="F26" s="34" t="str">
        <f>IF(ISBLANK(E26),"",(_xludf.DAYS(E26, B26) &amp;" DAYS"))</f>
        <v/>
      </c>
      <c r="G26" s="13"/>
      <c r="H26" s="14"/>
      <c r="I26" s="14"/>
      <c r="J26" s="9" t="str">
        <f t="shared" si="0"/>
        <v/>
      </c>
      <c r="K26" s="40" t="e">
        <f t="shared" si="1"/>
        <v>#VALUE!</v>
      </c>
      <c r="L26" s="11" t="str">
        <f t="shared" si="2"/>
        <v/>
      </c>
      <c r="M26" s="35">
        <f t="shared" si="3"/>
        <v>90</v>
      </c>
      <c r="N26" s="41"/>
      <c r="O26" s="41"/>
      <c r="P26" s="37"/>
      <c r="Q26" s="37">
        <f t="shared" si="4"/>
        <v>55</v>
      </c>
      <c r="R26" s="38" t="e">
        <f t="shared" si="5"/>
        <v>#VALUE!</v>
      </c>
      <c r="S26" s="39" t="str">
        <f t="shared" si="6"/>
        <v/>
      </c>
    </row>
    <row r="27" spans="1:19" ht="12.75">
      <c r="A27" s="32"/>
      <c r="B27" s="42"/>
      <c r="C27" s="42"/>
      <c r="D27" s="42"/>
      <c r="E27" s="42"/>
      <c r="F27" s="34" t="str">
        <f>IF(ISBLANK(E27),"",(_xludf.DAYS(E27, B27) &amp;" DAYS"))</f>
        <v/>
      </c>
      <c r="G27" s="13"/>
      <c r="H27" s="14"/>
      <c r="I27" s="14"/>
      <c r="J27" s="9" t="str">
        <f t="shared" si="0"/>
        <v/>
      </c>
      <c r="K27" s="40" t="e">
        <f t="shared" si="1"/>
        <v>#VALUE!</v>
      </c>
      <c r="L27" s="11" t="str">
        <f t="shared" si="2"/>
        <v/>
      </c>
      <c r="M27" s="35">
        <f t="shared" si="3"/>
        <v>90</v>
      </c>
      <c r="N27" s="41"/>
      <c r="O27" s="41"/>
      <c r="P27" s="37"/>
      <c r="Q27" s="37">
        <f t="shared" si="4"/>
        <v>55</v>
      </c>
      <c r="R27" s="38" t="e">
        <f t="shared" si="5"/>
        <v>#VALUE!</v>
      </c>
      <c r="S27" s="39" t="str">
        <f t="shared" si="6"/>
        <v/>
      </c>
    </row>
    <row r="28" spans="1:19" ht="12.75">
      <c r="A28" s="32"/>
      <c r="B28" s="42"/>
      <c r="C28" s="42"/>
      <c r="D28" s="42"/>
      <c r="E28" s="42"/>
      <c r="F28" s="34" t="str">
        <f>IF(ISBLANK(E28),"",(_xludf.DAYS(E28, B28) &amp;" DAYS"))</f>
        <v/>
      </c>
      <c r="G28" s="13"/>
      <c r="H28" s="14"/>
      <c r="I28" s="14"/>
      <c r="J28" s="9" t="str">
        <f t="shared" si="0"/>
        <v/>
      </c>
      <c r="K28" s="40" t="e">
        <f t="shared" si="1"/>
        <v>#VALUE!</v>
      </c>
      <c r="L28" s="11" t="str">
        <f t="shared" si="2"/>
        <v/>
      </c>
      <c r="M28" s="35">
        <f t="shared" si="3"/>
        <v>90</v>
      </c>
      <c r="N28" s="41"/>
      <c r="O28" s="41"/>
      <c r="P28" s="37"/>
      <c r="Q28" s="37">
        <f t="shared" si="4"/>
        <v>55</v>
      </c>
      <c r="R28" s="38" t="e">
        <f t="shared" si="5"/>
        <v>#VALUE!</v>
      </c>
      <c r="S28" s="39" t="str">
        <f t="shared" si="6"/>
        <v/>
      </c>
    </row>
    <row r="29" spans="1:19" ht="12.75">
      <c r="A29" s="32"/>
      <c r="B29" s="42"/>
      <c r="C29" s="42"/>
      <c r="D29" s="42"/>
      <c r="E29" s="42"/>
      <c r="F29" s="34" t="str">
        <f>IF(ISBLANK(E29),"",(_xludf.DAYS(E29, B29) &amp;" DAYS"))</f>
        <v/>
      </c>
      <c r="G29" s="13"/>
      <c r="H29" s="14"/>
      <c r="I29" s="14"/>
      <c r="J29" s="9" t="str">
        <f t="shared" si="0"/>
        <v/>
      </c>
      <c r="K29" s="40" t="e">
        <f t="shared" si="1"/>
        <v>#VALUE!</v>
      </c>
      <c r="L29" s="11" t="str">
        <f t="shared" si="2"/>
        <v/>
      </c>
      <c r="M29" s="35">
        <f t="shared" si="3"/>
        <v>90</v>
      </c>
      <c r="N29" s="41"/>
      <c r="O29" s="41"/>
      <c r="P29" s="37"/>
      <c r="Q29" s="37">
        <f t="shared" si="4"/>
        <v>55</v>
      </c>
      <c r="R29" s="38" t="e">
        <f t="shared" si="5"/>
        <v>#VALUE!</v>
      </c>
      <c r="S29" s="39" t="str">
        <f t="shared" si="6"/>
        <v/>
      </c>
    </row>
    <row r="30" spans="1:19" ht="12.75">
      <c r="A30" s="32"/>
      <c r="B30" s="42"/>
      <c r="C30" s="42"/>
      <c r="D30" s="42"/>
      <c r="E30" s="42"/>
      <c r="F30" s="34" t="str">
        <f>IF(ISBLANK(E30),"",(_xludf.DAYS(E30, B30) &amp;" DAYS"))</f>
        <v/>
      </c>
      <c r="G30" s="13"/>
      <c r="H30" s="14"/>
      <c r="I30" s="14"/>
      <c r="J30" s="9" t="str">
        <f t="shared" si="0"/>
        <v/>
      </c>
      <c r="K30" s="40" t="e">
        <f t="shared" si="1"/>
        <v>#VALUE!</v>
      </c>
      <c r="L30" s="11" t="str">
        <f t="shared" si="2"/>
        <v/>
      </c>
      <c r="M30" s="35">
        <f t="shared" si="3"/>
        <v>90</v>
      </c>
      <c r="N30" s="41"/>
      <c r="O30" s="41"/>
      <c r="P30" s="37"/>
      <c r="Q30" s="37">
        <f t="shared" si="4"/>
        <v>55</v>
      </c>
      <c r="R30" s="38" t="e">
        <f t="shared" si="5"/>
        <v>#VALUE!</v>
      </c>
      <c r="S30" s="39" t="str">
        <f t="shared" si="6"/>
        <v/>
      </c>
    </row>
    <row r="31" spans="1:19" ht="12.75">
      <c r="A31" s="32"/>
      <c r="B31" s="42"/>
      <c r="C31" s="42"/>
      <c r="D31" s="42"/>
      <c r="E31" s="42"/>
      <c r="F31" s="34" t="str">
        <f>IF(ISBLANK(E31),"",(_xludf.DAYS(E31, B31) &amp;" DAYS"))</f>
        <v/>
      </c>
      <c r="G31" s="13"/>
      <c r="H31" s="14"/>
      <c r="I31" s="14"/>
      <c r="J31" s="9" t="str">
        <f t="shared" si="0"/>
        <v/>
      </c>
      <c r="K31" s="40" t="e">
        <f t="shared" si="1"/>
        <v>#VALUE!</v>
      </c>
      <c r="L31" s="11" t="str">
        <f t="shared" si="2"/>
        <v/>
      </c>
      <c r="M31" s="35">
        <f t="shared" si="3"/>
        <v>90</v>
      </c>
      <c r="N31" s="41"/>
      <c r="O31" s="41"/>
      <c r="P31" s="37"/>
      <c r="Q31" s="37">
        <f t="shared" si="4"/>
        <v>55</v>
      </c>
      <c r="R31" s="38" t="e">
        <f t="shared" si="5"/>
        <v>#VALUE!</v>
      </c>
      <c r="S31" s="39" t="str">
        <f t="shared" si="6"/>
        <v/>
      </c>
    </row>
    <row r="32" spans="1:19" ht="12.75">
      <c r="A32" s="32"/>
      <c r="B32" s="42"/>
      <c r="C32" s="42"/>
      <c r="D32" s="42"/>
      <c r="E32" s="42"/>
      <c r="F32" s="34" t="str">
        <f>IF(ISBLANK(E32),"",(_xludf.DAYS(E32, B32) &amp;" DAYS"))</f>
        <v/>
      </c>
      <c r="G32" s="13"/>
      <c r="H32" s="14"/>
      <c r="I32" s="14"/>
      <c r="J32" s="9" t="str">
        <f t="shared" si="0"/>
        <v/>
      </c>
      <c r="K32" s="40" t="e">
        <f t="shared" si="1"/>
        <v>#VALUE!</v>
      </c>
      <c r="L32" s="11" t="str">
        <f t="shared" si="2"/>
        <v/>
      </c>
      <c r="M32" s="35">
        <f t="shared" si="3"/>
        <v>90</v>
      </c>
      <c r="N32" s="41"/>
      <c r="O32" s="41"/>
      <c r="P32" s="37"/>
      <c r="Q32" s="37">
        <f t="shared" si="4"/>
        <v>55</v>
      </c>
      <c r="R32" s="38" t="e">
        <f t="shared" si="5"/>
        <v>#VALUE!</v>
      </c>
      <c r="S32" s="39" t="str">
        <f t="shared" si="6"/>
        <v/>
      </c>
    </row>
    <row r="33" spans="1:19" ht="12.75">
      <c r="A33" s="32"/>
      <c r="B33" s="42"/>
      <c r="C33" s="42"/>
      <c r="D33" s="42"/>
      <c r="E33" s="42"/>
      <c r="F33" s="34" t="str">
        <f>IF(ISBLANK(E33),"",(_xludf.DAYS(E33, B33) &amp;" DAYS"))</f>
        <v/>
      </c>
      <c r="G33" s="13"/>
      <c r="H33" s="14"/>
      <c r="I33" s="14"/>
      <c r="J33" s="9" t="str">
        <f t="shared" si="0"/>
        <v/>
      </c>
      <c r="K33" s="40" t="e">
        <f t="shared" si="1"/>
        <v>#VALUE!</v>
      </c>
      <c r="L33" s="11" t="str">
        <f t="shared" si="2"/>
        <v/>
      </c>
      <c r="M33" s="35">
        <f t="shared" si="3"/>
        <v>90</v>
      </c>
      <c r="N33" s="41"/>
      <c r="O33" s="41"/>
      <c r="P33" s="37"/>
      <c r="Q33" s="37">
        <f t="shared" si="4"/>
        <v>55</v>
      </c>
      <c r="R33" s="38" t="e">
        <f t="shared" si="5"/>
        <v>#VALUE!</v>
      </c>
      <c r="S33" s="39" t="str">
        <f t="shared" si="6"/>
        <v/>
      </c>
    </row>
    <row r="34" spans="1:19" ht="12.75">
      <c r="A34" s="32"/>
      <c r="B34" s="42"/>
      <c r="C34" s="42"/>
      <c r="D34" s="42"/>
      <c r="E34" s="42"/>
      <c r="F34" s="34" t="str">
        <f>IF(ISBLANK(E34),"",(_xludf.DAYS(E34, B34) &amp;" DAYS"))</f>
        <v/>
      </c>
      <c r="G34" s="13"/>
      <c r="H34" s="14"/>
      <c r="I34" s="14"/>
      <c r="J34" s="9" t="str">
        <f t="shared" si="0"/>
        <v/>
      </c>
      <c r="K34" s="40" t="e">
        <f t="shared" si="1"/>
        <v>#VALUE!</v>
      </c>
      <c r="L34" s="11" t="str">
        <f t="shared" si="2"/>
        <v/>
      </c>
      <c r="M34" s="35">
        <f t="shared" si="3"/>
        <v>90</v>
      </c>
      <c r="N34" s="41"/>
      <c r="O34" s="41"/>
      <c r="P34" s="37"/>
      <c r="Q34" s="37">
        <f t="shared" si="4"/>
        <v>55</v>
      </c>
      <c r="R34" s="38" t="e">
        <f t="shared" si="5"/>
        <v>#VALUE!</v>
      </c>
      <c r="S34" s="39" t="str">
        <f t="shared" si="6"/>
        <v/>
      </c>
    </row>
    <row r="35" spans="1:19" ht="12.75">
      <c r="A35" s="32"/>
      <c r="B35" s="42"/>
      <c r="C35" s="42"/>
      <c r="D35" s="42"/>
      <c r="E35" s="42"/>
      <c r="F35" s="34" t="str">
        <f>IF(ISBLANK(E35),"",(_xludf.DAYS(E35, B35) &amp;" DAYS"))</f>
        <v/>
      </c>
      <c r="G35" s="13"/>
      <c r="H35" s="14"/>
      <c r="I35" s="14"/>
      <c r="J35" s="9" t="str">
        <f t="shared" si="0"/>
        <v/>
      </c>
      <c r="K35" s="40" t="e">
        <f t="shared" si="1"/>
        <v>#VALUE!</v>
      </c>
      <c r="L35" s="11" t="str">
        <f t="shared" si="2"/>
        <v/>
      </c>
      <c r="M35" s="35">
        <f t="shared" si="3"/>
        <v>90</v>
      </c>
      <c r="N35" s="41"/>
      <c r="O35" s="41"/>
      <c r="P35" s="37"/>
      <c r="Q35" s="37">
        <f t="shared" si="4"/>
        <v>55</v>
      </c>
      <c r="R35" s="38" t="e">
        <f t="shared" si="5"/>
        <v>#VALUE!</v>
      </c>
      <c r="S35" s="39" t="str">
        <f t="shared" si="6"/>
        <v/>
      </c>
    </row>
    <row r="36" spans="1:19" ht="12.75">
      <c r="A36" s="32"/>
      <c r="B36" s="42"/>
      <c r="C36" s="42"/>
      <c r="D36" s="42"/>
      <c r="E36" s="42"/>
      <c r="F36" s="34" t="str">
        <f>IF(ISBLANK(E36),"",(_xludf.DAYS(E36, B36) &amp;" DAYS"))</f>
        <v/>
      </c>
      <c r="G36" s="13"/>
      <c r="H36" s="14"/>
      <c r="I36" s="14"/>
      <c r="J36" s="9" t="str">
        <f t="shared" si="0"/>
        <v/>
      </c>
      <c r="K36" s="40" t="e">
        <f t="shared" si="1"/>
        <v>#VALUE!</v>
      </c>
      <c r="L36" s="11" t="str">
        <f t="shared" si="2"/>
        <v/>
      </c>
      <c r="M36" s="35">
        <f t="shared" si="3"/>
        <v>90</v>
      </c>
      <c r="N36" s="41"/>
      <c r="O36" s="41"/>
      <c r="P36" s="37"/>
      <c r="Q36" s="37">
        <f t="shared" si="4"/>
        <v>55</v>
      </c>
      <c r="R36" s="38" t="e">
        <f t="shared" si="5"/>
        <v>#VALUE!</v>
      </c>
      <c r="S36" s="39" t="str">
        <f t="shared" si="6"/>
        <v/>
      </c>
    </row>
    <row r="37" spans="1:19" ht="12.75">
      <c r="A37" s="32"/>
      <c r="B37" s="42"/>
      <c r="C37" s="42"/>
      <c r="D37" s="42"/>
      <c r="E37" s="42"/>
      <c r="F37" s="34" t="str">
        <f>IF(ISBLANK(E37),"",(_xludf.DAYS(E37, B37) &amp;" DAYS"))</f>
        <v/>
      </c>
      <c r="G37" s="13"/>
      <c r="H37" s="14"/>
      <c r="I37" s="14"/>
      <c r="J37" s="9" t="str">
        <f t="shared" si="0"/>
        <v/>
      </c>
      <c r="K37" s="40" t="e">
        <f t="shared" si="1"/>
        <v>#VALUE!</v>
      </c>
      <c r="L37" s="11" t="str">
        <f t="shared" si="2"/>
        <v/>
      </c>
      <c r="M37" s="35">
        <f t="shared" si="3"/>
        <v>90</v>
      </c>
      <c r="N37" s="41"/>
      <c r="O37" s="41"/>
      <c r="P37" s="37"/>
      <c r="Q37" s="37">
        <f t="shared" si="4"/>
        <v>55</v>
      </c>
      <c r="R37" s="38" t="e">
        <f t="shared" si="5"/>
        <v>#VALUE!</v>
      </c>
      <c r="S37" s="39" t="str">
        <f t="shared" si="6"/>
        <v/>
      </c>
    </row>
    <row r="38" spans="1:19" ht="12.75">
      <c r="A38" s="32"/>
      <c r="B38" s="42"/>
      <c r="C38" s="42"/>
      <c r="D38" s="42"/>
      <c r="E38" s="42"/>
      <c r="F38" s="34" t="str">
        <f>IF(ISBLANK(E38),"",(_xludf.DAYS(E38, B38) &amp;" DAYS"))</f>
        <v/>
      </c>
      <c r="G38" s="13"/>
      <c r="H38" s="14"/>
      <c r="I38" s="14"/>
      <c r="J38" s="9" t="str">
        <f t="shared" si="0"/>
        <v/>
      </c>
      <c r="K38" s="40" t="e">
        <f t="shared" si="1"/>
        <v>#VALUE!</v>
      </c>
      <c r="L38" s="11" t="str">
        <f t="shared" si="2"/>
        <v/>
      </c>
      <c r="M38" s="35">
        <f t="shared" si="3"/>
        <v>90</v>
      </c>
      <c r="N38" s="41"/>
      <c r="O38" s="41"/>
      <c r="P38" s="37"/>
      <c r="Q38" s="37">
        <f t="shared" si="4"/>
        <v>55</v>
      </c>
      <c r="R38" s="38" t="e">
        <f t="shared" si="5"/>
        <v>#VALUE!</v>
      </c>
      <c r="S38" s="39" t="str">
        <f t="shared" si="6"/>
        <v/>
      </c>
    </row>
    <row r="39" spans="1:19" ht="12.75">
      <c r="A39" s="32"/>
      <c r="B39" s="42"/>
      <c r="C39" s="42"/>
      <c r="D39" s="42"/>
      <c r="E39" s="42"/>
      <c r="F39" s="34" t="str">
        <f>IF(ISBLANK(E39),"",(_xludf.DAYS(E39, B39) &amp;" DAYS"))</f>
        <v/>
      </c>
      <c r="G39" s="13"/>
      <c r="H39" s="14"/>
      <c r="I39" s="14"/>
      <c r="J39" s="9" t="str">
        <f t="shared" si="0"/>
        <v/>
      </c>
      <c r="K39" s="40" t="e">
        <f t="shared" si="1"/>
        <v>#VALUE!</v>
      </c>
      <c r="L39" s="11" t="str">
        <f t="shared" si="2"/>
        <v/>
      </c>
      <c r="M39" s="35">
        <f t="shared" si="3"/>
        <v>90</v>
      </c>
      <c r="N39" s="41"/>
      <c r="O39" s="41"/>
      <c r="P39" s="37"/>
      <c r="Q39" s="37">
        <f t="shared" si="4"/>
        <v>55</v>
      </c>
      <c r="R39" s="38" t="e">
        <f t="shared" si="5"/>
        <v>#VALUE!</v>
      </c>
      <c r="S39" s="39" t="str">
        <f t="shared" si="6"/>
        <v/>
      </c>
    </row>
    <row r="40" spans="1:19" ht="12.75">
      <c r="A40" s="32"/>
      <c r="B40" s="42"/>
      <c r="C40" s="42"/>
      <c r="D40" s="42"/>
      <c r="E40" s="42"/>
      <c r="F40" s="34" t="str">
        <f>IF(ISBLANK(E40),"",(_xludf.DAYS(E40, B40) &amp;" DAYS"))</f>
        <v/>
      </c>
      <c r="G40" s="13"/>
      <c r="H40" s="14"/>
      <c r="I40" s="14"/>
      <c r="J40" s="9" t="str">
        <f t="shared" si="0"/>
        <v/>
      </c>
      <c r="K40" s="40" t="e">
        <f t="shared" si="1"/>
        <v>#VALUE!</v>
      </c>
      <c r="L40" s="11" t="str">
        <f t="shared" si="2"/>
        <v/>
      </c>
      <c r="M40" s="35">
        <f t="shared" si="3"/>
        <v>90</v>
      </c>
      <c r="N40" s="41"/>
      <c r="O40" s="41"/>
      <c r="P40" s="37"/>
      <c r="Q40" s="37">
        <f t="shared" si="4"/>
        <v>55</v>
      </c>
      <c r="R40" s="38" t="e">
        <f t="shared" si="5"/>
        <v>#VALUE!</v>
      </c>
      <c r="S40" s="39" t="str">
        <f t="shared" si="6"/>
        <v/>
      </c>
    </row>
    <row r="41" spans="1:19" ht="12.75">
      <c r="A41" s="32"/>
      <c r="B41" s="42"/>
      <c r="C41" s="42"/>
      <c r="D41" s="42"/>
      <c r="E41" s="42"/>
      <c r="F41" s="34" t="str">
        <f>IF(ISBLANK(E41),"",(_xludf.DAYS(E41, B41) &amp;" DAYS"))</f>
        <v/>
      </c>
      <c r="G41" s="13"/>
      <c r="H41" s="14"/>
      <c r="I41" s="14"/>
      <c r="J41" s="9" t="str">
        <f t="shared" si="0"/>
        <v/>
      </c>
      <c r="K41" s="40" t="e">
        <f t="shared" si="1"/>
        <v>#VALUE!</v>
      </c>
      <c r="L41" s="11" t="str">
        <f t="shared" si="2"/>
        <v/>
      </c>
      <c r="M41" s="35">
        <f t="shared" si="3"/>
        <v>90</v>
      </c>
      <c r="N41" s="41"/>
      <c r="O41" s="41"/>
      <c r="P41" s="37"/>
      <c r="Q41" s="37">
        <f t="shared" si="4"/>
        <v>55</v>
      </c>
      <c r="R41" s="38" t="e">
        <f t="shared" si="5"/>
        <v>#VALUE!</v>
      </c>
      <c r="S41" s="39" t="str">
        <f t="shared" si="6"/>
        <v/>
      </c>
    </row>
    <row r="42" spans="1:19" ht="12.75">
      <c r="A42" s="32"/>
      <c r="B42" s="42"/>
      <c r="C42" s="42"/>
      <c r="D42" s="42"/>
      <c r="E42" s="42"/>
      <c r="F42" s="34" t="str">
        <f>IF(ISBLANK(E42),"",(_xludf.DAYS(E42, B42) &amp;" DAYS"))</f>
        <v/>
      </c>
      <c r="G42" s="13"/>
      <c r="H42" s="14"/>
      <c r="I42" s="14"/>
      <c r="J42" s="9" t="str">
        <f t="shared" si="0"/>
        <v/>
      </c>
      <c r="K42" s="40" t="e">
        <f t="shared" si="1"/>
        <v>#VALUE!</v>
      </c>
      <c r="L42" s="11" t="str">
        <f t="shared" si="2"/>
        <v/>
      </c>
      <c r="M42" s="35">
        <f t="shared" si="3"/>
        <v>90</v>
      </c>
      <c r="N42" s="41"/>
      <c r="O42" s="41"/>
      <c r="P42" s="37"/>
      <c r="Q42" s="37">
        <f t="shared" si="4"/>
        <v>55</v>
      </c>
      <c r="R42" s="38" t="e">
        <f t="shared" si="5"/>
        <v>#VALUE!</v>
      </c>
      <c r="S42" s="39" t="str">
        <f t="shared" si="6"/>
        <v/>
      </c>
    </row>
    <row r="43" spans="1:19" ht="12.75">
      <c r="A43" s="32"/>
      <c r="B43" s="42"/>
      <c r="C43" s="42"/>
      <c r="D43" s="42"/>
      <c r="E43" s="42"/>
      <c r="F43" s="34" t="str">
        <f>IF(ISBLANK(E43),"",(_xludf.DAYS(E43, B43) &amp;" DAYS"))</f>
        <v/>
      </c>
      <c r="G43" s="13"/>
      <c r="H43" s="14"/>
      <c r="I43" s="14"/>
      <c r="J43" s="9" t="str">
        <f t="shared" si="0"/>
        <v/>
      </c>
      <c r="K43" s="40" t="e">
        <f t="shared" si="1"/>
        <v>#VALUE!</v>
      </c>
      <c r="L43" s="11" t="str">
        <f t="shared" si="2"/>
        <v/>
      </c>
      <c r="M43" s="35">
        <f t="shared" si="3"/>
        <v>90</v>
      </c>
      <c r="N43" s="41"/>
      <c r="O43" s="41"/>
      <c r="P43" s="37"/>
      <c r="Q43" s="37">
        <f t="shared" si="4"/>
        <v>55</v>
      </c>
      <c r="R43" s="38" t="e">
        <f t="shared" si="5"/>
        <v>#VALUE!</v>
      </c>
      <c r="S43" s="39" t="str">
        <f t="shared" si="6"/>
        <v/>
      </c>
    </row>
    <row r="44" spans="1:19" ht="12.75">
      <c r="A44" s="32"/>
      <c r="B44" s="42"/>
      <c r="C44" s="42"/>
      <c r="D44" s="42"/>
      <c r="E44" s="42"/>
      <c r="F44" s="34" t="str">
        <f>IF(ISBLANK(E44),"",(_xludf.DAYS(E44, B44) &amp;" DAYS"))</f>
        <v/>
      </c>
      <c r="G44" s="13"/>
      <c r="H44" s="14"/>
      <c r="I44" s="14"/>
      <c r="J44" s="9" t="str">
        <f t="shared" si="0"/>
        <v/>
      </c>
      <c r="K44" s="40" t="e">
        <f t="shared" si="1"/>
        <v>#VALUE!</v>
      </c>
      <c r="L44" s="11" t="str">
        <f t="shared" si="2"/>
        <v/>
      </c>
      <c r="M44" s="35">
        <f t="shared" si="3"/>
        <v>90</v>
      </c>
      <c r="N44" s="41"/>
      <c r="O44" s="41"/>
      <c r="P44" s="37"/>
      <c r="Q44" s="37">
        <f t="shared" si="4"/>
        <v>55</v>
      </c>
      <c r="R44" s="38" t="e">
        <f t="shared" si="5"/>
        <v>#VALUE!</v>
      </c>
      <c r="S44" s="39" t="str">
        <f t="shared" si="6"/>
        <v/>
      </c>
    </row>
    <row r="45" spans="1:19" ht="12.75">
      <c r="A45" s="32"/>
      <c r="B45" s="42"/>
      <c r="C45" s="42"/>
      <c r="D45" s="42"/>
      <c r="E45" s="42"/>
      <c r="F45" s="34" t="str">
        <f>IF(ISBLANK(E45),"",(_xludf.DAYS(E45, B45) &amp;" DAYS"))</f>
        <v/>
      </c>
      <c r="G45" s="13"/>
      <c r="H45" s="14"/>
      <c r="I45" s="14"/>
      <c r="J45" s="9" t="str">
        <f t="shared" si="0"/>
        <v/>
      </c>
      <c r="K45" s="40" t="e">
        <f t="shared" si="1"/>
        <v>#VALUE!</v>
      </c>
      <c r="L45" s="11" t="str">
        <f t="shared" si="2"/>
        <v/>
      </c>
      <c r="M45" s="35">
        <f t="shared" si="3"/>
        <v>90</v>
      </c>
      <c r="N45" s="41"/>
      <c r="O45" s="41"/>
      <c r="P45" s="37"/>
      <c r="Q45" s="37">
        <f t="shared" si="4"/>
        <v>55</v>
      </c>
      <c r="R45" s="38" t="e">
        <f t="shared" si="5"/>
        <v>#VALUE!</v>
      </c>
      <c r="S45" s="39" t="str">
        <f t="shared" si="6"/>
        <v/>
      </c>
    </row>
    <row r="46" spans="1:19" ht="12.75">
      <c r="A46" s="32"/>
      <c r="B46" s="42"/>
      <c r="C46" s="42"/>
      <c r="D46" s="42"/>
      <c r="E46" s="42"/>
      <c r="F46" s="34" t="str">
        <f>IF(ISBLANK(E46),"",(_xludf.DAYS(E46, B46) &amp;" DAYS"))</f>
        <v/>
      </c>
      <c r="G46" s="13"/>
      <c r="H46" s="14"/>
      <c r="I46" s="14"/>
      <c r="J46" s="9" t="str">
        <f t="shared" si="0"/>
        <v/>
      </c>
      <c r="K46" s="40" t="e">
        <f t="shared" si="1"/>
        <v>#VALUE!</v>
      </c>
      <c r="L46" s="11" t="str">
        <f t="shared" si="2"/>
        <v/>
      </c>
      <c r="M46" s="35">
        <f t="shared" si="3"/>
        <v>90</v>
      </c>
      <c r="N46" s="41"/>
      <c r="O46" s="41"/>
      <c r="P46" s="37"/>
      <c r="Q46" s="37">
        <f t="shared" si="4"/>
        <v>55</v>
      </c>
      <c r="R46" s="38" t="e">
        <f t="shared" si="5"/>
        <v>#VALUE!</v>
      </c>
      <c r="S46" s="39" t="str">
        <f t="shared" si="6"/>
        <v/>
      </c>
    </row>
    <row r="47" spans="1:19" ht="12.75">
      <c r="A47" s="32"/>
      <c r="B47" s="42"/>
      <c r="C47" s="42"/>
      <c r="D47" s="42"/>
      <c r="E47" s="42"/>
      <c r="F47" s="34" t="str">
        <f>IF(ISBLANK(E47),"",(_xludf.DAYS(E47, B47) &amp;" DAYS"))</f>
        <v/>
      </c>
      <c r="G47" s="13"/>
      <c r="H47" s="14"/>
      <c r="I47" s="14"/>
      <c r="J47" s="9" t="str">
        <f t="shared" si="0"/>
        <v/>
      </c>
      <c r="K47" s="40" t="e">
        <f t="shared" si="1"/>
        <v>#VALUE!</v>
      </c>
      <c r="L47" s="11" t="str">
        <f t="shared" si="2"/>
        <v/>
      </c>
      <c r="M47" s="35">
        <f t="shared" si="3"/>
        <v>90</v>
      </c>
      <c r="N47" s="41"/>
      <c r="O47" s="41"/>
      <c r="P47" s="37"/>
      <c r="Q47" s="37">
        <f t="shared" si="4"/>
        <v>55</v>
      </c>
      <c r="R47" s="38" t="e">
        <f t="shared" si="5"/>
        <v>#VALUE!</v>
      </c>
      <c r="S47" s="39" t="str">
        <f t="shared" si="6"/>
        <v/>
      </c>
    </row>
    <row r="48" spans="1:19" ht="12.75">
      <c r="A48" s="32"/>
      <c r="B48" s="42"/>
      <c r="C48" s="42"/>
      <c r="D48" s="42"/>
      <c r="E48" s="42"/>
      <c r="F48" s="34" t="str">
        <f>IF(ISBLANK(E48),"",(_xludf.DAYS(E48, B48) &amp;" DAYS"))</f>
        <v/>
      </c>
      <c r="G48" s="13"/>
      <c r="H48" s="14"/>
      <c r="I48" s="14"/>
      <c r="J48" s="9" t="str">
        <f t="shared" si="0"/>
        <v/>
      </c>
      <c r="K48" s="40" t="e">
        <f t="shared" si="1"/>
        <v>#VALUE!</v>
      </c>
      <c r="L48" s="11" t="str">
        <f t="shared" si="2"/>
        <v/>
      </c>
      <c r="M48" s="35">
        <f t="shared" si="3"/>
        <v>90</v>
      </c>
      <c r="N48" s="41"/>
      <c r="O48" s="41"/>
      <c r="P48" s="37"/>
      <c r="Q48" s="37">
        <f t="shared" si="4"/>
        <v>55</v>
      </c>
      <c r="R48" s="38" t="e">
        <f t="shared" si="5"/>
        <v>#VALUE!</v>
      </c>
      <c r="S48" s="39" t="str">
        <f t="shared" si="6"/>
        <v/>
      </c>
    </row>
    <row r="49" spans="1:19" ht="12.75">
      <c r="A49" s="32"/>
      <c r="B49" s="42"/>
      <c r="C49" s="42"/>
      <c r="D49" s="42"/>
      <c r="E49" s="42"/>
      <c r="F49" s="34" t="str">
        <f>IF(ISBLANK(E49),"",(_xludf.DAYS(E49, B49) &amp;" DAYS"))</f>
        <v/>
      </c>
      <c r="G49" s="13"/>
      <c r="H49" s="14"/>
      <c r="I49" s="14"/>
      <c r="J49" s="9" t="str">
        <f t="shared" si="0"/>
        <v/>
      </c>
      <c r="K49" s="40" t="e">
        <f t="shared" si="1"/>
        <v>#VALUE!</v>
      </c>
      <c r="L49" s="11" t="str">
        <f t="shared" si="2"/>
        <v/>
      </c>
      <c r="M49" s="35">
        <f t="shared" si="3"/>
        <v>90</v>
      </c>
      <c r="N49" s="41"/>
      <c r="O49" s="41"/>
      <c r="P49" s="37"/>
      <c r="Q49" s="37">
        <f t="shared" si="4"/>
        <v>55</v>
      </c>
      <c r="R49" s="38" t="e">
        <f t="shared" si="5"/>
        <v>#VALUE!</v>
      </c>
      <c r="S49" s="39" t="str">
        <f t="shared" si="6"/>
        <v/>
      </c>
    </row>
    <row r="50" spans="1:19" ht="12.75">
      <c r="A50" s="32"/>
      <c r="B50" s="42"/>
      <c r="C50" s="42"/>
      <c r="D50" s="42"/>
      <c r="E50" s="42"/>
      <c r="F50" s="34" t="str">
        <f>IF(ISBLANK(E50),"",(_xludf.DAYS(E50, B50) &amp;" DAYS"))</f>
        <v/>
      </c>
      <c r="G50" s="13"/>
      <c r="H50" s="14"/>
      <c r="I50" s="14"/>
      <c r="J50" s="9" t="str">
        <f t="shared" si="0"/>
        <v/>
      </c>
      <c r="K50" s="40" t="e">
        <f t="shared" si="1"/>
        <v>#VALUE!</v>
      </c>
      <c r="L50" s="11" t="str">
        <f t="shared" si="2"/>
        <v/>
      </c>
      <c r="M50" s="35">
        <f t="shared" si="3"/>
        <v>90</v>
      </c>
      <c r="N50" s="41"/>
      <c r="O50" s="41"/>
      <c r="P50" s="37"/>
      <c r="Q50" s="37">
        <f t="shared" si="4"/>
        <v>55</v>
      </c>
      <c r="R50" s="38" t="e">
        <f t="shared" si="5"/>
        <v>#VALUE!</v>
      </c>
      <c r="S50" s="39" t="str">
        <f t="shared" si="6"/>
        <v/>
      </c>
    </row>
    <row r="51" spans="1:19" ht="12.75">
      <c r="A51" s="32"/>
      <c r="B51" s="42"/>
      <c r="C51" s="42"/>
      <c r="D51" s="42"/>
      <c r="E51" s="42"/>
      <c r="F51" s="34" t="str">
        <f>IF(ISBLANK(E51),"",(_xludf.DAYS(E51, B51) &amp;" DAYS"))</f>
        <v/>
      </c>
      <c r="G51" s="13"/>
      <c r="H51" s="14"/>
      <c r="I51" s="14"/>
      <c r="J51" s="9" t="str">
        <f t="shared" si="0"/>
        <v/>
      </c>
      <c r="K51" s="40" t="e">
        <f t="shared" si="1"/>
        <v>#VALUE!</v>
      </c>
      <c r="L51" s="11" t="str">
        <f t="shared" si="2"/>
        <v/>
      </c>
      <c r="M51" s="35">
        <f t="shared" si="3"/>
        <v>90</v>
      </c>
      <c r="N51" s="41"/>
      <c r="O51" s="41"/>
      <c r="P51" s="37"/>
      <c r="Q51" s="37">
        <f t="shared" si="4"/>
        <v>55</v>
      </c>
      <c r="R51" s="38" t="e">
        <f t="shared" si="5"/>
        <v>#VALUE!</v>
      </c>
      <c r="S51" s="39" t="str">
        <f t="shared" si="6"/>
        <v/>
      </c>
    </row>
    <row r="52" spans="1:19" ht="12.75">
      <c r="A52" s="32"/>
      <c r="B52" s="42"/>
      <c r="C52" s="42"/>
      <c r="D52" s="42"/>
      <c r="E52" s="42"/>
      <c r="F52" s="34" t="str">
        <f>IF(ISBLANK(E52),"",(_xludf.DAYS(E52, B52) &amp;" DAYS"))</f>
        <v/>
      </c>
      <c r="G52" s="13"/>
      <c r="H52" s="14"/>
      <c r="I52" s="14"/>
      <c r="J52" s="9" t="str">
        <f t="shared" si="0"/>
        <v/>
      </c>
      <c r="K52" s="40" t="e">
        <f t="shared" si="1"/>
        <v>#VALUE!</v>
      </c>
      <c r="L52" s="11" t="str">
        <f t="shared" si="2"/>
        <v/>
      </c>
      <c r="M52" s="35">
        <f t="shared" si="3"/>
        <v>90</v>
      </c>
      <c r="N52" s="41"/>
      <c r="O52" s="41"/>
      <c r="P52" s="37"/>
      <c r="Q52" s="37">
        <f t="shared" si="4"/>
        <v>55</v>
      </c>
      <c r="R52" s="38" t="e">
        <f t="shared" si="5"/>
        <v>#VALUE!</v>
      </c>
      <c r="S52" s="39" t="str">
        <f t="shared" si="6"/>
        <v/>
      </c>
    </row>
    <row r="53" spans="1:19" ht="12.75">
      <c r="A53" s="32"/>
      <c r="B53" s="42"/>
      <c r="C53" s="42"/>
      <c r="D53" s="42"/>
      <c r="E53" s="42"/>
      <c r="F53" s="34" t="str">
        <f>IF(ISBLANK(E53),"",(_xludf.DAYS(E53, B53) &amp;" DAYS"))</f>
        <v/>
      </c>
      <c r="G53" s="13"/>
      <c r="H53" s="14"/>
      <c r="I53" s="14"/>
      <c r="J53" s="9" t="str">
        <f t="shared" si="0"/>
        <v/>
      </c>
      <c r="K53" s="40" t="e">
        <f t="shared" si="1"/>
        <v>#VALUE!</v>
      </c>
      <c r="L53" s="11" t="str">
        <f t="shared" si="2"/>
        <v/>
      </c>
      <c r="M53" s="35">
        <f t="shared" si="3"/>
        <v>90</v>
      </c>
      <c r="N53" s="41"/>
      <c r="O53" s="41"/>
      <c r="P53" s="37"/>
      <c r="Q53" s="37">
        <f t="shared" si="4"/>
        <v>55</v>
      </c>
      <c r="R53" s="38" t="e">
        <f t="shared" si="5"/>
        <v>#VALUE!</v>
      </c>
      <c r="S53" s="39" t="str">
        <f t="shared" si="6"/>
        <v/>
      </c>
    </row>
    <row r="54" spans="1:19" ht="12.75">
      <c r="A54" s="32"/>
      <c r="B54" s="42"/>
      <c r="C54" s="42"/>
      <c r="D54" s="42"/>
      <c r="E54" s="42"/>
      <c r="F54" s="34" t="str">
        <f>IF(ISBLANK(E54),"",(_xludf.DAYS(E54, B54) &amp;" DAYS"))</f>
        <v/>
      </c>
      <c r="G54" s="13"/>
      <c r="H54" s="14"/>
      <c r="I54" s="14"/>
      <c r="J54" s="9" t="str">
        <f t="shared" si="0"/>
        <v/>
      </c>
      <c r="K54" s="40" t="e">
        <f t="shared" si="1"/>
        <v>#VALUE!</v>
      </c>
      <c r="L54" s="11" t="str">
        <f t="shared" si="2"/>
        <v/>
      </c>
      <c r="M54" s="35">
        <f t="shared" si="3"/>
        <v>90</v>
      </c>
      <c r="N54" s="41"/>
      <c r="O54" s="41"/>
      <c r="P54" s="37"/>
      <c r="Q54" s="37">
        <f t="shared" si="4"/>
        <v>55</v>
      </c>
      <c r="R54" s="38" t="e">
        <f t="shared" si="5"/>
        <v>#VALUE!</v>
      </c>
      <c r="S54" s="39" t="str">
        <f t="shared" si="6"/>
        <v/>
      </c>
    </row>
    <row r="55" spans="1:19" ht="12.75">
      <c r="A55" s="32"/>
      <c r="B55" s="42"/>
      <c r="C55" s="42"/>
      <c r="D55" s="42"/>
      <c r="E55" s="42"/>
      <c r="F55" s="34" t="str">
        <f>IF(ISBLANK(E55),"",(_xludf.DAYS(E55, B55) &amp;" DAYS"))</f>
        <v/>
      </c>
      <c r="G55" s="13"/>
      <c r="H55" s="14"/>
      <c r="I55" s="14"/>
      <c r="J55" s="9" t="str">
        <f t="shared" si="0"/>
        <v/>
      </c>
      <c r="K55" s="40" t="e">
        <f t="shared" si="1"/>
        <v>#VALUE!</v>
      </c>
      <c r="L55" s="11" t="str">
        <f t="shared" si="2"/>
        <v/>
      </c>
      <c r="M55" s="35">
        <f t="shared" si="3"/>
        <v>90</v>
      </c>
      <c r="N55" s="41"/>
      <c r="O55" s="41"/>
      <c r="P55" s="37"/>
      <c r="Q55" s="37">
        <f t="shared" si="4"/>
        <v>55</v>
      </c>
      <c r="R55" s="38" t="e">
        <f t="shared" si="5"/>
        <v>#VALUE!</v>
      </c>
      <c r="S55" s="39" t="str">
        <f t="shared" si="6"/>
        <v/>
      </c>
    </row>
    <row r="56" spans="1:19" ht="12.75">
      <c r="A56" s="32"/>
      <c r="B56" s="42"/>
      <c r="C56" s="42"/>
      <c r="D56" s="42"/>
      <c r="E56" s="42"/>
      <c r="F56" s="34" t="str">
        <f>IF(ISBLANK(E56),"",(_xludf.DAYS(E56, B56) &amp;" DAYS"))</f>
        <v/>
      </c>
      <c r="G56" s="13"/>
      <c r="H56" s="14"/>
      <c r="I56" s="14"/>
      <c r="J56" s="9" t="str">
        <f t="shared" si="0"/>
        <v/>
      </c>
      <c r="K56" s="40" t="e">
        <f t="shared" si="1"/>
        <v>#VALUE!</v>
      </c>
      <c r="L56" s="11" t="str">
        <f t="shared" si="2"/>
        <v/>
      </c>
      <c r="M56" s="35">
        <f t="shared" si="3"/>
        <v>90</v>
      </c>
      <c r="N56" s="41"/>
      <c r="O56" s="41"/>
      <c r="P56" s="37"/>
      <c r="Q56" s="37">
        <f t="shared" si="4"/>
        <v>55</v>
      </c>
      <c r="R56" s="38" t="e">
        <f t="shared" si="5"/>
        <v>#VALUE!</v>
      </c>
      <c r="S56" s="39" t="str">
        <f t="shared" si="6"/>
        <v/>
      </c>
    </row>
    <row r="57" spans="1:19" ht="12.75">
      <c r="A57" s="32"/>
      <c r="B57" s="42"/>
      <c r="C57" s="42"/>
      <c r="D57" s="42"/>
      <c r="E57" s="42"/>
      <c r="F57" s="34" t="str">
        <f>IF(ISBLANK(E57),"",(_xludf.DAYS(E57, B57) &amp;" DAYS"))</f>
        <v/>
      </c>
      <c r="G57" s="13"/>
      <c r="H57" s="14"/>
      <c r="I57" s="14"/>
      <c r="J57" s="9" t="str">
        <f t="shared" si="0"/>
        <v/>
      </c>
      <c r="K57" s="40" t="e">
        <f t="shared" si="1"/>
        <v>#VALUE!</v>
      </c>
      <c r="L57" s="11" t="str">
        <f t="shared" si="2"/>
        <v/>
      </c>
      <c r="M57" s="35">
        <f t="shared" si="3"/>
        <v>90</v>
      </c>
      <c r="N57" s="41"/>
      <c r="O57" s="41"/>
      <c r="P57" s="37"/>
      <c r="Q57" s="37">
        <f t="shared" si="4"/>
        <v>55</v>
      </c>
      <c r="R57" s="38" t="e">
        <f t="shared" si="5"/>
        <v>#VALUE!</v>
      </c>
      <c r="S57" s="39" t="str">
        <f t="shared" si="6"/>
        <v/>
      </c>
    </row>
    <row r="58" spans="1:19" ht="12.75">
      <c r="A58" s="32"/>
      <c r="B58" s="42"/>
      <c r="C58" s="42"/>
      <c r="D58" s="42"/>
      <c r="E58" s="42"/>
      <c r="F58" s="34" t="str">
        <f>IF(ISBLANK(E58),"",(_xludf.DAYS(E58, B58) &amp;" DAYS"))</f>
        <v/>
      </c>
      <c r="G58" s="13"/>
      <c r="H58" s="14"/>
      <c r="I58" s="14"/>
      <c r="J58" s="9" t="str">
        <f t="shared" si="0"/>
        <v/>
      </c>
      <c r="K58" s="40" t="e">
        <f t="shared" si="1"/>
        <v>#VALUE!</v>
      </c>
      <c r="L58" s="11" t="str">
        <f t="shared" si="2"/>
        <v/>
      </c>
      <c r="M58" s="35">
        <f t="shared" si="3"/>
        <v>90</v>
      </c>
      <c r="N58" s="41"/>
      <c r="O58" s="41"/>
      <c r="P58" s="37"/>
      <c r="Q58" s="37">
        <f t="shared" si="4"/>
        <v>55</v>
      </c>
      <c r="R58" s="38" t="e">
        <f t="shared" si="5"/>
        <v>#VALUE!</v>
      </c>
      <c r="S58" s="39" t="str">
        <f t="shared" si="6"/>
        <v/>
      </c>
    </row>
    <row r="59" spans="1:19" ht="12.75">
      <c r="A59" s="32"/>
      <c r="B59" s="42"/>
      <c r="C59" s="42"/>
      <c r="D59" s="42"/>
      <c r="E59" s="42"/>
      <c r="F59" s="34" t="str">
        <f>IF(ISBLANK(E59),"",(_xludf.DAYS(E59, B59) &amp;" DAYS"))</f>
        <v/>
      </c>
      <c r="G59" s="13"/>
      <c r="H59" s="14"/>
      <c r="I59" s="14"/>
      <c r="J59" s="9" t="str">
        <f t="shared" si="0"/>
        <v/>
      </c>
      <c r="K59" s="40" t="e">
        <f t="shared" si="1"/>
        <v>#VALUE!</v>
      </c>
      <c r="L59" s="11" t="str">
        <f t="shared" si="2"/>
        <v/>
      </c>
      <c r="M59" s="35">
        <f t="shared" si="3"/>
        <v>90</v>
      </c>
      <c r="N59" s="41"/>
      <c r="O59" s="41"/>
      <c r="P59" s="37"/>
      <c r="Q59" s="37">
        <f t="shared" si="4"/>
        <v>55</v>
      </c>
      <c r="R59" s="38" t="e">
        <f t="shared" si="5"/>
        <v>#VALUE!</v>
      </c>
      <c r="S59" s="39" t="str">
        <f t="shared" si="6"/>
        <v/>
      </c>
    </row>
    <row r="60" spans="1:19" ht="12.75">
      <c r="A60" s="32"/>
      <c r="B60" s="42"/>
      <c r="C60" s="42"/>
      <c r="D60" s="42"/>
      <c r="E60" s="42"/>
      <c r="F60" s="34" t="str">
        <f>IF(ISBLANK(E60),"",(_xludf.DAYS(E60, B60) &amp;" DAYS"))</f>
        <v/>
      </c>
      <c r="G60" s="13"/>
      <c r="H60" s="14"/>
      <c r="I60" s="14"/>
      <c r="J60" s="9" t="str">
        <f t="shared" si="0"/>
        <v/>
      </c>
      <c r="K60" s="40" t="e">
        <f t="shared" si="1"/>
        <v>#VALUE!</v>
      </c>
      <c r="L60" s="11" t="str">
        <f t="shared" si="2"/>
        <v/>
      </c>
      <c r="M60" s="35">
        <f t="shared" si="3"/>
        <v>90</v>
      </c>
      <c r="N60" s="41"/>
      <c r="O60" s="41"/>
      <c r="P60" s="37"/>
      <c r="Q60" s="37">
        <f t="shared" si="4"/>
        <v>55</v>
      </c>
      <c r="R60" s="38" t="e">
        <f t="shared" si="5"/>
        <v>#VALUE!</v>
      </c>
      <c r="S60" s="39" t="str">
        <f t="shared" si="6"/>
        <v/>
      </c>
    </row>
    <row r="61" spans="1:19" ht="12.75">
      <c r="A61" s="32"/>
      <c r="B61" s="42"/>
      <c r="C61" s="42"/>
      <c r="D61" s="42"/>
      <c r="E61" s="42"/>
      <c r="F61" s="34" t="str">
        <f>IF(ISBLANK(E61),"",(_xludf.DAYS(E61, B61) &amp;" DAYS"))</f>
        <v/>
      </c>
      <c r="G61" s="13"/>
      <c r="H61" s="14"/>
      <c r="I61" s="14"/>
      <c r="J61" s="9" t="str">
        <f t="shared" si="0"/>
        <v/>
      </c>
      <c r="K61" s="40" t="e">
        <f t="shared" si="1"/>
        <v>#VALUE!</v>
      </c>
      <c r="L61" s="11" t="str">
        <f t="shared" si="2"/>
        <v/>
      </c>
      <c r="M61" s="35">
        <f t="shared" si="3"/>
        <v>90</v>
      </c>
      <c r="N61" s="41"/>
      <c r="O61" s="41"/>
      <c r="P61" s="37"/>
      <c r="Q61" s="37">
        <f t="shared" si="4"/>
        <v>55</v>
      </c>
      <c r="R61" s="38" t="e">
        <f t="shared" si="5"/>
        <v>#VALUE!</v>
      </c>
      <c r="S61" s="39" t="str">
        <f t="shared" si="6"/>
        <v/>
      </c>
    </row>
    <row r="62" spans="1:19" ht="12.75">
      <c r="A62" s="32"/>
      <c r="B62" s="42"/>
      <c r="C62" s="42"/>
      <c r="D62" s="42"/>
      <c r="E62" s="42"/>
      <c r="F62" s="34" t="str">
        <f>IF(ISBLANK(E62),"",(_xludf.DAYS(E62, B62) &amp;" DAYS"))</f>
        <v/>
      </c>
      <c r="G62" s="13"/>
      <c r="H62" s="14"/>
      <c r="I62" s="14"/>
      <c r="J62" s="9" t="str">
        <f t="shared" si="0"/>
        <v/>
      </c>
      <c r="K62" s="40" t="e">
        <f t="shared" si="1"/>
        <v>#VALUE!</v>
      </c>
      <c r="L62" s="11" t="str">
        <f t="shared" si="2"/>
        <v/>
      </c>
      <c r="M62" s="35">
        <f t="shared" si="3"/>
        <v>90</v>
      </c>
      <c r="N62" s="41"/>
      <c r="O62" s="41"/>
      <c r="P62" s="37"/>
      <c r="Q62" s="37">
        <f t="shared" si="4"/>
        <v>55</v>
      </c>
      <c r="R62" s="38" t="e">
        <f t="shared" si="5"/>
        <v>#VALUE!</v>
      </c>
      <c r="S62" s="39" t="str">
        <f t="shared" si="6"/>
        <v/>
      </c>
    </row>
    <row r="63" spans="1:19" ht="12.75">
      <c r="A63" s="32"/>
      <c r="B63" s="42"/>
      <c r="C63" s="42"/>
      <c r="D63" s="42"/>
      <c r="E63" s="42"/>
      <c r="F63" s="34" t="str">
        <f>IF(ISBLANK(E63),"",(_xludf.DAYS(E63, B63) &amp;" DAYS"))</f>
        <v/>
      </c>
      <c r="G63" s="13"/>
      <c r="H63" s="14"/>
      <c r="I63" s="14"/>
      <c r="J63" s="9" t="str">
        <f t="shared" si="0"/>
        <v/>
      </c>
      <c r="K63" s="40" t="e">
        <f t="shared" si="1"/>
        <v>#VALUE!</v>
      </c>
      <c r="L63" s="11" t="str">
        <f t="shared" si="2"/>
        <v/>
      </c>
      <c r="M63" s="35">
        <f t="shared" si="3"/>
        <v>90</v>
      </c>
      <c r="N63" s="41"/>
      <c r="O63" s="41"/>
      <c r="P63" s="37"/>
      <c r="Q63" s="37">
        <f t="shared" si="4"/>
        <v>55</v>
      </c>
      <c r="R63" s="38" t="e">
        <f t="shared" si="5"/>
        <v>#VALUE!</v>
      </c>
      <c r="S63" s="39" t="str">
        <f t="shared" si="6"/>
        <v/>
      </c>
    </row>
    <row r="64" spans="1:19" ht="12.75">
      <c r="A64" s="32"/>
      <c r="B64" s="42"/>
      <c r="C64" s="42"/>
      <c r="D64" s="42"/>
      <c r="E64" s="42"/>
      <c r="F64" s="34" t="str">
        <f>IF(ISBLANK(E64),"",(_xludf.DAYS(E64, B64) &amp;" DAYS"))</f>
        <v/>
      </c>
      <c r="G64" s="13"/>
      <c r="H64" s="14"/>
      <c r="I64" s="14"/>
      <c r="J64" s="9" t="str">
        <f t="shared" si="0"/>
        <v/>
      </c>
      <c r="K64" s="40" t="e">
        <f t="shared" si="1"/>
        <v>#VALUE!</v>
      </c>
      <c r="L64" s="11" t="str">
        <f t="shared" si="2"/>
        <v/>
      </c>
      <c r="M64" s="35">
        <f t="shared" si="3"/>
        <v>90</v>
      </c>
      <c r="N64" s="41"/>
      <c r="O64" s="41"/>
      <c r="P64" s="37"/>
      <c r="Q64" s="37">
        <f t="shared" si="4"/>
        <v>55</v>
      </c>
      <c r="R64" s="38" t="e">
        <f t="shared" si="5"/>
        <v>#VALUE!</v>
      </c>
      <c r="S64" s="39" t="str">
        <f t="shared" si="6"/>
        <v/>
      </c>
    </row>
    <row r="65" spans="1:19" ht="12.75">
      <c r="A65" s="32"/>
      <c r="B65" s="42"/>
      <c r="C65" s="42"/>
      <c r="D65" s="42"/>
      <c r="E65" s="42"/>
      <c r="F65" s="34" t="str">
        <f>IF(ISBLANK(E65),"",(_xludf.DAYS(E65, B65) &amp;" DAYS"))</f>
        <v/>
      </c>
      <c r="G65" s="13"/>
      <c r="H65" s="14"/>
      <c r="I65" s="14"/>
      <c r="J65" s="9" t="str">
        <f t="shared" si="0"/>
        <v/>
      </c>
      <c r="K65" s="40" t="e">
        <f t="shared" si="1"/>
        <v>#VALUE!</v>
      </c>
      <c r="L65" s="11" t="str">
        <f t="shared" si="2"/>
        <v/>
      </c>
      <c r="M65" s="35">
        <f t="shared" si="3"/>
        <v>90</v>
      </c>
      <c r="N65" s="41"/>
      <c r="O65" s="41"/>
      <c r="P65" s="37"/>
      <c r="Q65" s="37">
        <f t="shared" si="4"/>
        <v>55</v>
      </c>
      <c r="R65" s="38" t="e">
        <f t="shared" si="5"/>
        <v>#VALUE!</v>
      </c>
      <c r="S65" s="39" t="str">
        <f t="shared" si="6"/>
        <v/>
      </c>
    </row>
    <row r="66" spans="1:19" ht="12.75">
      <c r="A66" s="32"/>
      <c r="B66" s="42"/>
      <c r="C66" s="42"/>
      <c r="D66" s="42"/>
      <c r="E66" s="42"/>
      <c r="F66" s="34" t="str">
        <f>IF(ISBLANK(E66),"",(_xludf.DAYS(E66, B66) &amp;" DAYS"))</f>
        <v/>
      </c>
      <c r="G66" s="13"/>
      <c r="H66" s="14"/>
      <c r="I66" s="14"/>
      <c r="J66" s="9" t="str">
        <f t="shared" ref="J66:J129" si="7">IF(SUM(H66+I66),SUM(H66+I66),"")</f>
        <v/>
      </c>
      <c r="K66" s="40" t="e">
        <f t="shared" ref="K66:K129" si="8">IF(SUM(J66-G66),SUM(J66-G66),"")</f>
        <v>#VALUE!</v>
      </c>
      <c r="L66" s="11" t="str">
        <f t="shared" ref="L66:L129" si="9">IFERROR(SUM(K66/G66), "")</f>
        <v/>
      </c>
      <c r="M66" s="35">
        <f t="shared" ref="M66:M129" si="10">SUM(J:J)</f>
        <v>90</v>
      </c>
      <c r="N66" s="41"/>
      <c r="O66" s="41"/>
      <c r="P66" s="37"/>
      <c r="Q66" s="37">
        <f t="shared" ref="Q66:Q129" si="11">SUM(G:G, SUM(P:P))</f>
        <v>55</v>
      </c>
      <c r="R66" s="38" t="e">
        <f t="shared" ref="R66:R129" si="12">SUM(K:K,-SUM(P:P))</f>
        <v>#VALUE!</v>
      </c>
      <c r="S66" s="39" t="str">
        <f t="shared" ref="S66:S129" si="13">IFERROR(SUM(R66/Q66), "")</f>
        <v/>
      </c>
    </row>
    <row r="67" spans="1:19" ht="12.75">
      <c r="A67" s="32"/>
      <c r="B67" s="42"/>
      <c r="C67" s="42"/>
      <c r="D67" s="42"/>
      <c r="E67" s="42"/>
      <c r="F67" s="34" t="str">
        <f>IF(ISBLANK(E67),"",(_xludf.DAYS(E67, B67) &amp;" DAYS"))</f>
        <v/>
      </c>
      <c r="G67" s="13"/>
      <c r="H67" s="14"/>
      <c r="I67" s="14"/>
      <c r="J67" s="9" t="str">
        <f t="shared" si="7"/>
        <v/>
      </c>
      <c r="K67" s="40" t="e">
        <f t="shared" si="8"/>
        <v>#VALUE!</v>
      </c>
      <c r="L67" s="11" t="str">
        <f t="shared" si="9"/>
        <v/>
      </c>
      <c r="M67" s="35">
        <f t="shared" si="10"/>
        <v>90</v>
      </c>
      <c r="N67" s="41"/>
      <c r="O67" s="41"/>
      <c r="P67" s="37"/>
      <c r="Q67" s="37">
        <f t="shared" si="11"/>
        <v>55</v>
      </c>
      <c r="R67" s="38" t="e">
        <f t="shared" si="12"/>
        <v>#VALUE!</v>
      </c>
      <c r="S67" s="39" t="str">
        <f t="shared" si="13"/>
        <v/>
      </c>
    </row>
    <row r="68" spans="1:19" ht="12.75">
      <c r="A68" s="32"/>
      <c r="B68" s="42"/>
      <c r="C68" s="42"/>
      <c r="D68" s="42"/>
      <c r="E68" s="42"/>
      <c r="F68" s="34" t="str">
        <f>IF(ISBLANK(E68),"",(_xludf.DAYS(E68, B68) &amp;" DAYS"))</f>
        <v/>
      </c>
      <c r="G68" s="13"/>
      <c r="H68" s="14"/>
      <c r="I68" s="14"/>
      <c r="J68" s="9" t="str">
        <f t="shared" si="7"/>
        <v/>
      </c>
      <c r="K68" s="40" t="e">
        <f t="shared" si="8"/>
        <v>#VALUE!</v>
      </c>
      <c r="L68" s="11" t="str">
        <f t="shared" si="9"/>
        <v/>
      </c>
      <c r="M68" s="35">
        <f t="shared" si="10"/>
        <v>90</v>
      </c>
      <c r="N68" s="41"/>
      <c r="O68" s="41"/>
      <c r="P68" s="37"/>
      <c r="Q68" s="37">
        <f t="shared" si="11"/>
        <v>55</v>
      </c>
      <c r="R68" s="38" t="e">
        <f t="shared" si="12"/>
        <v>#VALUE!</v>
      </c>
      <c r="S68" s="39" t="str">
        <f t="shared" si="13"/>
        <v/>
      </c>
    </row>
    <row r="69" spans="1:19" ht="12.75">
      <c r="A69" s="32"/>
      <c r="B69" s="42"/>
      <c r="C69" s="42"/>
      <c r="D69" s="42"/>
      <c r="E69" s="42"/>
      <c r="F69" s="34" t="str">
        <f>IF(ISBLANK(E69),"",(_xludf.DAYS(E69, B69) &amp;" DAYS"))</f>
        <v/>
      </c>
      <c r="G69" s="13"/>
      <c r="H69" s="14"/>
      <c r="I69" s="14"/>
      <c r="J69" s="9" t="str">
        <f t="shared" si="7"/>
        <v/>
      </c>
      <c r="K69" s="40" t="e">
        <f t="shared" si="8"/>
        <v>#VALUE!</v>
      </c>
      <c r="L69" s="11" t="str">
        <f t="shared" si="9"/>
        <v/>
      </c>
      <c r="M69" s="35">
        <f t="shared" si="10"/>
        <v>90</v>
      </c>
      <c r="N69" s="41"/>
      <c r="O69" s="41"/>
      <c r="P69" s="37"/>
      <c r="Q69" s="37">
        <f t="shared" si="11"/>
        <v>55</v>
      </c>
      <c r="R69" s="38" t="e">
        <f t="shared" si="12"/>
        <v>#VALUE!</v>
      </c>
      <c r="S69" s="39" t="str">
        <f t="shared" si="13"/>
        <v/>
      </c>
    </row>
    <row r="70" spans="1:19" ht="12.75">
      <c r="A70" s="32"/>
      <c r="B70" s="42"/>
      <c r="C70" s="42"/>
      <c r="D70" s="42"/>
      <c r="E70" s="42"/>
      <c r="F70" s="34" t="str">
        <f>IF(ISBLANK(E70),"",(_xludf.DAYS(E70, B70) &amp;" DAYS"))</f>
        <v/>
      </c>
      <c r="G70" s="13"/>
      <c r="H70" s="14"/>
      <c r="I70" s="14"/>
      <c r="J70" s="9" t="str">
        <f t="shared" si="7"/>
        <v/>
      </c>
      <c r="K70" s="40" t="e">
        <f t="shared" si="8"/>
        <v>#VALUE!</v>
      </c>
      <c r="L70" s="11" t="str">
        <f t="shared" si="9"/>
        <v/>
      </c>
      <c r="M70" s="35">
        <f t="shared" si="10"/>
        <v>90</v>
      </c>
      <c r="N70" s="41"/>
      <c r="O70" s="41"/>
      <c r="P70" s="37"/>
      <c r="Q70" s="37">
        <f t="shared" si="11"/>
        <v>55</v>
      </c>
      <c r="R70" s="38" t="e">
        <f t="shared" si="12"/>
        <v>#VALUE!</v>
      </c>
      <c r="S70" s="39" t="str">
        <f t="shared" si="13"/>
        <v/>
      </c>
    </row>
    <row r="71" spans="1:19" ht="12.75">
      <c r="A71" s="32"/>
      <c r="B71" s="42"/>
      <c r="C71" s="42"/>
      <c r="D71" s="42"/>
      <c r="E71" s="42"/>
      <c r="F71" s="34" t="str">
        <f>IF(ISBLANK(E71),"",(_xludf.DAYS(E71, B71) &amp;" DAYS"))</f>
        <v/>
      </c>
      <c r="G71" s="13"/>
      <c r="H71" s="14"/>
      <c r="I71" s="14"/>
      <c r="J71" s="9" t="str">
        <f t="shared" si="7"/>
        <v/>
      </c>
      <c r="K71" s="40" t="e">
        <f t="shared" si="8"/>
        <v>#VALUE!</v>
      </c>
      <c r="L71" s="11" t="str">
        <f t="shared" si="9"/>
        <v/>
      </c>
      <c r="M71" s="35">
        <f t="shared" si="10"/>
        <v>90</v>
      </c>
      <c r="N71" s="41"/>
      <c r="O71" s="41"/>
      <c r="P71" s="37"/>
      <c r="Q71" s="37">
        <f t="shared" si="11"/>
        <v>55</v>
      </c>
      <c r="R71" s="38" t="e">
        <f t="shared" si="12"/>
        <v>#VALUE!</v>
      </c>
      <c r="S71" s="39" t="str">
        <f t="shared" si="13"/>
        <v/>
      </c>
    </row>
    <row r="72" spans="1:19" ht="12.75">
      <c r="A72" s="32"/>
      <c r="B72" s="42"/>
      <c r="C72" s="42"/>
      <c r="D72" s="42"/>
      <c r="E72" s="42"/>
      <c r="F72" s="34" t="str">
        <f>IF(ISBLANK(E72),"",(_xludf.DAYS(E72, B72) &amp;" DAYS"))</f>
        <v/>
      </c>
      <c r="G72" s="13"/>
      <c r="H72" s="14"/>
      <c r="I72" s="14"/>
      <c r="J72" s="9" t="str">
        <f t="shared" si="7"/>
        <v/>
      </c>
      <c r="K72" s="40" t="e">
        <f t="shared" si="8"/>
        <v>#VALUE!</v>
      </c>
      <c r="L72" s="11" t="str">
        <f t="shared" si="9"/>
        <v/>
      </c>
      <c r="M72" s="35">
        <f t="shared" si="10"/>
        <v>90</v>
      </c>
      <c r="N72" s="41"/>
      <c r="O72" s="41"/>
      <c r="P72" s="37"/>
      <c r="Q72" s="37">
        <f t="shared" si="11"/>
        <v>55</v>
      </c>
      <c r="R72" s="38" t="e">
        <f t="shared" si="12"/>
        <v>#VALUE!</v>
      </c>
      <c r="S72" s="39" t="str">
        <f t="shared" si="13"/>
        <v/>
      </c>
    </row>
    <row r="73" spans="1:19" ht="12.75">
      <c r="A73" s="32"/>
      <c r="B73" s="42"/>
      <c r="C73" s="42"/>
      <c r="D73" s="42"/>
      <c r="E73" s="42"/>
      <c r="F73" s="34" t="str">
        <f>IF(ISBLANK(E73),"",(_xludf.DAYS(E73, B73) &amp;" DAYS"))</f>
        <v/>
      </c>
      <c r="G73" s="13"/>
      <c r="H73" s="14"/>
      <c r="I73" s="14"/>
      <c r="J73" s="9" t="str">
        <f t="shared" si="7"/>
        <v/>
      </c>
      <c r="K73" s="40" t="e">
        <f t="shared" si="8"/>
        <v>#VALUE!</v>
      </c>
      <c r="L73" s="11" t="str">
        <f t="shared" si="9"/>
        <v/>
      </c>
      <c r="M73" s="35">
        <f t="shared" si="10"/>
        <v>90</v>
      </c>
      <c r="N73" s="41"/>
      <c r="O73" s="41"/>
      <c r="P73" s="37"/>
      <c r="Q73" s="37">
        <f t="shared" si="11"/>
        <v>55</v>
      </c>
      <c r="R73" s="38" t="e">
        <f t="shared" si="12"/>
        <v>#VALUE!</v>
      </c>
      <c r="S73" s="39" t="str">
        <f t="shared" si="13"/>
        <v/>
      </c>
    </row>
    <row r="74" spans="1:19" ht="12.75">
      <c r="A74" s="32"/>
      <c r="B74" s="42"/>
      <c r="C74" s="42"/>
      <c r="D74" s="42"/>
      <c r="E74" s="42"/>
      <c r="F74" s="34" t="str">
        <f>IF(ISBLANK(E74),"",(_xludf.DAYS(E74, B74) &amp;" DAYS"))</f>
        <v/>
      </c>
      <c r="G74" s="13"/>
      <c r="H74" s="14"/>
      <c r="I74" s="14"/>
      <c r="J74" s="9" t="str">
        <f t="shared" si="7"/>
        <v/>
      </c>
      <c r="K74" s="40" t="e">
        <f t="shared" si="8"/>
        <v>#VALUE!</v>
      </c>
      <c r="L74" s="11" t="str">
        <f t="shared" si="9"/>
        <v/>
      </c>
      <c r="M74" s="35">
        <f t="shared" si="10"/>
        <v>90</v>
      </c>
      <c r="N74" s="41"/>
      <c r="O74" s="41"/>
      <c r="P74" s="37"/>
      <c r="Q74" s="37">
        <f t="shared" si="11"/>
        <v>55</v>
      </c>
      <c r="R74" s="38" t="e">
        <f t="shared" si="12"/>
        <v>#VALUE!</v>
      </c>
      <c r="S74" s="39" t="str">
        <f t="shared" si="13"/>
        <v/>
      </c>
    </row>
    <row r="75" spans="1:19" ht="12.75">
      <c r="A75" s="32"/>
      <c r="B75" s="42"/>
      <c r="C75" s="42"/>
      <c r="D75" s="42"/>
      <c r="E75" s="42"/>
      <c r="F75" s="34" t="str">
        <f>IF(ISBLANK(E75),"",(_xludf.DAYS(E75, B75) &amp;" DAYS"))</f>
        <v/>
      </c>
      <c r="G75" s="13"/>
      <c r="H75" s="14"/>
      <c r="I75" s="14"/>
      <c r="J75" s="9" t="str">
        <f t="shared" si="7"/>
        <v/>
      </c>
      <c r="K75" s="40" t="e">
        <f t="shared" si="8"/>
        <v>#VALUE!</v>
      </c>
      <c r="L75" s="11" t="str">
        <f t="shared" si="9"/>
        <v/>
      </c>
      <c r="M75" s="35">
        <f t="shared" si="10"/>
        <v>90</v>
      </c>
      <c r="N75" s="41"/>
      <c r="O75" s="41"/>
      <c r="P75" s="37"/>
      <c r="Q75" s="37">
        <f t="shared" si="11"/>
        <v>55</v>
      </c>
      <c r="R75" s="38" t="e">
        <f t="shared" si="12"/>
        <v>#VALUE!</v>
      </c>
      <c r="S75" s="39" t="str">
        <f t="shared" si="13"/>
        <v/>
      </c>
    </row>
    <row r="76" spans="1:19" ht="12.75">
      <c r="A76" s="32"/>
      <c r="B76" s="42"/>
      <c r="C76" s="42"/>
      <c r="D76" s="42"/>
      <c r="E76" s="42"/>
      <c r="F76" s="34" t="str">
        <f>IF(ISBLANK(E76),"",(_xludf.DAYS(E76, B76) &amp;" DAYS"))</f>
        <v/>
      </c>
      <c r="G76" s="13"/>
      <c r="H76" s="14"/>
      <c r="I76" s="14"/>
      <c r="J76" s="9" t="str">
        <f t="shared" si="7"/>
        <v/>
      </c>
      <c r="K76" s="40" t="e">
        <f t="shared" si="8"/>
        <v>#VALUE!</v>
      </c>
      <c r="L76" s="11" t="str">
        <f t="shared" si="9"/>
        <v/>
      </c>
      <c r="M76" s="35">
        <f t="shared" si="10"/>
        <v>90</v>
      </c>
      <c r="N76" s="41"/>
      <c r="O76" s="41"/>
      <c r="P76" s="37"/>
      <c r="Q76" s="37">
        <f t="shared" si="11"/>
        <v>55</v>
      </c>
      <c r="R76" s="38" t="e">
        <f t="shared" si="12"/>
        <v>#VALUE!</v>
      </c>
      <c r="S76" s="39" t="str">
        <f t="shared" si="13"/>
        <v/>
      </c>
    </row>
    <row r="77" spans="1:19" ht="12.75">
      <c r="A77" s="32"/>
      <c r="B77" s="42"/>
      <c r="C77" s="42"/>
      <c r="D77" s="42"/>
      <c r="E77" s="42"/>
      <c r="F77" s="34" t="str">
        <f>IF(ISBLANK(E77),"",(_xludf.DAYS(E77, B77) &amp;" DAYS"))</f>
        <v/>
      </c>
      <c r="G77" s="13"/>
      <c r="H77" s="14"/>
      <c r="I77" s="14"/>
      <c r="J77" s="9" t="str">
        <f t="shared" si="7"/>
        <v/>
      </c>
      <c r="K77" s="40" t="e">
        <f t="shared" si="8"/>
        <v>#VALUE!</v>
      </c>
      <c r="L77" s="11" t="str">
        <f t="shared" si="9"/>
        <v/>
      </c>
      <c r="M77" s="35">
        <f t="shared" si="10"/>
        <v>90</v>
      </c>
      <c r="N77" s="41"/>
      <c r="O77" s="41"/>
      <c r="P77" s="37"/>
      <c r="Q77" s="37">
        <f t="shared" si="11"/>
        <v>55</v>
      </c>
      <c r="R77" s="38" t="e">
        <f t="shared" si="12"/>
        <v>#VALUE!</v>
      </c>
      <c r="S77" s="39" t="str">
        <f t="shared" si="13"/>
        <v/>
      </c>
    </row>
    <row r="78" spans="1:19" ht="12.75">
      <c r="A78" s="32"/>
      <c r="B78" s="42"/>
      <c r="C78" s="42"/>
      <c r="D78" s="42"/>
      <c r="E78" s="42"/>
      <c r="F78" s="34" t="str">
        <f>IF(ISBLANK(E78),"",(_xludf.DAYS(E78, B78) &amp;" DAYS"))</f>
        <v/>
      </c>
      <c r="G78" s="13"/>
      <c r="H78" s="14"/>
      <c r="I78" s="14"/>
      <c r="J78" s="9" t="str">
        <f t="shared" si="7"/>
        <v/>
      </c>
      <c r="K78" s="40" t="e">
        <f t="shared" si="8"/>
        <v>#VALUE!</v>
      </c>
      <c r="L78" s="11" t="str">
        <f t="shared" si="9"/>
        <v/>
      </c>
      <c r="M78" s="35">
        <f t="shared" si="10"/>
        <v>90</v>
      </c>
      <c r="N78" s="41"/>
      <c r="O78" s="41"/>
      <c r="P78" s="37"/>
      <c r="Q78" s="37">
        <f t="shared" si="11"/>
        <v>55</v>
      </c>
      <c r="R78" s="38" t="e">
        <f t="shared" si="12"/>
        <v>#VALUE!</v>
      </c>
      <c r="S78" s="39" t="str">
        <f t="shared" si="13"/>
        <v/>
      </c>
    </row>
    <row r="79" spans="1:19" ht="12.75">
      <c r="A79" s="32"/>
      <c r="B79" s="42"/>
      <c r="C79" s="42"/>
      <c r="D79" s="42"/>
      <c r="E79" s="42"/>
      <c r="F79" s="34" t="str">
        <f>IF(ISBLANK(E79),"",(_xludf.DAYS(E79, B79) &amp;" DAYS"))</f>
        <v/>
      </c>
      <c r="G79" s="13"/>
      <c r="H79" s="14"/>
      <c r="I79" s="14"/>
      <c r="J79" s="9" t="str">
        <f t="shared" si="7"/>
        <v/>
      </c>
      <c r="K79" s="40" t="e">
        <f t="shared" si="8"/>
        <v>#VALUE!</v>
      </c>
      <c r="L79" s="11" t="str">
        <f t="shared" si="9"/>
        <v/>
      </c>
      <c r="M79" s="35">
        <f t="shared" si="10"/>
        <v>90</v>
      </c>
      <c r="N79" s="41"/>
      <c r="O79" s="41"/>
      <c r="P79" s="37"/>
      <c r="Q79" s="37">
        <f t="shared" si="11"/>
        <v>55</v>
      </c>
      <c r="R79" s="38" t="e">
        <f t="shared" si="12"/>
        <v>#VALUE!</v>
      </c>
      <c r="S79" s="39" t="str">
        <f t="shared" si="13"/>
        <v/>
      </c>
    </row>
    <row r="80" spans="1:19" ht="12.75">
      <c r="A80" s="32"/>
      <c r="B80" s="42"/>
      <c r="C80" s="42"/>
      <c r="D80" s="42"/>
      <c r="E80" s="42"/>
      <c r="F80" s="34" t="str">
        <f>IF(ISBLANK(E80),"",(_xludf.DAYS(E80, B80) &amp;" DAYS"))</f>
        <v/>
      </c>
      <c r="G80" s="13"/>
      <c r="H80" s="14"/>
      <c r="I80" s="14"/>
      <c r="J80" s="9" t="str">
        <f t="shared" si="7"/>
        <v/>
      </c>
      <c r="K80" s="40" t="e">
        <f t="shared" si="8"/>
        <v>#VALUE!</v>
      </c>
      <c r="L80" s="11" t="str">
        <f t="shared" si="9"/>
        <v/>
      </c>
      <c r="M80" s="35">
        <f t="shared" si="10"/>
        <v>90</v>
      </c>
      <c r="N80" s="41"/>
      <c r="O80" s="41"/>
      <c r="P80" s="37"/>
      <c r="Q80" s="37">
        <f t="shared" si="11"/>
        <v>55</v>
      </c>
      <c r="R80" s="38" t="e">
        <f t="shared" si="12"/>
        <v>#VALUE!</v>
      </c>
      <c r="S80" s="39" t="str">
        <f t="shared" si="13"/>
        <v/>
      </c>
    </row>
    <row r="81" spans="1:19" ht="12.75">
      <c r="A81" s="32"/>
      <c r="B81" s="42"/>
      <c r="C81" s="42"/>
      <c r="D81" s="42"/>
      <c r="E81" s="42"/>
      <c r="F81" s="34" t="str">
        <f>IF(ISBLANK(E81),"",(_xludf.DAYS(E81, B81) &amp;" DAYS"))</f>
        <v/>
      </c>
      <c r="G81" s="13"/>
      <c r="H81" s="14"/>
      <c r="I81" s="14"/>
      <c r="J81" s="9" t="str">
        <f t="shared" si="7"/>
        <v/>
      </c>
      <c r="K81" s="40" t="e">
        <f t="shared" si="8"/>
        <v>#VALUE!</v>
      </c>
      <c r="L81" s="11" t="str">
        <f t="shared" si="9"/>
        <v/>
      </c>
      <c r="M81" s="35">
        <f t="shared" si="10"/>
        <v>90</v>
      </c>
      <c r="N81" s="41"/>
      <c r="O81" s="41"/>
      <c r="P81" s="37"/>
      <c r="Q81" s="37">
        <f t="shared" si="11"/>
        <v>55</v>
      </c>
      <c r="R81" s="38" t="e">
        <f t="shared" si="12"/>
        <v>#VALUE!</v>
      </c>
      <c r="S81" s="39" t="str">
        <f t="shared" si="13"/>
        <v/>
      </c>
    </row>
    <row r="82" spans="1:19" ht="12.75">
      <c r="A82" s="32"/>
      <c r="B82" s="42"/>
      <c r="C82" s="42"/>
      <c r="D82" s="42"/>
      <c r="E82" s="42"/>
      <c r="F82" s="34" t="str">
        <f>IF(ISBLANK(E82),"",(_xludf.DAYS(E82, B82) &amp;" DAYS"))</f>
        <v/>
      </c>
      <c r="G82" s="13"/>
      <c r="H82" s="14"/>
      <c r="I82" s="14"/>
      <c r="J82" s="9" t="str">
        <f t="shared" si="7"/>
        <v/>
      </c>
      <c r="K82" s="40" t="e">
        <f t="shared" si="8"/>
        <v>#VALUE!</v>
      </c>
      <c r="L82" s="11" t="str">
        <f t="shared" si="9"/>
        <v/>
      </c>
      <c r="M82" s="35">
        <f t="shared" si="10"/>
        <v>90</v>
      </c>
      <c r="N82" s="41"/>
      <c r="O82" s="41"/>
      <c r="P82" s="37"/>
      <c r="Q82" s="37">
        <f t="shared" si="11"/>
        <v>55</v>
      </c>
      <c r="R82" s="38" t="e">
        <f t="shared" si="12"/>
        <v>#VALUE!</v>
      </c>
      <c r="S82" s="39" t="str">
        <f t="shared" si="13"/>
        <v/>
      </c>
    </row>
    <row r="83" spans="1:19" ht="12.75">
      <c r="A83" s="32"/>
      <c r="B83" s="42"/>
      <c r="C83" s="42"/>
      <c r="D83" s="42"/>
      <c r="E83" s="42"/>
      <c r="F83" s="34" t="str">
        <f>IF(ISBLANK(E83),"",(_xludf.DAYS(E83, B83) &amp;" DAYS"))</f>
        <v/>
      </c>
      <c r="G83" s="13"/>
      <c r="H83" s="14"/>
      <c r="I83" s="14"/>
      <c r="J83" s="9" t="str">
        <f t="shared" si="7"/>
        <v/>
      </c>
      <c r="K83" s="40" t="e">
        <f t="shared" si="8"/>
        <v>#VALUE!</v>
      </c>
      <c r="L83" s="11" t="str">
        <f t="shared" si="9"/>
        <v/>
      </c>
      <c r="M83" s="35">
        <f t="shared" si="10"/>
        <v>90</v>
      </c>
      <c r="N83" s="41"/>
      <c r="O83" s="41"/>
      <c r="P83" s="37"/>
      <c r="Q83" s="37">
        <f t="shared" si="11"/>
        <v>55</v>
      </c>
      <c r="R83" s="38" t="e">
        <f t="shared" si="12"/>
        <v>#VALUE!</v>
      </c>
      <c r="S83" s="39" t="str">
        <f t="shared" si="13"/>
        <v/>
      </c>
    </row>
    <row r="84" spans="1:19" ht="12.75">
      <c r="A84" s="32"/>
      <c r="B84" s="42"/>
      <c r="C84" s="42"/>
      <c r="D84" s="42"/>
      <c r="E84" s="42"/>
      <c r="F84" s="34" t="str">
        <f>IF(ISBLANK(E84),"",(_xludf.DAYS(E84, B84) &amp;" DAYS"))</f>
        <v/>
      </c>
      <c r="G84" s="13"/>
      <c r="H84" s="14"/>
      <c r="I84" s="14"/>
      <c r="J84" s="9" t="str">
        <f t="shared" si="7"/>
        <v/>
      </c>
      <c r="K84" s="40" t="e">
        <f t="shared" si="8"/>
        <v>#VALUE!</v>
      </c>
      <c r="L84" s="11" t="str">
        <f t="shared" si="9"/>
        <v/>
      </c>
      <c r="M84" s="35">
        <f t="shared" si="10"/>
        <v>90</v>
      </c>
      <c r="N84" s="41"/>
      <c r="O84" s="41"/>
      <c r="P84" s="37"/>
      <c r="Q84" s="37">
        <f t="shared" si="11"/>
        <v>55</v>
      </c>
      <c r="R84" s="38" t="e">
        <f t="shared" si="12"/>
        <v>#VALUE!</v>
      </c>
      <c r="S84" s="39" t="str">
        <f t="shared" si="13"/>
        <v/>
      </c>
    </row>
    <row r="85" spans="1:19" ht="12.75">
      <c r="A85" s="32"/>
      <c r="B85" s="42"/>
      <c r="C85" s="42"/>
      <c r="D85" s="42"/>
      <c r="E85" s="42"/>
      <c r="F85" s="34" t="str">
        <f>IF(ISBLANK(E85),"",(_xludf.DAYS(E85, B85) &amp;" DAYS"))</f>
        <v/>
      </c>
      <c r="G85" s="13"/>
      <c r="H85" s="14"/>
      <c r="I85" s="14"/>
      <c r="J85" s="9" t="str">
        <f t="shared" si="7"/>
        <v/>
      </c>
      <c r="K85" s="40" t="e">
        <f t="shared" si="8"/>
        <v>#VALUE!</v>
      </c>
      <c r="L85" s="11" t="str">
        <f t="shared" si="9"/>
        <v/>
      </c>
      <c r="M85" s="35">
        <f t="shared" si="10"/>
        <v>90</v>
      </c>
      <c r="N85" s="41"/>
      <c r="O85" s="41"/>
      <c r="P85" s="37"/>
      <c r="Q85" s="37">
        <f t="shared" si="11"/>
        <v>55</v>
      </c>
      <c r="R85" s="38" t="e">
        <f t="shared" si="12"/>
        <v>#VALUE!</v>
      </c>
      <c r="S85" s="39" t="str">
        <f t="shared" si="13"/>
        <v/>
      </c>
    </row>
    <row r="86" spans="1:19" ht="12.75">
      <c r="A86" s="32"/>
      <c r="B86" s="42"/>
      <c r="C86" s="42"/>
      <c r="D86" s="42"/>
      <c r="E86" s="42"/>
      <c r="F86" s="34" t="str">
        <f>IF(ISBLANK(E86),"",(_xludf.DAYS(E86, B86) &amp;" DAYS"))</f>
        <v/>
      </c>
      <c r="G86" s="13"/>
      <c r="H86" s="14"/>
      <c r="I86" s="14"/>
      <c r="J86" s="9" t="str">
        <f t="shared" si="7"/>
        <v/>
      </c>
      <c r="K86" s="40" t="e">
        <f t="shared" si="8"/>
        <v>#VALUE!</v>
      </c>
      <c r="L86" s="11" t="str">
        <f t="shared" si="9"/>
        <v/>
      </c>
      <c r="M86" s="35">
        <f t="shared" si="10"/>
        <v>90</v>
      </c>
      <c r="N86" s="41"/>
      <c r="O86" s="41"/>
      <c r="P86" s="37"/>
      <c r="Q86" s="37">
        <f t="shared" si="11"/>
        <v>55</v>
      </c>
      <c r="R86" s="38" t="e">
        <f t="shared" si="12"/>
        <v>#VALUE!</v>
      </c>
      <c r="S86" s="39" t="str">
        <f t="shared" si="13"/>
        <v/>
      </c>
    </row>
    <row r="87" spans="1:19" ht="12.75">
      <c r="A87" s="32"/>
      <c r="B87" s="42"/>
      <c r="C87" s="42"/>
      <c r="D87" s="42"/>
      <c r="E87" s="42"/>
      <c r="F87" s="34" t="str">
        <f>IF(ISBLANK(E87),"",(_xludf.DAYS(E87, B87) &amp;" DAYS"))</f>
        <v/>
      </c>
      <c r="G87" s="13"/>
      <c r="H87" s="14"/>
      <c r="I87" s="14"/>
      <c r="J87" s="9" t="str">
        <f t="shared" si="7"/>
        <v/>
      </c>
      <c r="K87" s="40" t="e">
        <f t="shared" si="8"/>
        <v>#VALUE!</v>
      </c>
      <c r="L87" s="11" t="str">
        <f t="shared" si="9"/>
        <v/>
      </c>
      <c r="M87" s="35">
        <f t="shared" si="10"/>
        <v>90</v>
      </c>
      <c r="N87" s="41"/>
      <c r="O87" s="41"/>
      <c r="P87" s="37"/>
      <c r="Q87" s="37">
        <f t="shared" si="11"/>
        <v>55</v>
      </c>
      <c r="R87" s="38" t="e">
        <f t="shared" si="12"/>
        <v>#VALUE!</v>
      </c>
      <c r="S87" s="39" t="str">
        <f t="shared" si="13"/>
        <v/>
      </c>
    </row>
    <row r="88" spans="1:19" ht="12.75">
      <c r="A88" s="32"/>
      <c r="B88" s="42"/>
      <c r="C88" s="42"/>
      <c r="D88" s="42"/>
      <c r="E88" s="42"/>
      <c r="F88" s="34" t="str">
        <f>IF(ISBLANK(E88),"",(_xludf.DAYS(E88, B88) &amp;" DAYS"))</f>
        <v/>
      </c>
      <c r="G88" s="13"/>
      <c r="H88" s="14"/>
      <c r="I88" s="14"/>
      <c r="J88" s="9" t="str">
        <f t="shared" si="7"/>
        <v/>
      </c>
      <c r="K88" s="40" t="e">
        <f t="shared" si="8"/>
        <v>#VALUE!</v>
      </c>
      <c r="L88" s="11" t="str">
        <f t="shared" si="9"/>
        <v/>
      </c>
      <c r="M88" s="35">
        <f t="shared" si="10"/>
        <v>90</v>
      </c>
      <c r="N88" s="41"/>
      <c r="O88" s="41"/>
      <c r="P88" s="37"/>
      <c r="Q88" s="37">
        <f t="shared" si="11"/>
        <v>55</v>
      </c>
      <c r="R88" s="38" t="e">
        <f t="shared" si="12"/>
        <v>#VALUE!</v>
      </c>
      <c r="S88" s="39" t="str">
        <f t="shared" si="13"/>
        <v/>
      </c>
    </row>
    <row r="89" spans="1:19" ht="12.75">
      <c r="A89" s="32"/>
      <c r="B89" s="42"/>
      <c r="C89" s="42"/>
      <c r="D89" s="42"/>
      <c r="E89" s="42"/>
      <c r="F89" s="34" t="str">
        <f>IF(ISBLANK(E89),"",(_xludf.DAYS(E89, B89) &amp;" DAYS"))</f>
        <v/>
      </c>
      <c r="G89" s="13"/>
      <c r="H89" s="14"/>
      <c r="I89" s="14"/>
      <c r="J89" s="9" t="str">
        <f t="shared" si="7"/>
        <v/>
      </c>
      <c r="K89" s="40" t="e">
        <f t="shared" si="8"/>
        <v>#VALUE!</v>
      </c>
      <c r="L89" s="11" t="str">
        <f t="shared" si="9"/>
        <v/>
      </c>
      <c r="M89" s="35">
        <f t="shared" si="10"/>
        <v>90</v>
      </c>
      <c r="N89" s="41"/>
      <c r="O89" s="41"/>
      <c r="P89" s="37"/>
      <c r="Q89" s="37">
        <f t="shared" si="11"/>
        <v>55</v>
      </c>
      <c r="R89" s="38" t="e">
        <f t="shared" si="12"/>
        <v>#VALUE!</v>
      </c>
      <c r="S89" s="39" t="str">
        <f t="shared" si="13"/>
        <v/>
      </c>
    </row>
    <row r="90" spans="1:19" ht="12.75">
      <c r="A90" s="32"/>
      <c r="B90" s="42"/>
      <c r="C90" s="42"/>
      <c r="D90" s="42"/>
      <c r="E90" s="42"/>
      <c r="F90" s="34" t="str">
        <f>IF(ISBLANK(E90),"",(_xludf.DAYS(E90, B90) &amp;" DAYS"))</f>
        <v/>
      </c>
      <c r="G90" s="13"/>
      <c r="H90" s="14"/>
      <c r="I90" s="14"/>
      <c r="J90" s="9" t="str">
        <f t="shared" si="7"/>
        <v/>
      </c>
      <c r="K90" s="40" t="e">
        <f t="shared" si="8"/>
        <v>#VALUE!</v>
      </c>
      <c r="L90" s="11" t="str">
        <f t="shared" si="9"/>
        <v/>
      </c>
      <c r="M90" s="35">
        <f t="shared" si="10"/>
        <v>90</v>
      </c>
      <c r="N90" s="41"/>
      <c r="O90" s="41"/>
      <c r="P90" s="37"/>
      <c r="Q90" s="37">
        <f t="shared" si="11"/>
        <v>55</v>
      </c>
      <c r="R90" s="38" t="e">
        <f t="shared" si="12"/>
        <v>#VALUE!</v>
      </c>
      <c r="S90" s="39" t="str">
        <f t="shared" si="13"/>
        <v/>
      </c>
    </row>
    <row r="91" spans="1:19" ht="12.75">
      <c r="A91" s="32"/>
      <c r="B91" s="42"/>
      <c r="C91" s="42"/>
      <c r="D91" s="42"/>
      <c r="E91" s="42"/>
      <c r="F91" s="34" t="str">
        <f>IF(ISBLANK(E91),"",(_xludf.DAYS(E91, B91) &amp;" DAYS"))</f>
        <v/>
      </c>
      <c r="G91" s="13"/>
      <c r="H91" s="14"/>
      <c r="I91" s="14"/>
      <c r="J91" s="9" t="str">
        <f t="shared" si="7"/>
        <v/>
      </c>
      <c r="K91" s="40" t="e">
        <f t="shared" si="8"/>
        <v>#VALUE!</v>
      </c>
      <c r="L91" s="11" t="str">
        <f t="shared" si="9"/>
        <v/>
      </c>
      <c r="M91" s="35">
        <f t="shared" si="10"/>
        <v>90</v>
      </c>
      <c r="N91" s="41"/>
      <c r="O91" s="41"/>
      <c r="P91" s="37"/>
      <c r="Q91" s="37">
        <f t="shared" si="11"/>
        <v>55</v>
      </c>
      <c r="R91" s="38" t="e">
        <f t="shared" si="12"/>
        <v>#VALUE!</v>
      </c>
      <c r="S91" s="39" t="str">
        <f t="shared" si="13"/>
        <v/>
      </c>
    </row>
    <row r="92" spans="1:19" ht="12.75">
      <c r="A92" s="32"/>
      <c r="B92" s="42"/>
      <c r="C92" s="42"/>
      <c r="D92" s="42"/>
      <c r="E92" s="42"/>
      <c r="F92" s="34" t="str">
        <f>IF(ISBLANK(E92),"",(_xludf.DAYS(E92, B92) &amp;" DAYS"))</f>
        <v/>
      </c>
      <c r="G92" s="13"/>
      <c r="H92" s="14"/>
      <c r="I92" s="14"/>
      <c r="J92" s="9" t="str">
        <f t="shared" si="7"/>
        <v/>
      </c>
      <c r="K92" s="40" t="e">
        <f t="shared" si="8"/>
        <v>#VALUE!</v>
      </c>
      <c r="L92" s="11" t="str">
        <f t="shared" si="9"/>
        <v/>
      </c>
      <c r="M92" s="35">
        <f t="shared" si="10"/>
        <v>90</v>
      </c>
      <c r="N92" s="41"/>
      <c r="O92" s="41"/>
      <c r="P92" s="37"/>
      <c r="Q92" s="37">
        <f t="shared" si="11"/>
        <v>55</v>
      </c>
      <c r="R92" s="38" t="e">
        <f t="shared" si="12"/>
        <v>#VALUE!</v>
      </c>
      <c r="S92" s="39" t="str">
        <f t="shared" si="13"/>
        <v/>
      </c>
    </row>
    <row r="93" spans="1:19" ht="12.75">
      <c r="A93" s="32"/>
      <c r="B93" s="42"/>
      <c r="C93" s="42"/>
      <c r="D93" s="42"/>
      <c r="E93" s="42"/>
      <c r="F93" s="34" t="str">
        <f>IF(ISBLANK(E93),"",(_xludf.DAYS(E93, B93) &amp;" DAYS"))</f>
        <v/>
      </c>
      <c r="G93" s="13"/>
      <c r="H93" s="14"/>
      <c r="I93" s="14"/>
      <c r="J93" s="9" t="str">
        <f t="shared" si="7"/>
        <v/>
      </c>
      <c r="K93" s="40" t="e">
        <f t="shared" si="8"/>
        <v>#VALUE!</v>
      </c>
      <c r="L93" s="11" t="str">
        <f t="shared" si="9"/>
        <v/>
      </c>
      <c r="M93" s="35">
        <f t="shared" si="10"/>
        <v>90</v>
      </c>
      <c r="N93" s="41"/>
      <c r="O93" s="41"/>
      <c r="P93" s="37"/>
      <c r="Q93" s="37">
        <f t="shared" si="11"/>
        <v>55</v>
      </c>
      <c r="R93" s="38" t="e">
        <f t="shared" si="12"/>
        <v>#VALUE!</v>
      </c>
      <c r="S93" s="39" t="str">
        <f t="shared" si="13"/>
        <v/>
      </c>
    </row>
    <row r="94" spans="1:19" ht="12.75">
      <c r="A94" s="32"/>
      <c r="B94" s="42"/>
      <c r="C94" s="42"/>
      <c r="D94" s="42"/>
      <c r="E94" s="42"/>
      <c r="F94" s="34" t="str">
        <f>IF(ISBLANK(E94),"",(_xludf.DAYS(E94, B94) &amp;" DAYS"))</f>
        <v/>
      </c>
      <c r="G94" s="13"/>
      <c r="H94" s="14"/>
      <c r="I94" s="14"/>
      <c r="J94" s="9" t="str">
        <f t="shared" si="7"/>
        <v/>
      </c>
      <c r="K94" s="40" t="e">
        <f t="shared" si="8"/>
        <v>#VALUE!</v>
      </c>
      <c r="L94" s="11" t="str">
        <f t="shared" si="9"/>
        <v/>
      </c>
      <c r="M94" s="35">
        <f t="shared" si="10"/>
        <v>90</v>
      </c>
      <c r="N94" s="41"/>
      <c r="O94" s="41"/>
      <c r="P94" s="37"/>
      <c r="Q94" s="37">
        <f t="shared" si="11"/>
        <v>55</v>
      </c>
      <c r="R94" s="38" t="e">
        <f t="shared" si="12"/>
        <v>#VALUE!</v>
      </c>
      <c r="S94" s="39" t="str">
        <f t="shared" si="13"/>
        <v/>
      </c>
    </row>
    <row r="95" spans="1:19" ht="12.75">
      <c r="A95" s="32"/>
      <c r="B95" s="42"/>
      <c r="C95" s="42"/>
      <c r="D95" s="42"/>
      <c r="E95" s="42"/>
      <c r="F95" s="34" t="str">
        <f>IF(ISBLANK(E95),"",(_xludf.DAYS(E95, B95) &amp;" DAYS"))</f>
        <v/>
      </c>
      <c r="G95" s="13"/>
      <c r="H95" s="14"/>
      <c r="I95" s="14"/>
      <c r="J95" s="9" t="str">
        <f t="shared" si="7"/>
        <v/>
      </c>
      <c r="K95" s="40" t="e">
        <f t="shared" si="8"/>
        <v>#VALUE!</v>
      </c>
      <c r="L95" s="11" t="str">
        <f t="shared" si="9"/>
        <v/>
      </c>
      <c r="M95" s="35">
        <f t="shared" si="10"/>
        <v>90</v>
      </c>
      <c r="N95" s="41"/>
      <c r="O95" s="41"/>
      <c r="P95" s="37"/>
      <c r="Q95" s="37">
        <f t="shared" si="11"/>
        <v>55</v>
      </c>
      <c r="R95" s="38" t="e">
        <f t="shared" si="12"/>
        <v>#VALUE!</v>
      </c>
      <c r="S95" s="39" t="str">
        <f t="shared" si="13"/>
        <v/>
      </c>
    </row>
    <row r="96" spans="1:19" ht="12.75">
      <c r="A96" s="32"/>
      <c r="B96" s="42"/>
      <c r="C96" s="42"/>
      <c r="D96" s="42"/>
      <c r="E96" s="42"/>
      <c r="F96" s="34" t="str">
        <f>IF(ISBLANK(E96),"",(_xludf.DAYS(E96, B96) &amp;" DAYS"))</f>
        <v/>
      </c>
      <c r="G96" s="13"/>
      <c r="H96" s="14"/>
      <c r="I96" s="14"/>
      <c r="J96" s="9" t="str">
        <f t="shared" si="7"/>
        <v/>
      </c>
      <c r="K96" s="40" t="e">
        <f t="shared" si="8"/>
        <v>#VALUE!</v>
      </c>
      <c r="L96" s="11" t="str">
        <f t="shared" si="9"/>
        <v/>
      </c>
      <c r="M96" s="35">
        <f t="shared" si="10"/>
        <v>90</v>
      </c>
      <c r="N96" s="41"/>
      <c r="O96" s="41"/>
      <c r="P96" s="37"/>
      <c r="Q96" s="37">
        <f t="shared" si="11"/>
        <v>55</v>
      </c>
      <c r="R96" s="38" t="e">
        <f t="shared" si="12"/>
        <v>#VALUE!</v>
      </c>
      <c r="S96" s="39" t="str">
        <f t="shared" si="13"/>
        <v/>
      </c>
    </row>
    <row r="97" spans="1:19" ht="12.75">
      <c r="A97" s="32"/>
      <c r="B97" s="42"/>
      <c r="C97" s="42"/>
      <c r="D97" s="42"/>
      <c r="E97" s="42"/>
      <c r="F97" s="34" t="str">
        <f>IF(ISBLANK(E97),"",(_xludf.DAYS(E97, B97) &amp;" DAYS"))</f>
        <v/>
      </c>
      <c r="G97" s="13"/>
      <c r="H97" s="14"/>
      <c r="I97" s="14"/>
      <c r="J97" s="9" t="str">
        <f t="shared" si="7"/>
        <v/>
      </c>
      <c r="K97" s="40" t="e">
        <f t="shared" si="8"/>
        <v>#VALUE!</v>
      </c>
      <c r="L97" s="11" t="str">
        <f t="shared" si="9"/>
        <v/>
      </c>
      <c r="M97" s="35">
        <f t="shared" si="10"/>
        <v>90</v>
      </c>
      <c r="N97" s="41"/>
      <c r="O97" s="41"/>
      <c r="P97" s="37"/>
      <c r="Q97" s="37">
        <f t="shared" si="11"/>
        <v>55</v>
      </c>
      <c r="R97" s="38" t="e">
        <f t="shared" si="12"/>
        <v>#VALUE!</v>
      </c>
      <c r="S97" s="39" t="str">
        <f t="shared" si="13"/>
        <v/>
      </c>
    </row>
    <row r="98" spans="1:19" ht="12.75">
      <c r="A98" s="32"/>
      <c r="B98" s="42"/>
      <c r="C98" s="42"/>
      <c r="D98" s="42"/>
      <c r="E98" s="42"/>
      <c r="F98" s="34" t="str">
        <f>IF(ISBLANK(E98),"",(_xludf.DAYS(E98, B98) &amp;" DAYS"))</f>
        <v/>
      </c>
      <c r="G98" s="13"/>
      <c r="H98" s="14"/>
      <c r="I98" s="14"/>
      <c r="J98" s="9" t="str">
        <f t="shared" si="7"/>
        <v/>
      </c>
      <c r="K98" s="40" t="e">
        <f t="shared" si="8"/>
        <v>#VALUE!</v>
      </c>
      <c r="L98" s="11" t="str">
        <f t="shared" si="9"/>
        <v/>
      </c>
      <c r="M98" s="35">
        <f t="shared" si="10"/>
        <v>90</v>
      </c>
      <c r="N98" s="41"/>
      <c r="O98" s="41"/>
      <c r="P98" s="37"/>
      <c r="Q98" s="37">
        <f t="shared" si="11"/>
        <v>55</v>
      </c>
      <c r="R98" s="38" t="e">
        <f t="shared" si="12"/>
        <v>#VALUE!</v>
      </c>
      <c r="S98" s="39" t="str">
        <f t="shared" si="13"/>
        <v/>
      </c>
    </row>
    <row r="99" spans="1:19" ht="12.75">
      <c r="A99" s="32"/>
      <c r="B99" s="42"/>
      <c r="C99" s="42"/>
      <c r="D99" s="42"/>
      <c r="E99" s="42"/>
      <c r="F99" s="34" t="str">
        <f>IF(ISBLANK(E99),"",(_xludf.DAYS(E99, B99) &amp;" DAYS"))</f>
        <v/>
      </c>
      <c r="G99" s="13"/>
      <c r="H99" s="14"/>
      <c r="I99" s="14"/>
      <c r="J99" s="9" t="str">
        <f t="shared" si="7"/>
        <v/>
      </c>
      <c r="K99" s="40" t="e">
        <f t="shared" si="8"/>
        <v>#VALUE!</v>
      </c>
      <c r="L99" s="11" t="str">
        <f t="shared" si="9"/>
        <v/>
      </c>
      <c r="M99" s="35">
        <f t="shared" si="10"/>
        <v>90</v>
      </c>
      <c r="N99" s="41"/>
      <c r="O99" s="41"/>
      <c r="P99" s="37"/>
      <c r="Q99" s="37">
        <f t="shared" si="11"/>
        <v>55</v>
      </c>
      <c r="R99" s="38" t="e">
        <f t="shared" si="12"/>
        <v>#VALUE!</v>
      </c>
      <c r="S99" s="39" t="str">
        <f t="shared" si="13"/>
        <v/>
      </c>
    </row>
    <row r="100" spans="1:19" ht="12.75">
      <c r="A100" s="32"/>
      <c r="B100" s="42"/>
      <c r="C100" s="42"/>
      <c r="D100" s="42"/>
      <c r="E100" s="42"/>
      <c r="F100" s="34" t="str">
        <f>IF(ISBLANK(E100),"",(_xludf.DAYS(E100, B100) &amp;" DAYS"))</f>
        <v/>
      </c>
      <c r="G100" s="13"/>
      <c r="H100" s="14"/>
      <c r="I100" s="14"/>
      <c r="J100" s="9" t="str">
        <f t="shared" si="7"/>
        <v/>
      </c>
      <c r="K100" s="40" t="e">
        <f t="shared" si="8"/>
        <v>#VALUE!</v>
      </c>
      <c r="L100" s="11" t="str">
        <f t="shared" si="9"/>
        <v/>
      </c>
      <c r="M100" s="35">
        <f t="shared" si="10"/>
        <v>90</v>
      </c>
      <c r="N100" s="41"/>
      <c r="O100" s="41"/>
      <c r="P100" s="37"/>
      <c r="Q100" s="37">
        <f t="shared" si="11"/>
        <v>55</v>
      </c>
      <c r="R100" s="38" t="e">
        <f t="shared" si="12"/>
        <v>#VALUE!</v>
      </c>
      <c r="S100" s="39" t="str">
        <f t="shared" si="13"/>
        <v/>
      </c>
    </row>
    <row r="101" spans="1:19" ht="12.75">
      <c r="A101" s="32"/>
      <c r="B101" s="42"/>
      <c r="C101" s="42"/>
      <c r="D101" s="42"/>
      <c r="E101" s="42"/>
      <c r="F101" s="34" t="str">
        <f>IF(ISBLANK(E101),"",(_xludf.DAYS(E101, B101) &amp;" DAYS"))</f>
        <v/>
      </c>
      <c r="G101" s="13"/>
      <c r="H101" s="14"/>
      <c r="I101" s="14"/>
      <c r="J101" s="9" t="str">
        <f t="shared" si="7"/>
        <v/>
      </c>
      <c r="K101" s="40" t="e">
        <f t="shared" si="8"/>
        <v>#VALUE!</v>
      </c>
      <c r="L101" s="11" t="str">
        <f t="shared" si="9"/>
        <v/>
      </c>
      <c r="M101" s="35">
        <f t="shared" si="10"/>
        <v>90</v>
      </c>
      <c r="N101" s="41"/>
      <c r="O101" s="41"/>
      <c r="P101" s="37"/>
      <c r="Q101" s="37">
        <f t="shared" si="11"/>
        <v>55</v>
      </c>
      <c r="R101" s="38" t="e">
        <f t="shared" si="12"/>
        <v>#VALUE!</v>
      </c>
      <c r="S101" s="39" t="str">
        <f t="shared" si="13"/>
        <v/>
      </c>
    </row>
    <row r="102" spans="1:19" ht="12.75">
      <c r="A102" s="32"/>
      <c r="B102" s="42"/>
      <c r="C102" s="42"/>
      <c r="D102" s="42"/>
      <c r="E102" s="42"/>
      <c r="F102" s="34" t="str">
        <f>IF(ISBLANK(E102),"",(_xludf.DAYS(E102, B102) &amp;" DAYS"))</f>
        <v/>
      </c>
      <c r="G102" s="13"/>
      <c r="H102" s="14"/>
      <c r="I102" s="14"/>
      <c r="J102" s="9" t="str">
        <f t="shared" si="7"/>
        <v/>
      </c>
      <c r="K102" s="40" t="e">
        <f t="shared" si="8"/>
        <v>#VALUE!</v>
      </c>
      <c r="L102" s="11" t="str">
        <f t="shared" si="9"/>
        <v/>
      </c>
      <c r="M102" s="35">
        <f t="shared" si="10"/>
        <v>90</v>
      </c>
      <c r="N102" s="41"/>
      <c r="O102" s="41"/>
      <c r="P102" s="37"/>
      <c r="Q102" s="37">
        <f t="shared" si="11"/>
        <v>55</v>
      </c>
      <c r="R102" s="38" t="e">
        <f t="shared" si="12"/>
        <v>#VALUE!</v>
      </c>
      <c r="S102" s="39" t="str">
        <f t="shared" si="13"/>
        <v/>
      </c>
    </row>
    <row r="103" spans="1:19" ht="12.75">
      <c r="A103" s="32"/>
      <c r="B103" s="42"/>
      <c r="C103" s="42"/>
      <c r="D103" s="42"/>
      <c r="E103" s="42"/>
      <c r="F103" s="34" t="str">
        <f>IF(ISBLANK(E103),"",(_xludf.DAYS(E103, B103) &amp;" DAYS"))</f>
        <v/>
      </c>
      <c r="G103" s="13"/>
      <c r="H103" s="14"/>
      <c r="I103" s="14"/>
      <c r="J103" s="9" t="str">
        <f t="shared" si="7"/>
        <v/>
      </c>
      <c r="K103" s="40" t="e">
        <f t="shared" si="8"/>
        <v>#VALUE!</v>
      </c>
      <c r="L103" s="11" t="str">
        <f t="shared" si="9"/>
        <v/>
      </c>
      <c r="M103" s="35">
        <f t="shared" si="10"/>
        <v>90</v>
      </c>
      <c r="N103" s="41"/>
      <c r="O103" s="41"/>
      <c r="P103" s="37"/>
      <c r="Q103" s="37">
        <f t="shared" si="11"/>
        <v>55</v>
      </c>
      <c r="R103" s="38" t="e">
        <f t="shared" si="12"/>
        <v>#VALUE!</v>
      </c>
      <c r="S103" s="39" t="str">
        <f t="shared" si="13"/>
        <v/>
      </c>
    </row>
    <row r="104" spans="1:19" ht="12.75">
      <c r="A104" s="32"/>
      <c r="B104" s="42"/>
      <c r="C104" s="42"/>
      <c r="D104" s="42"/>
      <c r="E104" s="42"/>
      <c r="F104" s="34" t="str">
        <f>IF(ISBLANK(E104),"",(_xludf.DAYS(E104, B104) &amp;" DAYS"))</f>
        <v/>
      </c>
      <c r="G104" s="13"/>
      <c r="H104" s="14"/>
      <c r="I104" s="14"/>
      <c r="J104" s="9" t="str">
        <f t="shared" si="7"/>
        <v/>
      </c>
      <c r="K104" s="40" t="e">
        <f t="shared" si="8"/>
        <v>#VALUE!</v>
      </c>
      <c r="L104" s="11" t="str">
        <f t="shared" si="9"/>
        <v/>
      </c>
      <c r="M104" s="35">
        <f t="shared" si="10"/>
        <v>90</v>
      </c>
      <c r="N104" s="41"/>
      <c r="O104" s="41"/>
      <c r="P104" s="37"/>
      <c r="Q104" s="37">
        <f t="shared" si="11"/>
        <v>55</v>
      </c>
      <c r="R104" s="38" t="e">
        <f t="shared" si="12"/>
        <v>#VALUE!</v>
      </c>
      <c r="S104" s="39" t="str">
        <f t="shared" si="13"/>
        <v/>
      </c>
    </row>
    <row r="105" spans="1:19" ht="12.75">
      <c r="A105" s="32"/>
      <c r="B105" s="42"/>
      <c r="C105" s="42"/>
      <c r="D105" s="42"/>
      <c r="E105" s="42"/>
      <c r="F105" s="34" t="str">
        <f>IF(ISBLANK(E105),"",(_xludf.DAYS(E105, B105) &amp;" DAYS"))</f>
        <v/>
      </c>
      <c r="G105" s="13"/>
      <c r="H105" s="14"/>
      <c r="I105" s="14"/>
      <c r="J105" s="9" t="str">
        <f t="shared" si="7"/>
        <v/>
      </c>
      <c r="K105" s="40" t="e">
        <f t="shared" si="8"/>
        <v>#VALUE!</v>
      </c>
      <c r="L105" s="11" t="str">
        <f t="shared" si="9"/>
        <v/>
      </c>
      <c r="M105" s="35">
        <f t="shared" si="10"/>
        <v>90</v>
      </c>
      <c r="N105" s="41"/>
      <c r="O105" s="41"/>
      <c r="P105" s="37"/>
      <c r="Q105" s="37">
        <f t="shared" si="11"/>
        <v>55</v>
      </c>
      <c r="R105" s="38" t="e">
        <f t="shared" si="12"/>
        <v>#VALUE!</v>
      </c>
      <c r="S105" s="39" t="str">
        <f t="shared" si="13"/>
        <v/>
      </c>
    </row>
    <row r="106" spans="1:19" ht="12.75">
      <c r="A106" s="32"/>
      <c r="B106" s="42"/>
      <c r="C106" s="42"/>
      <c r="D106" s="42"/>
      <c r="E106" s="42"/>
      <c r="F106" s="34" t="str">
        <f>IF(ISBLANK(E106),"",(_xludf.DAYS(E106, B106) &amp;" DAYS"))</f>
        <v/>
      </c>
      <c r="G106" s="13"/>
      <c r="H106" s="14"/>
      <c r="I106" s="14"/>
      <c r="J106" s="9" t="str">
        <f t="shared" si="7"/>
        <v/>
      </c>
      <c r="K106" s="40" t="e">
        <f t="shared" si="8"/>
        <v>#VALUE!</v>
      </c>
      <c r="L106" s="11" t="str">
        <f t="shared" si="9"/>
        <v/>
      </c>
      <c r="M106" s="35">
        <f t="shared" si="10"/>
        <v>90</v>
      </c>
      <c r="N106" s="41"/>
      <c r="O106" s="41"/>
      <c r="P106" s="37"/>
      <c r="Q106" s="37">
        <f t="shared" si="11"/>
        <v>55</v>
      </c>
      <c r="R106" s="38" t="e">
        <f t="shared" si="12"/>
        <v>#VALUE!</v>
      </c>
      <c r="S106" s="39" t="str">
        <f t="shared" si="13"/>
        <v/>
      </c>
    </row>
    <row r="107" spans="1:19" ht="12.75">
      <c r="A107" s="32"/>
      <c r="B107" s="42"/>
      <c r="C107" s="42"/>
      <c r="D107" s="42"/>
      <c r="E107" s="42"/>
      <c r="F107" s="34" t="str">
        <f>IF(ISBLANK(E107),"",(_xludf.DAYS(E107, B107) &amp;" DAYS"))</f>
        <v/>
      </c>
      <c r="G107" s="13"/>
      <c r="H107" s="14"/>
      <c r="I107" s="14"/>
      <c r="J107" s="9" t="str">
        <f t="shared" si="7"/>
        <v/>
      </c>
      <c r="K107" s="40" t="e">
        <f t="shared" si="8"/>
        <v>#VALUE!</v>
      </c>
      <c r="L107" s="11" t="str">
        <f t="shared" si="9"/>
        <v/>
      </c>
      <c r="M107" s="35">
        <f t="shared" si="10"/>
        <v>90</v>
      </c>
      <c r="N107" s="41"/>
      <c r="O107" s="41"/>
      <c r="P107" s="37"/>
      <c r="Q107" s="37">
        <f t="shared" si="11"/>
        <v>55</v>
      </c>
      <c r="R107" s="38" t="e">
        <f t="shared" si="12"/>
        <v>#VALUE!</v>
      </c>
      <c r="S107" s="39" t="str">
        <f t="shared" si="13"/>
        <v/>
      </c>
    </row>
    <row r="108" spans="1:19" ht="12.75">
      <c r="A108" s="32"/>
      <c r="B108" s="42"/>
      <c r="C108" s="42"/>
      <c r="D108" s="42"/>
      <c r="E108" s="42"/>
      <c r="F108" s="34" t="str">
        <f>IF(ISBLANK(E108),"",(_xludf.DAYS(E108, B108) &amp;" DAYS"))</f>
        <v/>
      </c>
      <c r="G108" s="13"/>
      <c r="H108" s="14"/>
      <c r="I108" s="14"/>
      <c r="J108" s="9" t="str">
        <f t="shared" si="7"/>
        <v/>
      </c>
      <c r="K108" s="40" t="e">
        <f t="shared" si="8"/>
        <v>#VALUE!</v>
      </c>
      <c r="L108" s="11" t="str">
        <f t="shared" si="9"/>
        <v/>
      </c>
      <c r="M108" s="35">
        <f t="shared" si="10"/>
        <v>90</v>
      </c>
      <c r="N108" s="41"/>
      <c r="O108" s="41"/>
      <c r="P108" s="37"/>
      <c r="Q108" s="37">
        <f t="shared" si="11"/>
        <v>55</v>
      </c>
      <c r="R108" s="38" t="e">
        <f t="shared" si="12"/>
        <v>#VALUE!</v>
      </c>
      <c r="S108" s="39" t="str">
        <f t="shared" si="13"/>
        <v/>
      </c>
    </row>
    <row r="109" spans="1:19" ht="12.75">
      <c r="A109" s="32"/>
      <c r="B109" s="42"/>
      <c r="C109" s="42"/>
      <c r="D109" s="42"/>
      <c r="E109" s="42"/>
      <c r="F109" s="34" t="str">
        <f>IF(ISBLANK(E109),"",(_xludf.DAYS(E109, B109) &amp;" DAYS"))</f>
        <v/>
      </c>
      <c r="G109" s="13"/>
      <c r="H109" s="14"/>
      <c r="I109" s="14"/>
      <c r="J109" s="9" t="str">
        <f t="shared" si="7"/>
        <v/>
      </c>
      <c r="K109" s="40" t="e">
        <f t="shared" si="8"/>
        <v>#VALUE!</v>
      </c>
      <c r="L109" s="11" t="str">
        <f t="shared" si="9"/>
        <v/>
      </c>
      <c r="M109" s="35">
        <f t="shared" si="10"/>
        <v>90</v>
      </c>
      <c r="N109" s="41"/>
      <c r="O109" s="41"/>
      <c r="P109" s="37"/>
      <c r="Q109" s="37">
        <f t="shared" si="11"/>
        <v>55</v>
      </c>
      <c r="R109" s="38" t="e">
        <f t="shared" si="12"/>
        <v>#VALUE!</v>
      </c>
      <c r="S109" s="39" t="str">
        <f t="shared" si="13"/>
        <v/>
      </c>
    </row>
    <row r="110" spans="1:19" ht="12.75">
      <c r="A110" s="32"/>
      <c r="B110" s="42"/>
      <c r="C110" s="42"/>
      <c r="D110" s="42"/>
      <c r="E110" s="42"/>
      <c r="F110" s="34" t="str">
        <f>IF(ISBLANK(E110),"",(_xludf.DAYS(E110, B110) &amp;" DAYS"))</f>
        <v/>
      </c>
      <c r="G110" s="13"/>
      <c r="H110" s="14"/>
      <c r="I110" s="14"/>
      <c r="J110" s="9" t="str">
        <f t="shared" si="7"/>
        <v/>
      </c>
      <c r="K110" s="40" t="e">
        <f t="shared" si="8"/>
        <v>#VALUE!</v>
      </c>
      <c r="L110" s="11" t="str">
        <f t="shared" si="9"/>
        <v/>
      </c>
      <c r="M110" s="35">
        <f t="shared" si="10"/>
        <v>90</v>
      </c>
      <c r="N110" s="41"/>
      <c r="O110" s="41"/>
      <c r="P110" s="37"/>
      <c r="Q110" s="37">
        <f t="shared" si="11"/>
        <v>55</v>
      </c>
      <c r="R110" s="38" t="e">
        <f t="shared" si="12"/>
        <v>#VALUE!</v>
      </c>
      <c r="S110" s="39" t="str">
        <f t="shared" si="13"/>
        <v/>
      </c>
    </row>
    <row r="111" spans="1:19" ht="12.75">
      <c r="A111" s="32"/>
      <c r="B111" s="42"/>
      <c r="C111" s="42"/>
      <c r="D111" s="42"/>
      <c r="E111" s="42"/>
      <c r="F111" s="34" t="str">
        <f>IF(ISBLANK(E111),"",(_xludf.DAYS(E111, B111) &amp;" DAYS"))</f>
        <v/>
      </c>
      <c r="G111" s="13"/>
      <c r="H111" s="14"/>
      <c r="I111" s="14"/>
      <c r="J111" s="9" t="str">
        <f t="shared" si="7"/>
        <v/>
      </c>
      <c r="K111" s="40" t="e">
        <f t="shared" si="8"/>
        <v>#VALUE!</v>
      </c>
      <c r="L111" s="11" t="str">
        <f t="shared" si="9"/>
        <v/>
      </c>
      <c r="M111" s="35">
        <f t="shared" si="10"/>
        <v>90</v>
      </c>
      <c r="N111" s="41"/>
      <c r="O111" s="41"/>
      <c r="P111" s="37"/>
      <c r="Q111" s="37">
        <f t="shared" si="11"/>
        <v>55</v>
      </c>
      <c r="R111" s="38" t="e">
        <f t="shared" si="12"/>
        <v>#VALUE!</v>
      </c>
      <c r="S111" s="39" t="str">
        <f t="shared" si="13"/>
        <v/>
      </c>
    </row>
    <row r="112" spans="1:19" ht="12.75">
      <c r="A112" s="32"/>
      <c r="B112" s="42"/>
      <c r="C112" s="42"/>
      <c r="D112" s="42"/>
      <c r="E112" s="42"/>
      <c r="F112" s="34" t="str">
        <f>IF(ISBLANK(E112),"",(_xludf.DAYS(E112, B112) &amp;" DAYS"))</f>
        <v/>
      </c>
      <c r="G112" s="13"/>
      <c r="H112" s="14"/>
      <c r="I112" s="14"/>
      <c r="J112" s="9" t="str">
        <f t="shared" si="7"/>
        <v/>
      </c>
      <c r="K112" s="40" t="e">
        <f t="shared" si="8"/>
        <v>#VALUE!</v>
      </c>
      <c r="L112" s="11" t="str">
        <f t="shared" si="9"/>
        <v/>
      </c>
      <c r="M112" s="35">
        <f t="shared" si="10"/>
        <v>90</v>
      </c>
      <c r="N112" s="41"/>
      <c r="O112" s="41"/>
      <c r="P112" s="37"/>
      <c r="Q112" s="37">
        <f t="shared" si="11"/>
        <v>55</v>
      </c>
      <c r="R112" s="38" t="e">
        <f t="shared" si="12"/>
        <v>#VALUE!</v>
      </c>
      <c r="S112" s="39" t="str">
        <f t="shared" si="13"/>
        <v/>
      </c>
    </row>
    <row r="113" spans="1:19" ht="12.75">
      <c r="A113" s="32"/>
      <c r="B113" s="42"/>
      <c r="C113" s="42"/>
      <c r="D113" s="42"/>
      <c r="E113" s="42"/>
      <c r="F113" s="34" t="str">
        <f>IF(ISBLANK(E113),"",(_xludf.DAYS(E113, B113) &amp;" DAYS"))</f>
        <v/>
      </c>
      <c r="G113" s="13"/>
      <c r="H113" s="14"/>
      <c r="I113" s="14"/>
      <c r="J113" s="9" t="str">
        <f t="shared" si="7"/>
        <v/>
      </c>
      <c r="K113" s="40" t="e">
        <f t="shared" si="8"/>
        <v>#VALUE!</v>
      </c>
      <c r="L113" s="11" t="str">
        <f t="shared" si="9"/>
        <v/>
      </c>
      <c r="M113" s="35">
        <f t="shared" si="10"/>
        <v>90</v>
      </c>
      <c r="N113" s="41"/>
      <c r="O113" s="41"/>
      <c r="P113" s="37"/>
      <c r="Q113" s="37">
        <f t="shared" si="11"/>
        <v>55</v>
      </c>
      <c r="R113" s="38" t="e">
        <f t="shared" si="12"/>
        <v>#VALUE!</v>
      </c>
      <c r="S113" s="39" t="str">
        <f t="shared" si="13"/>
        <v/>
      </c>
    </row>
    <row r="114" spans="1:19" ht="12.75">
      <c r="A114" s="32"/>
      <c r="B114" s="42"/>
      <c r="C114" s="42"/>
      <c r="D114" s="42"/>
      <c r="E114" s="42"/>
      <c r="F114" s="34" t="str">
        <f>IF(ISBLANK(E114),"",(_xludf.DAYS(E114, B114) &amp;" DAYS"))</f>
        <v/>
      </c>
      <c r="G114" s="13"/>
      <c r="H114" s="14"/>
      <c r="I114" s="14"/>
      <c r="J114" s="9" t="str">
        <f t="shared" si="7"/>
        <v/>
      </c>
      <c r="K114" s="40" t="e">
        <f t="shared" si="8"/>
        <v>#VALUE!</v>
      </c>
      <c r="L114" s="11" t="str">
        <f t="shared" si="9"/>
        <v/>
      </c>
      <c r="M114" s="35">
        <f t="shared" si="10"/>
        <v>90</v>
      </c>
      <c r="N114" s="41"/>
      <c r="O114" s="41"/>
      <c r="P114" s="37"/>
      <c r="Q114" s="37">
        <f t="shared" si="11"/>
        <v>55</v>
      </c>
      <c r="R114" s="38" t="e">
        <f t="shared" si="12"/>
        <v>#VALUE!</v>
      </c>
      <c r="S114" s="39" t="str">
        <f t="shared" si="13"/>
        <v/>
      </c>
    </row>
    <row r="115" spans="1:19" ht="12.75">
      <c r="A115" s="32"/>
      <c r="B115" s="42"/>
      <c r="C115" s="42"/>
      <c r="D115" s="42"/>
      <c r="E115" s="42"/>
      <c r="F115" s="34" t="str">
        <f>IF(ISBLANK(E115),"",(_xludf.DAYS(E115, B115) &amp;" DAYS"))</f>
        <v/>
      </c>
      <c r="G115" s="13"/>
      <c r="H115" s="14"/>
      <c r="I115" s="14"/>
      <c r="J115" s="9" t="str">
        <f t="shared" si="7"/>
        <v/>
      </c>
      <c r="K115" s="40" t="e">
        <f t="shared" si="8"/>
        <v>#VALUE!</v>
      </c>
      <c r="L115" s="11" t="str">
        <f t="shared" si="9"/>
        <v/>
      </c>
      <c r="M115" s="35">
        <f t="shared" si="10"/>
        <v>90</v>
      </c>
      <c r="N115" s="41"/>
      <c r="O115" s="41"/>
      <c r="P115" s="37"/>
      <c r="Q115" s="37">
        <f t="shared" si="11"/>
        <v>55</v>
      </c>
      <c r="R115" s="38" t="e">
        <f t="shared" si="12"/>
        <v>#VALUE!</v>
      </c>
      <c r="S115" s="39" t="str">
        <f t="shared" si="13"/>
        <v/>
      </c>
    </row>
    <row r="116" spans="1:19" ht="12.75">
      <c r="A116" s="32"/>
      <c r="B116" s="42"/>
      <c r="C116" s="42"/>
      <c r="D116" s="42"/>
      <c r="E116" s="42"/>
      <c r="F116" s="34" t="str">
        <f>IF(ISBLANK(E116),"",(_xludf.DAYS(E116, B116) &amp;" DAYS"))</f>
        <v/>
      </c>
      <c r="G116" s="13"/>
      <c r="H116" s="14"/>
      <c r="I116" s="14"/>
      <c r="J116" s="9" t="str">
        <f t="shared" si="7"/>
        <v/>
      </c>
      <c r="K116" s="40" t="e">
        <f t="shared" si="8"/>
        <v>#VALUE!</v>
      </c>
      <c r="L116" s="11" t="str">
        <f t="shared" si="9"/>
        <v/>
      </c>
      <c r="M116" s="35">
        <f t="shared" si="10"/>
        <v>90</v>
      </c>
      <c r="N116" s="41"/>
      <c r="O116" s="41"/>
      <c r="P116" s="37"/>
      <c r="Q116" s="37">
        <f t="shared" si="11"/>
        <v>55</v>
      </c>
      <c r="R116" s="38" t="e">
        <f t="shared" si="12"/>
        <v>#VALUE!</v>
      </c>
      <c r="S116" s="39" t="str">
        <f t="shared" si="13"/>
        <v/>
      </c>
    </row>
    <row r="117" spans="1:19" ht="12.75">
      <c r="A117" s="32"/>
      <c r="B117" s="42"/>
      <c r="C117" s="42"/>
      <c r="D117" s="42"/>
      <c r="E117" s="42"/>
      <c r="F117" s="34" t="str">
        <f>IF(ISBLANK(E117),"",(_xludf.DAYS(E117, B117) &amp;" DAYS"))</f>
        <v/>
      </c>
      <c r="G117" s="13"/>
      <c r="H117" s="14"/>
      <c r="I117" s="14"/>
      <c r="J117" s="9" t="str">
        <f t="shared" si="7"/>
        <v/>
      </c>
      <c r="K117" s="40" t="e">
        <f t="shared" si="8"/>
        <v>#VALUE!</v>
      </c>
      <c r="L117" s="11" t="str">
        <f t="shared" si="9"/>
        <v/>
      </c>
      <c r="M117" s="35">
        <f t="shared" si="10"/>
        <v>90</v>
      </c>
      <c r="N117" s="41"/>
      <c r="O117" s="41"/>
      <c r="P117" s="37"/>
      <c r="Q117" s="37">
        <f t="shared" si="11"/>
        <v>55</v>
      </c>
      <c r="R117" s="38" t="e">
        <f t="shared" si="12"/>
        <v>#VALUE!</v>
      </c>
      <c r="S117" s="39" t="str">
        <f t="shared" si="13"/>
        <v/>
      </c>
    </row>
    <row r="118" spans="1:19" ht="12.75">
      <c r="A118" s="32"/>
      <c r="B118" s="42"/>
      <c r="C118" s="42"/>
      <c r="D118" s="42"/>
      <c r="E118" s="42"/>
      <c r="F118" s="34" t="str">
        <f>IF(ISBLANK(E118),"",(_xludf.DAYS(E118, B118) &amp;" DAYS"))</f>
        <v/>
      </c>
      <c r="G118" s="13"/>
      <c r="H118" s="14"/>
      <c r="I118" s="14"/>
      <c r="J118" s="9" t="str">
        <f t="shared" si="7"/>
        <v/>
      </c>
      <c r="K118" s="40" t="e">
        <f t="shared" si="8"/>
        <v>#VALUE!</v>
      </c>
      <c r="L118" s="11" t="str">
        <f t="shared" si="9"/>
        <v/>
      </c>
      <c r="M118" s="35">
        <f t="shared" si="10"/>
        <v>90</v>
      </c>
      <c r="N118" s="41"/>
      <c r="O118" s="41"/>
      <c r="P118" s="37"/>
      <c r="Q118" s="37">
        <f t="shared" si="11"/>
        <v>55</v>
      </c>
      <c r="R118" s="38" t="e">
        <f t="shared" si="12"/>
        <v>#VALUE!</v>
      </c>
      <c r="S118" s="39" t="str">
        <f t="shared" si="13"/>
        <v/>
      </c>
    </row>
    <row r="119" spans="1:19" ht="12.75">
      <c r="A119" s="32"/>
      <c r="B119" s="42"/>
      <c r="C119" s="42"/>
      <c r="D119" s="42"/>
      <c r="E119" s="42"/>
      <c r="F119" s="34" t="str">
        <f>IF(ISBLANK(E119),"",(_xludf.DAYS(E119, B119) &amp;" DAYS"))</f>
        <v/>
      </c>
      <c r="G119" s="13"/>
      <c r="H119" s="14"/>
      <c r="I119" s="14"/>
      <c r="J119" s="9" t="str">
        <f t="shared" si="7"/>
        <v/>
      </c>
      <c r="K119" s="40" t="e">
        <f t="shared" si="8"/>
        <v>#VALUE!</v>
      </c>
      <c r="L119" s="11" t="str">
        <f t="shared" si="9"/>
        <v/>
      </c>
      <c r="M119" s="35">
        <f t="shared" si="10"/>
        <v>90</v>
      </c>
      <c r="N119" s="41"/>
      <c r="O119" s="41"/>
      <c r="P119" s="37"/>
      <c r="Q119" s="37">
        <f t="shared" si="11"/>
        <v>55</v>
      </c>
      <c r="R119" s="38" t="e">
        <f t="shared" si="12"/>
        <v>#VALUE!</v>
      </c>
      <c r="S119" s="39" t="str">
        <f t="shared" si="13"/>
        <v/>
      </c>
    </row>
    <row r="120" spans="1:19" ht="12.75">
      <c r="A120" s="32"/>
      <c r="B120" s="42"/>
      <c r="C120" s="42"/>
      <c r="D120" s="42"/>
      <c r="E120" s="42"/>
      <c r="F120" s="34" t="str">
        <f>IF(ISBLANK(E120),"",(_xludf.DAYS(E120, B120) &amp;" DAYS"))</f>
        <v/>
      </c>
      <c r="G120" s="13"/>
      <c r="H120" s="14"/>
      <c r="I120" s="14"/>
      <c r="J120" s="9" t="str">
        <f t="shared" si="7"/>
        <v/>
      </c>
      <c r="K120" s="40" t="e">
        <f t="shared" si="8"/>
        <v>#VALUE!</v>
      </c>
      <c r="L120" s="11" t="str">
        <f t="shared" si="9"/>
        <v/>
      </c>
      <c r="M120" s="35">
        <f t="shared" si="10"/>
        <v>90</v>
      </c>
      <c r="N120" s="41"/>
      <c r="O120" s="41"/>
      <c r="P120" s="37"/>
      <c r="Q120" s="37">
        <f t="shared" si="11"/>
        <v>55</v>
      </c>
      <c r="R120" s="38" t="e">
        <f t="shared" si="12"/>
        <v>#VALUE!</v>
      </c>
      <c r="S120" s="39" t="str">
        <f t="shared" si="13"/>
        <v/>
      </c>
    </row>
    <row r="121" spans="1:19" ht="12.75">
      <c r="A121" s="32"/>
      <c r="B121" s="42"/>
      <c r="C121" s="42"/>
      <c r="D121" s="42"/>
      <c r="E121" s="42"/>
      <c r="F121" s="34" t="str">
        <f>IF(ISBLANK(E121),"",(_xludf.DAYS(E121, B121) &amp;" DAYS"))</f>
        <v/>
      </c>
      <c r="G121" s="13"/>
      <c r="H121" s="14"/>
      <c r="I121" s="14"/>
      <c r="J121" s="9" t="str">
        <f t="shared" si="7"/>
        <v/>
      </c>
      <c r="K121" s="40" t="e">
        <f t="shared" si="8"/>
        <v>#VALUE!</v>
      </c>
      <c r="L121" s="11" t="str">
        <f t="shared" si="9"/>
        <v/>
      </c>
      <c r="M121" s="35">
        <f t="shared" si="10"/>
        <v>90</v>
      </c>
      <c r="N121" s="41"/>
      <c r="O121" s="41"/>
      <c r="P121" s="37"/>
      <c r="Q121" s="37">
        <f t="shared" si="11"/>
        <v>55</v>
      </c>
      <c r="R121" s="38" t="e">
        <f t="shared" si="12"/>
        <v>#VALUE!</v>
      </c>
      <c r="S121" s="39" t="str">
        <f t="shared" si="13"/>
        <v/>
      </c>
    </row>
    <row r="122" spans="1:19" ht="12.75">
      <c r="A122" s="32"/>
      <c r="B122" s="42"/>
      <c r="C122" s="42"/>
      <c r="D122" s="42"/>
      <c r="E122" s="42"/>
      <c r="F122" s="34" t="str">
        <f>IF(ISBLANK(E122),"",(_xludf.DAYS(E122, B122) &amp;" DAYS"))</f>
        <v/>
      </c>
      <c r="G122" s="13"/>
      <c r="H122" s="14"/>
      <c r="I122" s="14"/>
      <c r="J122" s="9" t="str">
        <f t="shared" si="7"/>
        <v/>
      </c>
      <c r="K122" s="40" t="e">
        <f t="shared" si="8"/>
        <v>#VALUE!</v>
      </c>
      <c r="L122" s="11" t="str">
        <f t="shared" si="9"/>
        <v/>
      </c>
      <c r="M122" s="35">
        <f t="shared" si="10"/>
        <v>90</v>
      </c>
      <c r="N122" s="41"/>
      <c r="O122" s="41"/>
      <c r="P122" s="37"/>
      <c r="Q122" s="37">
        <f t="shared" si="11"/>
        <v>55</v>
      </c>
      <c r="R122" s="38" t="e">
        <f t="shared" si="12"/>
        <v>#VALUE!</v>
      </c>
      <c r="S122" s="39" t="str">
        <f t="shared" si="13"/>
        <v/>
      </c>
    </row>
    <row r="123" spans="1:19" ht="12.75">
      <c r="A123" s="32"/>
      <c r="B123" s="42"/>
      <c r="C123" s="42"/>
      <c r="D123" s="42"/>
      <c r="E123" s="42"/>
      <c r="F123" s="34" t="str">
        <f>IF(ISBLANK(E123),"",(_xludf.DAYS(E123, B123) &amp;" DAYS"))</f>
        <v/>
      </c>
      <c r="G123" s="13"/>
      <c r="H123" s="14"/>
      <c r="I123" s="14"/>
      <c r="J123" s="9" t="str">
        <f t="shared" si="7"/>
        <v/>
      </c>
      <c r="K123" s="40" t="e">
        <f t="shared" si="8"/>
        <v>#VALUE!</v>
      </c>
      <c r="L123" s="11" t="str">
        <f t="shared" si="9"/>
        <v/>
      </c>
      <c r="M123" s="35">
        <f t="shared" si="10"/>
        <v>90</v>
      </c>
      <c r="N123" s="41"/>
      <c r="O123" s="41"/>
      <c r="P123" s="37"/>
      <c r="Q123" s="37">
        <f t="shared" si="11"/>
        <v>55</v>
      </c>
      <c r="R123" s="38" t="e">
        <f t="shared" si="12"/>
        <v>#VALUE!</v>
      </c>
      <c r="S123" s="39" t="str">
        <f t="shared" si="13"/>
        <v/>
      </c>
    </row>
    <row r="124" spans="1:19" ht="12.75">
      <c r="A124" s="32"/>
      <c r="B124" s="42"/>
      <c r="C124" s="42"/>
      <c r="D124" s="42"/>
      <c r="E124" s="42"/>
      <c r="F124" s="34" t="str">
        <f>IF(ISBLANK(E124),"",(_xludf.DAYS(E124, B124) &amp;" DAYS"))</f>
        <v/>
      </c>
      <c r="G124" s="13"/>
      <c r="H124" s="14"/>
      <c r="I124" s="14"/>
      <c r="J124" s="9" t="str">
        <f t="shared" si="7"/>
        <v/>
      </c>
      <c r="K124" s="40" t="e">
        <f t="shared" si="8"/>
        <v>#VALUE!</v>
      </c>
      <c r="L124" s="11" t="str">
        <f t="shared" si="9"/>
        <v/>
      </c>
      <c r="M124" s="35">
        <f t="shared" si="10"/>
        <v>90</v>
      </c>
      <c r="N124" s="41"/>
      <c r="O124" s="41"/>
      <c r="P124" s="37"/>
      <c r="Q124" s="37">
        <f t="shared" si="11"/>
        <v>55</v>
      </c>
      <c r="R124" s="38" t="e">
        <f t="shared" si="12"/>
        <v>#VALUE!</v>
      </c>
      <c r="S124" s="39" t="str">
        <f t="shared" si="13"/>
        <v/>
      </c>
    </row>
    <row r="125" spans="1:19" ht="12.75">
      <c r="A125" s="32"/>
      <c r="B125" s="42"/>
      <c r="C125" s="42"/>
      <c r="D125" s="42"/>
      <c r="E125" s="42"/>
      <c r="F125" s="34" t="str">
        <f>IF(ISBLANK(E125),"",(_xludf.DAYS(E125, B125) &amp;" DAYS"))</f>
        <v/>
      </c>
      <c r="G125" s="13"/>
      <c r="H125" s="14"/>
      <c r="I125" s="14"/>
      <c r="J125" s="9" t="str">
        <f t="shared" si="7"/>
        <v/>
      </c>
      <c r="K125" s="40" t="e">
        <f t="shared" si="8"/>
        <v>#VALUE!</v>
      </c>
      <c r="L125" s="11" t="str">
        <f t="shared" si="9"/>
        <v/>
      </c>
      <c r="M125" s="35">
        <f t="shared" si="10"/>
        <v>90</v>
      </c>
      <c r="N125" s="41"/>
      <c r="O125" s="41"/>
      <c r="P125" s="37"/>
      <c r="Q125" s="37">
        <f t="shared" si="11"/>
        <v>55</v>
      </c>
      <c r="R125" s="38" t="e">
        <f t="shared" si="12"/>
        <v>#VALUE!</v>
      </c>
      <c r="S125" s="39" t="str">
        <f t="shared" si="13"/>
        <v/>
      </c>
    </row>
    <row r="126" spans="1:19" ht="12.75">
      <c r="A126" s="32"/>
      <c r="B126" s="42"/>
      <c r="C126" s="42"/>
      <c r="D126" s="42"/>
      <c r="E126" s="42"/>
      <c r="F126" s="34" t="str">
        <f>IF(ISBLANK(E126),"",(_xludf.DAYS(E126, B126) &amp;" DAYS"))</f>
        <v/>
      </c>
      <c r="G126" s="13"/>
      <c r="H126" s="14"/>
      <c r="I126" s="14"/>
      <c r="J126" s="9" t="str">
        <f t="shared" si="7"/>
        <v/>
      </c>
      <c r="K126" s="40" t="e">
        <f t="shared" si="8"/>
        <v>#VALUE!</v>
      </c>
      <c r="L126" s="11" t="str">
        <f t="shared" si="9"/>
        <v/>
      </c>
      <c r="M126" s="35">
        <f t="shared" si="10"/>
        <v>90</v>
      </c>
      <c r="N126" s="41"/>
      <c r="O126" s="41"/>
      <c r="P126" s="37"/>
      <c r="Q126" s="37">
        <f t="shared" si="11"/>
        <v>55</v>
      </c>
      <c r="R126" s="38" t="e">
        <f t="shared" si="12"/>
        <v>#VALUE!</v>
      </c>
      <c r="S126" s="39" t="str">
        <f t="shared" si="13"/>
        <v/>
      </c>
    </row>
    <row r="127" spans="1:19" ht="12.75">
      <c r="A127" s="32"/>
      <c r="B127" s="42"/>
      <c r="C127" s="42"/>
      <c r="D127" s="42"/>
      <c r="E127" s="42"/>
      <c r="F127" s="34" t="str">
        <f>IF(ISBLANK(E127),"",(_xludf.DAYS(E127, B127) &amp;" DAYS"))</f>
        <v/>
      </c>
      <c r="G127" s="13"/>
      <c r="H127" s="14"/>
      <c r="I127" s="14"/>
      <c r="J127" s="9" t="str">
        <f t="shared" si="7"/>
        <v/>
      </c>
      <c r="K127" s="40" t="e">
        <f t="shared" si="8"/>
        <v>#VALUE!</v>
      </c>
      <c r="L127" s="11" t="str">
        <f t="shared" si="9"/>
        <v/>
      </c>
      <c r="M127" s="35">
        <f t="shared" si="10"/>
        <v>90</v>
      </c>
      <c r="N127" s="41"/>
      <c r="O127" s="41"/>
      <c r="P127" s="37"/>
      <c r="Q127" s="37">
        <f t="shared" si="11"/>
        <v>55</v>
      </c>
      <c r="R127" s="38" t="e">
        <f t="shared" si="12"/>
        <v>#VALUE!</v>
      </c>
      <c r="S127" s="39" t="str">
        <f t="shared" si="13"/>
        <v/>
      </c>
    </row>
    <row r="128" spans="1:19" ht="12.75">
      <c r="A128" s="32"/>
      <c r="B128" s="42"/>
      <c r="C128" s="42"/>
      <c r="D128" s="42"/>
      <c r="E128" s="42"/>
      <c r="F128" s="34" t="str">
        <f>IF(ISBLANK(E128),"",(_xludf.DAYS(E128, B128) &amp;" DAYS"))</f>
        <v/>
      </c>
      <c r="G128" s="13"/>
      <c r="H128" s="14"/>
      <c r="I128" s="14"/>
      <c r="J128" s="9" t="str">
        <f t="shared" si="7"/>
        <v/>
      </c>
      <c r="K128" s="40" t="e">
        <f t="shared" si="8"/>
        <v>#VALUE!</v>
      </c>
      <c r="L128" s="11" t="str">
        <f t="shared" si="9"/>
        <v/>
      </c>
      <c r="M128" s="35">
        <f t="shared" si="10"/>
        <v>90</v>
      </c>
      <c r="N128" s="41"/>
      <c r="O128" s="41"/>
      <c r="P128" s="37"/>
      <c r="Q128" s="37">
        <f t="shared" si="11"/>
        <v>55</v>
      </c>
      <c r="R128" s="38" t="e">
        <f t="shared" si="12"/>
        <v>#VALUE!</v>
      </c>
      <c r="S128" s="39" t="str">
        <f t="shared" si="13"/>
        <v/>
      </c>
    </row>
    <row r="129" spans="1:19" ht="12.75">
      <c r="A129" s="32"/>
      <c r="B129" s="42"/>
      <c r="C129" s="42"/>
      <c r="D129" s="42"/>
      <c r="E129" s="42"/>
      <c r="F129" s="34" t="str">
        <f>IF(ISBLANK(E129),"",(_xludf.DAYS(E129, B129) &amp;" DAYS"))</f>
        <v/>
      </c>
      <c r="G129" s="13"/>
      <c r="H129" s="14"/>
      <c r="I129" s="14"/>
      <c r="J129" s="9" t="str">
        <f t="shared" si="7"/>
        <v/>
      </c>
      <c r="K129" s="40" t="e">
        <f t="shared" si="8"/>
        <v>#VALUE!</v>
      </c>
      <c r="L129" s="11" t="str">
        <f t="shared" si="9"/>
        <v/>
      </c>
      <c r="M129" s="35">
        <f t="shared" si="10"/>
        <v>90</v>
      </c>
      <c r="N129" s="41"/>
      <c r="O129" s="41"/>
      <c r="P129" s="37"/>
      <c r="Q129" s="37">
        <f t="shared" si="11"/>
        <v>55</v>
      </c>
      <c r="R129" s="38" t="e">
        <f t="shared" si="12"/>
        <v>#VALUE!</v>
      </c>
      <c r="S129" s="39" t="str">
        <f t="shared" si="13"/>
        <v/>
      </c>
    </row>
    <row r="130" spans="1:19" ht="12.75">
      <c r="A130" s="32"/>
      <c r="B130" s="42"/>
      <c r="C130" s="42"/>
      <c r="D130" s="42"/>
      <c r="E130" s="42"/>
      <c r="F130" s="34" t="str">
        <f>IF(ISBLANK(E130),"",(_xludf.DAYS(E130, B130) &amp;" DAYS"))</f>
        <v/>
      </c>
      <c r="G130" s="13"/>
      <c r="H130" s="14"/>
      <c r="I130" s="14"/>
      <c r="J130" s="9" t="str">
        <f t="shared" ref="J130:J193" si="14">IF(SUM(H130+I130),SUM(H130+I130),"")</f>
        <v/>
      </c>
      <c r="K130" s="40" t="e">
        <f t="shared" ref="K130:K193" si="15">IF(SUM(J130-G130),SUM(J130-G130),"")</f>
        <v>#VALUE!</v>
      </c>
      <c r="L130" s="11" t="str">
        <f t="shared" ref="L130:L193" si="16">IFERROR(SUM(K130/G130), "")</f>
        <v/>
      </c>
      <c r="M130" s="35">
        <f t="shared" ref="M130:M193" si="17">SUM(J:J)</f>
        <v>90</v>
      </c>
      <c r="N130" s="41"/>
      <c r="O130" s="41"/>
      <c r="P130" s="37"/>
      <c r="Q130" s="37">
        <f t="shared" ref="Q130:Q193" si="18">SUM(G:G, SUM(P:P))</f>
        <v>55</v>
      </c>
      <c r="R130" s="38" t="e">
        <f t="shared" ref="R130:R193" si="19">SUM(K:K,-SUM(P:P))</f>
        <v>#VALUE!</v>
      </c>
      <c r="S130" s="39" t="str">
        <f t="shared" ref="S130:S193" si="20">IFERROR(SUM(R130/Q130), "")</f>
        <v/>
      </c>
    </row>
    <row r="131" spans="1:19" ht="12.75">
      <c r="A131" s="32"/>
      <c r="B131" s="42"/>
      <c r="C131" s="42"/>
      <c r="D131" s="42"/>
      <c r="E131" s="42"/>
      <c r="F131" s="34" t="str">
        <f>IF(ISBLANK(E131),"",(_xludf.DAYS(E131, B131) &amp;" DAYS"))</f>
        <v/>
      </c>
      <c r="G131" s="13"/>
      <c r="H131" s="14"/>
      <c r="I131" s="14"/>
      <c r="J131" s="9" t="str">
        <f t="shared" si="14"/>
        <v/>
      </c>
      <c r="K131" s="40" t="e">
        <f t="shared" si="15"/>
        <v>#VALUE!</v>
      </c>
      <c r="L131" s="11" t="str">
        <f t="shared" si="16"/>
        <v/>
      </c>
      <c r="M131" s="35">
        <f t="shared" si="17"/>
        <v>90</v>
      </c>
      <c r="N131" s="41"/>
      <c r="O131" s="41"/>
      <c r="P131" s="37"/>
      <c r="Q131" s="37">
        <f t="shared" si="18"/>
        <v>55</v>
      </c>
      <c r="R131" s="38" t="e">
        <f t="shared" si="19"/>
        <v>#VALUE!</v>
      </c>
      <c r="S131" s="39" t="str">
        <f t="shared" si="20"/>
        <v/>
      </c>
    </row>
    <row r="132" spans="1:19" ht="12.75">
      <c r="A132" s="32"/>
      <c r="B132" s="42"/>
      <c r="C132" s="42"/>
      <c r="D132" s="42"/>
      <c r="E132" s="42"/>
      <c r="F132" s="34" t="str">
        <f>IF(ISBLANK(E132),"",(_xludf.DAYS(E132, B132) &amp;" DAYS"))</f>
        <v/>
      </c>
      <c r="G132" s="13"/>
      <c r="H132" s="14"/>
      <c r="I132" s="14"/>
      <c r="J132" s="9" t="str">
        <f t="shared" si="14"/>
        <v/>
      </c>
      <c r="K132" s="40" t="e">
        <f t="shared" si="15"/>
        <v>#VALUE!</v>
      </c>
      <c r="L132" s="11" t="str">
        <f t="shared" si="16"/>
        <v/>
      </c>
      <c r="M132" s="35">
        <f t="shared" si="17"/>
        <v>90</v>
      </c>
      <c r="N132" s="41"/>
      <c r="O132" s="41"/>
      <c r="P132" s="37"/>
      <c r="Q132" s="37">
        <f t="shared" si="18"/>
        <v>55</v>
      </c>
      <c r="R132" s="38" t="e">
        <f t="shared" si="19"/>
        <v>#VALUE!</v>
      </c>
      <c r="S132" s="39" t="str">
        <f t="shared" si="20"/>
        <v/>
      </c>
    </row>
    <row r="133" spans="1:19" ht="12.75">
      <c r="A133" s="32"/>
      <c r="B133" s="42"/>
      <c r="C133" s="42"/>
      <c r="D133" s="42"/>
      <c r="E133" s="42"/>
      <c r="F133" s="34" t="str">
        <f>IF(ISBLANK(E133),"",(_xludf.DAYS(E133, B133) &amp;" DAYS"))</f>
        <v/>
      </c>
      <c r="G133" s="13"/>
      <c r="H133" s="14"/>
      <c r="I133" s="14"/>
      <c r="J133" s="9" t="str">
        <f t="shared" si="14"/>
        <v/>
      </c>
      <c r="K133" s="40" t="e">
        <f t="shared" si="15"/>
        <v>#VALUE!</v>
      </c>
      <c r="L133" s="11" t="str">
        <f t="shared" si="16"/>
        <v/>
      </c>
      <c r="M133" s="35">
        <f t="shared" si="17"/>
        <v>90</v>
      </c>
      <c r="N133" s="41"/>
      <c r="O133" s="41"/>
      <c r="P133" s="37"/>
      <c r="Q133" s="37">
        <f t="shared" si="18"/>
        <v>55</v>
      </c>
      <c r="R133" s="38" t="e">
        <f t="shared" si="19"/>
        <v>#VALUE!</v>
      </c>
      <c r="S133" s="39" t="str">
        <f t="shared" si="20"/>
        <v/>
      </c>
    </row>
    <row r="134" spans="1:19" ht="12.75">
      <c r="A134" s="32"/>
      <c r="B134" s="42"/>
      <c r="C134" s="42"/>
      <c r="D134" s="42"/>
      <c r="E134" s="42"/>
      <c r="F134" s="34" t="str">
        <f>IF(ISBLANK(E134),"",(_xludf.DAYS(E134, B134) &amp;" DAYS"))</f>
        <v/>
      </c>
      <c r="G134" s="13"/>
      <c r="H134" s="14"/>
      <c r="I134" s="14"/>
      <c r="J134" s="9" t="str">
        <f t="shared" si="14"/>
        <v/>
      </c>
      <c r="K134" s="40" t="e">
        <f t="shared" si="15"/>
        <v>#VALUE!</v>
      </c>
      <c r="L134" s="11" t="str">
        <f t="shared" si="16"/>
        <v/>
      </c>
      <c r="M134" s="35">
        <f t="shared" si="17"/>
        <v>90</v>
      </c>
      <c r="N134" s="41"/>
      <c r="O134" s="41"/>
      <c r="P134" s="37"/>
      <c r="Q134" s="37">
        <f t="shared" si="18"/>
        <v>55</v>
      </c>
      <c r="R134" s="38" t="e">
        <f t="shared" si="19"/>
        <v>#VALUE!</v>
      </c>
      <c r="S134" s="39" t="str">
        <f t="shared" si="20"/>
        <v/>
      </c>
    </row>
    <row r="135" spans="1:19" ht="12.75">
      <c r="A135" s="32"/>
      <c r="B135" s="42"/>
      <c r="C135" s="42"/>
      <c r="D135" s="42"/>
      <c r="E135" s="42"/>
      <c r="F135" s="34" t="str">
        <f>IF(ISBLANK(E135),"",(_xludf.DAYS(E135, B135) &amp;" DAYS"))</f>
        <v/>
      </c>
      <c r="G135" s="13"/>
      <c r="H135" s="14"/>
      <c r="I135" s="14"/>
      <c r="J135" s="9" t="str">
        <f t="shared" si="14"/>
        <v/>
      </c>
      <c r="K135" s="40" t="e">
        <f t="shared" si="15"/>
        <v>#VALUE!</v>
      </c>
      <c r="L135" s="11" t="str">
        <f t="shared" si="16"/>
        <v/>
      </c>
      <c r="M135" s="35">
        <f t="shared" si="17"/>
        <v>90</v>
      </c>
      <c r="N135" s="41"/>
      <c r="O135" s="41"/>
      <c r="P135" s="37"/>
      <c r="Q135" s="37">
        <f t="shared" si="18"/>
        <v>55</v>
      </c>
      <c r="R135" s="38" t="e">
        <f t="shared" si="19"/>
        <v>#VALUE!</v>
      </c>
      <c r="S135" s="39" t="str">
        <f t="shared" si="20"/>
        <v/>
      </c>
    </row>
    <row r="136" spans="1:19" ht="12.75">
      <c r="A136" s="32"/>
      <c r="B136" s="42"/>
      <c r="C136" s="42"/>
      <c r="D136" s="42"/>
      <c r="E136" s="42"/>
      <c r="F136" s="34" t="str">
        <f>IF(ISBLANK(E136),"",(_xludf.DAYS(E136, B136) &amp;" DAYS"))</f>
        <v/>
      </c>
      <c r="G136" s="13"/>
      <c r="H136" s="14"/>
      <c r="I136" s="14"/>
      <c r="J136" s="9" t="str">
        <f t="shared" si="14"/>
        <v/>
      </c>
      <c r="K136" s="40" t="e">
        <f t="shared" si="15"/>
        <v>#VALUE!</v>
      </c>
      <c r="L136" s="11" t="str">
        <f t="shared" si="16"/>
        <v/>
      </c>
      <c r="M136" s="35">
        <f t="shared" si="17"/>
        <v>90</v>
      </c>
      <c r="N136" s="41"/>
      <c r="O136" s="41"/>
      <c r="P136" s="37"/>
      <c r="Q136" s="37">
        <f t="shared" si="18"/>
        <v>55</v>
      </c>
      <c r="R136" s="38" t="e">
        <f t="shared" si="19"/>
        <v>#VALUE!</v>
      </c>
      <c r="S136" s="39" t="str">
        <f t="shared" si="20"/>
        <v/>
      </c>
    </row>
    <row r="137" spans="1:19" ht="12.75">
      <c r="A137" s="32"/>
      <c r="B137" s="42"/>
      <c r="C137" s="42"/>
      <c r="D137" s="42"/>
      <c r="E137" s="42"/>
      <c r="F137" s="34" t="str">
        <f>IF(ISBLANK(E137),"",(_xludf.DAYS(E137, B137) &amp;" DAYS"))</f>
        <v/>
      </c>
      <c r="G137" s="13"/>
      <c r="H137" s="14"/>
      <c r="I137" s="14"/>
      <c r="J137" s="9" t="str">
        <f t="shared" si="14"/>
        <v/>
      </c>
      <c r="K137" s="40" t="e">
        <f t="shared" si="15"/>
        <v>#VALUE!</v>
      </c>
      <c r="L137" s="11" t="str">
        <f t="shared" si="16"/>
        <v/>
      </c>
      <c r="M137" s="35">
        <f t="shared" si="17"/>
        <v>90</v>
      </c>
      <c r="N137" s="41"/>
      <c r="O137" s="41"/>
      <c r="P137" s="37"/>
      <c r="Q137" s="37">
        <f t="shared" si="18"/>
        <v>55</v>
      </c>
      <c r="R137" s="38" t="e">
        <f t="shared" si="19"/>
        <v>#VALUE!</v>
      </c>
      <c r="S137" s="39" t="str">
        <f t="shared" si="20"/>
        <v/>
      </c>
    </row>
    <row r="138" spans="1:19" ht="12.75">
      <c r="A138" s="32"/>
      <c r="B138" s="42"/>
      <c r="C138" s="42"/>
      <c r="D138" s="42"/>
      <c r="E138" s="42"/>
      <c r="F138" s="34" t="str">
        <f>IF(ISBLANK(E138),"",(_xludf.DAYS(E138, B138) &amp;" DAYS"))</f>
        <v/>
      </c>
      <c r="G138" s="13"/>
      <c r="H138" s="14"/>
      <c r="I138" s="14"/>
      <c r="J138" s="9" t="str">
        <f t="shared" si="14"/>
        <v/>
      </c>
      <c r="K138" s="40" t="e">
        <f t="shared" si="15"/>
        <v>#VALUE!</v>
      </c>
      <c r="L138" s="11" t="str">
        <f t="shared" si="16"/>
        <v/>
      </c>
      <c r="M138" s="35">
        <f t="shared" si="17"/>
        <v>90</v>
      </c>
      <c r="N138" s="41"/>
      <c r="O138" s="41"/>
      <c r="P138" s="37"/>
      <c r="Q138" s="37">
        <f t="shared" si="18"/>
        <v>55</v>
      </c>
      <c r="R138" s="38" t="e">
        <f t="shared" si="19"/>
        <v>#VALUE!</v>
      </c>
      <c r="S138" s="39" t="str">
        <f t="shared" si="20"/>
        <v/>
      </c>
    </row>
    <row r="139" spans="1:19" ht="12.75">
      <c r="A139" s="32"/>
      <c r="B139" s="42"/>
      <c r="C139" s="42"/>
      <c r="D139" s="42"/>
      <c r="E139" s="42"/>
      <c r="F139" s="34" t="str">
        <f>IF(ISBLANK(E139),"",(_xludf.DAYS(E139, B139) &amp;" DAYS"))</f>
        <v/>
      </c>
      <c r="G139" s="13"/>
      <c r="H139" s="14"/>
      <c r="I139" s="14"/>
      <c r="J139" s="9" t="str">
        <f t="shared" si="14"/>
        <v/>
      </c>
      <c r="K139" s="40" t="e">
        <f t="shared" si="15"/>
        <v>#VALUE!</v>
      </c>
      <c r="L139" s="11" t="str">
        <f t="shared" si="16"/>
        <v/>
      </c>
      <c r="M139" s="35">
        <f t="shared" si="17"/>
        <v>90</v>
      </c>
      <c r="N139" s="41"/>
      <c r="O139" s="41"/>
      <c r="P139" s="37"/>
      <c r="Q139" s="37">
        <f t="shared" si="18"/>
        <v>55</v>
      </c>
      <c r="R139" s="38" t="e">
        <f t="shared" si="19"/>
        <v>#VALUE!</v>
      </c>
      <c r="S139" s="39" t="str">
        <f t="shared" si="20"/>
        <v/>
      </c>
    </row>
    <row r="140" spans="1:19" ht="12.75">
      <c r="A140" s="32"/>
      <c r="B140" s="42"/>
      <c r="C140" s="42"/>
      <c r="D140" s="42"/>
      <c r="E140" s="42"/>
      <c r="F140" s="34" t="str">
        <f>IF(ISBLANK(E140),"",(_xludf.DAYS(E140, B140) &amp;" DAYS"))</f>
        <v/>
      </c>
      <c r="G140" s="13"/>
      <c r="H140" s="14"/>
      <c r="I140" s="14"/>
      <c r="J140" s="9" t="str">
        <f t="shared" si="14"/>
        <v/>
      </c>
      <c r="K140" s="40" t="e">
        <f t="shared" si="15"/>
        <v>#VALUE!</v>
      </c>
      <c r="L140" s="11" t="str">
        <f t="shared" si="16"/>
        <v/>
      </c>
      <c r="M140" s="35">
        <f t="shared" si="17"/>
        <v>90</v>
      </c>
      <c r="N140" s="41"/>
      <c r="O140" s="41"/>
      <c r="P140" s="37"/>
      <c r="Q140" s="37">
        <f t="shared" si="18"/>
        <v>55</v>
      </c>
      <c r="R140" s="38" t="e">
        <f t="shared" si="19"/>
        <v>#VALUE!</v>
      </c>
      <c r="S140" s="39" t="str">
        <f t="shared" si="20"/>
        <v/>
      </c>
    </row>
    <row r="141" spans="1:19" ht="12.75">
      <c r="A141" s="32"/>
      <c r="B141" s="42"/>
      <c r="C141" s="42"/>
      <c r="D141" s="42"/>
      <c r="E141" s="42"/>
      <c r="F141" s="34" t="str">
        <f>IF(ISBLANK(E141),"",(_xludf.DAYS(E141, B141) &amp;" DAYS"))</f>
        <v/>
      </c>
      <c r="G141" s="13"/>
      <c r="H141" s="14"/>
      <c r="I141" s="14"/>
      <c r="J141" s="9" t="str">
        <f t="shared" si="14"/>
        <v/>
      </c>
      <c r="K141" s="40" t="e">
        <f t="shared" si="15"/>
        <v>#VALUE!</v>
      </c>
      <c r="L141" s="11" t="str">
        <f t="shared" si="16"/>
        <v/>
      </c>
      <c r="M141" s="35">
        <f t="shared" si="17"/>
        <v>90</v>
      </c>
      <c r="N141" s="41"/>
      <c r="O141" s="41"/>
      <c r="P141" s="37"/>
      <c r="Q141" s="37">
        <f t="shared" si="18"/>
        <v>55</v>
      </c>
      <c r="R141" s="38" t="e">
        <f t="shared" si="19"/>
        <v>#VALUE!</v>
      </c>
      <c r="S141" s="39" t="str">
        <f t="shared" si="20"/>
        <v/>
      </c>
    </row>
    <row r="142" spans="1:19" ht="12.75">
      <c r="A142" s="32"/>
      <c r="B142" s="42"/>
      <c r="C142" s="42"/>
      <c r="D142" s="42"/>
      <c r="E142" s="42"/>
      <c r="F142" s="34" t="str">
        <f>IF(ISBLANK(E142),"",(_xludf.DAYS(E142, B142) &amp;" DAYS"))</f>
        <v/>
      </c>
      <c r="G142" s="13"/>
      <c r="H142" s="14"/>
      <c r="I142" s="14"/>
      <c r="J142" s="9" t="str">
        <f t="shared" si="14"/>
        <v/>
      </c>
      <c r="K142" s="40" t="e">
        <f t="shared" si="15"/>
        <v>#VALUE!</v>
      </c>
      <c r="L142" s="11" t="str">
        <f t="shared" si="16"/>
        <v/>
      </c>
      <c r="M142" s="35">
        <f t="shared" si="17"/>
        <v>90</v>
      </c>
      <c r="N142" s="41"/>
      <c r="O142" s="41"/>
      <c r="P142" s="37"/>
      <c r="Q142" s="37">
        <f t="shared" si="18"/>
        <v>55</v>
      </c>
      <c r="R142" s="38" t="e">
        <f t="shared" si="19"/>
        <v>#VALUE!</v>
      </c>
      <c r="S142" s="39" t="str">
        <f t="shared" si="20"/>
        <v/>
      </c>
    </row>
    <row r="143" spans="1:19" ht="12.75">
      <c r="A143" s="32"/>
      <c r="B143" s="42"/>
      <c r="C143" s="42"/>
      <c r="D143" s="42"/>
      <c r="E143" s="42"/>
      <c r="F143" s="34" t="str">
        <f>IF(ISBLANK(E143),"",(_xludf.DAYS(E143, B143) &amp;" DAYS"))</f>
        <v/>
      </c>
      <c r="G143" s="13"/>
      <c r="H143" s="14"/>
      <c r="I143" s="14"/>
      <c r="J143" s="9" t="str">
        <f t="shared" si="14"/>
        <v/>
      </c>
      <c r="K143" s="40" t="e">
        <f t="shared" si="15"/>
        <v>#VALUE!</v>
      </c>
      <c r="L143" s="11" t="str">
        <f t="shared" si="16"/>
        <v/>
      </c>
      <c r="M143" s="35">
        <f t="shared" si="17"/>
        <v>90</v>
      </c>
      <c r="N143" s="41"/>
      <c r="O143" s="41"/>
      <c r="P143" s="37"/>
      <c r="Q143" s="37">
        <f t="shared" si="18"/>
        <v>55</v>
      </c>
      <c r="R143" s="38" t="e">
        <f t="shared" si="19"/>
        <v>#VALUE!</v>
      </c>
      <c r="S143" s="39" t="str">
        <f t="shared" si="20"/>
        <v/>
      </c>
    </row>
    <row r="144" spans="1:19" ht="12.75">
      <c r="A144" s="32"/>
      <c r="B144" s="42"/>
      <c r="C144" s="42"/>
      <c r="D144" s="42"/>
      <c r="E144" s="42"/>
      <c r="F144" s="34" t="str">
        <f>IF(ISBLANK(E144),"",(_xludf.DAYS(E144, B144) &amp;" DAYS"))</f>
        <v/>
      </c>
      <c r="G144" s="13"/>
      <c r="H144" s="14"/>
      <c r="I144" s="14"/>
      <c r="J144" s="9" t="str">
        <f t="shared" si="14"/>
        <v/>
      </c>
      <c r="K144" s="40" t="e">
        <f t="shared" si="15"/>
        <v>#VALUE!</v>
      </c>
      <c r="L144" s="11" t="str">
        <f t="shared" si="16"/>
        <v/>
      </c>
      <c r="M144" s="35">
        <f t="shared" si="17"/>
        <v>90</v>
      </c>
      <c r="N144" s="41"/>
      <c r="O144" s="41"/>
      <c r="P144" s="37"/>
      <c r="Q144" s="37">
        <f t="shared" si="18"/>
        <v>55</v>
      </c>
      <c r="R144" s="38" t="e">
        <f t="shared" si="19"/>
        <v>#VALUE!</v>
      </c>
      <c r="S144" s="39" t="str">
        <f t="shared" si="20"/>
        <v/>
      </c>
    </row>
    <row r="145" spans="1:19" ht="12.75">
      <c r="A145" s="32"/>
      <c r="B145" s="42"/>
      <c r="C145" s="42"/>
      <c r="D145" s="42"/>
      <c r="E145" s="42"/>
      <c r="F145" s="34" t="str">
        <f>IF(ISBLANK(E145),"",(_xludf.DAYS(E145, B145) &amp;" DAYS"))</f>
        <v/>
      </c>
      <c r="G145" s="13"/>
      <c r="H145" s="14"/>
      <c r="I145" s="14"/>
      <c r="J145" s="9" t="str">
        <f t="shared" si="14"/>
        <v/>
      </c>
      <c r="K145" s="40" t="e">
        <f t="shared" si="15"/>
        <v>#VALUE!</v>
      </c>
      <c r="L145" s="11" t="str">
        <f t="shared" si="16"/>
        <v/>
      </c>
      <c r="M145" s="35">
        <f t="shared" si="17"/>
        <v>90</v>
      </c>
      <c r="N145" s="41"/>
      <c r="O145" s="41"/>
      <c r="P145" s="37"/>
      <c r="Q145" s="37">
        <f t="shared" si="18"/>
        <v>55</v>
      </c>
      <c r="R145" s="38" t="e">
        <f t="shared" si="19"/>
        <v>#VALUE!</v>
      </c>
      <c r="S145" s="39" t="str">
        <f t="shared" si="20"/>
        <v/>
      </c>
    </row>
    <row r="146" spans="1:19" ht="12.75">
      <c r="A146" s="32"/>
      <c r="B146" s="42"/>
      <c r="C146" s="42"/>
      <c r="D146" s="42"/>
      <c r="E146" s="42"/>
      <c r="F146" s="34" t="str">
        <f>IF(ISBLANK(E146),"",(_xludf.DAYS(E146, B146) &amp;" DAYS"))</f>
        <v/>
      </c>
      <c r="G146" s="13"/>
      <c r="H146" s="14"/>
      <c r="I146" s="14"/>
      <c r="J146" s="9" t="str">
        <f t="shared" si="14"/>
        <v/>
      </c>
      <c r="K146" s="40" t="e">
        <f t="shared" si="15"/>
        <v>#VALUE!</v>
      </c>
      <c r="L146" s="11" t="str">
        <f t="shared" si="16"/>
        <v/>
      </c>
      <c r="M146" s="35">
        <f t="shared" si="17"/>
        <v>90</v>
      </c>
      <c r="N146" s="41"/>
      <c r="O146" s="41"/>
      <c r="P146" s="37"/>
      <c r="Q146" s="37">
        <f t="shared" si="18"/>
        <v>55</v>
      </c>
      <c r="R146" s="38" t="e">
        <f t="shared" si="19"/>
        <v>#VALUE!</v>
      </c>
      <c r="S146" s="39" t="str">
        <f t="shared" si="20"/>
        <v/>
      </c>
    </row>
    <row r="147" spans="1:19" ht="12.75">
      <c r="A147" s="32"/>
      <c r="B147" s="42"/>
      <c r="C147" s="42"/>
      <c r="D147" s="42"/>
      <c r="E147" s="42"/>
      <c r="F147" s="34" t="str">
        <f>IF(ISBLANK(E147),"",(_xludf.DAYS(E147, B147) &amp;" DAYS"))</f>
        <v/>
      </c>
      <c r="G147" s="13"/>
      <c r="H147" s="14"/>
      <c r="I147" s="14"/>
      <c r="J147" s="9" t="str">
        <f t="shared" si="14"/>
        <v/>
      </c>
      <c r="K147" s="40" t="e">
        <f t="shared" si="15"/>
        <v>#VALUE!</v>
      </c>
      <c r="L147" s="11" t="str">
        <f t="shared" si="16"/>
        <v/>
      </c>
      <c r="M147" s="35">
        <f t="shared" si="17"/>
        <v>90</v>
      </c>
      <c r="N147" s="41"/>
      <c r="O147" s="41"/>
      <c r="P147" s="37"/>
      <c r="Q147" s="37">
        <f t="shared" si="18"/>
        <v>55</v>
      </c>
      <c r="R147" s="38" t="e">
        <f t="shared" si="19"/>
        <v>#VALUE!</v>
      </c>
      <c r="S147" s="39" t="str">
        <f t="shared" si="20"/>
        <v/>
      </c>
    </row>
    <row r="148" spans="1:19" ht="12.75">
      <c r="A148" s="32"/>
      <c r="B148" s="42"/>
      <c r="C148" s="42"/>
      <c r="D148" s="42"/>
      <c r="E148" s="42"/>
      <c r="F148" s="34" t="str">
        <f>IF(ISBLANK(E148),"",(_xludf.DAYS(E148, B148) &amp;" DAYS"))</f>
        <v/>
      </c>
      <c r="G148" s="13"/>
      <c r="H148" s="14"/>
      <c r="I148" s="14"/>
      <c r="J148" s="9" t="str">
        <f t="shared" si="14"/>
        <v/>
      </c>
      <c r="K148" s="40" t="e">
        <f t="shared" si="15"/>
        <v>#VALUE!</v>
      </c>
      <c r="L148" s="11" t="str">
        <f t="shared" si="16"/>
        <v/>
      </c>
      <c r="M148" s="35">
        <f t="shared" si="17"/>
        <v>90</v>
      </c>
      <c r="N148" s="41"/>
      <c r="O148" s="41"/>
      <c r="P148" s="37"/>
      <c r="Q148" s="37">
        <f t="shared" si="18"/>
        <v>55</v>
      </c>
      <c r="R148" s="38" t="e">
        <f t="shared" si="19"/>
        <v>#VALUE!</v>
      </c>
      <c r="S148" s="39" t="str">
        <f t="shared" si="20"/>
        <v/>
      </c>
    </row>
    <row r="149" spans="1:19" ht="12.75">
      <c r="A149" s="32"/>
      <c r="B149" s="42"/>
      <c r="C149" s="42"/>
      <c r="D149" s="42"/>
      <c r="E149" s="42"/>
      <c r="F149" s="34" t="str">
        <f>IF(ISBLANK(E149),"",(_xludf.DAYS(E149, B149) &amp;" DAYS"))</f>
        <v/>
      </c>
      <c r="G149" s="13"/>
      <c r="H149" s="14"/>
      <c r="I149" s="14"/>
      <c r="J149" s="9" t="str">
        <f t="shared" si="14"/>
        <v/>
      </c>
      <c r="K149" s="40" t="e">
        <f t="shared" si="15"/>
        <v>#VALUE!</v>
      </c>
      <c r="L149" s="11" t="str">
        <f t="shared" si="16"/>
        <v/>
      </c>
      <c r="M149" s="35">
        <f t="shared" si="17"/>
        <v>90</v>
      </c>
      <c r="N149" s="41"/>
      <c r="O149" s="41"/>
      <c r="P149" s="37"/>
      <c r="Q149" s="37">
        <f t="shared" si="18"/>
        <v>55</v>
      </c>
      <c r="R149" s="38" t="e">
        <f t="shared" si="19"/>
        <v>#VALUE!</v>
      </c>
      <c r="S149" s="39" t="str">
        <f t="shared" si="20"/>
        <v/>
      </c>
    </row>
    <row r="150" spans="1:19" ht="12.75">
      <c r="A150" s="32"/>
      <c r="B150" s="42"/>
      <c r="C150" s="42"/>
      <c r="D150" s="42"/>
      <c r="E150" s="42"/>
      <c r="F150" s="34" t="str">
        <f>IF(ISBLANK(E150),"",(_xludf.DAYS(E150, B150) &amp;" DAYS"))</f>
        <v/>
      </c>
      <c r="G150" s="13"/>
      <c r="H150" s="14"/>
      <c r="I150" s="14"/>
      <c r="J150" s="9" t="str">
        <f t="shared" si="14"/>
        <v/>
      </c>
      <c r="K150" s="40" t="e">
        <f t="shared" si="15"/>
        <v>#VALUE!</v>
      </c>
      <c r="L150" s="11" t="str">
        <f t="shared" si="16"/>
        <v/>
      </c>
      <c r="M150" s="35">
        <f t="shared" si="17"/>
        <v>90</v>
      </c>
      <c r="N150" s="41"/>
      <c r="O150" s="41"/>
      <c r="P150" s="37"/>
      <c r="Q150" s="37">
        <f t="shared" si="18"/>
        <v>55</v>
      </c>
      <c r="R150" s="38" t="e">
        <f t="shared" si="19"/>
        <v>#VALUE!</v>
      </c>
      <c r="S150" s="39" t="str">
        <f t="shared" si="20"/>
        <v/>
      </c>
    </row>
    <row r="151" spans="1:19" ht="12.75">
      <c r="A151" s="32"/>
      <c r="B151" s="42"/>
      <c r="C151" s="42"/>
      <c r="D151" s="42"/>
      <c r="E151" s="42"/>
      <c r="F151" s="34" t="str">
        <f>IF(ISBLANK(E151),"",(_xludf.DAYS(E151, B151) &amp;" DAYS"))</f>
        <v/>
      </c>
      <c r="G151" s="13"/>
      <c r="H151" s="14"/>
      <c r="I151" s="14"/>
      <c r="J151" s="9" t="str">
        <f t="shared" si="14"/>
        <v/>
      </c>
      <c r="K151" s="40" t="e">
        <f t="shared" si="15"/>
        <v>#VALUE!</v>
      </c>
      <c r="L151" s="11" t="str">
        <f t="shared" si="16"/>
        <v/>
      </c>
      <c r="M151" s="35">
        <f t="shared" si="17"/>
        <v>90</v>
      </c>
      <c r="N151" s="41"/>
      <c r="O151" s="41"/>
      <c r="P151" s="37"/>
      <c r="Q151" s="37">
        <f t="shared" si="18"/>
        <v>55</v>
      </c>
      <c r="R151" s="38" t="e">
        <f t="shared" si="19"/>
        <v>#VALUE!</v>
      </c>
      <c r="S151" s="39" t="str">
        <f t="shared" si="20"/>
        <v/>
      </c>
    </row>
    <row r="152" spans="1:19" ht="12.75">
      <c r="A152" s="32"/>
      <c r="B152" s="42"/>
      <c r="C152" s="42"/>
      <c r="D152" s="42"/>
      <c r="E152" s="42"/>
      <c r="F152" s="34" t="str">
        <f>IF(ISBLANK(E152),"",(_xludf.DAYS(E152, B152) &amp;" DAYS"))</f>
        <v/>
      </c>
      <c r="G152" s="13"/>
      <c r="H152" s="14"/>
      <c r="I152" s="14"/>
      <c r="J152" s="9" t="str">
        <f t="shared" si="14"/>
        <v/>
      </c>
      <c r="K152" s="40" t="e">
        <f t="shared" si="15"/>
        <v>#VALUE!</v>
      </c>
      <c r="L152" s="11" t="str">
        <f t="shared" si="16"/>
        <v/>
      </c>
      <c r="M152" s="35">
        <f t="shared" si="17"/>
        <v>90</v>
      </c>
      <c r="N152" s="41"/>
      <c r="O152" s="41"/>
      <c r="P152" s="37"/>
      <c r="Q152" s="37">
        <f t="shared" si="18"/>
        <v>55</v>
      </c>
      <c r="R152" s="38" t="e">
        <f t="shared" si="19"/>
        <v>#VALUE!</v>
      </c>
      <c r="S152" s="39" t="str">
        <f t="shared" si="20"/>
        <v/>
      </c>
    </row>
    <row r="153" spans="1:19" ht="12.75">
      <c r="A153" s="32"/>
      <c r="B153" s="42"/>
      <c r="C153" s="42"/>
      <c r="D153" s="42"/>
      <c r="E153" s="42"/>
      <c r="F153" s="34" t="str">
        <f>IF(ISBLANK(E153),"",(_xludf.DAYS(E153, B153) &amp;" DAYS"))</f>
        <v/>
      </c>
      <c r="G153" s="13"/>
      <c r="H153" s="14"/>
      <c r="I153" s="14"/>
      <c r="J153" s="9" t="str">
        <f t="shared" si="14"/>
        <v/>
      </c>
      <c r="K153" s="40" t="e">
        <f t="shared" si="15"/>
        <v>#VALUE!</v>
      </c>
      <c r="L153" s="11" t="str">
        <f t="shared" si="16"/>
        <v/>
      </c>
      <c r="M153" s="35">
        <f t="shared" si="17"/>
        <v>90</v>
      </c>
      <c r="N153" s="41"/>
      <c r="O153" s="41"/>
      <c r="P153" s="37"/>
      <c r="Q153" s="37">
        <f t="shared" si="18"/>
        <v>55</v>
      </c>
      <c r="R153" s="38" t="e">
        <f t="shared" si="19"/>
        <v>#VALUE!</v>
      </c>
      <c r="S153" s="39" t="str">
        <f t="shared" si="20"/>
        <v/>
      </c>
    </row>
    <row r="154" spans="1:19" ht="12.75">
      <c r="A154" s="32"/>
      <c r="B154" s="42"/>
      <c r="C154" s="42"/>
      <c r="D154" s="42"/>
      <c r="E154" s="42"/>
      <c r="F154" s="34" t="str">
        <f>IF(ISBLANK(E154),"",(_xludf.DAYS(E154, B154) &amp;" DAYS"))</f>
        <v/>
      </c>
      <c r="G154" s="13"/>
      <c r="H154" s="14"/>
      <c r="I154" s="14"/>
      <c r="J154" s="9" t="str">
        <f t="shared" si="14"/>
        <v/>
      </c>
      <c r="K154" s="40" t="e">
        <f t="shared" si="15"/>
        <v>#VALUE!</v>
      </c>
      <c r="L154" s="11" t="str">
        <f t="shared" si="16"/>
        <v/>
      </c>
      <c r="M154" s="35">
        <f t="shared" si="17"/>
        <v>90</v>
      </c>
      <c r="N154" s="41"/>
      <c r="O154" s="41"/>
      <c r="P154" s="37"/>
      <c r="Q154" s="37">
        <f t="shared" si="18"/>
        <v>55</v>
      </c>
      <c r="R154" s="38" t="e">
        <f t="shared" si="19"/>
        <v>#VALUE!</v>
      </c>
      <c r="S154" s="39" t="str">
        <f t="shared" si="20"/>
        <v/>
      </c>
    </row>
    <row r="155" spans="1:19" ht="12.75">
      <c r="A155" s="32"/>
      <c r="B155" s="42"/>
      <c r="C155" s="42"/>
      <c r="D155" s="42"/>
      <c r="E155" s="42"/>
      <c r="F155" s="34" t="str">
        <f>IF(ISBLANK(E155),"",(_xludf.DAYS(E155, B155) &amp;" DAYS"))</f>
        <v/>
      </c>
      <c r="G155" s="13"/>
      <c r="H155" s="14"/>
      <c r="I155" s="14"/>
      <c r="J155" s="9" t="str">
        <f t="shared" si="14"/>
        <v/>
      </c>
      <c r="K155" s="40" t="e">
        <f t="shared" si="15"/>
        <v>#VALUE!</v>
      </c>
      <c r="L155" s="11" t="str">
        <f t="shared" si="16"/>
        <v/>
      </c>
      <c r="M155" s="35">
        <f t="shared" si="17"/>
        <v>90</v>
      </c>
      <c r="N155" s="41"/>
      <c r="O155" s="41"/>
      <c r="P155" s="37"/>
      <c r="Q155" s="37">
        <f t="shared" si="18"/>
        <v>55</v>
      </c>
      <c r="R155" s="38" t="e">
        <f t="shared" si="19"/>
        <v>#VALUE!</v>
      </c>
      <c r="S155" s="39" t="str">
        <f t="shared" si="20"/>
        <v/>
      </c>
    </row>
    <row r="156" spans="1:19" ht="12.75">
      <c r="A156" s="32"/>
      <c r="B156" s="42"/>
      <c r="C156" s="42"/>
      <c r="D156" s="42"/>
      <c r="E156" s="42"/>
      <c r="F156" s="34" t="str">
        <f>IF(ISBLANK(E156),"",(_xludf.DAYS(E156, B156) &amp;" DAYS"))</f>
        <v/>
      </c>
      <c r="G156" s="13"/>
      <c r="H156" s="14"/>
      <c r="I156" s="14"/>
      <c r="J156" s="9" t="str">
        <f t="shared" si="14"/>
        <v/>
      </c>
      <c r="K156" s="40" t="e">
        <f t="shared" si="15"/>
        <v>#VALUE!</v>
      </c>
      <c r="L156" s="11" t="str">
        <f t="shared" si="16"/>
        <v/>
      </c>
      <c r="M156" s="35">
        <f t="shared" si="17"/>
        <v>90</v>
      </c>
      <c r="N156" s="41"/>
      <c r="O156" s="41"/>
      <c r="P156" s="37"/>
      <c r="Q156" s="37">
        <f t="shared" si="18"/>
        <v>55</v>
      </c>
      <c r="R156" s="38" t="e">
        <f t="shared" si="19"/>
        <v>#VALUE!</v>
      </c>
      <c r="S156" s="39" t="str">
        <f t="shared" si="20"/>
        <v/>
      </c>
    </row>
    <row r="157" spans="1:19" ht="12.75">
      <c r="A157" s="32"/>
      <c r="B157" s="42"/>
      <c r="C157" s="42"/>
      <c r="D157" s="42"/>
      <c r="E157" s="42"/>
      <c r="F157" s="34" t="str">
        <f>IF(ISBLANK(E157),"",(_xludf.DAYS(E157, B157) &amp;" DAYS"))</f>
        <v/>
      </c>
      <c r="G157" s="13"/>
      <c r="H157" s="14"/>
      <c r="I157" s="14"/>
      <c r="J157" s="9" t="str">
        <f t="shared" si="14"/>
        <v/>
      </c>
      <c r="K157" s="40" t="e">
        <f t="shared" si="15"/>
        <v>#VALUE!</v>
      </c>
      <c r="L157" s="11" t="str">
        <f t="shared" si="16"/>
        <v/>
      </c>
      <c r="M157" s="35">
        <f t="shared" si="17"/>
        <v>90</v>
      </c>
      <c r="N157" s="41"/>
      <c r="O157" s="41"/>
      <c r="P157" s="37"/>
      <c r="Q157" s="37">
        <f t="shared" si="18"/>
        <v>55</v>
      </c>
      <c r="R157" s="38" t="e">
        <f t="shared" si="19"/>
        <v>#VALUE!</v>
      </c>
      <c r="S157" s="39" t="str">
        <f t="shared" si="20"/>
        <v/>
      </c>
    </row>
    <row r="158" spans="1:19" ht="12.75">
      <c r="A158" s="32"/>
      <c r="B158" s="42"/>
      <c r="C158" s="42"/>
      <c r="D158" s="42"/>
      <c r="E158" s="42"/>
      <c r="F158" s="34" t="str">
        <f>IF(ISBLANK(E158),"",(_xludf.DAYS(E158, B158) &amp;" DAYS"))</f>
        <v/>
      </c>
      <c r="G158" s="13"/>
      <c r="H158" s="14"/>
      <c r="I158" s="14"/>
      <c r="J158" s="9" t="str">
        <f t="shared" si="14"/>
        <v/>
      </c>
      <c r="K158" s="40" t="e">
        <f t="shared" si="15"/>
        <v>#VALUE!</v>
      </c>
      <c r="L158" s="11" t="str">
        <f t="shared" si="16"/>
        <v/>
      </c>
      <c r="M158" s="35">
        <f t="shared" si="17"/>
        <v>90</v>
      </c>
      <c r="N158" s="41"/>
      <c r="O158" s="41"/>
      <c r="P158" s="37"/>
      <c r="Q158" s="37">
        <f t="shared" si="18"/>
        <v>55</v>
      </c>
      <c r="R158" s="38" t="e">
        <f t="shared" si="19"/>
        <v>#VALUE!</v>
      </c>
      <c r="S158" s="39" t="str">
        <f t="shared" si="20"/>
        <v/>
      </c>
    </row>
    <row r="159" spans="1:19" ht="12.75">
      <c r="A159" s="32"/>
      <c r="B159" s="42"/>
      <c r="C159" s="42"/>
      <c r="D159" s="42"/>
      <c r="E159" s="42"/>
      <c r="F159" s="34" t="str">
        <f>IF(ISBLANK(E159),"",(_xludf.DAYS(E159, B159) &amp;" DAYS"))</f>
        <v/>
      </c>
      <c r="G159" s="13"/>
      <c r="H159" s="14"/>
      <c r="I159" s="14"/>
      <c r="J159" s="9" t="str">
        <f t="shared" si="14"/>
        <v/>
      </c>
      <c r="K159" s="40" t="e">
        <f t="shared" si="15"/>
        <v>#VALUE!</v>
      </c>
      <c r="L159" s="11" t="str">
        <f t="shared" si="16"/>
        <v/>
      </c>
      <c r="M159" s="35">
        <f t="shared" si="17"/>
        <v>90</v>
      </c>
      <c r="N159" s="41"/>
      <c r="O159" s="41"/>
      <c r="P159" s="37"/>
      <c r="Q159" s="37">
        <f t="shared" si="18"/>
        <v>55</v>
      </c>
      <c r="R159" s="38" t="e">
        <f t="shared" si="19"/>
        <v>#VALUE!</v>
      </c>
      <c r="S159" s="39" t="str">
        <f t="shared" si="20"/>
        <v/>
      </c>
    </row>
    <row r="160" spans="1:19" ht="12.75">
      <c r="A160" s="32"/>
      <c r="B160" s="42"/>
      <c r="C160" s="42"/>
      <c r="D160" s="42"/>
      <c r="E160" s="42"/>
      <c r="F160" s="34" t="str">
        <f>IF(ISBLANK(E160),"",(_xludf.DAYS(E160, B160) &amp;" DAYS"))</f>
        <v/>
      </c>
      <c r="G160" s="13"/>
      <c r="H160" s="14"/>
      <c r="I160" s="14"/>
      <c r="J160" s="9" t="str">
        <f t="shared" si="14"/>
        <v/>
      </c>
      <c r="K160" s="40" t="e">
        <f t="shared" si="15"/>
        <v>#VALUE!</v>
      </c>
      <c r="L160" s="11" t="str">
        <f t="shared" si="16"/>
        <v/>
      </c>
      <c r="M160" s="35">
        <f t="shared" si="17"/>
        <v>90</v>
      </c>
      <c r="N160" s="41"/>
      <c r="O160" s="41"/>
      <c r="P160" s="37"/>
      <c r="Q160" s="37">
        <f t="shared" si="18"/>
        <v>55</v>
      </c>
      <c r="R160" s="38" t="e">
        <f t="shared" si="19"/>
        <v>#VALUE!</v>
      </c>
      <c r="S160" s="39" t="str">
        <f t="shared" si="20"/>
        <v/>
      </c>
    </row>
    <row r="161" spans="1:19" ht="12.75">
      <c r="A161" s="32"/>
      <c r="B161" s="42"/>
      <c r="C161" s="42"/>
      <c r="D161" s="42"/>
      <c r="E161" s="42"/>
      <c r="F161" s="34" t="str">
        <f>IF(ISBLANK(E161),"",(_xludf.DAYS(E161, B161) &amp;" DAYS"))</f>
        <v/>
      </c>
      <c r="G161" s="13"/>
      <c r="H161" s="14"/>
      <c r="I161" s="14"/>
      <c r="J161" s="9" t="str">
        <f t="shared" si="14"/>
        <v/>
      </c>
      <c r="K161" s="40" t="e">
        <f t="shared" si="15"/>
        <v>#VALUE!</v>
      </c>
      <c r="L161" s="11" t="str">
        <f t="shared" si="16"/>
        <v/>
      </c>
      <c r="M161" s="35">
        <f t="shared" si="17"/>
        <v>90</v>
      </c>
      <c r="N161" s="41"/>
      <c r="O161" s="41"/>
      <c r="P161" s="37"/>
      <c r="Q161" s="37">
        <f t="shared" si="18"/>
        <v>55</v>
      </c>
      <c r="R161" s="38" t="e">
        <f t="shared" si="19"/>
        <v>#VALUE!</v>
      </c>
      <c r="S161" s="39" t="str">
        <f t="shared" si="20"/>
        <v/>
      </c>
    </row>
    <row r="162" spans="1:19" ht="12.75">
      <c r="A162" s="32"/>
      <c r="B162" s="42"/>
      <c r="C162" s="42"/>
      <c r="D162" s="42"/>
      <c r="E162" s="42"/>
      <c r="F162" s="34" t="str">
        <f>IF(ISBLANK(E162),"",(_xludf.DAYS(E162, B162) &amp;" DAYS"))</f>
        <v/>
      </c>
      <c r="G162" s="13"/>
      <c r="H162" s="14"/>
      <c r="I162" s="14"/>
      <c r="J162" s="9" t="str">
        <f t="shared" si="14"/>
        <v/>
      </c>
      <c r="K162" s="40" t="e">
        <f t="shared" si="15"/>
        <v>#VALUE!</v>
      </c>
      <c r="L162" s="11" t="str">
        <f t="shared" si="16"/>
        <v/>
      </c>
      <c r="M162" s="35">
        <f t="shared" si="17"/>
        <v>90</v>
      </c>
      <c r="N162" s="41"/>
      <c r="O162" s="41"/>
      <c r="P162" s="37"/>
      <c r="Q162" s="37">
        <f t="shared" si="18"/>
        <v>55</v>
      </c>
      <c r="R162" s="38" t="e">
        <f t="shared" si="19"/>
        <v>#VALUE!</v>
      </c>
      <c r="S162" s="39" t="str">
        <f t="shared" si="20"/>
        <v/>
      </c>
    </row>
    <row r="163" spans="1:19" ht="12.75">
      <c r="A163" s="32"/>
      <c r="B163" s="42"/>
      <c r="C163" s="42"/>
      <c r="D163" s="42"/>
      <c r="E163" s="42"/>
      <c r="F163" s="34" t="str">
        <f>IF(ISBLANK(E163),"",(_xludf.DAYS(E163, B163) &amp;" DAYS"))</f>
        <v/>
      </c>
      <c r="G163" s="13"/>
      <c r="H163" s="14"/>
      <c r="I163" s="14"/>
      <c r="J163" s="9" t="str">
        <f t="shared" si="14"/>
        <v/>
      </c>
      <c r="K163" s="40" t="e">
        <f t="shared" si="15"/>
        <v>#VALUE!</v>
      </c>
      <c r="L163" s="11" t="str">
        <f t="shared" si="16"/>
        <v/>
      </c>
      <c r="M163" s="35">
        <f t="shared" si="17"/>
        <v>90</v>
      </c>
      <c r="N163" s="41"/>
      <c r="O163" s="41"/>
      <c r="P163" s="37"/>
      <c r="Q163" s="37">
        <f t="shared" si="18"/>
        <v>55</v>
      </c>
      <c r="R163" s="38" t="e">
        <f t="shared" si="19"/>
        <v>#VALUE!</v>
      </c>
      <c r="S163" s="39" t="str">
        <f t="shared" si="20"/>
        <v/>
      </c>
    </row>
    <row r="164" spans="1:19" ht="12.75">
      <c r="A164" s="32"/>
      <c r="B164" s="42"/>
      <c r="C164" s="42"/>
      <c r="D164" s="42"/>
      <c r="E164" s="42"/>
      <c r="F164" s="34" t="str">
        <f>IF(ISBLANK(E164),"",(_xludf.DAYS(E164, B164) &amp;" DAYS"))</f>
        <v/>
      </c>
      <c r="G164" s="13"/>
      <c r="H164" s="14"/>
      <c r="I164" s="14"/>
      <c r="J164" s="9" t="str">
        <f t="shared" si="14"/>
        <v/>
      </c>
      <c r="K164" s="40" t="e">
        <f t="shared" si="15"/>
        <v>#VALUE!</v>
      </c>
      <c r="L164" s="11" t="str">
        <f t="shared" si="16"/>
        <v/>
      </c>
      <c r="M164" s="35">
        <f t="shared" si="17"/>
        <v>90</v>
      </c>
      <c r="N164" s="41"/>
      <c r="O164" s="41"/>
      <c r="P164" s="37"/>
      <c r="Q164" s="37">
        <f t="shared" si="18"/>
        <v>55</v>
      </c>
      <c r="R164" s="38" t="e">
        <f t="shared" si="19"/>
        <v>#VALUE!</v>
      </c>
      <c r="S164" s="39" t="str">
        <f t="shared" si="20"/>
        <v/>
      </c>
    </row>
    <row r="165" spans="1:19" ht="12.75">
      <c r="A165" s="32"/>
      <c r="B165" s="42"/>
      <c r="C165" s="42"/>
      <c r="D165" s="42"/>
      <c r="E165" s="42"/>
      <c r="F165" s="34" t="str">
        <f>IF(ISBLANK(E165),"",(_xludf.DAYS(E165, B165) &amp;" DAYS"))</f>
        <v/>
      </c>
      <c r="G165" s="13"/>
      <c r="H165" s="14"/>
      <c r="I165" s="14"/>
      <c r="J165" s="9" t="str">
        <f t="shared" si="14"/>
        <v/>
      </c>
      <c r="K165" s="40" t="e">
        <f t="shared" si="15"/>
        <v>#VALUE!</v>
      </c>
      <c r="L165" s="11" t="str">
        <f t="shared" si="16"/>
        <v/>
      </c>
      <c r="M165" s="35">
        <f t="shared" si="17"/>
        <v>90</v>
      </c>
      <c r="N165" s="41"/>
      <c r="O165" s="41"/>
      <c r="P165" s="37"/>
      <c r="Q165" s="37">
        <f t="shared" si="18"/>
        <v>55</v>
      </c>
      <c r="R165" s="38" t="e">
        <f t="shared" si="19"/>
        <v>#VALUE!</v>
      </c>
      <c r="S165" s="39" t="str">
        <f t="shared" si="20"/>
        <v/>
      </c>
    </row>
    <row r="166" spans="1:19" ht="12.75">
      <c r="A166" s="32"/>
      <c r="B166" s="42"/>
      <c r="C166" s="42"/>
      <c r="D166" s="42"/>
      <c r="E166" s="42"/>
      <c r="F166" s="34" t="str">
        <f>IF(ISBLANK(E166),"",(_xludf.DAYS(E166, B166) &amp;" DAYS"))</f>
        <v/>
      </c>
      <c r="G166" s="13"/>
      <c r="H166" s="14"/>
      <c r="I166" s="14"/>
      <c r="J166" s="9" t="str">
        <f t="shared" si="14"/>
        <v/>
      </c>
      <c r="K166" s="40" t="e">
        <f t="shared" si="15"/>
        <v>#VALUE!</v>
      </c>
      <c r="L166" s="11" t="str">
        <f t="shared" si="16"/>
        <v/>
      </c>
      <c r="M166" s="35">
        <f t="shared" si="17"/>
        <v>90</v>
      </c>
      <c r="N166" s="41"/>
      <c r="O166" s="41"/>
      <c r="P166" s="37"/>
      <c r="Q166" s="37">
        <f t="shared" si="18"/>
        <v>55</v>
      </c>
      <c r="R166" s="38" t="e">
        <f t="shared" si="19"/>
        <v>#VALUE!</v>
      </c>
      <c r="S166" s="39" t="str">
        <f t="shared" si="20"/>
        <v/>
      </c>
    </row>
    <row r="167" spans="1:19" ht="12.75">
      <c r="A167" s="32"/>
      <c r="B167" s="42"/>
      <c r="C167" s="42"/>
      <c r="D167" s="42"/>
      <c r="E167" s="42"/>
      <c r="F167" s="34" t="str">
        <f>IF(ISBLANK(E167),"",(_xludf.DAYS(E167, B167) &amp;" DAYS"))</f>
        <v/>
      </c>
      <c r="G167" s="13"/>
      <c r="H167" s="14"/>
      <c r="I167" s="14"/>
      <c r="J167" s="9" t="str">
        <f t="shared" si="14"/>
        <v/>
      </c>
      <c r="K167" s="40" t="e">
        <f t="shared" si="15"/>
        <v>#VALUE!</v>
      </c>
      <c r="L167" s="11" t="str">
        <f t="shared" si="16"/>
        <v/>
      </c>
      <c r="M167" s="35">
        <f t="shared" si="17"/>
        <v>90</v>
      </c>
      <c r="N167" s="41"/>
      <c r="O167" s="41"/>
      <c r="P167" s="37"/>
      <c r="Q167" s="37">
        <f t="shared" si="18"/>
        <v>55</v>
      </c>
      <c r="R167" s="38" t="e">
        <f t="shared" si="19"/>
        <v>#VALUE!</v>
      </c>
      <c r="S167" s="39" t="str">
        <f t="shared" si="20"/>
        <v/>
      </c>
    </row>
    <row r="168" spans="1:19" ht="12.75">
      <c r="A168" s="32"/>
      <c r="B168" s="42"/>
      <c r="C168" s="42"/>
      <c r="D168" s="42"/>
      <c r="E168" s="42"/>
      <c r="F168" s="34" t="str">
        <f>IF(ISBLANK(E168),"",(_xludf.DAYS(E168, B168) &amp;" DAYS"))</f>
        <v/>
      </c>
      <c r="G168" s="13"/>
      <c r="H168" s="14"/>
      <c r="I168" s="14"/>
      <c r="J168" s="9" t="str">
        <f t="shared" si="14"/>
        <v/>
      </c>
      <c r="K168" s="40" t="e">
        <f t="shared" si="15"/>
        <v>#VALUE!</v>
      </c>
      <c r="L168" s="11" t="str">
        <f t="shared" si="16"/>
        <v/>
      </c>
      <c r="M168" s="35">
        <f t="shared" si="17"/>
        <v>90</v>
      </c>
      <c r="N168" s="41"/>
      <c r="O168" s="41"/>
      <c r="P168" s="37"/>
      <c r="Q168" s="37">
        <f t="shared" si="18"/>
        <v>55</v>
      </c>
      <c r="R168" s="38" t="e">
        <f t="shared" si="19"/>
        <v>#VALUE!</v>
      </c>
      <c r="S168" s="39" t="str">
        <f t="shared" si="20"/>
        <v/>
      </c>
    </row>
    <row r="169" spans="1:19" ht="12.75">
      <c r="A169" s="32"/>
      <c r="B169" s="42"/>
      <c r="C169" s="42"/>
      <c r="D169" s="42"/>
      <c r="E169" s="42"/>
      <c r="F169" s="34" t="str">
        <f>IF(ISBLANK(E169),"",(_xludf.DAYS(E169, B169) &amp;" DAYS"))</f>
        <v/>
      </c>
      <c r="G169" s="13"/>
      <c r="H169" s="14"/>
      <c r="I169" s="14"/>
      <c r="J169" s="9" t="str">
        <f t="shared" si="14"/>
        <v/>
      </c>
      <c r="K169" s="40" t="e">
        <f t="shared" si="15"/>
        <v>#VALUE!</v>
      </c>
      <c r="L169" s="11" t="str">
        <f t="shared" si="16"/>
        <v/>
      </c>
      <c r="M169" s="35">
        <f t="shared" si="17"/>
        <v>90</v>
      </c>
      <c r="N169" s="41"/>
      <c r="O169" s="41"/>
      <c r="P169" s="37"/>
      <c r="Q169" s="37">
        <f t="shared" si="18"/>
        <v>55</v>
      </c>
      <c r="R169" s="38" t="e">
        <f t="shared" si="19"/>
        <v>#VALUE!</v>
      </c>
      <c r="S169" s="39" t="str">
        <f t="shared" si="20"/>
        <v/>
      </c>
    </row>
    <row r="170" spans="1:19" ht="12.75">
      <c r="A170" s="32"/>
      <c r="B170" s="42"/>
      <c r="C170" s="42"/>
      <c r="D170" s="42"/>
      <c r="E170" s="42"/>
      <c r="F170" s="34" t="str">
        <f>IF(ISBLANK(E170),"",(_xludf.DAYS(E170, B170) &amp;" DAYS"))</f>
        <v/>
      </c>
      <c r="G170" s="13"/>
      <c r="H170" s="14"/>
      <c r="I170" s="14"/>
      <c r="J170" s="9" t="str">
        <f t="shared" si="14"/>
        <v/>
      </c>
      <c r="K170" s="40" t="e">
        <f t="shared" si="15"/>
        <v>#VALUE!</v>
      </c>
      <c r="L170" s="11" t="str">
        <f t="shared" si="16"/>
        <v/>
      </c>
      <c r="M170" s="35">
        <f t="shared" si="17"/>
        <v>90</v>
      </c>
      <c r="N170" s="41"/>
      <c r="O170" s="41"/>
      <c r="P170" s="37"/>
      <c r="Q170" s="37">
        <f t="shared" si="18"/>
        <v>55</v>
      </c>
      <c r="R170" s="38" t="e">
        <f t="shared" si="19"/>
        <v>#VALUE!</v>
      </c>
      <c r="S170" s="39" t="str">
        <f t="shared" si="20"/>
        <v/>
      </c>
    </row>
    <row r="171" spans="1:19" ht="12.75">
      <c r="A171" s="32"/>
      <c r="B171" s="42"/>
      <c r="C171" s="42"/>
      <c r="D171" s="42"/>
      <c r="E171" s="42"/>
      <c r="F171" s="34" t="str">
        <f>IF(ISBLANK(E171),"",(_xludf.DAYS(E171, B171) &amp;" DAYS"))</f>
        <v/>
      </c>
      <c r="G171" s="13"/>
      <c r="H171" s="14"/>
      <c r="I171" s="14"/>
      <c r="J171" s="9" t="str">
        <f t="shared" si="14"/>
        <v/>
      </c>
      <c r="K171" s="40" t="e">
        <f t="shared" si="15"/>
        <v>#VALUE!</v>
      </c>
      <c r="L171" s="11" t="str">
        <f t="shared" si="16"/>
        <v/>
      </c>
      <c r="M171" s="35">
        <f t="shared" si="17"/>
        <v>90</v>
      </c>
      <c r="N171" s="41"/>
      <c r="O171" s="41"/>
      <c r="P171" s="37"/>
      <c r="Q171" s="37">
        <f t="shared" si="18"/>
        <v>55</v>
      </c>
      <c r="R171" s="38" t="e">
        <f t="shared" si="19"/>
        <v>#VALUE!</v>
      </c>
      <c r="S171" s="39" t="str">
        <f t="shared" si="20"/>
        <v/>
      </c>
    </row>
    <row r="172" spans="1:19" ht="12.75">
      <c r="A172" s="32"/>
      <c r="B172" s="42"/>
      <c r="C172" s="42"/>
      <c r="D172" s="42"/>
      <c r="E172" s="42"/>
      <c r="F172" s="34" t="str">
        <f>IF(ISBLANK(E172),"",(_xludf.DAYS(E172, B172) &amp;" DAYS"))</f>
        <v/>
      </c>
      <c r="G172" s="13"/>
      <c r="H172" s="14"/>
      <c r="I172" s="14"/>
      <c r="J172" s="9" t="str">
        <f t="shared" si="14"/>
        <v/>
      </c>
      <c r="K172" s="40" t="e">
        <f t="shared" si="15"/>
        <v>#VALUE!</v>
      </c>
      <c r="L172" s="11" t="str">
        <f t="shared" si="16"/>
        <v/>
      </c>
      <c r="M172" s="35">
        <f t="shared" si="17"/>
        <v>90</v>
      </c>
      <c r="N172" s="41"/>
      <c r="O172" s="41"/>
      <c r="P172" s="37"/>
      <c r="Q172" s="37">
        <f t="shared" si="18"/>
        <v>55</v>
      </c>
      <c r="R172" s="38" t="e">
        <f t="shared" si="19"/>
        <v>#VALUE!</v>
      </c>
      <c r="S172" s="39" t="str">
        <f t="shared" si="20"/>
        <v/>
      </c>
    </row>
    <row r="173" spans="1:19" ht="12.75">
      <c r="A173" s="32"/>
      <c r="B173" s="42"/>
      <c r="C173" s="42"/>
      <c r="D173" s="42"/>
      <c r="E173" s="42"/>
      <c r="F173" s="34" t="str">
        <f>IF(ISBLANK(E173),"",(_xludf.DAYS(E173, B173) &amp;" DAYS"))</f>
        <v/>
      </c>
      <c r="G173" s="13"/>
      <c r="H173" s="14"/>
      <c r="I173" s="14"/>
      <c r="J173" s="9" t="str">
        <f t="shared" si="14"/>
        <v/>
      </c>
      <c r="K173" s="40" t="e">
        <f t="shared" si="15"/>
        <v>#VALUE!</v>
      </c>
      <c r="L173" s="11" t="str">
        <f t="shared" si="16"/>
        <v/>
      </c>
      <c r="M173" s="35">
        <f t="shared" si="17"/>
        <v>90</v>
      </c>
      <c r="N173" s="41"/>
      <c r="O173" s="41"/>
      <c r="P173" s="37"/>
      <c r="Q173" s="37">
        <f t="shared" si="18"/>
        <v>55</v>
      </c>
      <c r="R173" s="38" t="e">
        <f t="shared" si="19"/>
        <v>#VALUE!</v>
      </c>
      <c r="S173" s="39" t="str">
        <f t="shared" si="20"/>
        <v/>
      </c>
    </row>
    <row r="174" spans="1:19" ht="12.75">
      <c r="A174" s="32"/>
      <c r="B174" s="42"/>
      <c r="C174" s="42"/>
      <c r="D174" s="42"/>
      <c r="E174" s="42"/>
      <c r="F174" s="34" t="str">
        <f>IF(ISBLANK(E174),"",(_xludf.DAYS(E174, B174) &amp;" DAYS"))</f>
        <v/>
      </c>
      <c r="G174" s="13"/>
      <c r="H174" s="14"/>
      <c r="I174" s="14"/>
      <c r="J174" s="9" t="str">
        <f t="shared" si="14"/>
        <v/>
      </c>
      <c r="K174" s="40" t="e">
        <f t="shared" si="15"/>
        <v>#VALUE!</v>
      </c>
      <c r="L174" s="11" t="str">
        <f t="shared" si="16"/>
        <v/>
      </c>
      <c r="M174" s="35">
        <f t="shared" si="17"/>
        <v>90</v>
      </c>
      <c r="N174" s="41"/>
      <c r="O174" s="41"/>
      <c r="P174" s="37"/>
      <c r="Q174" s="37">
        <f t="shared" si="18"/>
        <v>55</v>
      </c>
      <c r="R174" s="38" t="e">
        <f t="shared" si="19"/>
        <v>#VALUE!</v>
      </c>
      <c r="S174" s="39" t="str">
        <f t="shared" si="20"/>
        <v/>
      </c>
    </row>
    <row r="175" spans="1:19" ht="12.75">
      <c r="A175" s="32"/>
      <c r="B175" s="42"/>
      <c r="C175" s="42"/>
      <c r="D175" s="42"/>
      <c r="E175" s="42"/>
      <c r="F175" s="34" t="str">
        <f>IF(ISBLANK(E175),"",(_xludf.DAYS(E175, B175) &amp;" DAYS"))</f>
        <v/>
      </c>
      <c r="G175" s="13"/>
      <c r="H175" s="14"/>
      <c r="I175" s="14"/>
      <c r="J175" s="9" t="str">
        <f t="shared" si="14"/>
        <v/>
      </c>
      <c r="K175" s="40" t="e">
        <f t="shared" si="15"/>
        <v>#VALUE!</v>
      </c>
      <c r="L175" s="11" t="str">
        <f t="shared" si="16"/>
        <v/>
      </c>
      <c r="M175" s="35">
        <f t="shared" si="17"/>
        <v>90</v>
      </c>
      <c r="N175" s="41"/>
      <c r="O175" s="41"/>
      <c r="P175" s="37"/>
      <c r="Q175" s="37">
        <f t="shared" si="18"/>
        <v>55</v>
      </c>
      <c r="R175" s="38" t="e">
        <f t="shared" si="19"/>
        <v>#VALUE!</v>
      </c>
      <c r="S175" s="39" t="str">
        <f t="shared" si="20"/>
        <v/>
      </c>
    </row>
    <row r="176" spans="1:19" ht="12.75">
      <c r="A176" s="32"/>
      <c r="B176" s="42"/>
      <c r="C176" s="42"/>
      <c r="D176" s="42"/>
      <c r="E176" s="42"/>
      <c r="F176" s="34" t="str">
        <f>IF(ISBLANK(E176),"",(_xludf.DAYS(E176, B176) &amp;" DAYS"))</f>
        <v/>
      </c>
      <c r="G176" s="13"/>
      <c r="H176" s="14"/>
      <c r="I176" s="14"/>
      <c r="J176" s="9" t="str">
        <f t="shared" si="14"/>
        <v/>
      </c>
      <c r="K176" s="40" t="e">
        <f t="shared" si="15"/>
        <v>#VALUE!</v>
      </c>
      <c r="L176" s="11" t="str">
        <f t="shared" si="16"/>
        <v/>
      </c>
      <c r="M176" s="35">
        <f t="shared" si="17"/>
        <v>90</v>
      </c>
      <c r="N176" s="41"/>
      <c r="O176" s="41"/>
      <c r="P176" s="37"/>
      <c r="Q176" s="37">
        <f t="shared" si="18"/>
        <v>55</v>
      </c>
      <c r="R176" s="38" t="e">
        <f t="shared" si="19"/>
        <v>#VALUE!</v>
      </c>
      <c r="S176" s="39" t="str">
        <f t="shared" si="20"/>
        <v/>
      </c>
    </row>
    <row r="177" spans="1:19" ht="12.75">
      <c r="A177" s="32"/>
      <c r="B177" s="42"/>
      <c r="C177" s="42"/>
      <c r="D177" s="42"/>
      <c r="E177" s="42"/>
      <c r="F177" s="34" t="str">
        <f>IF(ISBLANK(E177),"",(_xludf.DAYS(E177, B177) &amp;" DAYS"))</f>
        <v/>
      </c>
      <c r="G177" s="13"/>
      <c r="H177" s="14"/>
      <c r="I177" s="14"/>
      <c r="J177" s="9" t="str">
        <f t="shared" si="14"/>
        <v/>
      </c>
      <c r="K177" s="40" t="e">
        <f t="shared" si="15"/>
        <v>#VALUE!</v>
      </c>
      <c r="L177" s="11" t="str">
        <f t="shared" si="16"/>
        <v/>
      </c>
      <c r="M177" s="35">
        <f t="shared" si="17"/>
        <v>90</v>
      </c>
      <c r="N177" s="41"/>
      <c r="O177" s="41"/>
      <c r="P177" s="37"/>
      <c r="Q177" s="37">
        <f t="shared" si="18"/>
        <v>55</v>
      </c>
      <c r="R177" s="38" t="e">
        <f t="shared" si="19"/>
        <v>#VALUE!</v>
      </c>
      <c r="S177" s="39" t="str">
        <f t="shared" si="20"/>
        <v/>
      </c>
    </row>
    <row r="178" spans="1:19" ht="12.75">
      <c r="A178" s="32"/>
      <c r="B178" s="42"/>
      <c r="C178" s="42"/>
      <c r="D178" s="42"/>
      <c r="E178" s="42"/>
      <c r="F178" s="34" t="str">
        <f>IF(ISBLANK(E178),"",(_xludf.DAYS(E178, B178) &amp;" DAYS"))</f>
        <v/>
      </c>
      <c r="G178" s="13"/>
      <c r="H178" s="14"/>
      <c r="I178" s="14"/>
      <c r="J178" s="9" t="str">
        <f t="shared" si="14"/>
        <v/>
      </c>
      <c r="K178" s="40" t="e">
        <f t="shared" si="15"/>
        <v>#VALUE!</v>
      </c>
      <c r="L178" s="11" t="str">
        <f t="shared" si="16"/>
        <v/>
      </c>
      <c r="M178" s="35">
        <f t="shared" si="17"/>
        <v>90</v>
      </c>
      <c r="N178" s="41"/>
      <c r="O178" s="41"/>
      <c r="P178" s="37"/>
      <c r="Q178" s="37">
        <f t="shared" si="18"/>
        <v>55</v>
      </c>
      <c r="R178" s="38" t="e">
        <f t="shared" si="19"/>
        <v>#VALUE!</v>
      </c>
      <c r="S178" s="39" t="str">
        <f t="shared" si="20"/>
        <v/>
      </c>
    </row>
    <row r="179" spans="1:19" ht="12.75">
      <c r="A179" s="32"/>
      <c r="B179" s="42"/>
      <c r="C179" s="42"/>
      <c r="D179" s="42"/>
      <c r="E179" s="42"/>
      <c r="F179" s="34" t="str">
        <f>IF(ISBLANK(E179),"",(_xludf.DAYS(E179, B179) &amp;" DAYS"))</f>
        <v/>
      </c>
      <c r="G179" s="13"/>
      <c r="H179" s="14"/>
      <c r="I179" s="14"/>
      <c r="J179" s="9" t="str">
        <f t="shared" si="14"/>
        <v/>
      </c>
      <c r="K179" s="40" t="e">
        <f t="shared" si="15"/>
        <v>#VALUE!</v>
      </c>
      <c r="L179" s="11" t="str">
        <f t="shared" si="16"/>
        <v/>
      </c>
      <c r="M179" s="35">
        <f t="shared" si="17"/>
        <v>90</v>
      </c>
      <c r="N179" s="41"/>
      <c r="O179" s="41"/>
      <c r="P179" s="37"/>
      <c r="Q179" s="37">
        <f t="shared" si="18"/>
        <v>55</v>
      </c>
      <c r="R179" s="38" t="e">
        <f t="shared" si="19"/>
        <v>#VALUE!</v>
      </c>
      <c r="S179" s="39" t="str">
        <f t="shared" si="20"/>
        <v/>
      </c>
    </row>
    <row r="180" spans="1:19" ht="12.75">
      <c r="A180" s="32"/>
      <c r="B180" s="42"/>
      <c r="C180" s="42"/>
      <c r="D180" s="42"/>
      <c r="E180" s="42"/>
      <c r="F180" s="34" t="str">
        <f>IF(ISBLANK(E180),"",(_xludf.DAYS(E180, B180) &amp;" DAYS"))</f>
        <v/>
      </c>
      <c r="G180" s="13"/>
      <c r="H180" s="14"/>
      <c r="I180" s="14"/>
      <c r="J180" s="9" t="str">
        <f t="shared" si="14"/>
        <v/>
      </c>
      <c r="K180" s="40" t="e">
        <f t="shared" si="15"/>
        <v>#VALUE!</v>
      </c>
      <c r="L180" s="11" t="str">
        <f t="shared" si="16"/>
        <v/>
      </c>
      <c r="M180" s="35">
        <f t="shared" si="17"/>
        <v>90</v>
      </c>
      <c r="N180" s="41"/>
      <c r="O180" s="41"/>
      <c r="P180" s="37"/>
      <c r="Q180" s="37">
        <f t="shared" si="18"/>
        <v>55</v>
      </c>
      <c r="R180" s="38" t="e">
        <f t="shared" si="19"/>
        <v>#VALUE!</v>
      </c>
      <c r="S180" s="39" t="str">
        <f t="shared" si="20"/>
        <v/>
      </c>
    </row>
    <row r="181" spans="1:19" ht="12.75">
      <c r="A181" s="32"/>
      <c r="B181" s="42"/>
      <c r="C181" s="42"/>
      <c r="D181" s="42"/>
      <c r="E181" s="42"/>
      <c r="F181" s="34" t="str">
        <f>IF(ISBLANK(E181),"",(_xludf.DAYS(E181, B181) &amp;" DAYS"))</f>
        <v/>
      </c>
      <c r="G181" s="13"/>
      <c r="H181" s="14"/>
      <c r="I181" s="14"/>
      <c r="J181" s="9" t="str">
        <f t="shared" si="14"/>
        <v/>
      </c>
      <c r="K181" s="40" t="e">
        <f t="shared" si="15"/>
        <v>#VALUE!</v>
      </c>
      <c r="L181" s="11" t="str">
        <f t="shared" si="16"/>
        <v/>
      </c>
      <c r="M181" s="35">
        <f t="shared" si="17"/>
        <v>90</v>
      </c>
      <c r="N181" s="41"/>
      <c r="O181" s="41"/>
      <c r="P181" s="37"/>
      <c r="Q181" s="37">
        <f t="shared" si="18"/>
        <v>55</v>
      </c>
      <c r="R181" s="38" t="e">
        <f t="shared" si="19"/>
        <v>#VALUE!</v>
      </c>
      <c r="S181" s="39" t="str">
        <f t="shared" si="20"/>
        <v/>
      </c>
    </row>
    <row r="182" spans="1:19" ht="12.75">
      <c r="A182" s="32"/>
      <c r="B182" s="42"/>
      <c r="C182" s="42"/>
      <c r="D182" s="42"/>
      <c r="E182" s="42"/>
      <c r="F182" s="34" t="str">
        <f>IF(ISBLANK(E182),"",(_xludf.DAYS(E182, B182) &amp;" DAYS"))</f>
        <v/>
      </c>
      <c r="G182" s="13"/>
      <c r="H182" s="14"/>
      <c r="I182" s="14"/>
      <c r="J182" s="9" t="str">
        <f t="shared" si="14"/>
        <v/>
      </c>
      <c r="K182" s="40" t="e">
        <f t="shared" si="15"/>
        <v>#VALUE!</v>
      </c>
      <c r="L182" s="11" t="str">
        <f t="shared" si="16"/>
        <v/>
      </c>
      <c r="M182" s="35">
        <f t="shared" si="17"/>
        <v>90</v>
      </c>
      <c r="N182" s="41"/>
      <c r="O182" s="41"/>
      <c r="P182" s="37"/>
      <c r="Q182" s="37">
        <f t="shared" si="18"/>
        <v>55</v>
      </c>
      <c r="R182" s="38" t="e">
        <f t="shared" si="19"/>
        <v>#VALUE!</v>
      </c>
      <c r="S182" s="39" t="str">
        <f t="shared" si="20"/>
        <v/>
      </c>
    </row>
    <row r="183" spans="1:19" ht="12.75">
      <c r="A183" s="32"/>
      <c r="B183" s="42"/>
      <c r="C183" s="42"/>
      <c r="D183" s="42"/>
      <c r="E183" s="42"/>
      <c r="F183" s="34" t="str">
        <f>IF(ISBLANK(E183),"",(_xludf.DAYS(E183, B183) &amp;" DAYS"))</f>
        <v/>
      </c>
      <c r="G183" s="13"/>
      <c r="H183" s="14"/>
      <c r="I183" s="14"/>
      <c r="J183" s="9" t="str">
        <f t="shared" si="14"/>
        <v/>
      </c>
      <c r="K183" s="40" t="e">
        <f t="shared" si="15"/>
        <v>#VALUE!</v>
      </c>
      <c r="L183" s="11" t="str">
        <f t="shared" si="16"/>
        <v/>
      </c>
      <c r="M183" s="35">
        <f t="shared" si="17"/>
        <v>90</v>
      </c>
      <c r="N183" s="41"/>
      <c r="O183" s="41"/>
      <c r="P183" s="37"/>
      <c r="Q183" s="37">
        <f t="shared" si="18"/>
        <v>55</v>
      </c>
      <c r="R183" s="38" t="e">
        <f t="shared" si="19"/>
        <v>#VALUE!</v>
      </c>
      <c r="S183" s="39" t="str">
        <f t="shared" si="20"/>
        <v/>
      </c>
    </row>
    <row r="184" spans="1:19" ht="12.75">
      <c r="A184" s="32"/>
      <c r="B184" s="42"/>
      <c r="C184" s="42"/>
      <c r="D184" s="42"/>
      <c r="E184" s="42"/>
      <c r="F184" s="34" t="str">
        <f>IF(ISBLANK(E184),"",(_xludf.DAYS(E184, B184) &amp;" DAYS"))</f>
        <v/>
      </c>
      <c r="G184" s="13"/>
      <c r="H184" s="14"/>
      <c r="I184" s="14"/>
      <c r="J184" s="9" t="str">
        <f t="shared" si="14"/>
        <v/>
      </c>
      <c r="K184" s="40" t="e">
        <f t="shared" si="15"/>
        <v>#VALUE!</v>
      </c>
      <c r="L184" s="11" t="str">
        <f t="shared" si="16"/>
        <v/>
      </c>
      <c r="M184" s="35">
        <f t="shared" si="17"/>
        <v>90</v>
      </c>
      <c r="N184" s="41"/>
      <c r="O184" s="41"/>
      <c r="P184" s="37"/>
      <c r="Q184" s="37">
        <f t="shared" si="18"/>
        <v>55</v>
      </c>
      <c r="R184" s="38" t="e">
        <f t="shared" si="19"/>
        <v>#VALUE!</v>
      </c>
      <c r="S184" s="39" t="str">
        <f t="shared" si="20"/>
        <v/>
      </c>
    </row>
    <row r="185" spans="1:19" ht="12.75">
      <c r="A185" s="32"/>
      <c r="B185" s="42"/>
      <c r="C185" s="42"/>
      <c r="D185" s="42"/>
      <c r="E185" s="42"/>
      <c r="F185" s="34" t="str">
        <f>IF(ISBLANK(E185),"",(_xludf.DAYS(E185, B185) &amp;" DAYS"))</f>
        <v/>
      </c>
      <c r="G185" s="13"/>
      <c r="H185" s="14"/>
      <c r="I185" s="14"/>
      <c r="J185" s="9" t="str">
        <f t="shared" si="14"/>
        <v/>
      </c>
      <c r="K185" s="40" t="e">
        <f t="shared" si="15"/>
        <v>#VALUE!</v>
      </c>
      <c r="L185" s="11" t="str">
        <f t="shared" si="16"/>
        <v/>
      </c>
      <c r="M185" s="35">
        <f t="shared" si="17"/>
        <v>90</v>
      </c>
      <c r="N185" s="41"/>
      <c r="O185" s="41"/>
      <c r="P185" s="37"/>
      <c r="Q185" s="37">
        <f t="shared" si="18"/>
        <v>55</v>
      </c>
      <c r="R185" s="38" t="e">
        <f t="shared" si="19"/>
        <v>#VALUE!</v>
      </c>
      <c r="S185" s="39" t="str">
        <f t="shared" si="20"/>
        <v/>
      </c>
    </row>
    <row r="186" spans="1:19" ht="12.75">
      <c r="A186" s="32"/>
      <c r="B186" s="42"/>
      <c r="C186" s="42"/>
      <c r="D186" s="42"/>
      <c r="E186" s="42"/>
      <c r="F186" s="34" t="str">
        <f>IF(ISBLANK(E186),"",(_xludf.DAYS(E186, B186) &amp;" DAYS"))</f>
        <v/>
      </c>
      <c r="G186" s="13"/>
      <c r="H186" s="14"/>
      <c r="I186" s="14"/>
      <c r="J186" s="9" t="str">
        <f t="shared" si="14"/>
        <v/>
      </c>
      <c r="K186" s="40" t="e">
        <f t="shared" si="15"/>
        <v>#VALUE!</v>
      </c>
      <c r="L186" s="11" t="str">
        <f t="shared" si="16"/>
        <v/>
      </c>
      <c r="M186" s="35">
        <f t="shared" si="17"/>
        <v>90</v>
      </c>
      <c r="N186" s="41"/>
      <c r="O186" s="41"/>
      <c r="P186" s="37"/>
      <c r="Q186" s="37">
        <f t="shared" si="18"/>
        <v>55</v>
      </c>
      <c r="R186" s="38" t="e">
        <f t="shared" si="19"/>
        <v>#VALUE!</v>
      </c>
      <c r="S186" s="39" t="str">
        <f t="shared" si="20"/>
        <v/>
      </c>
    </row>
    <row r="187" spans="1:19" ht="12.75">
      <c r="A187" s="32"/>
      <c r="B187" s="42"/>
      <c r="C187" s="42"/>
      <c r="D187" s="42"/>
      <c r="E187" s="42"/>
      <c r="F187" s="34" t="str">
        <f>IF(ISBLANK(E187),"",(_xludf.DAYS(E187, B187) &amp;" DAYS"))</f>
        <v/>
      </c>
      <c r="G187" s="13"/>
      <c r="H187" s="14"/>
      <c r="I187" s="14"/>
      <c r="J187" s="9" t="str">
        <f t="shared" si="14"/>
        <v/>
      </c>
      <c r="K187" s="40" t="e">
        <f t="shared" si="15"/>
        <v>#VALUE!</v>
      </c>
      <c r="L187" s="11" t="str">
        <f t="shared" si="16"/>
        <v/>
      </c>
      <c r="M187" s="35">
        <f t="shared" si="17"/>
        <v>90</v>
      </c>
      <c r="N187" s="41"/>
      <c r="O187" s="41"/>
      <c r="P187" s="37"/>
      <c r="Q187" s="37">
        <f t="shared" si="18"/>
        <v>55</v>
      </c>
      <c r="R187" s="38" t="e">
        <f t="shared" si="19"/>
        <v>#VALUE!</v>
      </c>
      <c r="S187" s="39" t="str">
        <f t="shared" si="20"/>
        <v/>
      </c>
    </row>
    <row r="188" spans="1:19" ht="12.75">
      <c r="A188" s="32"/>
      <c r="B188" s="42"/>
      <c r="C188" s="42"/>
      <c r="D188" s="42"/>
      <c r="E188" s="42"/>
      <c r="F188" s="34" t="str">
        <f>IF(ISBLANK(E188),"",(_xludf.DAYS(E188, B188) &amp;" DAYS"))</f>
        <v/>
      </c>
      <c r="G188" s="13"/>
      <c r="H188" s="14"/>
      <c r="I188" s="14"/>
      <c r="J188" s="9" t="str">
        <f t="shared" si="14"/>
        <v/>
      </c>
      <c r="K188" s="40" t="e">
        <f t="shared" si="15"/>
        <v>#VALUE!</v>
      </c>
      <c r="L188" s="11" t="str">
        <f t="shared" si="16"/>
        <v/>
      </c>
      <c r="M188" s="35">
        <f t="shared" si="17"/>
        <v>90</v>
      </c>
      <c r="N188" s="41"/>
      <c r="O188" s="41"/>
      <c r="P188" s="37"/>
      <c r="Q188" s="37">
        <f t="shared" si="18"/>
        <v>55</v>
      </c>
      <c r="R188" s="38" t="e">
        <f t="shared" si="19"/>
        <v>#VALUE!</v>
      </c>
      <c r="S188" s="39" t="str">
        <f t="shared" si="20"/>
        <v/>
      </c>
    </row>
    <row r="189" spans="1:19" ht="12.75">
      <c r="A189" s="32"/>
      <c r="B189" s="42"/>
      <c r="C189" s="42"/>
      <c r="D189" s="42"/>
      <c r="E189" s="42"/>
      <c r="F189" s="34" t="str">
        <f>IF(ISBLANK(E189),"",(_xludf.DAYS(E189, B189) &amp;" DAYS"))</f>
        <v/>
      </c>
      <c r="G189" s="13"/>
      <c r="H189" s="14"/>
      <c r="I189" s="14"/>
      <c r="J189" s="9" t="str">
        <f t="shared" si="14"/>
        <v/>
      </c>
      <c r="K189" s="40" t="e">
        <f t="shared" si="15"/>
        <v>#VALUE!</v>
      </c>
      <c r="L189" s="11" t="str">
        <f t="shared" si="16"/>
        <v/>
      </c>
      <c r="M189" s="35">
        <f t="shared" si="17"/>
        <v>90</v>
      </c>
      <c r="N189" s="41"/>
      <c r="O189" s="41"/>
      <c r="P189" s="37"/>
      <c r="Q189" s="37">
        <f t="shared" si="18"/>
        <v>55</v>
      </c>
      <c r="R189" s="38" t="e">
        <f t="shared" si="19"/>
        <v>#VALUE!</v>
      </c>
      <c r="S189" s="39" t="str">
        <f t="shared" si="20"/>
        <v/>
      </c>
    </row>
    <row r="190" spans="1:19" ht="12.75">
      <c r="A190" s="32"/>
      <c r="B190" s="42"/>
      <c r="C190" s="42"/>
      <c r="D190" s="42"/>
      <c r="E190" s="42"/>
      <c r="F190" s="34" t="str">
        <f>IF(ISBLANK(E190),"",(_xludf.DAYS(E190, B190) &amp;" DAYS"))</f>
        <v/>
      </c>
      <c r="G190" s="13"/>
      <c r="H190" s="14"/>
      <c r="I190" s="14"/>
      <c r="J190" s="9" t="str">
        <f t="shared" si="14"/>
        <v/>
      </c>
      <c r="K190" s="40" t="e">
        <f t="shared" si="15"/>
        <v>#VALUE!</v>
      </c>
      <c r="L190" s="11" t="str">
        <f t="shared" si="16"/>
        <v/>
      </c>
      <c r="M190" s="35">
        <f t="shared" si="17"/>
        <v>90</v>
      </c>
      <c r="N190" s="41"/>
      <c r="O190" s="41"/>
      <c r="P190" s="37"/>
      <c r="Q190" s="37">
        <f t="shared" si="18"/>
        <v>55</v>
      </c>
      <c r="R190" s="38" t="e">
        <f t="shared" si="19"/>
        <v>#VALUE!</v>
      </c>
      <c r="S190" s="39" t="str">
        <f t="shared" si="20"/>
        <v/>
      </c>
    </row>
    <row r="191" spans="1:19" ht="12.75">
      <c r="A191" s="32"/>
      <c r="B191" s="42"/>
      <c r="C191" s="42"/>
      <c r="D191" s="42"/>
      <c r="E191" s="42"/>
      <c r="F191" s="34" t="str">
        <f>IF(ISBLANK(E191),"",(_xludf.DAYS(E191, B191) &amp;" DAYS"))</f>
        <v/>
      </c>
      <c r="G191" s="13"/>
      <c r="H191" s="14"/>
      <c r="I191" s="14"/>
      <c r="J191" s="9" t="str">
        <f t="shared" si="14"/>
        <v/>
      </c>
      <c r="K191" s="40" t="e">
        <f t="shared" si="15"/>
        <v>#VALUE!</v>
      </c>
      <c r="L191" s="11" t="str">
        <f t="shared" si="16"/>
        <v/>
      </c>
      <c r="M191" s="35">
        <f t="shared" si="17"/>
        <v>90</v>
      </c>
      <c r="N191" s="41"/>
      <c r="O191" s="41"/>
      <c r="P191" s="37"/>
      <c r="Q191" s="37">
        <f t="shared" si="18"/>
        <v>55</v>
      </c>
      <c r="R191" s="38" t="e">
        <f t="shared" si="19"/>
        <v>#VALUE!</v>
      </c>
      <c r="S191" s="39" t="str">
        <f t="shared" si="20"/>
        <v/>
      </c>
    </row>
    <row r="192" spans="1:19" ht="12.75">
      <c r="A192" s="32"/>
      <c r="B192" s="42"/>
      <c r="C192" s="42"/>
      <c r="D192" s="42"/>
      <c r="E192" s="42"/>
      <c r="F192" s="34" t="str">
        <f>IF(ISBLANK(E192),"",(_xludf.DAYS(E192, B192) &amp;" DAYS"))</f>
        <v/>
      </c>
      <c r="G192" s="13"/>
      <c r="H192" s="14"/>
      <c r="I192" s="14"/>
      <c r="J192" s="9" t="str">
        <f t="shared" si="14"/>
        <v/>
      </c>
      <c r="K192" s="40" t="e">
        <f t="shared" si="15"/>
        <v>#VALUE!</v>
      </c>
      <c r="L192" s="11" t="str">
        <f t="shared" si="16"/>
        <v/>
      </c>
      <c r="M192" s="35">
        <f t="shared" si="17"/>
        <v>90</v>
      </c>
      <c r="N192" s="41"/>
      <c r="O192" s="41"/>
      <c r="P192" s="37"/>
      <c r="Q192" s="37">
        <f t="shared" si="18"/>
        <v>55</v>
      </c>
      <c r="R192" s="38" t="e">
        <f t="shared" si="19"/>
        <v>#VALUE!</v>
      </c>
      <c r="S192" s="39" t="str">
        <f t="shared" si="20"/>
        <v/>
      </c>
    </row>
    <row r="193" spans="1:19" ht="12.75">
      <c r="A193" s="32"/>
      <c r="B193" s="42"/>
      <c r="C193" s="42"/>
      <c r="D193" s="42"/>
      <c r="E193" s="42"/>
      <c r="F193" s="34" t="str">
        <f>IF(ISBLANK(E193),"",(_xludf.DAYS(E193, B193) &amp;" DAYS"))</f>
        <v/>
      </c>
      <c r="G193" s="13"/>
      <c r="H193" s="14"/>
      <c r="I193" s="14"/>
      <c r="J193" s="9" t="str">
        <f t="shared" si="14"/>
        <v/>
      </c>
      <c r="K193" s="40" t="e">
        <f t="shared" si="15"/>
        <v>#VALUE!</v>
      </c>
      <c r="L193" s="11" t="str">
        <f t="shared" si="16"/>
        <v/>
      </c>
      <c r="M193" s="35">
        <f t="shared" si="17"/>
        <v>90</v>
      </c>
      <c r="N193" s="41"/>
      <c r="O193" s="41"/>
      <c r="P193" s="37"/>
      <c r="Q193" s="37">
        <f t="shared" si="18"/>
        <v>55</v>
      </c>
      <c r="R193" s="38" t="e">
        <f t="shared" si="19"/>
        <v>#VALUE!</v>
      </c>
      <c r="S193" s="39" t="str">
        <f t="shared" si="20"/>
        <v/>
      </c>
    </row>
    <row r="194" spans="1:19" ht="12.75">
      <c r="A194" s="32"/>
      <c r="B194" s="42"/>
      <c r="C194" s="42"/>
      <c r="D194" s="42"/>
      <c r="E194" s="42"/>
      <c r="F194" s="34" t="str">
        <f>IF(ISBLANK(E194),"",(_xludf.DAYS(E194, B194) &amp;" DAYS"))</f>
        <v/>
      </c>
      <c r="G194" s="13"/>
      <c r="H194" s="14"/>
      <c r="I194" s="14"/>
      <c r="J194" s="9" t="str">
        <f t="shared" ref="J194:J257" si="21">IF(SUM(H194+I194),SUM(H194+I194),"")</f>
        <v/>
      </c>
      <c r="K194" s="40" t="e">
        <f t="shared" ref="K194:K257" si="22">IF(SUM(J194-G194),SUM(J194-G194),"")</f>
        <v>#VALUE!</v>
      </c>
      <c r="L194" s="11" t="str">
        <f t="shared" ref="L194:L257" si="23">IFERROR(SUM(K194/G194), "")</f>
        <v/>
      </c>
      <c r="M194" s="35">
        <f t="shared" ref="M194:M257" si="24">SUM(J:J)</f>
        <v>90</v>
      </c>
      <c r="N194" s="41"/>
      <c r="O194" s="41"/>
      <c r="P194" s="37"/>
      <c r="Q194" s="37">
        <f t="shared" ref="Q194:Q257" si="25">SUM(G:G, SUM(P:P))</f>
        <v>55</v>
      </c>
      <c r="R194" s="38" t="e">
        <f t="shared" ref="R194:R257" si="26">SUM(K:K,-SUM(P:P))</f>
        <v>#VALUE!</v>
      </c>
      <c r="S194" s="39" t="str">
        <f t="shared" ref="S194:S257" si="27">IFERROR(SUM(R194/Q194), "")</f>
        <v/>
      </c>
    </row>
    <row r="195" spans="1:19" ht="12.75">
      <c r="A195" s="32"/>
      <c r="B195" s="42"/>
      <c r="C195" s="42"/>
      <c r="D195" s="42"/>
      <c r="E195" s="42"/>
      <c r="F195" s="34" t="str">
        <f>IF(ISBLANK(E195),"",(_xludf.DAYS(E195, B195) &amp;" DAYS"))</f>
        <v/>
      </c>
      <c r="G195" s="13"/>
      <c r="H195" s="14"/>
      <c r="I195" s="14"/>
      <c r="J195" s="9" t="str">
        <f t="shared" si="21"/>
        <v/>
      </c>
      <c r="K195" s="40" t="e">
        <f t="shared" si="22"/>
        <v>#VALUE!</v>
      </c>
      <c r="L195" s="11" t="str">
        <f t="shared" si="23"/>
        <v/>
      </c>
      <c r="M195" s="35">
        <f t="shared" si="24"/>
        <v>90</v>
      </c>
      <c r="N195" s="41"/>
      <c r="O195" s="41"/>
      <c r="P195" s="37"/>
      <c r="Q195" s="37">
        <f t="shared" si="25"/>
        <v>55</v>
      </c>
      <c r="R195" s="38" t="e">
        <f t="shared" si="26"/>
        <v>#VALUE!</v>
      </c>
      <c r="S195" s="39" t="str">
        <f t="shared" si="27"/>
        <v/>
      </c>
    </row>
    <row r="196" spans="1:19" ht="12.75">
      <c r="A196" s="32"/>
      <c r="B196" s="42"/>
      <c r="C196" s="42"/>
      <c r="D196" s="42"/>
      <c r="E196" s="42"/>
      <c r="F196" s="34" t="str">
        <f>IF(ISBLANK(E196),"",(_xludf.DAYS(E196, B196) &amp;" DAYS"))</f>
        <v/>
      </c>
      <c r="G196" s="13"/>
      <c r="H196" s="14"/>
      <c r="I196" s="14"/>
      <c r="J196" s="9" t="str">
        <f t="shared" si="21"/>
        <v/>
      </c>
      <c r="K196" s="40" t="e">
        <f t="shared" si="22"/>
        <v>#VALUE!</v>
      </c>
      <c r="L196" s="11" t="str">
        <f t="shared" si="23"/>
        <v/>
      </c>
      <c r="M196" s="35">
        <f t="shared" si="24"/>
        <v>90</v>
      </c>
      <c r="N196" s="41"/>
      <c r="O196" s="41"/>
      <c r="P196" s="37"/>
      <c r="Q196" s="37">
        <f t="shared" si="25"/>
        <v>55</v>
      </c>
      <c r="R196" s="38" t="e">
        <f t="shared" si="26"/>
        <v>#VALUE!</v>
      </c>
      <c r="S196" s="39" t="str">
        <f t="shared" si="27"/>
        <v/>
      </c>
    </row>
    <row r="197" spans="1:19" ht="12.75">
      <c r="A197" s="32"/>
      <c r="B197" s="42"/>
      <c r="C197" s="42"/>
      <c r="D197" s="42"/>
      <c r="E197" s="42"/>
      <c r="F197" s="34" t="str">
        <f>IF(ISBLANK(E197),"",(_xludf.DAYS(E197, B197) &amp;" DAYS"))</f>
        <v/>
      </c>
      <c r="G197" s="13"/>
      <c r="H197" s="14"/>
      <c r="I197" s="14"/>
      <c r="J197" s="9" t="str">
        <f t="shared" si="21"/>
        <v/>
      </c>
      <c r="K197" s="40" t="e">
        <f t="shared" si="22"/>
        <v>#VALUE!</v>
      </c>
      <c r="L197" s="11" t="str">
        <f t="shared" si="23"/>
        <v/>
      </c>
      <c r="M197" s="35">
        <f t="shared" si="24"/>
        <v>90</v>
      </c>
      <c r="N197" s="41"/>
      <c r="O197" s="41"/>
      <c r="P197" s="37"/>
      <c r="Q197" s="37">
        <f t="shared" si="25"/>
        <v>55</v>
      </c>
      <c r="R197" s="38" t="e">
        <f t="shared" si="26"/>
        <v>#VALUE!</v>
      </c>
      <c r="S197" s="39" t="str">
        <f t="shared" si="27"/>
        <v/>
      </c>
    </row>
    <row r="198" spans="1:19" ht="12.75">
      <c r="A198" s="32"/>
      <c r="B198" s="42"/>
      <c r="C198" s="42"/>
      <c r="D198" s="42"/>
      <c r="E198" s="42"/>
      <c r="F198" s="34" t="str">
        <f>IF(ISBLANK(E198),"",(_xludf.DAYS(E198, B198) &amp;" DAYS"))</f>
        <v/>
      </c>
      <c r="G198" s="13"/>
      <c r="H198" s="14"/>
      <c r="I198" s="14"/>
      <c r="J198" s="9" t="str">
        <f t="shared" si="21"/>
        <v/>
      </c>
      <c r="K198" s="40" t="e">
        <f t="shared" si="22"/>
        <v>#VALUE!</v>
      </c>
      <c r="L198" s="11" t="str">
        <f t="shared" si="23"/>
        <v/>
      </c>
      <c r="M198" s="35">
        <f t="shared" si="24"/>
        <v>90</v>
      </c>
      <c r="N198" s="41"/>
      <c r="O198" s="41"/>
      <c r="P198" s="37"/>
      <c r="Q198" s="37">
        <f t="shared" si="25"/>
        <v>55</v>
      </c>
      <c r="R198" s="38" t="e">
        <f t="shared" si="26"/>
        <v>#VALUE!</v>
      </c>
      <c r="S198" s="39" t="str">
        <f t="shared" si="27"/>
        <v/>
      </c>
    </row>
    <row r="199" spans="1:19" ht="12.75">
      <c r="A199" s="32"/>
      <c r="B199" s="42"/>
      <c r="C199" s="42"/>
      <c r="D199" s="42"/>
      <c r="E199" s="42"/>
      <c r="F199" s="34" t="str">
        <f>IF(ISBLANK(E199),"",(_xludf.DAYS(E199, B199) &amp;" DAYS"))</f>
        <v/>
      </c>
      <c r="G199" s="13"/>
      <c r="H199" s="14"/>
      <c r="I199" s="14"/>
      <c r="J199" s="9" t="str">
        <f t="shared" si="21"/>
        <v/>
      </c>
      <c r="K199" s="40" t="e">
        <f t="shared" si="22"/>
        <v>#VALUE!</v>
      </c>
      <c r="L199" s="11" t="str">
        <f t="shared" si="23"/>
        <v/>
      </c>
      <c r="M199" s="35">
        <f t="shared" si="24"/>
        <v>90</v>
      </c>
      <c r="N199" s="41"/>
      <c r="O199" s="41"/>
      <c r="P199" s="37"/>
      <c r="Q199" s="37">
        <f t="shared" si="25"/>
        <v>55</v>
      </c>
      <c r="R199" s="38" t="e">
        <f t="shared" si="26"/>
        <v>#VALUE!</v>
      </c>
      <c r="S199" s="39" t="str">
        <f t="shared" si="27"/>
        <v/>
      </c>
    </row>
    <row r="200" spans="1:19" ht="12.75">
      <c r="A200" s="32"/>
      <c r="B200" s="42"/>
      <c r="C200" s="42"/>
      <c r="D200" s="42"/>
      <c r="E200" s="42"/>
      <c r="F200" s="34" t="str">
        <f>IF(ISBLANK(E200),"",(_xludf.DAYS(E200, B200) &amp;" DAYS"))</f>
        <v/>
      </c>
      <c r="G200" s="13"/>
      <c r="H200" s="14"/>
      <c r="I200" s="14"/>
      <c r="J200" s="9" t="str">
        <f t="shared" si="21"/>
        <v/>
      </c>
      <c r="K200" s="40" t="e">
        <f t="shared" si="22"/>
        <v>#VALUE!</v>
      </c>
      <c r="L200" s="11" t="str">
        <f t="shared" si="23"/>
        <v/>
      </c>
      <c r="M200" s="35">
        <f t="shared" si="24"/>
        <v>90</v>
      </c>
      <c r="N200" s="41"/>
      <c r="O200" s="41"/>
      <c r="P200" s="37"/>
      <c r="Q200" s="37">
        <f t="shared" si="25"/>
        <v>55</v>
      </c>
      <c r="R200" s="38" t="e">
        <f t="shared" si="26"/>
        <v>#VALUE!</v>
      </c>
      <c r="S200" s="39" t="str">
        <f t="shared" si="27"/>
        <v/>
      </c>
    </row>
    <row r="201" spans="1:19" ht="12.75">
      <c r="A201" s="32"/>
      <c r="B201" s="42"/>
      <c r="C201" s="42"/>
      <c r="D201" s="42"/>
      <c r="E201" s="42"/>
      <c r="F201" s="34" t="str">
        <f>IF(ISBLANK(E201),"",(_xludf.DAYS(E201, B201) &amp;" DAYS"))</f>
        <v/>
      </c>
      <c r="G201" s="13"/>
      <c r="H201" s="14"/>
      <c r="I201" s="14"/>
      <c r="J201" s="9" t="str">
        <f t="shared" si="21"/>
        <v/>
      </c>
      <c r="K201" s="40" t="e">
        <f t="shared" si="22"/>
        <v>#VALUE!</v>
      </c>
      <c r="L201" s="11" t="str">
        <f t="shared" si="23"/>
        <v/>
      </c>
      <c r="M201" s="35">
        <f t="shared" si="24"/>
        <v>90</v>
      </c>
      <c r="N201" s="41"/>
      <c r="O201" s="41"/>
      <c r="P201" s="37"/>
      <c r="Q201" s="37">
        <f t="shared" si="25"/>
        <v>55</v>
      </c>
      <c r="R201" s="38" t="e">
        <f t="shared" si="26"/>
        <v>#VALUE!</v>
      </c>
      <c r="S201" s="39" t="str">
        <f t="shared" si="27"/>
        <v/>
      </c>
    </row>
    <row r="202" spans="1:19" ht="12.75">
      <c r="A202" s="32"/>
      <c r="B202" s="42"/>
      <c r="C202" s="42"/>
      <c r="D202" s="42"/>
      <c r="E202" s="42"/>
      <c r="F202" s="34" t="str">
        <f>IF(ISBLANK(E202),"",(_xludf.DAYS(E202, B202) &amp;" DAYS"))</f>
        <v/>
      </c>
      <c r="G202" s="13"/>
      <c r="H202" s="14"/>
      <c r="I202" s="14"/>
      <c r="J202" s="9" t="str">
        <f t="shared" si="21"/>
        <v/>
      </c>
      <c r="K202" s="40" t="e">
        <f t="shared" si="22"/>
        <v>#VALUE!</v>
      </c>
      <c r="L202" s="11" t="str">
        <f t="shared" si="23"/>
        <v/>
      </c>
      <c r="M202" s="35">
        <f t="shared" si="24"/>
        <v>90</v>
      </c>
      <c r="N202" s="41"/>
      <c r="O202" s="41"/>
      <c r="P202" s="37"/>
      <c r="Q202" s="37">
        <f t="shared" si="25"/>
        <v>55</v>
      </c>
      <c r="R202" s="38" t="e">
        <f t="shared" si="26"/>
        <v>#VALUE!</v>
      </c>
      <c r="S202" s="39" t="str">
        <f t="shared" si="27"/>
        <v/>
      </c>
    </row>
    <row r="203" spans="1:19" ht="12.75">
      <c r="A203" s="32"/>
      <c r="B203" s="42"/>
      <c r="C203" s="42"/>
      <c r="D203" s="42"/>
      <c r="E203" s="42"/>
      <c r="F203" s="34" t="str">
        <f>IF(ISBLANK(E203),"",(_xludf.DAYS(E203, B203) &amp;" DAYS"))</f>
        <v/>
      </c>
      <c r="G203" s="13"/>
      <c r="H203" s="14"/>
      <c r="I203" s="14"/>
      <c r="J203" s="9" t="str">
        <f t="shared" si="21"/>
        <v/>
      </c>
      <c r="K203" s="40" t="e">
        <f t="shared" si="22"/>
        <v>#VALUE!</v>
      </c>
      <c r="L203" s="11" t="str">
        <f t="shared" si="23"/>
        <v/>
      </c>
      <c r="M203" s="35">
        <f t="shared" si="24"/>
        <v>90</v>
      </c>
      <c r="N203" s="41"/>
      <c r="O203" s="41"/>
      <c r="P203" s="37"/>
      <c r="Q203" s="37">
        <f t="shared" si="25"/>
        <v>55</v>
      </c>
      <c r="R203" s="38" t="e">
        <f t="shared" si="26"/>
        <v>#VALUE!</v>
      </c>
      <c r="S203" s="39" t="str">
        <f t="shared" si="27"/>
        <v/>
      </c>
    </row>
    <row r="204" spans="1:19" ht="12.75">
      <c r="A204" s="32"/>
      <c r="B204" s="42"/>
      <c r="C204" s="42"/>
      <c r="D204" s="42"/>
      <c r="E204" s="42"/>
      <c r="F204" s="34" t="str">
        <f>IF(ISBLANK(E204),"",(_xludf.DAYS(E204, B204) &amp;" DAYS"))</f>
        <v/>
      </c>
      <c r="G204" s="13"/>
      <c r="H204" s="14"/>
      <c r="I204" s="14"/>
      <c r="J204" s="9" t="str">
        <f t="shared" si="21"/>
        <v/>
      </c>
      <c r="K204" s="40" t="e">
        <f t="shared" si="22"/>
        <v>#VALUE!</v>
      </c>
      <c r="L204" s="11" t="str">
        <f t="shared" si="23"/>
        <v/>
      </c>
      <c r="M204" s="35">
        <f t="shared" si="24"/>
        <v>90</v>
      </c>
      <c r="N204" s="41"/>
      <c r="O204" s="41"/>
      <c r="P204" s="37"/>
      <c r="Q204" s="37">
        <f t="shared" si="25"/>
        <v>55</v>
      </c>
      <c r="R204" s="38" t="e">
        <f t="shared" si="26"/>
        <v>#VALUE!</v>
      </c>
      <c r="S204" s="39" t="str">
        <f t="shared" si="27"/>
        <v/>
      </c>
    </row>
    <row r="205" spans="1:19" ht="12.75">
      <c r="A205" s="32"/>
      <c r="B205" s="42"/>
      <c r="C205" s="42"/>
      <c r="D205" s="42"/>
      <c r="E205" s="42"/>
      <c r="F205" s="34" t="str">
        <f>IF(ISBLANK(E205),"",(_xludf.DAYS(E205, B205) &amp;" DAYS"))</f>
        <v/>
      </c>
      <c r="G205" s="13"/>
      <c r="H205" s="14"/>
      <c r="I205" s="14"/>
      <c r="J205" s="9" t="str">
        <f t="shared" si="21"/>
        <v/>
      </c>
      <c r="K205" s="40" t="e">
        <f t="shared" si="22"/>
        <v>#VALUE!</v>
      </c>
      <c r="L205" s="11" t="str">
        <f t="shared" si="23"/>
        <v/>
      </c>
      <c r="M205" s="35">
        <f t="shared" si="24"/>
        <v>90</v>
      </c>
      <c r="N205" s="41"/>
      <c r="O205" s="41"/>
      <c r="P205" s="37"/>
      <c r="Q205" s="37">
        <f t="shared" si="25"/>
        <v>55</v>
      </c>
      <c r="R205" s="38" t="e">
        <f t="shared" si="26"/>
        <v>#VALUE!</v>
      </c>
      <c r="S205" s="39" t="str">
        <f t="shared" si="27"/>
        <v/>
      </c>
    </row>
    <row r="206" spans="1:19" ht="12.75">
      <c r="A206" s="32"/>
      <c r="B206" s="42"/>
      <c r="C206" s="42"/>
      <c r="D206" s="42"/>
      <c r="E206" s="42"/>
      <c r="F206" s="34" t="str">
        <f>IF(ISBLANK(E206),"",(_xludf.DAYS(E206, B206) &amp;" DAYS"))</f>
        <v/>
      </c>
      <c r="G206" s="13"/>
      <c r="H206" s="14"/>
      <c r="I206" s="14"/>
      <c r="J206" s="9" t="str">
        <f t="shared" si="21"/>
        <v/>
      </c>
      <c r="K206" s="40" t="e">
        <f t="shared" si="22"/>
        <v>#VALUE!</v>
      </c>
      <c r="L206" s="11" t="str">
        <f t="shared" si="23"/>
        <v/>
      </c>
      <c r="M206" s="35">
        <f t="shared" si="24"/>
        <v>90</v>
      </c>
      <c r="N206" s="41"/>
      <c r="O206" s="41"/>
      <c r="P206" s="37"/>
      <c r="Q206" s="37">
        <f t="shared" si="25"/>
        <v>55</v>
      </c>
      <c r="R206" s="38" t="e">
        <f t="shared" si="26"/>
        <v>#VALUE!</v>
      </c>
      <c r="S206" s="39" t="str">
        <f t="shared" si="27"/>
        <v/>
      </c>
    </row>
    <row r="207" spans="1:19" ht="12.75">
      <c r="A207" s="32"/>
      <c r="B207" s="42"/>
      <c r="C207" s="42"/>
      <c r="D207" s="42"/>
      <c r="E207" s="42"/>
      <c r="F207" s="34" t="str">
        <f>IF(ISBLANK(E207),"",(_xludf.DAYS(E207, B207) &amp;" DAYS"))</f>
        <v/>
      </c>
      <c r="G207" s="13"/>
      <c r="H207" s="14"/>
      <c r="I207" s="14"/>
      <c r="J207" s="9" t="str">
        <f t="shared" si="21"/>
        <v/>
      </c>
      <c r="K207" s="40" t="e">
        <f t="shared" si="22"/>
        <v>#VALUE!</v>
      </c>
      <c r="L207" s="11" t="str">
        <f t="shared" si="23"/>
        <v/>
      </c>
      <c r="M207" s="35">
        <f t="shared" si="24"/>
        <v>90</v>
      </c>
      <c r="N207" s="41"/>
      <c r="O207" s="41"/>
      <c r="P207" s="37"/>
      <c r="Q207" s="37">
        <f t="shared" si="25"/>
        <v>55</v>
      </c>
      <c r="R207" s="38" t="e">
        <f t="shared" si="26"/>
        <v>#VALUE!</v>
      </c>
      <c r="S207" s="39" t="str">
        <f t="shared" si="27"/>
        <v/>
      </c>
    </row>
    <row r="208" spans="1:19" ht="12.75">
      <c r="A208" s="32"/>
      <c r="B208" s="42"/>
      <c r="C208" s="42"/>
      <c r="D208" s="42"/>
      <c r="E208" s="42"/>
      <c r="F208" s="34" t="str">
        <f>IF(ISBLANK(E208),"",(_xludf.DAYS(E208, B208) &amp;" DAYS"))</f>
        <v/>
      </c>
      <c r="G208" s="13"/>
      <c r="H208" s="14"/>
      <c r="I208" s="14"/>
      <c r="J208" s="9" t="str">
        <f t="shared" si="21"/>
        <v/>
      </c>
      <c r="K208" s="40" t="e">
        <f t="shared" si="22"/>
        <v>#VALUE!</v>
      </c>
      <c r="L208" s="11" t="str">
        <f t="shared" si="23"/>
        <v/>
      </c>
      <c r="M208" s="35">
        <f t="shared" si="24"/>
        <v>90</v>
      </c>
      <c r="N208" s="41"/>
      <c r="O208" s="41"/>
      <c r="P208" s="37"/>
      <c r="Q208" s="37">
        <f t="shared" si="25"/>
        <v>55</v>
      </c>
      <c r="R208" s="38" t="e">
        <f t="shared" si="26"/>
        <v>#VALUE!</v>
      </c>
      <c r="S208" s="39" t="str">
        <f t="shared" si="27"/>
        <v/>
      </c>
    </row>
    <row r="209" spans="1:19" ht="12.75">
      <c r="A209" s="32"/>
      <c r="B209" s="42"/>
      <c r="C209" s="42"/>
      <c r="D209" s="42"/>
      <c r="E209" s="42"/>
      <c r="F209" s="34" t="str">
        <f>IF(ISBLANK(E209),"",(_xludf.DAYS(E209, B209) &amp;" DAYS"))</f>
        <v/>
      </c>
      <c r="G209" s="13"/>
      <c r="H209" s="14"/>
      <c r="I209" s="14"/>
      <c r="J209" s="9" t="str">
        <f t="shared" si="21"/>
        <v/>
      </c>
      <c r="K209" s="40" t="e">
        <f t="shared" si="22"/>
        <v>#VALUE!</v>
      </c>
      <c r="L209" s="11" t="str">
        <f t="shared" si="23"/>
        <v/>
      </c>
      <c r="M209" s="35">
        <f t="shared" si="24"/>
        <v>90</v>
      </c>
      <c r="N209" s="41"/>
      <c r="O209" s="41"/>
      <c r="P209" s="37"/>
      <c r="Q209" s="37">
        <f t="shared" si="25"/>
        <v>55</v>
      </c>
      <c r="R209" s="38" t="e">
        <f t="shared" si="26"/>
        <v>#VALUE!</v>
      </c>
      <c r="S209" s="39" t="str">
        <f t="shared" si="27"/>
        <v/>
      </c>
    </row>
    <row r="210" spans="1:19" ht="12.75">
      <c r="A210" s="32"/>
      <c r="B210" s="42"/>
      <c r="C210" s="42"/>
      <c r="D210" s="42"/>
      <c r="E210" s="42"/>
      <c r="F210" s="34" t="str">
        <f>IF(ISBLANK(E210),"",(_xludf.DAYS(E210, B210) &amp;" DAYS"))</f>
        <v/>
      </c>
      <c r="G210" s="13"/>
      <c r="H210" s="14"/>
      <c r="I210" s="14"/>
      <c r="J210" s="9" t="str">
        <f t="shared" si="21"/>
        <v/>
      </c>
      <c r="K210" s="40" t="e">
        <f t="shared" si="22"/>
        <v>#VALUE!</v>
      </c>
      <c r="L210" s="11" t="str">
        <f t="shared" si="23"/>
        <v/>
      </c>
      <c r="M210" s="35">
        <f t="shared" si="24"/>
        <v>90</v>
      </c>
      <c r="N210" s="41"/>
      <c r="O210" s="41"/>
      <c r="P210" s="37"/>
      <c r="Q210" s="37">
        <f t="shared" si="25"/>
        <v>55</v>
      </c>
      <c r="R210" s="38" t="e">
        <f t="shared" si="26"/>
        <v>#VALUE!</v>
      </c>
      <c r="S210" s="39" t="str">
        <f t="shared" si="27"/>
        <v/>
      </c>
    </row>
    <row r="211" spans="1:19" ht="12.75">
      <c r="A211" s="32"/>
      <c r="B211" s="42"/>
      <c r="C211" s="42"/>
      <c r="D211" s="42"/>
      <c r="E211" s="42"/>
      <c r="F211" s="34" t="str">
        <f>IF(ISBLANK(E211),"",(_xludf.DAYS(E211, B211) &amp;" DAYS"))</f>
        <v/>
      </c>
      <c r="G211" s="13"/>
      <c r="H211" s="14"/>
      <c r="I211" s="14"/>
      <c r="J211" s="9" t="str">
        <f t="shared" si="21"/>
        <v/>
      </c>
      <c r="K211" s="40" t="e">
        <f t="shared" si="22"/>
        <v>#VALUE!</v>
      </c>
      <c r="L211" s="11" t="str">
        <f t="shared" si="23"/>
        <v/>
      </c>
      <c r="M211" s="35">
        <f t="shared" si="24"/>
        <v>90</v>
      </c>
      <c r="N211" s="41"/>
      <c r="O211" s="41"/>
      <c r="P211" s="37"/>
      <c r="Q211" s="37">
        <f t="shared" si="25"/>
        <v>55</v>
      </c>
      <c r="R211" s="38" t="e">
        <f t="shared" si="26"/>
        <v>#VALUE!</v>
      </c>
      <c r="S211" s="39" t="str">
        <f t="shared" si="27"/>
        <v/>
      </c>
    </row>
    <row r="212" spans="1:19" ht="12.75">
      <c r="A212" s="32"/>
      <c r="B212" s="42"/>
      <c r="C212" s="42"/>
      <c r="D212" s="42"/>
      <c r="E212" s="42"/>
      <c r="F212" s="34" t="str">
        <f>IF(ISBLANK(E212),"",(_xludf.DAYS(E212, B212) &amp;" DAYS"))</f>
        <v/>
      </c>
      <c r="G212" s="13"/>
      <c r="H212" s="14"/>
      <c r="I212" s="14"/>
      <c r="J212" s="9" t="str">
        <f t="shared" si="21"/>
        <v/>
      </c>
      <c r="K212" s="40" t="e">
        <f t="shared" si="22"/>
        <v>#VALUE!</v>
      </c>
      <c r="L212" s="11" t="str">
        <f t="shared" si="23"/>
        <v/>
      </c>
      <c r="M212" s="35">
        <f t="shared" si="24"/>
        <v>90</v>
      </c>
      <c r="N212" s="41"/>
      <c r="O212" s="41"/>
      <c r="P212" s="37"/>
      <c r="Q212" s="37">
        <f t="shared" si="25"/>
        <v>55</v>
      </c>
      <c r="R212" s="38" t="e">
        <f t="shared" si="26"/>
        <v>#VALUE!</v>
      </c>
      <c r="S212" s="39" t="str">
        <f t="shared" si="27"/>
        <v/>
      </c>
    </row>
    <row r="213" spans="1:19" ht="12.75">
      <c r="A213" s="32"/>
      <c r="B213" s="42"/>
      <c r="C213" s="42"/>
      <c r="D213" s="42"/>
      <c r="E213" s="42"/>
      <c r="F213" s="34" t="str">
        <f>IF(ISBLANK(E213),"",(_xludf.DAYS(E213, B213) &amp;" DAYS"))</f>
        <v/>
      </c>
      <c r="G213" s="13"/>
      <c r="H213" s="14"/>
      <c r="I213" s="14"/>
      <c r="J213" s="9" t="str">
        <f t="shared" si="21"/>
        <v/>
      </c>
      <c r="K213" s="40" t="e">
        <f t="shared" si="22"/>
        <v>#VALUE!</v>
      </c>
      <c r="L213" s="11" t="str">
        <f t="shared" si="23"/>
        <v/>
      </c>
      <c r="M213" s="35">
        <f t="shared" si="24"/>
        <v>90</v>
      </c>
      <c r="N213" s="41"/>
      <c r="O213" s="41"/>
      <c r="P213" s="37"/>
      <c r="Q213" s="37">
        <f t="shared" si="25"/>
        <v>55</v>
      </c>
      <c r="R213" s="38" t="e">
        <f t="shared" si="26"/>
        <v>#VALUE!</v>
      </c>
      <c r="S213" s="39" t="str">
        <f t="shared" si="27"/>
        <v/>
      </c>
    </row>
    <row r="214" spans="1:19" ht="12.75">
      <c r="A214" s="32"/>
      <c r="B214" s="42"/>
      <c r="C214" s="42"/>
      <c r="D214" s="42"/>
      <c r="E214" s="42"/>
      <c r="F214" s="34" t="str">
        <f>IF(ISBLANK(E214),"",(_xludf.DAYS(E214, B214) &amp;" DAYS"))</f>
        <v/>
      </c>
      <c r="G214" s="13"/>
      <c r="H214" s="14"/>
      <c r="I214" s="14"/>
      <c r="J214" s="9" t="str">
        <f t="shared" si="21"/>
        <v/>
      </c>
      <c r="K214" s="40" t="e">
        <f t="shared" si="22"/>
        <v>#VALUE!</v>
      </c>
      <c r="L214" s="11" t="str">
        <f t="shared" si="23"/>
        <v/>
      </c>
      <c r="M214" s="35">
        <f t="shared" si="24"/>
        <v>90</v>
      </c>
      <c r="N214" s="41"/>
      <c r="O214" s="41"/>
      <c r="P214" s="37"/>
      <c r="Q214" s="37">
        <f t="shared" si="25"/>
        <v>55</v>
      </c>
      <c r="R214" s="38" t="e">
        <f t="shared" si="26"/>
        <v>#VALUE!</v>
      </c>
      <c r="S214" s="39" t="str">
        <f t="shared" si="27"/>
        <v/>
      </c>
    </row>
    <row r="215" spans="1:19" ht="12.75">
      <c r="A215" s="32"/>
      <c r="B215" s="42"/>
      <c r="C215" s="42"/>
      <c r="D215" s="42"/>
      <c r="E215" s="42"/>
      <c r="F215" s="34" t="str">
        <f>IF(ISBLANK(E215),"",(_xludf.DAYS(E215, B215) &amp;" DAYS"))</f>
        <v/>
      </c>
      <c r="G215" s="13"/>
      <c r="H215" s="14"/>
      <c r="I215" s="14"/>
      <c r="J215" s="9" t="str">
        <f t="shared" si="21"/>
        <v/>
      </c>
      <c r="K215" s="40" t="e">
        <f t="shared" si="22"/>
        <v>#VALUE!</v>
      </c>
      <c r="L215" s="11" t="str">
        <f t="shared" si="23"/>
        <v/>
      </c>
      <c r="M215" s="35">
        <f t="shared" si="24"/>
        <v>90</v>
      </c>
      <c r="N215" s="41"/>
      <c r="O215" s="41"/>
      <c r="P215" s="37"/>
      <c r="Q215" s="37">
        <f t="shared" si="25"/>
        <v>55</v>
      </c>
      <c r="R215" s="38" t="e">
        <f t="shared" si="26"/>
        <v>#VALUE!</v>
      </c>
      <c r="S215" s="39" t="str">
        <f t="shared" si="27"/>
        <v/>
      </c>
    </row>
    <row r="216" spans="1:19" ht="12.75">
      <c r="A216" s="32"/>
      <c r="B216" s="42"/>
      <c r="C216" s="42"/>
      <c r="D216" s="42"/>
      <c r="E216" s="42"/>
      <c r="F216" s="34" t="str">
        <f>IF(ISBLANK(E216),"",(_xludf.DAYS(E216, B216) &amp;" DAYS"))</f>
        <v/>
      </c>
      <c r="G216" s="13"/>
      <c r="H216" s="14"/>
      <c r="I216" s="14"/>
      <c r="J216" s="9" t="str">
        <f t="shared" si="21"/>
        <v/>
      </c>
      <c r="K216" s="40" t="e">
        <f t="shared" si="22"/>
        <v>#VALUE!</v>
      </c>
      <c r="L216" s="11" t="str">
        <f t="shared" si="23"/>
        <v/>
      </c>
      <c r="M216" s="35">
        <f t="shared" si="24"/>
        <v>90</v>
      </c>
      <c r="N216" s="41"/>
      <c r="O216" s="41"/>
      <c r="P216" s="37"/>
      <c r="Q216" s="37">
        <f t="shared" si="25"/>
        <v>55</v>
      </c>
      <c r="R216" s="38" t="e">
        <f t="shared" si="26"/>
        <v>#VALUE!</v>
      </c>
      <c r="S216" s="39" t="str">
        <f t="shared" si="27"/>
        <v/>
      </c>
    </row>
    <row r="217" spans="1:19" ht="12.75">
      <c r="A217" s="32"/>
      <c r="B217" s="42"/>
      <c r="C217" s="42"/>
      <c r="D217" s="42"/>
      <c r="E217" s="42"/>
      <c r="F217" s="34" t="str">
        <f>IF(ISBLANK(E217),"",(_xludf.DAYS(E217, B217) &amp;" DAYS"))</f>
        <v/>
      </c>
      <c r="G217" s="13"/>
      <c r="H217" s="14"/>
      <c r="I217" s="14"/>
      <c r="J217" s="9" t="str">
        <f t="shared" si="21"/>
        <v/>
      </c>
      <c r="K217" s="40" t="e">
        <f t="shared" si="22"/>
        <v>#VALUE!</v>
      </c>
      <c r="L217" s="11" t="str">
        <f t="shared" si="23"/>
        <v/>
      </c>
      <c r="M217" s="35">
        <f t="shared" si="24"/>
        <v>90</v>
      </c>
      <c r="N217" s="41"/>
      <c r="O217" s="41"/>
      <c r="P217" s="37"/>
      <c r="Q217" s="37">
        <f t="shared" si="25"/>
        <v>55</v>
      </c>
      <c r="R217" s="38" t="e">
        <f t="shared" si="26"/>
        <v>#VALUE!</v>
      </c>
      <c r="S217" s="39" t="str">
        <f t="shared" si="27"/>
        <v/>
      </c>
    </row>
    <row r="218" spans="1:19" ht="12.75">
      <c r="A218" s="32"/>
      <c r="B218" s="42"/>
      <c r="C218" s="42"/>
      <c r="D218" s="42"/>
      <c r="E218" s="42"/>
      <c r="F218" s="34" t="str">
        <f>IF(ISBLANK(E218),"",(_xludf.DAYS(E218, B218) &amp;" DAYS"))</f>
        <v/>
      </c>
      <c r="G218" s="13"/>
      <c r="H218" s="14"/>
      <c r="I218" s="14"/>
      <c r="J218" s="9" t="str">
        <f t="shared" si="21"/>
        <v/>
      </c>
      <c r="K218" s="40" t="e">
        <f t="shared" si="22"/>
        <v>#VALUE!</v>
      </c>
      <c r="L218" s="11" t="str">
        <f t="shared" si="23"/>
        <v/>
      </c>
      <c r="M218" s="35">
        <f t="shared" si="24"/>
        <v>90</v>
      </c>
      <c r="N218" s="41"/>
      <c r="O218" s="41"/>
      <c r="P218" s="37"/>
      <c r="Q218" s="37">
        <f t="shared" si="25"/>
        <v>55</v>
      </c>
      <c r="R218" s="38" t="e">
        <f t="shared" si="26"/>
        <v>#VALUE!</v>
      </c>
      <c r="S218" s="39" t="str">
        <f t="shared" si="27"/>
        <v/>
      </c>
    </row>
    <row r="219" spans="1:19" ht="12.75">
      <c r="A219" s="32"/>
      <c r="B219" s="42"/>
      <c r="C219" s="42"/>
      <c r="D219" s="42"/>
      <c r="E219" s="42"/>
      <c r="F219" s="34" t="str">
        <f>IF(ISBLANK(E219),"",(_xludf.DAYS(E219, B219) &amp;" DAYS"))</f>
        <v/>
      </c>
      <c r="G219" s="13"/>
      <c r="H219" s="14"/>
      <c r="I219" s="14"/>
      <c r="J219" s="9" t="str">
        <f t="shared" si="21"/>
        <v/>
      </c>
      <c r="K219" s="40" t="e">
        <f t="shared" si="22"/>
        <v>#VALUE!</v>
      </c>
      <c r="L219" s="11" t="str">
        <f t="shared" si="23"/>
        <v/>
      </c>
      <c r="M219" s="35">
        <f t="shared" si="24"/>
        <v>90</v>
      </c>
      <c r="N219" s="41"/>
      <c r="O219" s="41"/>
      <c r="P219" s="37"/>
      <c r="Q219" s="37">
        <f t="shared" si="25"/>
        <v>55</v>
      </c>
      <c r="R219" s="38" t="e">
        <f t="shared" si="26"/>
        <v>#VALUE!</v>
      </c>
      <c r="S219" s="39" t="str">
        <f t="shared" si="27"/>
        <v/>
      </c>
    </row>
    <row r="220" spans="1:19" ht="12.75">
      <c r="A220" s="32"/>
      <c r="B220" s="42"/>
      <c r="C220" s="42"/>
      <c r="D220" s="42"/>
      <c r="E220" s="42"/>
      <c r="F220" s="34" t="str">
        <f>IF(ISBLANK(E220),"",(_xludf.DAYS(E220, B220) &amp;" DAYS"))</f>
        <v/>
      </c>
      <c r="G220" s="13"/>
      <c r="H220" s="14"/>
      <c r="I220" s="14"/>
      <c r="J220" s="9" t="str">
        <f t="shared" si="21"/>
        <v/>
      </c>
      <c r="K220" s="40" t="e">
        <f t="shared" si="22"/>
        <v>#VALUE!</v>
      </c>
      <c r="L220" s="11" t="str">
        <f t="shared" si="23"/>
        <v/>
      </c>
      <c r="M220" s="35">
        <f t="shared" si="24"/>
        <v>90</v>
      </c>
      <c r="N220" s="41"/>
      <c r="O220" s="41"/>
      <c r="P220" s="37"/>
      <c r="Q220" s="37">
        <f t="shared" si="25"/>
        <v>55</v>
      </c>
      <c r="R220" s="38" t="e">
        <f t="shared" si="26"/>
        <v>#VALUE!</v>
      </c>
      <c r="S220" s="39" t="str">
        <f t="shared" si="27"/>
        <v/>
      </c>
    </row>
    <row r="221" spans="1:19" ht="12.75">
      <c r="A221" s="32"/>
      <c r="B221" s="42"/>
      <c r="C221" s="42"/>
      <c r="D221" s="42"/>
      <c r="E221" s="42"/>
      <c r="F221" s="34" t="str">
        <f>IF(ISBLANK(E221),"",(_xludf.DAYS(E221, B221) &amp;" DAYS"))</f>
        <v/>
      </c>
      <c r="G221" s="13"/>
      <c r="H221" s="14"/>
      <c r="I221" s="14"/>
      <c r="J221" s="9" t="str">
        <f t="shared" si="21"/>
        <v/>
      </c>
      <c r="K221" s="40" t="e">
        <f t="shared" si="22"/>
        <v>#VALUE!</v>
      </c>
      <c r="L221" s="11" t="str">
        <f t="shared" si="23"/>
        <v/>
      </c>
      <c r="M221" s="35">
        <f t="shared" si="24"/>
        <v>90</v>
      </c>
      <c r="N221" s="41"/>
      <c r="O221" s="41"/>
      <c r="P221" s="37"/>
      <c r="Q221" s="37">
        <f t="shared" si="25"/>
        <v>55</v>
      </c>
      <c r="R221" s="38" t="e">
        <f t="shared" si="26"/>
        <v>#VALUE!</v>
      </c>
      <c r="S221" s="39" t="str">
        <f t="shared" si="27"/>
        <v/>
      </c>
    </row>
    <row r="222" spans="1:19" ht="12.75">
      <c r="A222" s="32"/>
      <c r="B222" s="42"/>
      <c r="C222" s="42"/>
      <c r="D222" s="42"/>
      <c r="E222" s="42"/>
      <c r="F222" s="34" t="str">
        <f>IF(ISBLANK(E222),"",(_xludf.DAYS(E222, B222) &amp;" DAYS"))</f>
        <v/>
      </c>
      <c r="G222" s="13"/>
      <c r="H222" s="14"/>
      <c r="I222" s="14"/>
      <c r="J222" s="9" t="str">
        <f t="shared" si="21"/>
        <v/>
      </c>
      <c r="K222" s="40" t="e">
        <f t="shared" si="22"/>
        <v>#VALUE!</v>
      </c>
      <c r="L222" s="11" t="str">
        <f t="shared" si="23"/>
        <v/>
      </c>
      <c r="M222" s="35">
        <f t="shared" si="24"/>
        <v>90</v>
      </c>
      <c r="N222" s="41"/>
      <c r="O222" s="41"/>
      <c r="P222" s="37"/>
      <c r="Q222" s="37">
        <f t="shared" si="25"/>
        <v>55</v>
      </c>
      <c r="R222" s="38" t="e">
        <f t="shared" si="26"/>
        <v>#VALUE!</v>
      </c>
      <c r="S222" s="39" t="str">
        <f t="shared" si="27"/>
        <v/>
      </c>
    </row>
    <row r="223" spans="1:19" ht="12.75">
      <c r="A223" s="32"/>
      <c r="B223" s="42"/>
      <c r="C223" s="42"/>
      <c r="D223" s="42"/>
      <c r="E223" s="42"/>
      <c r="F223" s="34" t="str">
        <f>IF(ISBLANK(E223),"",(_xludf.DAYS(E223, B223) &amp;" DAYS"))</f>
        <v/>
      </c>
      <c r="G223" s="13"/>
      <c r="H223" s="14"/>
      <c r="I223" s="14"/>
      <c r="J223" s="9" t="str">
        <f t="shared" si="21"/>
        <v/>
      </c>
      <c r="K223" s="40" t="e">
        <f t="shared" si="22"/>
        <v>#VALUE!</v>
      </c>
      <c r="L223" s="11" t="str">
        <f t="shared" si="23"/>
        <v/>
      </c>
      <c r="M223" s="35">
        <f t="shared" si="24"/>
        <v>90</v>
      </c>
      <c r="N223" s="41"/>
      <c r="O223" s="41"/>
      <c r="P223" s="37"/>
      <c r="Q223" s="37">
        <f t="shared" si="25"/>
        <v>55</v>
      </c>
      <c r="R223" s="38" t="e">
        <f t="shared" si="26"/>
        <v>#VALUE!</v>
      </c>
      <c r="S223" s="39" t="str">
        <f t="shared" si="27"/>
        <v/>
      </c>
    </row>
    <row r="224" spans="1:19" ht="12.75">
      <c r="A224" s="32"/>
      <c r="B224" s="42"/>
      <c r="C224" s="42"/>
      <c r="D224" s="42"/>
      <c r="E224" s="42"/>
      <c r="F224" s="34" t="str">
        <f>IF(ISBLANK(E224),"",(_xludf.DAYS(E224, B224) &amp;" DAYS"))</f>
        <v/>
      </c>
      <c r="G224" s="13"/>
      <c r="H224" s="14"/>
      <c r="I224" s="14"/>
      <c r="J224" s="9" t="str">
        <f t="shared" si="21"/>
        <v/>
      </c>
      <c r="K224" s="40" t="e">
        <f t="shared" si="22"/>
        <v>#VALUE!</v>
      </c>
      <c r="L224" s="11" t="str">
        <f t="shared" si="23"/>
        <v/>
      </c>
      <c r="M224" s="35">
        <f t="shared" si="24"/>
        <v>90</v>
      </c>
      <c r="N224" s="41"/>
      <c r="O224" s="41"/>
      <c r="P224" s="37"/>
      <c r="Q224" s="37">
        <f t="shared" si="25"/>
        <v>55</v>
      </c>
      <c r="R224" s="38" t="e">
        <f t="shared" si="26"/>
        <v>#VALUE!</v>
      </c>
      <c r="S224" s="39" t="str">
        <f t="shared" si="27"/>
        <v/>
      </c>
    </row>
    <row r="225" spans="1:19" ht="12.75">
      <c r="A225" s="32"/>
      <c r="B225" s="42"/>
      <c r="C225" s="42"/>
      <c r="D225" s="42"/>
      <c r="E225" s="42"/>
      <c r="F225" s="34" t="str">
        <f>IF(ISBLANK(E225),"",(_xludf.DAYS(E225, B225) &amp;" DAYS"))</f>
        <v/>
      </c>
      <c r="G225" s="13"/>
      <c r="H225" s="14"/>
      <c r="I225" s="14"/>
      <c r="J225" s="9" t="str">
        <f t="shared" si="21"/>
        <v/>
      </c>
      <c r="K225" s="40" t="e">
        <f t="shared" si="22"/>
        <v>#VALUE!</v>
      </c>
      <c r="L225" s="11" t="str">
        <f t="shared" si="23"/>
        <v/>
      </c>
      <c r="M225" s="35">
        <f t="shared" si="24"/>
        <v>90</v>
      </c>
      <c r="N225" s="41"/>
      <c r="O225" s="41"/>
      <c r="P225" s="37"/>
      <c r="Q225" s="37">
        <f t="shared" si="25"/>
        <v>55</v>
      </c>
      <c r="R225" s="38" t="e">
        <f t="shared" si="26"/>
        <v>#VALUE!</v>
      </c>
      <c r="S225" s="39" t="str">
        <f t="shared" si="27"/>
        <v/>
      </c>
    </row>
    <row r="226" spans="1:19" ht="12.75">
      <c r="A226" s="32"/>
      <c r="B226" s="42"/>
      <c r="C226" s="42"/>
      <c r="D226" s="42"/>
      <c r="E226" s="42"/>
      <c r="F226" s="34" t="str">
        <f>IF(ISBLANK(E226),"",(_xludf.DAYS(E226, B226) &amp;" DAYS"))</f>
        <v/>
      </c>
      <c r="G226" s="13"/>
      <c r="H226" s="14"/>
      <c r="I226" s="14"/>
      <c r="J226" s="9" t="str">
        <f t="shared" si="21"/>
        <v/>
      </c>
      <c r="K226" s="40" t="e">
        <f t="shared" si="22"/>
        <v>#VALUE!</v>
      </c>
      <c r="L226" s="11" t="str">
        <f t="shared" si="23"/>
        <v/>
      </c>
      <c r="M226" s="35">
        <f t="shared" si="24"/>
        <v>90</v>
      </c>
      <c r="N226" s="41"/>
      <c r="O226" s="41"/>
      <c r="P226" s="37"/>
      <c r="Q226" s="37">
        <f t="shared" si="25"/>
        <v>55</v>
      </c>
      <c r="R226" s="38" t="e">
        <f t="shared" si="26"/>
        <v>#VALUE!</v>
      </c>
      <c r="S226" s="39" t="str">
        <f t="shared" si="27"/>
        <v/>
      </c>
    </row>
    <row r="227" spans="1:19" ht="12.75">
      <c r="A227" s="32"/>
      <c r="B227" s="42"/>
      <c r="C227" s="42"/>
      <c r="D227" s="42"/>
      <c r="E227" s="42"/>
      <c r="F227" s="34" t="str">
        <f>IF(ISBLANK(E227),"",(_xludf.DAYS(E227, B227) &amp;" DAYS"))</f>
        <v/>
      </c>
      <c r="G227" s="13"/>
      <c r="H227" s="14"/>
      <c r="I227" s="14"/>
      <c r="J227" s="9" t="str">
        <f t="shared" si="21"/>
        <v/>
      </c>
      <c r="K227" s="40" t="e">
        <f t="shared" si="22"/>
        <v>#VALUE!</v>
      </c>
      <c r="L227" s="11" t="str">
        <f t="shared" si="23"/>
        <v/>
      </c>
      <c r="M227" s="35">
        <f t="shared" si="24"/>
        <v>90</v>
      </c>
      <c r="N227" s="41"/>
      <c r="O227" s="41"/>
      <c r="P227" s="37"/>
      <c r="Q227" s="37">
        <f t="shared" si="25"/>
        <v>55</v>
      </c>
      <c r="R227" s="38" t="e">
        <f t="shared" si="26"/>
        <v>#VALUE!</v>
      </c>
      <c r="S227" s="39" t="str">
        <f t="shared" si="27"/>
        <v/>
      </c>
    </row>
    <row r="228" spans="1:19" ht="12.75">
      <c r="A228" s="32"/>
      <c r="B228" s="42"/>
      <c r="C228" s="42"/>
      <c r="D228" s="42"/>
      <c r="E228" s="42"/>
      <c r="F228" s="34" t="str">
        <f>IF(ISBLANK(E228),"",(_xludf.DAYS(E228, B228) &amp;" DAYS"))</f>
        <v/>
      </c>
      <c r="G228" s="13"/>
      <c r="H228" s="14"/>
      <c r="I228" s="14"/>
      <c r="J228" s="9" t="str">
        <f t="shared" si="21"/>
        <v/>
      </c>
      <c r="K228" s="40" t="e">
        <f t="shared" si="22"/>
        <v>#VALUE!</v>
      </c>
      <c r="L228" s="11" t="str">
        <f t="shared" si="23"/>
        <v/>
      </c>
      <c r="M228" s="35">
        <f t="shared" si="24"/>
        <v>90</v>
      </c>
      <c r="N228" s="41"/>
      <c r="O228" s="41"/>
      <c r="P228" s="37"/>
      <c r="Q228" s="37">
        <f t="shared" si="25"/>
        <v>55</v>
      </c>
      <c r="R228" s="38" t="e">
        <f t="shared" si="26"/>
        <v>#VALUE!</v>
      </c>
      <c r="S228" s="39" t="str">
        <f t="shared" si="27"/>
        <v/>
      </c>
    </row>
    <row r="229" spans="1:19" ht="12.75">
      <c r="A229" s="32"/>
      <c r="B229" s="42"/>
      <c r="C229" s="42"/>
      <c r="D229" s="42"/>
      <c r="E229" s="42"/>
      <c r="F229" s="34" t="str">
        <f>IF(ISBLANK(E229),"",(_xludf.DAYS(E229, B229) &amp;" DAYS"))</f>
        <v/>
      </c>
      <c r="G229" s="13"/>
      <c r="H229" s="14"/>
      <c r="I229" s="14"/>
      <c r="J229" s="9" t="str">
        <f t="shared" si="21"/>
        <v/>
      </c>
      <c r="K229" s="40" t="e">
        <f t="shared" si="22"/>
        <v>#VALUE!</v>
      </c>
      <c r="L229" s="11" t="str">
        <f t="shared" si="23"/>
        <v/>
      </c>
      <c r="M229" s="35">
        <f t="shared" si="24"/>
        <v>90</v>
      </c>
      <c r="N229" s="41"/>
      <c r="O229" s="41"/>
      <c r="P229" s="37"/>
      <c r="Q229" s="37">
        <f t="shared" si="25"/>
        <v>55</v>
      </c>
      <c r="R229" s="38" t="e">
        <f t="shared" si="26"/>
        <v>#VALUE!</v>
      </c>
      <c r="S229" s="39" t="str">
        <f t="shared" si="27"/>
        <v/>
      </c>
    </row>
    <row r="230" spans="1:19" ht="12.75">
      <c r="A230" s="32"/>
      <c r="B230" s="42"/>
      <c r="C230" s="42"/>
      <c r="D230" s="42"/>
      <c r="E230" s="42"/>
      <c r="F230" s="34" t="str">
        <f>IF(ISBLANK(E230),"",(_xludf.DAYS(E230, B230) &amp;" DAYS"))</f>
        <v/>
      </c>
      <c r="G230" s="13"/>
      <c r="H230" s="14"/>
      <c r="I230" s="14"/>
      <c r="J230" s="9" t="str">
        <f t="shared" si="21"/>
        <v/>
      </c>
      <c r="K230" s="40" t="e">
        <f t="shared" si="22"/>
        <v>#VALUE!</v>
      </c>
      <c r="L230" s="11" t="str">
        <f t="shared" si="23"/>
        <v/>
      </c>
      <c r="M230" s="35">
        <f t="shared" si="24"/>
        <v>90</v>
      </c>
      <c r="N230" s="41"/>
      <c r="O230" s="41"/>
      <c r="P230" s="37"/>
      <c r="Q230" s="37">
        <f t="shared" si="25"/>
        <v>55</v>
      </c>
      <c r="R230" s="38" t="e">
        <f t="shared" si="26"/>
        <v>#VALUE!</v>
      </c>
      <c r="S230" s="39" t="str">
        <f t="shared" si="27"/>
        <v/>
      </c>
    </row>
    <row r="231" spans="1:19" ht="12.75">
      <c r="A231" s="32"/>
      <c r="B231" s="42"/>
      <c r="C231" s="42"/>
      <c r="D231" s="42"/>
      <c r="E231" s="42"/>
      <c r="F231" s="34" t="str">
        <f>IF(ISBLANK(E231),"",(_xludf.DAYS(E231, B231) &amp;" DAYS"))</f>
        <v/>
      </c>
      <c r="G231" s="13"/>
      <c r="H231" s="14"/>
      <c r="I231" s="14"/>
      <c r="J231" s="9" t="str">
        <f t="shared" si="21"/>
        <v/>
      </c>
      <c r="K231" s="40" t="e">
        <f t="shared" si="22"/>
        <v>#VALUE!</v>
      </c>
      <c r="L231" s="11" t="str">
        <f t="shared" si="23"/>
        <v/>
      </c>
      <c r="M231" s="35">
        <f t="shared" si="24"/>
        <v>90</v>
      </c>
      <c r="N231" s="41"/>
      <c r="O231" s="41"/>
      <c r="P231" s="37"/>
      <c r="Q231" s="37">
        <f t="shared" si="25"/>
        <v>55</v>
      </c>
      <c r="R231" s="38" t="e">
        <f t="shared" si="26"/>
        <v>#VALUE!</v>
      </c>
      <c r="S231" s="39" t="str">
        <f t="shared" si="27"/>
        <v/>
      </c>
    </row>
    <row r="232" spans="1:19" ht="12.75">
      <c r="A232" s="32"/>
      <c r="B232" s="42"/>
      <c r="C232" s="42"/>
      <c r="D232" s="42"/>
      <c r="E232" s="42"/>
      <c r="F232" s="34" t="str">
        <f>IF(ISBLANK(E232),"",(_xludf.DAYS(E232, B232) &amp;" DAYS"))</f>
        <v/>
      </c>
      <c r="G232" s="13"/>
      <c r="H232" s="14"/>
      <c r="I232" s="14"/>
      <c r="J232" s="9" t="str">
        <f t="shared" si="21"/>
        <v/>
      </c>
      <c r="K232" s="40" t="e">
        <f t="shared" si="22"/>
        <v>#VALUE!</v>
      </c>
      <c r="L232" s="11" t="str">
        <f t="shared" si="23"/>
        <v/>
      </c>
      <c r="M232" s="35">
        <f t="shared" si="24"/>
        <v>90</v>
      </c>
      <c r="N232" s="41"/>
      <c r="O232" s="41"/>
      <c r="P232" s="37"/>
      <c r="Q232" s="37">
        <f t="shared" si="25"/>
        <v>55</v>
      </c>
      <c r="R232" s="38" t="e">
        <f t="shared" si="26"/>
        <v>#VALUE!</v>
      </c>
      <c r="S232" s="39" t="str">
        <f t="shared" si="27"/>
        <v/>
      </c>
    </row>
    <row r="233" spans="1:19" ht="12.75">
      <c r="A233" s="32"/>
      <c r="B233" s="42"/>
      <c r="C233" s="42"/>
      <c r="D233" s="42"/>
      <c r="E233" s="42"/>
      <c r="F233" s="34" t="str">
        <f>IF(ISBLANK(E233),"",(_xludf.DAYS(E233, B233) &amp;" DAYS"))</f>
        <v/>
      </c>
      <c r="G233" s="13"/>
      <c r="H233" s="14"/>
      <c r="I233" s="14"/>
      <c r="J233" s="9" t="str">
        <f t="shared" si="21"/>
        <v/>
      </c>
      <c r="K233" s="40" t="e">
        <f t="shared" si="22"/>
        <v>#VALUE!</v>
      </c>
      <c r="L233" s="11" t="str">
        <f t="shared" si="23"/>
        <v/>
      </c>
      <c r="M233" s="35">
        <f t="shared" si="24"/>
        <v>90</v>
      </c>
      <c r="N233" s="41"/>
      <c r="O233" s="41"/>
      <c r="P233" s="37"/>
      <c r="Q233" s="37">
        <f t="shared" si="25"/>
        <v>55</v>
      </c>
      <c r="R233" s="38" t="e">
        <f t="shared" si="26"/>
        <v>#VALUE!</v>
      </c>
      <c r="S233" s="39" t="str">
        <f t="shared" si="27"/>
        <v/>
      </c>
    </row>
    <row r="234" spans="1:19" ht="12.75">
      <c r="A234" s="32"/>
      <c r="B234" s="42"/>
      <c r="C234" s="42"/>
      <c r="D234" s="42"/>
      <c r="E234" s="42"/>
      <c r="F234" s="34" t="str">
        <f>IF(ISBLANK(E234),"",(_xludf.DAYS(E234, B234) &amp;" DAYS"))</f>
        <v/>
      </c>
      <c r="G234" s="13"/>
      <c r="H234" s="14"/>
      <c r="I234" s="14"/>
      <c r="J234" s="9" t="str">
        <f t="shared" si="21"/>
        <v/>
      </c>
      <c r="K234" s="40" t="e">
        <f t="shared" si="22"/>
        <v>#VALUE!</v>
      </c>
      <c r="L234" s="11" t="str">
        <f t="shared" si="23"/>
        <v/>
      </c>
      <c r="M234" s="35">
        <f t="shared" si="24"/>
        <v>90</v>
      </c>
      <c r="N234" s="41"/>
      <c r="O234" s="41"/>
      <c r="P234" s="37"/>
      <c r="Q234" s="37">
        <f t="shared" si="25"/>
        <v>55</v>
      </c>
      <c r="R234" s="38" t="e">
        <f t="shared" si="26"/>
        <v>#VALUE!</v>
      </c>
      <c r="S234" s="39" t="str">
        <f t="shared" si="27"/>
        <v/>
      </c>
    </row>
    <row r="235" spans="1:19" ht="12.75">
      <c r="A235" s="32"/>
      <c r="B235" s="42"/>
      <c r="C235" s="42"/>
      <c r="D235" s="42"/>
      <c r="E235" s="42"/>
      <c r="F235" s="34" t="str">
        <f>IF(ISBLANK(E235),"",(_xludf.DAYS(E235, B235) &amp;" DAYS"))</f>
        <v/>
      </c>
      <c r="G235" s="13"/>
      <c r="H235" s="14"/>
      <c r="I235" s="14"/>
      <c r="J235" s="9" t="str">
        <f t="shared" si="21"/>
        <v/>
      </c>
      <c r="K235" s="40" t="e">
        <f t="shared" si="22"/>
        <v>#VALUE!</v>
      </c>
      <c r="L235" s="11" t="str">
        <f t="shared" si="23"/>
        <v/>
      </c>
      <c r="M235" s="35">
        <f t="shared" si="24"/>
        <v>90</v>
      </c>
      <c r="N235" s="41"/>
      <c r="O235" s="41"/>
      <c r="P235" s="37"/>
      <c r="Q235" s="37">
        <f t="shared" si="25"/>
        <v>55</v>
      </c>
      <c r="R235" s="38" t="e">
        <f t="shared" si="26"/>
        <v>#VALUE!</v>
      </c>
      <c r="S235" s="39" t="str">
        <f t="shared" si="27"/>
        <v/>
      </c>
    </row>
    <row r="236" spans="1:19" ht="12.75">
      <c r="A236" s="32"/>
      <c r="B236" s="42"/>
      <c r="C236" s="42"/>
      <c r="D236" s="42"/>
      <c r="E236" s="42"/>
      <c r="F236" s="34" t="str">
        <f>IF(ISBLANK(E236),"",(_xludf.DAYS(E236, B236) &amp;" DAYS"))</f>
        <v/>
      </c>
      <c r="G236" s="13"/>
      <c r="H236" s="14"/>
      <c r="I236" s="14"/>
      <c r="J236" s="9" t="str">
        <f t="shared" si="21"/>
        <v/>
      </c>
      <c r="K236" s="40" t="e">
        <f t="shared" si="22"/>
        <v>#VALUE!</v>
      </c>
      <c r="L236" s="11" t="str">
        <f t="shared" si="23"/>
        <v/>
      </c>
      <c r="M236" s="35">
        <f t="shared" si="24"/>
        <v>90</v>
      </c>
      <c r="N236" s="41"/>
      <c r="O236" s="41"/>
      <c r="P236" s="37"/>
      <c r="Q236" s="37">
        <f t="shared" si="25"/>
        <v>55</v>
      </c>
      <c r="R236" s="38" t="e">
        <f t="shared" si="26"/>
        <v>#VALUE!</v>
      </c>
      <c r="S236" s="39" t="str">
        <f t="shared" si="27"/>
        <v/>
      </c>
    </row>
    <row r="237" spans="1:19" ht="12.75">
      <c r="A237" s="32"/>
      <c r="B237" s="42"/>
      <c r="C237" s="42"/>
      <c r="D237" s="42"/>
      <c r="E237" s="42"/>
      <c r="F237" s="34" t="str">
        <f>IF(ISBLANK(E237),"",(_xludf.DAYS(E237, B237) &amp;" DAYS"))</f>
        <v/>
      </c>
      <c r="G237" s="13"/>
      <c r="H237" s="14"/>
      <c r="I237" s="14"/>
      <c r="J237" s="9" t="str">
        <f t="shared" si="21"/>
        <v/>
      </c>
      <c r="K237" s="40" t="e">
        <f t="shared" si="22"/>
        <v>#VALUE!</v>
      </c>
      <c r="L237" s="11" t="str">
        <f t="shared" si="23"/>
        <v/>
      </c>
      <c r="M237" s="35">
        <f t="shared" si="24"/>
        <v>90</v>
      </c>
      <c r="N237" s="41"/>
      <c r="O237" s="41"/>
      <c r="P237" s="37"/>
      <c r="Q237" s="37">
        <f t="shared" si="25"/>
        <v>55</v>
      </c>
      <c r="R237" s="38" t="e">
        <f t="shared" si="26"/>
        <v>#VALUE!</v>
      </c>
      <c r="S237" s="39" t="str">
        <f t="shared" si="27"/>
        <v/>
      </c>
    </row>
    <row r="238" spans="1:19" ht="12.75">
      <c r="A238" s="32"/>
      <c r="B238" s="42"/>
      <c r="C238" s="42"/>
      <c r="D238" s="42"/>
      <c r="E238" s="42"/>
      <c r="F238" s="34" t="str">
        <f>IF(ISBLANK(E238),"",(_xludf.DAYS(E238, B238) &amp;" DAYS"))</f>
        <v/>
      </c>
      <c r="G238" s="13"/>
      <c r="H238" s="14"/>
      <c r="I238" s="14"/>
      <c r="J238" s="9" t="str">
        <f t="shared" si="21"/>
        <v/>
      </c>
      <c r="K238" s="40" t="e">
        <f t="shared" si="22"/>
        <v>#VALUE!</v>
      </c>
      <c r="L238" s="11" t="str">
        <f t="shared" si="23"/>
        <v/>
      </c>
      <c r="M238" s="35">
        <f t="shared" si="24"/>
        <v>90</v>
      </c>
      <c r="N238" s="41"/>
      <c r="O238" s="41"/>
      <c r="P238" s="37"/>
      <c r="Q238" s="37">
        <f t="shared" si="25"/>
        <v>55</v>
      </c>
      <c r="R238" s="38" t="e">
        <f t="shared" si="26"/>
        <v>#VALUE!</v>
      </c>
      <c r="S238" s="39" t="str">
        <f t="shared" si="27"/>
        <v/>
      </c>
    </row>
    <row r="239" spans="1:19" ht="12.75">
      <c r="A239" s="32"/>
      <c r="B239" s="42"/>
      <c r="C239" s="42"/>
      <c r="D239" s="42"/>
      <c r="E239" s="42"/>
      <c r="F239" s="34" t="str">
        <f>IF(ISBLANK(E239),"",(_xludf.DAYS(E239, B239) &amp;" DAYS"))</f>
        <v/>
      </c>
      <c r="G239" s="13"/>
      <c r="H239" s="14"/>
      <c r="I239" s="14"/>
      <c r="J239" s="9" t="str">
        <f t="shared" si="21"/>
        <v/>
      </c>
      <c r="K239" s="40" t="e">
        <f t="shared" si="22"/>
        <v>#VALUE!</v>
      </c>
      <c r="L239" s="11" t="str">
        <f t="shared" si="23"/>
        <v/>
      </c>
      <c r="M239" s="35">
        <f t="shared" si="24"/>
        <v>90</v>
      </c>
      <c r="N239" s="41"/>
      <c r="O239" s="41"/>
      <c r="P239" s="37"/>
      <c r="Q239" s="37">
        <f t="shared" si="25"/>
        <v>55</v>
      </c>
      <c r="R239" s="38" t="e">
        <f t="shared" si="26"/>
        <v>#VALUE!</v>
      </c>
      <c r="S239" s="39" t="str">
        <f t="shared" si="27"/>
        <v/>
      </c>
    </row>
    <row r="240" spans="1:19" ht="12.75">
      <c r="A240" s="32"/>
      <c r="B240" s="42"/>
      <c r="C240" s="42"/>
      <c r="D240" s="42"/>
      <c r="E240" s="42"/>
      <c r="F240" s="34" t="str">
        <f>IF(ISBLANK(E240),"",(_xludf.DAYS(E240, B240) &amp;" DAYS"))</f>
        <v/>
      </c>
      <c r="G240" s="13"/>
      <c r="H240" s="14"/>
      <c r="I240" s="14"/>
      <c r="J240" s="9" t="str">
        <f t="shared" si="21"/>
        <v/>
      </c>
      <c r="K240" s="40" t="e">
        <f t="shared" si="22"/>
        <v>#VALUE!</v>
      </c>
      <c r="L240" s="11" t="str">
        <f t="shared" si="23"/>
        <v/>
      </c>
      <c r="M240" s="35">
        <f t="shared" si="24"/>
        <v>90</v>
      </c>
      <c r="N240" s="41"/>
      <c r="O240" s="41"/>
      <c r="P240" s="37"/>
      <c r="Q240" s="37">
        <f t="shared" si="25"/>
        <v>55</v>
      </c>
      <c r="R240" s="38" t="e">
        <f t="shared" si="26"/>
        <v>#VALUE!</v>
      </c>
      <c r="S240" s="39" t="str">
        <f t="shared" si="27"/>
        <v/>
      </c>
    </row>
    <row r="241" spans="1:19" ht="12.75">
      <c r="A241" s="32"/>
      <c r="B241" s="42"/>
      <c r="C241" s="42"/>
      <c r="D241" s="42"/>
      <c r="E241" s="42"/>
      <c r="F241" s="34" t="str">
        <f>IF(ISBLANK(E241),"",(_xludf.DAYS(E241, B241) &amp;" DAYS"))</f>
        <v/>
      </c>
      <c r="G241" s="13"/>
      <c r="H241" s="14"/>
      <c r="I241" s="14"/>
      <c r="J241" s="9" t="str">
        <f t="shared" si="21"/>
        <v/>
      </c>
      <c r="K241" s="40" t="e">
        <f t="shared" si="22"/>
        <v>#VALUE!</v>
      </c>
      <c r="L241" s="11" t="str">
        <f t="shared" si="23"/>
        <v/>
      </c>
      <c r="M241" s="35">
        <f t="shared" si="24"/>
        <v>90</v>
      </c>
      <c r="N241" s="41"/>
      <c r="O241" s="41"/>
      <c r="P241" s="37"/>
      <c r="Q241" s="37">
        <f t="shared" si="25"/>
        <v>55</v>
      </c>
      <c r="R241" s="38" t="e">
        <f t="shared" si="26"/>
        <v>#VALUE!</v>
      </c>
      <c r="S241" s="39" t="str">
        <f t="shared" si="27"/>
        <v/>
      </c>
    </row>
    <row r="242" spans="1:19" ht="12.75">
      <c r="A242" s="32"/>
      <c r="B242" s="42"/>
      <c r="C242" s="42"/>
      <c r="D242" s="42"/>
      <c r="E242" s="42"/>
      <c r="F242" s="34" t="str">
        <f>IF(ISBLANK(E242),"",(_xludf.DAYS(E242, B242) &amp;" DAYS"))</f>
        <v/>
      </c>
      <c r="G242" s="13"/>
      <c r="H242" s="14"/>
      <c r="I242" s="14"/>
      <c r="J242" s="9" t="str">
        <f t="shared" si="21"/>
        <v/>
      </c>
      <c r="K242" s="40" t="e">
        <f t="shared" si="22"/>
        <v>#VALUE!</v>
      </c>
      <c r="L242" s="11" t="str">
        <f t="shared" si="23"/>
        <v/>
      </c>
      <c r="M242" s="35">
        <f t="shared" si="24"/>
        <v>90</v>
      </c>
      <c r="N242" s="41"/>
      <c r="O242" s="41"/>
      <c r="P242" s="37"/>
      <c r="Q242" s="37">
        <f t="shared" si="25"/>
        <v>55</v>
      </c>
      <c r="R242" s="38" t="e">
        <f t="shared" si="26"/>
        <v>#VALUE!</v>
      </c>
      <c r="S242" s="39" t="str">
        <f t="shared" si="27"/>
        <v/>
      </c>
    </row>
    <row r="243" spans="1:19" ht="12.75">
      <c r="A243" s="32"/>
      <c r="B243" s="42"/>
      <c r="C243" s="42"/>
      <c r="D243" s="42"/>
      <c r="E243" s="42"/>
      <c r="F243" s="34" t="str">
        <f>IF(ISBLANK(E243),"",(_xludf.DAYS(E243, B243) &amp;" DAYS"))</f>
        <v/>
      </c>
      <c r="G243" s="13"/>
      <c r="H243" s="14"/>
      <c r="I243" s="14"/>
      <c r="J243" s="9" t="str">
        <f t="shared" si="21"/>
        <v/>
      </c>
      <c r="K243" s="40" t="e">
        <f t="shared" si="22"/>
        <v>#VALUE!</v>
      </c>
      <c r="L243" s="11" t="str">
        <f t="shared" si="23"/>
        <v/>
      </c>
      <c r="M243" s="35">
        <f t="shared" si="24"/>
        <v>90</v>
      </c>
      <c r="N243" s="41"/>
      <c r="O243" s="41"/>
      <c r="P243" s="37"/>
      <c r="Q243" s="37">
        <f t="shared" si="25"/>
        <v>55</v>
      </c>
      <c r="R243" s="38" t="e">
        <f t="shared" si="26"/>
        <v>#VALUE!</v>
      </c>
      <c r="S243" s="39" t="str">
        <f t="shared" si="27"/>
        <v/>
      </c>
    </row>
    <row r="244" spans="1:19" ht="12.75">
      <c r="A244" s="32"/>
      <c r="B244" s="42"/>
      <c r="C244" s="42"/>
      <c r="D244" s="42"/>
      <c r="E244" s="42"/>
      <c r="F244" s="34" t="str">
        <f>IF(ISBLANK(E244),"",(_xludf.DAYS(E244, B244) &amp;" DAYS"))</f>
        <v/>
      </c>
      <c r="G244" s="13"/>
      <c r="H244" s="14"/>
      <c r="I244" s="14"/>
      <c r="J244" s="9" t="str">
        <f t="shared" si="21"/>
        <v/>
      </c>
      <c r="K244" s="40" t="e">
        <f t="shared" si="22"/>
        <v>#VALUE!</v>
      </c>
      <c r="L244" s="11" t="str">
        <f t="shared" si="23"/>
        <v/>
      </c>
      <c r="M244" s="35">
        <f t="shared" si="24"/>
        <v>90</v>
      </c>
      <c r="N244" s="41"/>
      <c r="O244" s="41"/>
      <c r="P244" s="37"/>
      <c r="Q244" s="37">
        <f t="shared" si="25"/>
        <v>55</v>
      </c>
      <c r="R244" s="38" t="e">
        <f t="shared" si="26"/>
        <v>#VALUE!</v>
      </c>
      <c r="S244" s="39" t="str">
        <f t="shared" si="27"/>
        <v/>
      </c>
    </row>
    <row r="245" spans="1:19" ht="12.75">
      <c r="A245" s="32"/>
      <c r="B245" s="42"/>
      <c r="C245" s="42"/>
      <c r="D245" s="42"/>
      <c r="E245" s="42"/>
      <c r="F245" s="34" t="str">
        <f>IF(ISBLANK(E245),"",(_xludf.DAYS(E245, B245) &amp;" DAYS"))</f>
        <v/>
      </c>
      <c r="G245" s="13"/>
      <c r="H245" s="14"/>
      <c r="I245" s="14"/>
      <c r="J245" s="9" t="str">
        <f t="shared" si="21"/>
        <v/>
      </c>
      <c r="K245" s="40" t="e">
        <f t="shared" si="22"/>
        <v>#VALUE!</v>
      </c>
      <c r="L245" s="11" t="str">
        <f t="shared" si="23"/>
        <v/>
      </c>
      <c r="M245" s="35">
        <f t="shared" si="24"/>
        <v>90</v>
      </c>
      <c r="N245" s="41"/>
      <c r="O245" s="41"/>
      <c r="P245" s="37"/>
      <c r="Q245" s="37">
        <f t="shared" si="25"/>
        <v>55</v>
      </c>
      <c r="R245" s="38" t="e">
        <f t="shared" si="26"/>
        <v>#VALUE!</v>
      </c>
      <c r="S245" s="39" t="str">
        <f t="shared" si="27"/>
        <v/>
      </c>
    </row>
    <row r="246" spans="1:19" ht="12.75">
      <c r="A246" s="32"/>
      <c r="B246" s="42"/>
      <c r="C246" s="42"/>
      <c r="D246" s="42"/>
      <c r="E246" s="42"/>
      <c r="F246" s="34" t="str">
        <f>IF(ISBLANK(E246),"",(_xludf.DAYS(E246, B246) &amp;" DAYS"))</f>
        <v/>
      </c>
      <c r="G246" s="13"/>
      <c r="H246" s="14"/>
      <c r="I246" s="14"/>
      <c r="J246" s="9" t="str">
        <f t="shared" si="21"/>
        <v/>
      </c>
      <c r="K246" s="40" t="e">
        <f t="shared" si="22"/>
        <v>#VALUE!</v>
      </c>
      <c r="L246" s="11" t="str">
        <f t="shared" si="23"/>
        <v/>
      </c>
      <c r="M246" s="35">
        <f t="shared" si="24"/>
        <v>90</v>
      </c>
      <c r="N246" s="41"/>
      <c r="O246" s="41"/>
      <c r="P246" s="37"/>
      <c r="Q246" s="37">
        <f t="shared" si="25"/>
        <v>55</v>
      </c>
      <c r="R246" s="38" t="e">
        <f t="shared" si="26"/>
        <v>#VALUE!</v>
      </c>
      <c r="S246" s="39" t="str">
        <f t="shared" si="27"/>
        <v/>
      </c>
    </row>
    <row r="247" spans="1:19" ht="12.75">
      <c r="A247" s="32"/>
      <c r="B247" s="42"/>
      <c r="C247" s="42"/>
      <c r="D247" s="42"/>
      <c r="E247" s="42"/>
      <c r="F247" s="34" t="str">
        <f>IF(ISBLANK(E247),"",(_xludf.DAYS(E247, B247) &amp;" DAYS"))</f>
        <v/>
      </c>
      <c r="G247" s="13"/>
      <c r="H247" s="14"/>
      <c r="I247" s="14"/>
      <c r="J247" s="9" t="str">
        <f t="shared" si="21"/>
        <v/>
      </c>
      <c r="K247" s="40" t="e">
        <f t="shared" si="22"/>
        <v>#VALUE!</v>
      </c>
      <c r="L247" s="11" t="str">
        <f t="shared" si="23"/>
        <v/>
      </c>
      <c r="M247" s="35">
        <f t="shared" si="24"/>
        <v>90</v>
      </c>
      <c r="N247" s="41"/>
      <c r="O247" s="41"/>
      <c r="P247" s="37"/>
      <c r="Q247" s="37">
        <f t="shared" si="25"/>
        <v>55</v>
      </c>
      <c r="R247" s="38" t="e">
        <f t="shared" si="26"/>
        <v>#VALUE!</v>
      </c>
      <c r="S247" s="39" t="str">
        <f t="shared" si="27"/>
        <v/>
      </c>
    </row>
    <row r="248" spans="1:19" ht="12.75">
      <c r="A248" s="32"/>
      <c r="B248" s="42"/>
      <c r="C248" s="42"/>
      <c r="D248" s="42"/>
      <c r="E248" s="42"/>
      <c r="F248" s="34" t="str">
        <f>IF(ISBLANK(E248),"",(_xludf.DAYS(E248, B248) &amp;" DAYS"))</f>
        <v/>
      </c>
      <c r="G248" s="13"/>
      <c r="H248" s="14"/>
      <c r="I248" s="14"/>
      <c r="J248" s="9" t="str">
        <f t="shared" si="21"/>
        <v/>
      </c>
      <c r="K248" s="40" t="e">
        <f t="shared" si="22"/>
        <v>#VALUE!</v>
      </c>
      <c r="L248" s="11" t="str">
        <f t="shared" si="23"/>
        <v/>
      </c>
      <c r="M248" s="35">
        <f t="shared" si="24"/>
        <v>90</v>
      </c>
      <c r="N248" s="41"/>
      <c r="O248" s="41"/>
      <c r="P248" s="37"/>
      <c r="Q248" s="37">
        <f t="shared" si="25"/>
        <v>55</v>
      </c>
      <c r="R248" s="38" t="e">
        <f t="shared" si="26"/>
        <v>#VALUE!</v>
      </c>
      <c r="S248" s="39" t="str">
        <f t="shared" si="27"/>
        <v/>
      </c>
    </row>
    <row r="249" spans="1:19" ht="12.75">
      <c r="A249" s="32"/>
      <c r="B249" s="42"/>
      <c r="C249" s="42"/>
      <c r="D249" s="42"/>
      <c r="E249" s="42"/>
      <c r="F249" s="34" t="str">
        <f>IF(ISBLANK(E249),"",(_xludf.DAYS(E249, B249) &amp;" DAYS"))</f>
        <v/>
      </c>
      <c r="G249" s="13"/>
      <c r="H249" s="14"/>
      <c r="I249" s="14"/>
      <c r="J249" s="9" t="str">
        <f t="shared" si="21"/>
        <v/>
      </c>
      <c r="K249" s="40" t="e">
        <f t="shared" si="22"/>
        <v>#VALUE!</v>
      </c>
      <c r="L249" s="11" t="str">
        <f t="shared" si="23"/>
        <v/>
      </c>
      <c r="M249" s="35">
        <f t="shared" si="24"/>
        <v>90</v>
      </c>
      <c r="N249" s="41"/>
      <c r="O249" s="41"/>
      <c r="P249" s="37"/>
      <c r="Q249" s="37">
        <f t="shared" si="25"/>
        <v>55</v>
      </c>
      <c r="R249" s="38" t="e">
        <f t="shared" si="26"/>
        <v>#VALUE!</v>
      </c>
      <c r="S249" s="39" t="str">
        <f t="shared" si="27"/>
        <v/>
      </c>
    </row>
    <row r="250" spans="1:19" ht="12.75">
      <c r="A250" s="32"/>
      <c r="B250" s="42"/>
      <c r="C250" s="42"/>
      <c r="D250" s="42"/>
      <c r="E250" s="42"/>
      <c r="F250" s="34" t="str">
        <f>IF(ISBLANK(E250),"",(_xludf.DAYS(E250, B250) &amp;" DAYS"))</f>
        <v/>
      </c>
      <c r="G250" s="13"/>
      <c r="H250" s="14"/>
      <c r="I250" s="14"/>
      <c r="J250" s="9" t="str">
        <f t="shared" si="21"/>
        <v/>
      </c>
      <c r="K250" s="40" t="e">
        <f t="shared" si="22"/>
        <v>#VALUE!</v>
      </c>
      <c r="L250" s="11" t="str">
        <f t="shared" si="23"/>
        <v/>
      </c>
      <c r="M250" s="35">
        <f t="shared" si="24"/>
        <v>90</v>
      </c>
      <c r="N250" s="41"/>
      <c r="O250" s="41"/>
      <c r="P250" s="37"/>
      <c r="Q250" s="37">
        <f t="shared" si="25"/>
        <v>55</v>
      </c>
      <c r="R250" s="38" t="e">
        <f t="shared" si="26"/>
        <v>#VALUE!</v>
      </c>
      <c r="S250" s="39" t="str">
        <f t="shared" si="27"/>
        <v/>
      </c>
    </row>
    <row r="251" spans="1:19" ht="12.75">
      <c r="A251" s="32"/>
      <c r="B251" s="42"/>
      <c r="C251" s="42"/>
      <c r="D251" s="42"/>
      <c r="E251" s="42"/>
      <c r="F251" s="34" t="str">
        <f>IF(ISBLANK(E251),"",(_xludf.DAYS(E251, B251) &amp;" DAYS"))</f>
        <v/>
      </c>
      <c r="G251" s="13"/>
      <c r="H251" s="14"/>
      <c r="I251" s="14"/>
      <c r="J251" s="9" t="str">
        <f t="shared" si="21"/>
        <v/>
      </c>
      <c r="K251" s="40" t="e">
        <f t="shared" si="22"/>
        <v>#VALUE!</v>
      </c>
      <c r="L251" s="11" t="str">
        <f t="shared" si="23"/>
        <v/>
      </c>
      <c r="M251" s="35">
        <f t="shared" si="24"/>
        <v>90</v>
      </c>
      <c r="N251" s="41"/>
      <c r="O251" s="41"/>
      <c r="P251" s="37"/>
      <c r="Q251" s="37">
        <f t="shared" si="25"/>
        <v>55</v>
      </c>
      <c r="R251" s="38" t="e">
        <f t="shared" si="26"/>
        <v>#VALUE!</v>
      </c>
      <c r="S251" s="39" t="str">
        <f t="shared" si="27"/>
        <v/>
      </c>
    </row>
    <row r="252" spans="1:19" ht="12.75">
      <c r="A252" s="32"/>
      <c r="B252" s="42"/>
      <c r="C252" s="42"/>
      <c r="D252" s="42"/>
      <c r="E252" s="42"/>
      <c r="F252" s="34" t="str">
        <f>IF(ISBLANK(E252),"",(_xludf.DAYS(E252, B252) &amp;" DAYS"))</f>
        <v/>
      </c>
      <c r="G252" s="13"/>
      <c r="H252" s="14"/>
      <c r="I252" s="14"/>
      <c r="J252" s="9" t="str">
        <f t="shared" si="21"/>
        <v/>
      </c>
      <c r="K252" s="40" t="e">
        <f t="shared" si="22"/>
        <v>#VALUE!</v>
      </c>
      <c r="L252" s="11" t="str">
        <f t="shared" si="23"/>
        <v/>
      </c>
      <c r="M252" s="35">
        <f t="shared" si="24"/>
        <v>90</v>
      </c>
      <c r="N252" s="41"/>
      <c r="O252" s="41"/>
      <c r="P252" s="37"/>
      <c r="Q252" s="37">
        <f t="shared" si="25"/>
        <v>55</v>
      </c>
      <c r="R252" s="38" t="e">
        <f t="shared" si="26"/>
        <v>#VALUE!</v>
      </c>
      <c r="S252" s="39" t="str">
        <f t="shared" si="27"/>
        <v/>
      </c>
    </row>
    <row r="253" spans="1:19" ht="12.75">
      <c r="A253" s="32"/>
      <c r="B253" s="42"/>
      <c r="C253" s="42"/>
      <c r="D253" s="42"/>
      <c r="E253" s="42"/>
      <c r="F253" s="34" t="str">
        <f>IF(ISBLANK(E253),"",(_xludf.DAYS(E253, B253) &amp;" DAYS"))</f>
        <v/>
      </c>
      <c r="G253" s="13"/>
      <c r="H253" s="14"/>
      <c r="I253" s="14"/>
      <c r="J253" s="9" t="str">
        <f t="shared" si="21"/>
        <v/>
      </c>
      <c r="K253" s="40" t="e">
        <f t="shared" si="22"/>
        <v>#VALUE!</v>
      </c>
      <c r="L253" s="11" t="str">
        <f t="shared" si="23"/>
        <v/>
      </c>
      <c r="M253" s="35">
        <f t="shared" si="24"/>
        <v>90</v>
      </c>
      <c r="N253" s="41"/>
      <c r="O253" s="41"/>
      <c r="P253" s="37"/>
      <c r="Q253" s="37">
        <f t="shared" si="25"/>
        <v>55</v>
      </c>
      <c r="R253" s="38" t="e">
        <f t="shared" si="26"/>
        <v>#VALUE!</v>
      </c>
      <c r="S253" s="39" t="str">
        <f t="shared" si="27"/>
        <v/>
      </c>
    </row>
    <row r="254" spans="1:19" ht="12.75">
      <c r="A254" s="32"/>
      <c r="B254" s="42"/>
      <c r="C254" s="42"/>
      <c r="D254" s="42"/>
      <c r="E254" s="42"/>
      <c r="F254" s="34" t="str">
        <f>IF(ISBLANK(E254),"",(_xludf.DAYS(E254, B254) &amp;" DAYS"))</f>
        <v/>
      </c>
      <c r="G254" s="13"/>
      <c r="H254" s="14"/>
      <c r="I254" s="14"/>
      <c r="J254" s="9" t="str">
        <f t="shared" si="21"/>
        <v/>
      </c>
      <c r="K254" s="40" t="e">
        <f t="shared" si="22"/>
        <v>#VALUE!</v>
      </c>
      <c r="L254" s="11" t="str">
        <f t="shared" si="23"/>
        <v/>
      </c>
      <c r="M254" s="35">
        <f t="shared" si="24"/>
        <v>90</v>
      </c>
      <c r="N254" s="41"/>
      <c r="O254" s="41"/>
      <c r="P254" s="37"/>
      <c r="Q254" s="37">
        <f t="shared" si="25"/>
        <v>55</v>
      </c>
      <c r="R254" s="38" t="e">
        <f t="shared" si="26"/>
        <v>#VALUE!</v>
      </c>
      <c r="S254" s="39" t="str">
        <f t="shared" si="27"/>
        <v/>
      </c>
    </row>
    <row r="255" spans="1:19" ht="12.75">
      <c r="A255" s="32"/>
      <c r="B255" s="42"/>
      <c r="C255" s="42"/>
      <c r="D255" s="42"/>
      <c r="E255" s="42"/>
      <c r="F255" s="34" t="str">
        <f>IF(ISBLANK(E255),"",(_xludf.DAYS(E255, B255) &amp;" DAYS"))</f>
        <v/>
      </c>
      <c r="G255" s="13"/>
      <c r="H255" s="14"/>
      <c r="I255" s="14"/>
      <c r="J255" s="9" t="str">
        <f t="shared" si="21"/>
        <v/>
      </c>
      <c r="K255" s="40" t="e">
        <f t="shared" si="22"/>
        <v>#VALUE!</v>
      </c>
      <c r="L255" s="11" t="str">
        <f t="shared" si="23"/>
        <v/>
      </c>
      <c r="M255" s="35">
        <f t="shared" si="24"/>
        <v>90</v>
      </c>
      <c r="N255" s="41"/>
      <c r="O255" s="41"/>
      <c r="P255" s="37"/>
      <c r="Q255" s="37">
        <f t="shared" si="25"/>
        <v>55</v>
      </c>
      <c r="R255" s="38" t="e">
        <f t="shared" si="26"/>
        <v>#VALUE!</v>
      </c>
      <c r="S255" s="39" t="str">
        <f t="shared" si="27"/>
        <v/>
      </c>
    </row>
    <row r="256" spans="1:19" ht="12.75">
      <c r="A256" s="32"/>
      <c r="B256" s="42"/>
      <c r="C256" s="42"/>
      <c r="D256" s="42"/>
      <c r="E256" s="42"/>
      <c r="F256" s="34" t="str">
        <f>IF(ISBLANK(E256),"",(_xludf.DAYS(E256, B256) &amp;" DAYS"))</f>
        <v/>
      </c>
      <c r="G256" s="13"/>
      <c r="H256" s="14"/>
      <c r="I256" s="14"/>
      <c r="J256" s="9" t="str">
        <f t="shared" si="21"/>
        <v/>
      </c>
      <c r="K256" s="40" t="e">
        <f t="shared" si="22"/>
        <v>#VALUE!</v>
      </c>
      <c r="L256" s="11" t="str">
        <f t="shared" si="23"/>
        <v/>
      </c>
      <c r="M256" s="35">
        <f t="shared" si="24"/>
        <v>90</v>
      </c>
      <c r="N256" s="41"/>
      <c r="O256" s="41"/>
      <c r="P256" s="37"/>
      <c r="Q256" s="37">
        <f t="shared" si="25"/>
        <v>55</v>
      </c>
      <c r="R256" s="38" t="e">
        <f t="shared" si="26"/>
        <v>#VALUE!</v>
      </c>
      <c r="S256" s="39" t="str">
        <f t="shared" si="27"/>
        <v/>
      </c>
    </row>
    <row r="257" spans="1:19" ht="12.75">
      <c r="A257" s="32"/>
      <c r="B257" s="42"/>
      <c r="C257" s="42"/>
      <c r="D257" s="42"/>
      <c r="E257" s="42"/>
      <c r="F257" s="34" t="str">
        <f>IF(ISBLANK(E257),"",(_xludf.DAYS(E257, B257) &amp;" DAYS"))</f>
        <v/>
      </c>
      <c r="G257" s="13"/>
      <c r="H257" s="14"/>
      <c r="I257" s="14"/>
      <c r="J257" s="9" t="str">
        <f t="shared" si="21"/>
        <v/>
      </c>
      <c r="K257" s="40" t="e">
        <f t="shared" si="22"/>
        <v>#VALUE!</v>
      </c>
      <c r="L257" s="11" t="str">
        <f t="shared" si="23"/>
        <v/>
      </c>
      <c r="M257" s="35">
        <f t="shared" si="24"/>
        <v>90</v>
      </c>
      <c r="N257" s="41"/>
      <c r="O257" s="41"/>
      <c r="P257" s="37"/>
      <c r="Q257" s="37">
        <f t="shared" si="25"/>
        <v>55</v>
      </c>
      <c r="R257" s="38" t="e">
        <f t="shared" si="26"/>
        <v>#VALUE!</v>
      </c>
      <c r="S257" s="39" t="str">
        <f t="shared" si="27"/>
        <v/>
      </c>
    </row>
    <row r="258" spans="1:19" ht="12.75">
      <c r="A258" s="32"/>
      <c r="B258" s="42"/>
      <c r="C258" s="42"/>
      <c r="D258" s="42"/>
      <c r="E258" s="42"/>
      <c r="F258" s="34" t="str">
        <f>IF(ISBLANK(E258),"",(_xludf.DAYS(E258, B258) &amp;" DAYS"))</f>
        <v/>
      </c>
      <c r="G258" s="13"/>
      <c r="H258" s="14"/>
      <c r="I258" s="14"/>
      <c r="J258" s="9" t="str">
        <f t="shared" ref="J258:J321" si="28">IF(SUM(H258+I258),SUM(H258+I258),"")</f>
        <v/>
      </c>
      <c r="K258" s="40" t="e">
        <f t="shared" ref="K258:K321" si="29">IF(SUM(J258-G258),SUM(J258-G258),"")</f>
        <v>#VALUE!</v>
      </c>
      <c r="L258" s="11" t="str">
        <f t="shared" ref="L258:L321" si="30">IFERROR(SUM(K258/G258), "")</f>
        <v/>
      </c>
      <c r="M258" s="35">
        <f t="shared" ref="M258:M321" si="31">SUM(J:J)</f>
        <v>90</v>
      </c>
      <c r="N258" s="41"/>
      <c r="O258" s="41"/>
      <c r="P258" s="37"/>
      <c r="Q258" s="37">
        <f t="shared" ref="Q258:Q321" si="32">SUM(G:G, SUM(P:P))</f>
        <v>55</v>
      </c>
      <c r="R258" s="38" t="e">
        <f t="shared" ref="R258:R321" si="33">SUM(K:K,-SUM(P:P))</f>
        <v>#VALUE!</v>
      </c>
      <c r="S258" s="39" t="str">
        <f t="shared" ref="S258:S321" si="34">IFERROR(SUM(R258/Q258), "")</f>
        <v/>
      </c>
    </row>
    <row r="259" spans="1:19" ht="12.75">
      <c r="A259" s="32"/>
      <c r="B259" s="42"/>
      <c r="C259" s="42"/>
      <c r="D259" s="42"/>
      <c r="E259" s="42"/>
      <c r="F259" s="34" t="str">
        <f>IF(ISBLANK(E259),"",(_xludf.DAYS(E259, B259) &amp;" DAYS"))</f>
        <v/>
      </c>
      <c r="G259" s="13"/>
      <c r="H259" s="14"/>
      <c r="I259" s="14"/>
      <c r="J259" s="9" t="str">
        <f t="shared" si="28"/>
        <v/>
      </c>
      <c r="K259" s="40" t="e">
        <f t="shared" si="29"/>
        <v>#VALUE!</v>
      </c>
      <c r="L259" s="11" t="str">
        <f t="shared" si="30"/>
        <v/>
      </c>
      <c r="M259" s="35">
        <f t="shared" si="31"/>
        <v>90</v>
      </c>
      <c r="N259" s="41"/>
      <c r="O259" s="41"/>
      <c r="P259" s="37"/>
      <c r="Q259" s="37">
        <f t="shared" si="32"/>
        <v>55</v>
      </c>
      <c r="R259" s="38" t="e">
        <f t="shared" si="33"/>
        <v>#VALUE!</v>
      </c>
      <c r="S259" s="39" t="str">
        <f t="shared" si="34"/>
        <v/>
      </c>
    </row>
    <row r="260" spans="1:19" ht="12.75">
      <c r="A260" s="32"/>
      <c r="B260" s="42"/>
      <c r="C260" s="42"/>
      <c r="D260" s="42"/>
      <c r="E260" s="42"/>
      <c r="F260" s="34" t="str">
        <f>IF(ISBLANK(E260),"",(_xludf.DAYS(E260, B260) &amp;" DAYS"))</f>
        <v/>
      </c>
      <c r="G260" s="13"/>
      <c r="H260" s="14"/>
      <c r="I260" s="14"/>
      <c r="J260" s="9" t="str">
        <f t="shared" si="28"/>
        <v/>
      </c>
      <c r="K260" s="40" t="e">
        <f t="shared" si="29"/>
        <v>#VALUE!</v>
      </c>
      <c r="L260" s="11" t="str">
        <f t="shared" si="30"/>
        <v/>
      </c>
      <c r="M260" s="35">
        <f t="shared" si="31"/>
        <v>90</v>
      </c>
      <c r="N260" s="41"/>
      <c r="O260" s="41"/>
      <c r="P260" s="37"/>
      <c r="Q260" s="37">
        <f t="shared" si="32"/>
        <v>55</v>
      </c>
      <c r="R260" s="38" t="e">
        <f t="shared" si="33"/>
        <v>#VALUE!</v>
      </c>
      <c r="S260" s="39" t="str">
        <f t="shared" si="34"/>
        <v/>
      </c>
    </row>
    <row r="261" spans="1:19" ht="12.75">
      <c r="A261" s="32"/>
      <c r="B261" s="42"/>
      <c r="C261" s="42"/>
      <c r="D261" s="42"/>
      <c r="E261" s="42"/>
      <c r="F261" s="34" t="str">
        <f>IF(ISBLANK(E261),"",(_xludf.DAYS(E261, B261) &amp;" DAYS"))</f>
        <v/>
      </c>
      <c r="G261" s="13"/>
      <c r="H261" s="14"/>
      <c r="I261" s="14"/>
      <c r="J261" s="9" t="str">
        <f t="shared" si="28"/>
        <v/>
      </c>
      <c r="K261" s="40" t="e">
        <f t="shared" si="29"/>
        <v>#VALUE!</v>
      </c>
      <c r="L261" s="11" t="str">
        <f t="shared" si="30"/>
        <v/>
      </c>
      <c r="M261" s="35">
        <f t="shared" si="31"/>
        <v>90</v>
      </c>
      <c r="N261" s="41"/>
      <c r="O261" s="41"/>
      <c r="P261" s="37"/>
      <c r="Q261" s="37">
        <f t="shared" si="32"/>
        <v>55</v>
      </c>
      <c r="R261" s="38" t="e">
        <f t="shared" si="33"/>
        <v>#VALUE!</v>
      </c>
      <c r="S261" s="39" t="str">
        <f t="shared" si="34"/>
        <v/>
      </c>
    </row>
    <row r="262" spans="1:19" ht="12.75">
      <c r="A262" s="32"/>
      <c r="B262" s="42"/>
      <c r="C262" s="42"/>
      <c r="D262" s="42"/>
      <c r="E262" s="42"/>
      <c r="F262" s="34" t="str">
        <f>IF(ISBLANK(E262),"",(_xludf.DAYS(E262, B262) &amp;" DAYS"))</f>
        <v/>
      </c>
      <c r="G262" s="13"/>
      <c r="H262" s="14"/>
      <c r="I262" s="14"/>
      <c r="J262" s="9" t="str">
        <f t="shared" si="28"/>
        <v/>
      </c>
      <c r="K262" s="40" t="e">
        <f t="shared" si="29"/>
        <v>#VALUE!</v>
      </c>
      <c r="L262" s="11" t="str">
        <f t="shared" si="30"/>
        <v/>
      </c>
      <c r="M262" s="35">
        <f t="shared" si="31"/>
        <v>90</v>
      </c>
      <c r="N262" s="41"/>
      <c r="O262" s="41"/>
      <c r="P262" s="37"/>
      <c r="Q262" s="37">
        <f t="shared" si="32"/>
        <v>55</v>
      </c>
      <c r="R262" s="38" t="e">
        <f t="shared" si="33"/>
        <v>#VALUE!</v>
      </c>
      <c r="S262" s="39" t="str">
        <f t="shared" si="34"/>
        <v/>
      </c>
    </row>
    <row r="263" spans="1:19" ht="12.75">
      <c r="A263" s="32"/>
      <c r="B263" s="42"/>
      <c r="C263" s="42"/>
      <c r="D263" s="42"/>
      <c r="E263" s="42"/>
      <c r="F263" s="34" t="str">
        <f>IF(ISBLANK(E263),"",(_xludf.DAYS(E263, B263) &amp;" DAYS"))</f>
        <v/>
      </c>
      <c r="G263" s="13"/>
      <c r="H263" s="14"/>
      <c r="I263" s="14"/>
      <c r="J263" s="9" t="str">
        <f t="shared" si="28"/>
        <v/>
      </c>
      <c r="K263" s="40" t="e">
        <f t="shared" si="29"/>
        <v>#VALUE!</v>
      </c>
      <c r="L263" s="11" t="str">
        <f t="shared" si="30"/>
        <v/>
      </c>
      <c r="M263" s="35">
        <f t="shared" si="31"/>
        <v>90</v>
      </c>
      <c r="N263" s="41"/>
      <c r="O263" s="41"/>
      <c r="P263" s="37"/>
      <c r="Q263" s="37">
        <f t="shared" si="32"/>
        <v>55</v>
      </c>
      <c r="R263" s="38" t="e">
        <f t="shared" si="33"/>
        <v>#VALUE!</v>
      </c>
      <c r="S263" s="39" t="str">
        <f t="shared" si="34"/>
        <v/>
      </c>
    </row>
    <row r="264" spans="1:19" ht="12.75">
      <c r="A264" s="32"/>
      <c r="B264" s="42"/>
      <c r="C264" s="42"/>
      <c r="D264" s="42"/>
      <c r="E264" s="42"/>
      <c r="F264" s="34" t="str">
        <f>IF(ISBLANK(E264),"",(_xludf.DAYS(E264, B264) &amp;" DAYS"))</f>
        <v/>
      </c>
      <c r="G264" s="13"/>
      <c r="H264" s="14"/>
      <c r="I264" s="14"/>
      <c r="J264" s="9" t="str">
        <f t="shared" si="28"/>
        <v/>
      </c>
      <c r="K264" s="40" t="e">
        <f t="shared" si="29"/>
        <v>#VALUE!</v>
      </c>
      <c r="L264" s="11" t="str">
        <f t="shared" si="30"/>
        <v/>
      </c>
      <c r="M264" s="35">
        <f t="shared" si="31"/>
        <v>90</v>
      </c>
      <c r="N264" s="41"/>
      <c r="O264" s="41"/>
      <c r="P264" s="37"/>
      <c r="Q264" s="37">
        <f t="shared" si="32"/>
        <v>55</v>
      </c>
      <c r="R264" s="38" t="e">
        <f t="shared" si="33"/>
        <v>#VALUE!</v>
      </c>
      <c r="S264" s="39" t="str">
        <f t="shared" si="34"/>
        <v/>
      </c>
    </row>
    <row r="265" spans="1:19" ht="12.75">
      <c r="A265" s="32"/>
      <c r="B265" s="42"/>
      <c r="C265" s="42"/>
      <c r="D265" s="42"/>
      <c r="E265" s="42"/>
      <c r="F265" s="34" t="str">
        <f>IF(ISBLANK(E265),"",(_xludf.DAYS(E265, B265) &amp;" DAYS"))</f>
        <v/>
      </c>
      <c r="G265" s="13"/>
      <c r="H265" s="14"/>
      <c r="I265" s="14"/>
      <c r="J265" s="9" t="str">
        <f t="shared" si="28"/>
        <v/>
      </c>
      <c r="K265" s="40" t="e">
        <f t="shared" si="29"/>
        <v>#VALUE!</v>
      </c>
      <c r="L265" s="11" t="str">
        <f t="shared" si="30"/>
        <v/>
      </c>
      <c r="M265" s="35">
        <f t="shared" si="31"/>
        <v>90</v>
      </c>
      <c r="N265" s="41"/>
      <c r="O265" s="41"/>
      <c r="P265" s="37"/>
      <c r="Q265" s="37">
        <f t="shared" si="32"/>
        <v>55</v>
      </c>
      <c r="R265" s="38" t="e">
        <f t="shared" si="33"/>
        <v>#VALUE!</v>
      </c>
      <c r="S265" s="39" t="str">
        <f t="shared" si="34"/>
        <v/>
      </c>
    </row>
    <row r="266" spans="1:19" ht="12.75">
      <c r="A266" s="32"/>
      <c r="B266" s="42"/>
      <c r="C266" s="42"/>
      <c r="D266" s="42"/>
      <c r="E266" s="42"/>
      <c r="F266" s="34" t="str">
        <f>IF(ISBLANK(E266),"",(_xludf.DAYS(E266, B266) &amp;" DAYS"))</f>
        <v/>
      </c>
      <c r="G266" s="13"/>
      <c r="H266" s="14"/>
      <c r="I266" s="14"/>
      <c r="J266" s="9" t="str">
        <f t="shared" si="28"/>
        <v/>
      </c>
      <c r="K266" s="40" t="e">
        <f t="shared" si="29"/>
        <v>#VALUE!</v>
      </c>
      <c r="L266" s="11" t="str">
        <f t="shared" si="30"/>
        <v/>
      </c>
      <c r="M266" s="35">
        <f t="shared" si="31"/>
        <v>90</v>
      </c>
      <c r="N266" s="41"/>
      <c r="O266" s="41"/>
      <c r="P266" s="37"/>
      <c r="Q266" s="37">
        <f t="shared" si="32"/>
        <v>55</v>
      </c>
      <c r="R266" s="38" t="e">
        <f t="shared" si="33"/>
        <v>#VALUE!</v>
      </c>
      <c r="S266" s="39" t="str">
        <f t="shared" si="34"/>
        <v/>
      </c>
    </row>
    <row r="267" spans="1:19" ht="12.75">
      <c r="A267" s="32"/>
      <c r="B267" s="42"/>
      <c r="C267" s="42"/>
      <c r="D267" s="42"/>
      <c r="E267" s="42"/>
      <c r="F267" s="34" t="str">
        <f>IF(ISBLANK(E267),"",(_xludf.DAYS(E267, B267) &amp;" DAYS"))</f>
        <v/>
      </c>
      <c r="G267" s="13"/>
      <c r="H267" s="14"/>
      <c r="I267" s="14"/>
      <c r="J267" s="9" t="str">
        <f t="shared" si="28"/>
        <v/>
      </c>
      <c r="K267" s="40" t="e">
        <f t="shared" si="29"/>
        <v>#VALUE!</v>
      </c>
      <c r="L267" s="11" t="str">
        <f t="shared" si="30"/>
        <v/>
      </c>
      <c r="M267" s="35">
        <f t="shared" si="31"/>
        <v>90</v>
      </c>
      <c r="N267" s="41"/>
      <c r="O267" s="41"/>
      <c r="P267" s="37"/>
      <c r="Q267" s="37">
        <f t="shared" si="32"/>
        <v>55</v>
      </c>
      <c r="R267" s="38" t="e">
        <f t="shared" si="33"/>
        <v>#VALUE!</v>
      </c>
      <c r="S267" s="39" t="str">
        <f t="shared" si="34"/>
        <v/>
      </c>
    </row>
    <row r="268" spans="1:19" ht="12.75">
      <c r="A268" s="32"/>
      <c r="B268" s="42"/>
      <c r="C268" s="42"/>
      <c r="D268" s="42"/>
      <c r="E268" s="42"/>
      <c r="F268" s="34" t="str">
        <f>IF(ISBLANK(E268),"",(_xludf.DAYS(E268, B268) &amp;" DAYS"))</f>
        <v/>
      </c>
      <c r="G268" s="13"/>
      <c r="H268" s="14"/>
      <c r="I268" s="14"/>
      <c r="J268" s="9" t="str">
        <f t="shared" si="28"/>
        <v/>
      </c>
      <c r="K268" s="40" t="e">
        <f t="shared" si="29"/>
        <v>#VALUE!</v>
      </c>
      <c r="L268" s="11" t="str">
        <f t="shared" si="30"/>
        <v/>
      </c>
      <c r="M268" s="35">
        <f t="shared" si="31"/>
        <v>90</v>
      </c>
      <c r="N268" s="41"/>
      <c r="O268" s="41"/>
      <c r="P268" s="37"/>
      <c r="Q268" s="37">
        <f t="shared" si="32"/>
        <v>55</v>
      </c>
      <c r="R268" s="38" t="e">
        <f t="shared" si="33"/>
        <v>#VALUE!</v>
      </c>
      <c r="S268" s="39" t="str">
        <f t="shared" si="34"/>
        <v/>
      </c>
    </row>
    <row r="269" spans="1:19" ht="12.75">
      <c r="A269" s="32"/>
      <c r="B269" s="42"/>
      <c r="C269" s="42"/>
      <c r="D269" s="42"/>
      <c r="E269" s="42"/>
      <c r="F269" s="34" t="str">
        <f>IF(ISBLANK(E269),"",(_xludf.DAYS(E269, B269) &amp;" DAYS"))</f>
        <v/>
      </c>
      <c r="G269" s="13"/>
      <c r="H269" s="14"/>
      <c r="I269" s="14"/>
      <c r="J269" s="9" t="str">
        <f t="shared" si="28"/>
        <v/>
      </c>
      <c r="K269" s="40" t="e">
        <f t="shared" si="29"/>
        <v>#VALUE!</v>
      </c>
      <c r="L269" s="11" t="str">
        <f t="shared" si="30"/>
        <v/>
      </c>
      <c r="M269" s="35">
        <f t="shared" si="31"/>
        <v>90</v>
      </c>
      <c r="N269" s="41"/>
      <c r="O269" s="41"/>
      <c r="P269" s="37"/>
      <c r="Q269" s="37">
        <f t="shared" si="32"/>
        <v>55</v>
      </c>
      <c r="R269" s="38" t="e">
        <f t="shared" si="33"/>
        <v>#VALUE!</v>
      </c>
      <c r="S269" s="39" t="str">
        <f t="shared" si="34"/>
        <v/>
      </c>
    </row>
    <row r="270" spans="1:19" ht="12.75">
      <c r="A270" s="32"/>
      <c r="B270" s="42"/>
      <c r="C270" s="42"/>
      <c r="D270" s="42"/>
      <c r="E270" s="42"/>
      <c r="F270" s="34" t="str">
        <f>IF(ISBLANK(E270),"",(_xludf.DAYS(E270, B270) &amp;" DAYS"))</f>
        <v/>
      </c>
      <c r="G270" s="13"/>
      <c r="H270" s="14"/>
      <c r="I270" s="14"/>
      <c r="J270" s="9" t="str">
        <f t="shared" si="28"/>
        <v/>
      </c>
      <c r="K270" s="40" t="e">
        <f t="shared" si="29"/>
        <v>#VALUE!</v>
      </c>
      <c r="L270" s="11" t="str">
        <f t="shared" si="30"/>
        <v/>
      </c>
      <c r="M270" s="35">
        <f t="shared" si="31"/>
        <v>90</v>
      </c>
      <c r="N270" s="41"/>
      <c r="O270" s="41"/>
      <c r="P270" s="37"/>
      <c r="Q270" s="37">
        <f t="shared" si="32"/>
        <v>55</v>
      </c>
      <c r="R270" s="38" t="e">
        <f t="shared" si="33"/>
        <v>#VALUE!</v>
      </c>
      <c r="S270" s="39" t="str">
        <f t="shared" si="34"/>
        <v/>
      </c>
    </row>
    <row r="271" spans="1:19" ht="12.75">
      <c r="A271" s="32"/>
      <c r="B271" s="42"/>
      <c r="C271" s="42"/>
      <c r="D271" s="42"/>
      <c r="E271" s="42"/>
      <c r="F271" s="34" t="str">
        <f>IF(ISBLANK(E271),"",(_xludf.DAYS(E271, B271) &amp;" DAYS"))</f>
        <v/>
      </c>
      <c r="G271" s="13"/>
      <c r="H271" s="14"/>
      <c r="I271" s="14"/>
      <c r="J271" s="9" t="str">
        <f t="shared" si="28"/>
        <v/>
      </c>
      <c r="K271" s="40" t="e">
        <f t="shared" si="29"/>
        <v>#VALUE!</v>
      </c>
      <c r="L271" s="11" t="str">
        <f t="shared" si="30"/>
        <v/>
      </c>
      <c r="M271" s="35">
        <f t="shared" si="31"/>
        <v>90</v>
      </c>
      <c r="N271" s="41"/>
      <c r="O271" s="41"/>
      <c r="P271" s="37"/>
      <c r="Q271" s="37">
        <f t="shared" si="32"/>
        <v>55</v>
      </c>
      <c r="R271" s="38" t="e">
        <f t="shared" si="33"/>
        <v>#VALUE!</v>
      </c>
      <c r="S271" s="39" t="str">
        <f t="shared" si="34"/>
        <v/>
      </c>
    </row>
    <row r="272" spans="1:19" ht="12.75">
      <c r="A272" s="32"/>
      <c r="B272" s="42"/>
      <c r="C272" s="42"/>
      <c r="D272" s="42"/>
      <c r="E272" s="42"/>
      <c r="F272" s="34" t="str">
        <f>IF(ISBLANK(E272),"",(_xludf.DAYS(E272, B272) &amp;" DAYS"))</f>
        <v/>
      </c>
      <c r="G272" s="13"/>
      <c r="H272" s="14"/>
      <c r="I272" s="14"/>
      <c r="J272" s="9" t="str">
        <f t="shared" si="28"/>
        <v/>
      </c>
      <c r="K272" s="40" t="e">
        <f t="shared" si="29"/>
        <v>#VALUE!</v>
      </c>
      <c r="L272" s="11" t="str">
        <f t="shared" si="30"/>
        <v/>
      </c>
      <c r="M272" s="35">
        <f t="shared" si="31"/>
        <v>90</v>
      </c>
      <c r="N272" s="41"/>
      <c r="O272" s="41"/>
      <c r="P272" s="37"/>
      <c r="Q272" s="37">
        <f t="shared" si="32"/>
        <v>55</v>
      </c>
      <c r="R272" s="38" t="e">
        <f t="shared" si="33"/>
        <v>#VALUE!</v>
      </c>
      <c r="S272" s="39" t="str">
        <f t="shared" si="34"/>
        <v/>
      </c>
    </row>
    <row r="273" spans="1:19" ht="12.75">
      <c r="A273" s="32"/>
      <c r="B273" s="42"/>
      <c r="C273" s="42"/>
      <c r="D273" s="42"/>
      <c r="E273" s="42"/>
      <c r="F273" s="34" t="str">
        <f>IF(ISBLANK(E273),"",(_xludf.DAYS(E273, B273) &amp;" DAYS"))</f>
        <v/>
      </c>
      <c r="G273" s="13"/>
      <c r="H273" s="14"/>
      <c r="I273" s="14"/>
      <c r="J273" s="9" t="str">
        <f t="shared" si="28"/>
        <v/>
      </c>
      <c r="K273" s="40" t="e">
        <f t="shared" si="29"/>
        <v>#VALUE!</v>
      </c>
      <c r="L273" s="11" t="str">
        <f t="shared" si="30"/>
        <v/>
      </c>
      <c r="M273" s="35">
        <f t="shared" si="31"/>
        <v>90</v>
      </c>
      <c r="N273" s="41"/>
      <c r="O273" s="41"/>
      <c r="P273" s="37"/>
      <c r="Q273" s="37">
        <f t="shared" si="32"/>
        <v>55</v>
      </c>
      <c r="R273" s="38" t="e">
        <f t="shared" si="33"/>
        <v>#VALUE!</v>
      </c>
      <c r="S273" s="39" t="str">
        <f t="shared" si="34"/>
        <v/>
      </c>
    </row>
    <row r="274" spans="1:19" ht="12.75">
      <c r="A274" s="32"/>
      <c r="B274" s="42"/>
      <c r="C274" s="42"/>
      <c r="D274" s="42"/>
      <c r="E274" s="42"/>
      <c r="F274" s="34" t="str">
        <f>IF(ISBLANK(E274),"",(_xludf.DAYS(E274, B274) &amp;" DAYS"))</f>
        <v/>
      </c>
      <c r="G274" s="13"/>
      <c r="H274" s="14"/>
      <c r="I274" s="14"/>
      <c r="J274" s="9" t="str">
        <f t="shared" si="28"/>
        <v/>
      </c>
      <c r="K274" s="40" t="e">
        <f t="shared" si="29"/>
        <v>#VALUE!</v>
      </c>
      <c r="L274" s="11" t="str">
        <f t="shared" si="30"/>
        <v/>
      </c>
      <c r="M274" s="35">
        <f t="shared" si="31"/>
        <v>90</v>
      </c>
      <c r="N274" s="41"/>
      <c r="O274" s="41"/>
      <c r="P274" s="37"/>
      <c r="Q274" s="37">
        <f t="shared" si="32"/>
        <v>55</v>
      </c>
      <c r="R274" s="38" t="e">
        <f t="shared" si="33"/>
        <v>#VALUE!</v>
      </c>
      <c r="S274" s="39" t="str">
        <f t="shared" si="34"/>
        <v/>
      </c>
    </row>
    <row r="275" spans="1:19" ht="12.75">
      <c r="A275" s="32"/>
      <c r="B275" s="42"/>
      <c r="C275" s="42"/>
      <c r="D275" s="42"/>
      <c r="E275" s="42"/>
      <c r="F275" s="34" t="str">
        <f>IF(ISBLANK(E275),"",(_xludf.DAYS(E275, B275) &amp;" DAYS"))</f>
        <v/>
      </c>
      <c r="G275" s="13"/>
      <c r="H275" s="14"/>
      <c r="I275" s="14"/>
      <c r="J275" s="9" t="str">
        <f t="shared" si="28"/>
        <v/>
      </c>
      <c r="K275" s="40" t="e">
        <f t="shared" si="29"/>
        <v>#VALUE!</v>
      </c>
      <c r="L275" s="11" t="str">
        <f t="shared" si="30"/>
        <v/>
      </c>
      <c r="M275" s="35">
        <f t="shared" si="31"/>
        <v>90</v>
      </c>
      <c r="N275" s="41"/>
      <c r="O275" s="41"/>
      <c r="P275" s="37"/>
      <c r="Q275" s="37">
        <f t="shared" si="32"/>
        <v>55</v>
      </c>
      <c r="R275" s="38" t="e">
        <f t="shared" si="33"/>
        <v>#VALUE!</v>
      </c>
      <c r="S275" s="39" t="str">
        <f t="shared" si="34"/>
        <v/>
      </c>
    </row>
    <row r="276" spans="1:19" ht="12.75">
      <c r="A276" s="32"/>
      <c r="B276" s="42"/>
      <c r="C276" s="42"/>
      <c r="D276" s="42"/>
      <c r="E276" s="42"/>
      <c r="F276" s="34" t="str">
        <f>IF(ISBLANK(E276),"",(_xludf.DAYS(E276, B276) &amp;" DAYS"))</f>
        <v/>
      </c>
      <c r="G276" s="13"/>
      <c r="H276" s="14"/>
      <c r="I276" s="14"/>
      <c r="J276" s="9" t="str">
        <f t="shared" si="28"/>
        <v/>
      </c>
      <c r="K276" s="40" t="e">
        <f t="shared" si="29"/>
        <v>#VALUE!</v>
      </c>
      <c r="L276" s="11" t="str">
        <f t="shared" si="30"/>
        <v/>
      </c>
      <c r="M276" s="35">
        <f t="shared" si="31"/>
        <v>90</v>
      </c>
      <c r="N276" s="41"/>
      <c r="O276" s="41"/>
      <c r="P276" s="37"/>
      <c r="Q276" s="37">
        <f t="shared" si="32"/>
        <v>55</v>
      </c>
      <c r="R276" s="38" t="e">
        <f t="shared" si="33"/>
        <v>#VALUE!</v>
      </c>
      <c r="S276" s="39" t="str">
        <f t="shared" si="34"/>
        <v/>
      </c>
    </row>
    <row r="277" spans="1:19" ht="12.75">
      <c r="A277" s="32"/>
      <c r="B277" s="42"/>
      <c r="C277" s="42"/>
      <c r="D277" s="42"/>
      <c r="E277" s="42"/>
      <c r="F277" s="34" t="str">
        <f>IF(ISBLANK(E277),"",(_xludf.DAYS(E277, B277) &amp;" DAYS"))</f>
        <v/>
      </c>
      <c r="G277" s="13"/>
      <c r="H277" s="14"/>
      <c r="I277" s="14"/>
      <c r="J277" s="9" t="str">
        <f t="shared" si="28"/>
        <v/>
      </c>
      <c r="K277" s="40" t="e">
        <f t="shared" si="29"/>
        <v>#VALUE!</v>
      </c>
      <c r="L277" s="11" t="str">
        <f t="shared" si="30"/>
        <v/>
      </c>
      <c r="M277" s="35">
        <f t="shared" si="31"/>
        <v>90</v>
      </c>
      <c r="N277" s="41"/>
      <c r="O277" s="41"/>
      <c r="P277" s="37"/>
      <c r="Q277" s="37">
        <f t="shared" si="32"/>
        <v>55</v>
      </c>
      <c r="R277" s="38" t="e">
        <f t="shared" si="33"/>
        <v>#VALUE!</v>
      </c>
      <c r="S277" s="39" t="str">
        <f t="shared" si="34"/>
        <v/>
      </c>
    </row>
    <row r="278" spans="1:19" ht="12.75">
      <c r="A278" s="32"/>
      <c r="B278" s="42"/>
      <c r="C278" s="42"/>
      <c r="D278" s="42"/>
      <c r="E278" s="42"/>
      <c r="F278" s="34" t="str">
        <f>IF(ISBLANK(E278),"",(_xludf.DAYS(E278, B278) &amp;" DAYS"))</f>
        <v/>
      </c>
      <c r="G278" s="13"/>
      <c r="H278" s="14"/>
      <c r="I278" s="14"/>
      <c r="J278" s="9" t="str">
        <f t="shared" si="28"/>
        <v/>
      </c>
      <c r="K278" s="40" t="e">
        <f t="shared" si="29"/>
        <v>#VALUE!</v>
      </c>
      <c r="L278" s="11" t="str">
        <f t="shared" si="30"/>
        <v/>
      </c>
      <c r="M278" s="35">
        <f t="shared" si="31"/>
        <v>90</v>
      </c>
      <c r="N278" s="41"/>
      <c r="O278" s="41"/>
      <c r="P278" s="37"/>
      <c r="Q278" s="37">
        <f t="shared" si="32"/>
        <v>55</v>
      </c>
      <c r="R278" s="38" t="e">
        <f t="shared" si="33"/>
        <v>#VALUE!</v>
      </c>
      <c r="S278" s="39" t="str">
        <f t="shared" si="34"/>
        <v/>
      </c>
    </row>
    <row r="279" spans="1:19" ht="12.75">
      <c r="A279" s="32"/>
      <c r="B279" s="42"/>
      <c r="C279" s="42"/>
      <c r="D279" s="42"/>
      <c r="E279" s="42"/>
      <c r="F279" s="34" t="str">
        <f>IF(ISBLANK(E279),"",(_xludf.DAYS(E279, B279) &amp;" DAYS"))</f>
        <v/>
      </c>
      <c r="G279" s="13"/>
      <c r="H279" s="14"/>
      <c r="I279" s="14"/>
      <c r="J279" s="9" t="str">
        <f t="shared" si="28"/>
        <v/>
      </c>
      <c r="K279" s="40" t="e">
        <f t="shared" si="29"/>
        <v>#VALUE!</v>
      </c>
      <c r="L279" s="11" t="str">
        <f t="shared" si="30"/>
        <v/>
      </c>
      <c r="M279" s="35">
        <f t="shared" si="31"/>
        <v>90</v>
      </c>
      <c r="N279" s="41"/>
      <c r="O279" s="41"/>
      <c r="P279" s="37"/>
      <c r="Q279" s="37">
        <f t="shared" si="32"/>
        <v>55</v>
      </c>
      <c r="R279" s="38" t="e">
        <f t="shared" si="33"/>
        <v>#VALUE!</v>
      </c>
      <c r="S279" s="39" t="str">
        <f t="shared" si="34"/>
        <v/>
      </c>
    </row>
    <row r="280" spans="1:19" ht="12.75">
      <c r="A280" s="32"/>
      <c r="B280" s="42"/>
      <c r="C280" s="42"/>
      <c r="D280" s="42"/>
      <c r="E280" s="42"/>
      <c r="F280" s="34" t="str">
        <f>IF(ISBLANK(E280),"",(_xludf.DAYS(E280, B280) &amp;" DAYS"))</f>
        <v/>
      </c>
      <c r="G280" s="13"/>
      <c r="H280" s="14"/>
      <c r="I280" s="14"/>
      <c r="J280" s="9" t="str">
        <f t="shared" si="28"/>
        <v/>
      </c>
      <c r="K280" s="40" t="e">
        <f t="shared" si="29"/>
        <v>#VALUE!</v>
      </c>
      <c r="L280" s="11" t="str">
        <f t="shared" si="30"/>
        <v/>
      </c>
      <c r="M280" s="35">
        <f t="shared" si="31"/>
        <v>90</v>
      </c>
      <c r="N280" s="41"/>
      <c r="O280" s="41"/>
      <c r="P280" s="37"/>
      <c r="Q280" s="37">
        <f t="shared" si="32"/>
        <v>55</v>
      </c>
      <c r="R280" s="38" t="e">
        <f t="shared" si="33"/>
        <v>#VALUE!</v>
      </c>
      <c r="S280" s="39" t="str">
        <f t="shared" si="34"/>
        <v/>
      </c>
    </row>
    <row r="281" spans="1:19" ht="12.75">
      <c r="A281" s="32"/>
      <c r="B281" s="42"/>
      <c r="C281" s="42"/>
      <c r="D281" s="42"/>
      <c r="E281" s="42"/>
      <c r="F281" s="34" t="str">
        <f>IF(ISBLANK(E281),"",(_xludf.DAYS(E281, B281) &amp;" DAYS"))</f>
        <v/>
      </c>
      <c r="G281" s="13"/>
      <c r="H281" s="14"/>
      <c r="I281" s="14"/>
      <c r="J281" s="9" t="str">
        <f t="shared" si="28"/>
        <v/>
      </c>
      <c r="K281" s="40" t="e">
        <f t="shared" si="29"/>
        <v>#VALUE!</v>
      </c>
      <c r="L281" s="11" t="str">
        <f t="shared" si="30"/>
        <v/>
      </c>
      <c r="M281" s="35">
        <f t="shared" si="31"/>
        <v>90</v>
      </c>
      <c r="N281" s="41"/>
      <c r="O281" s="41"/>
      <c r="P281" s="37"/>
      <c r="Q281" s="37">
        <f t="shared" si="32"/>
        <v>55</v>
      </c>
      <c r="R281" s="38" t="e">
        <f t="shared" si="33"/>
        <v>#VALUE!</v>
      </c>
      <c r="S281" s="39" t="str">
        <f t="shared" si="34"/>
        <v/>
      </c>
    </row>
    <row r="282" spans="1:19" ht="12.75">
      <c r="A282" s="32"/>
      <c r="B282" s="42"/>
      <c r="C282" s="42"/>
      <c r="D282" s="42"/>
      <c r="E282" s="42"/>
      <c r="F282" s="34" t="str">
        <f>IF(ISBLANK(E282),"",(_xludf.DAYS(E282, B282) &amp;" DAYS"))</f>
        <v/>
      </c>
      <c r="G282" s="13"/>
      <c r="H282" s="14"/>
      <c r="I282" s="14"/>
      <c r="J282" s="9" t="str">
        <f t="shared" si="28"/>
        <v/>
      </c>
      <c r="K282" s="40" t="e">
        <f t="shared" si="29"/>
        <v>#VALUE!</v>
      </c>
      <c r="L282" s="11" t="str">
        <f t="shared" si="30"/>
        <v/>
      </c>
      <c r="M282" s="35">
        <f t="shared" si="31"/>
        <v>90</v>
      </c>
      <c r="N282" s="41"/>
      <c r="O282" s="41"/>
      <c r="P282" s="37"/>
      <c r="Q282" s="37">
        <f t="shared" si="32"/>
        <v>55</v>
      </c>
      <c r="R282" s="38" t="e">
        <f t="shared" si="33"/>
        <v>#VALUE!</v>
      </c>
      <c r="S282" s="39" t="str">
        <f t="shared" si="34"/>
        <v/>
      </c>
    </row>
    <row r="283" spans="1:19" ht="12.75">
      <c r="A283" s="32"/>
      <c r="B283" s="42"/>
      <c r="C283" s="42"/>
      <c r="D283" s="42"/>
      <c r="E283" s="42"/>
      <c r="F283" s="34" t="str">
        <f>IF(ISBLANK(E283),"",(_xludf.DAYS(E283, B283) &amp;" DAYS"))</f>
        <v/>
      </c>
      <c r="G283" s="13"/>
      <c r="H283" s="14"/>
      <c r="I283" s="14"/>
      <c r="J283" s="9" t="str">
        <f t="shared" si="28"/>
        <v/>
      </c>
      <c r="K283" s="40" t="e">
        <f t="shared" si="29"/>
        <v>#VALUE!</v>
      </c>
      <c r="L283" s="11" t="str">
        <f t="shared" si="30"/>
        <v/>
      </c>
      <c r="M283" s="35">
        <f t="shared" si="31"/>
        <v>90</v>
      </c>
      <c r="N283" s="41"/>
      <c r="O283" s="41"/>
      <c r="P283" s="37"/>
      <c r="Q283" s="37">
        <f t="shared" si="32"/>
        <v>55</v>
      </c>
      <c r="R283" s="38" t="e">
        <f t="shared" si="33"/>
        <v>#VALUE!</v>
      </c>
      <c r="S283" s="39" t="str">
        <f t="shared" si="34"/>
        <v/>
      </c>
    </row>
    <row r="284" spans="1:19" ht="12.75">
      <c r="A284" s="32"/>
      <c r="B284" s="42"/>
      <c r="C284" s="42"/>
      <c r="D284" s="42"/>
      <c r="E284" s="42"/>
      <c r="F284" s="34" t="str">
        <f>IF(ISBLANK(E284),"",(_xludf.DAYS(E284, B284) &amp;" DAYS"))</f>
        <v/>
      </c>
      <c r="G284" s="13"/>
      <c r="H284" s="14"/>
      <c r="I284" s="14"/>
      <c r="J284" s="9" t="str">
        <f t="shared" si="28"/>
        <v/>
      </c>
      <c r="K284" s="40" t="e">
        <f t="shared" si="29"/>
        <v>#VALUE!</v>
      </c>
      <c r="L284" s="11" t="str">
        <f t="shared" si="30"/>
        <v/>
      </c>
      <c r="M284" s="35">
        <f t="shared" si="31"/>
        <v>90</v>
      </c>
      <c r="N284" s="41"/>
      <c r="O284" s="41"/>
      <c r="P284" s="37"/>
      <c r="Q284" s="37">
        <f t="shared" si="32"/>
        <v>55</v>
      </c>
      <c r="R284" s="38" t="e">
        <f t="shared" si="33"/>
        <v>#VALUE!</v>
      </c>
      <c r="S284" s="39" t="str">
        <f t="shared" si="34"/>
        <v/>
      </c>
    </row>
    <row r="285" spans="1:19" ht="12.75">
      <c r="A285" s="32"/>
      <c r="B285" s="42"/>
      <c r="C285" s="42"/>
      <c r="D285" s="42"/>
      <c r="E285" s="42"/>
      <c r="F285" s="34" t="str">
        <f>IF(ISBLANK(E285),"",(_xludf.DAYS(E285, B285) &amp;" DAYS"))</f>
        <v/>
      </c>
      <c r="G285" s="13"/>
      <c r="H285" s="14"/>
      <c r="I285" s="14"/>
      <c r="J285" s="9" t="str">
        <f t="shared" si="28"/>
        <v/>
      </c>
      <c r="K285" s="40" t="e">
        <f t="shared" si="29"/>
        <v>#VALUE!</v>
      </c>
      <c r="L285" s="11" t="str">
        <f t="shared" si="30"/>
        <v/>
      </c>
      <c r="M285" s="35">
        <f t="shared" si="31"/>
        <v>90</v>
      </c>
      <c r="N285" s="41"/>
      <c r="O285" s="41"/>
      <c r="P285" s="37"/>
      <c r="Q285" s="37">
        <f t="shared" si="32"/>
        <v>55</v>
      </c>
      <c r="R285" s="38" t="e">
        <f t="shared" si="33"/>
        <v>#VALUE!</v>
      </c>
      <c r="S285" s="39" t="str">
        <f t="shared" si="34"/>
        <v/>
      </c>
    </row>
    <row r="286" spans="1:19" ht="12.75">
      <c r="A286" s="32"/>
      <c r="B286" s="42"/>
      <c r="C286" s="42"/>
      <c r="D286" s="42"/>
      <c r="E286" s="42"/>
      <c r="F286" s="34" t="str">
        <f>IF(ISBLANK(E286),"",(_xludf.DAYS(E286, B286) &amp;" DAYS"))</f>
        <v/>
      </c>
      <c r="G286" s="13"/>
      <c r="H286" s="14"/>
      <c r="I286" s="14"/>
      <c r="J286" s="9" t="str">
        <f t="shared" si="28"/>
        <v/>
      </c>
      <c r="K286" s="40" t="e">
        <f t="shared" si="29"/>
        <v>#VALUE!</v>
      </c>
      <c r="L286" s="11" t="str">
        <f t="shared" si="30"/>
        <v/>
      </c>
      <c r="M286" s="35">
        <f t="shared" si="31"/>
        <v>90</v>
      </c>
      <c r="N286" s="41"/>
      <c r="O286" s="41"/>
      <c r="P286" s="37"/>
      <c r="Q286" s="37">
        <f t="shared" si="32"/>
        <v>55</v>
      </c>
      <c r="R286" s="38" t="e">
        <f t="shared" si="33"/>
        <v>#VALUE!</v>
      </c>
      <c r="S286" s="39" t="str">
        <f t="shared" si="34"/>
        <v/>
      </c>
    </row>
    <row r="287" spans="1:19" ht="12.75">
      <c r="A287" s="32"/>
      <c r="B287" s="42"/>
      <c r="C287" s="42"/>
      <c r="D287" s="42"/>
      <c r="E287" s="42"/>
      <c r="F287" s="34" t="str">
        <f>IF(ISBLANK(E287),"",(_xludf.DAYS(E287, B287) &amp;" DAYS"))</f>
        <v/>
      </c>
      <c r="G287" s="13"/>
      <c r="H287" s="14"/>
      <c r="I287" s="14"/>
      <c r="J287" s="9" t="str">
        <f t="shared" si="28"/>
        <v/>
      </c>
      <c r="K287" s="40" t="e">
        <f t="shared" si="29"/>
        <v>#VALUE!</v>
      </c>
      <c r="L287" s="11" t="str">
        <f t="shared" si="30"/>
        <v/>
      </c>
      <c r="M287" s="35">
        <f t="shared" si="31"/>
        <v>90</v>
      </c>
      <c r="N287" s="41"/>
      <c r="O287" s="41"/>
      <c r="P287" s="37"/>
      <c r="Q287" s="37">
        <f t="shared" si="32"/>
        <v>55</v>
      </c>
      <c r="R287" s="38" t="e">
        <f t="shared" si="33"/>
        <v>#VALUE!</v>
      </c>
      <c r="S287" s="39" t="str">
        <f t="shared" si="34"/>
        <v/>
      </c>
    </row>
    <row r="288" spans="1:19" ht="12.75">
      <c r="A288" s="32"/>
      <c r="B288" s="42"/>
      <c r="C288" s="42"/>
      <c r="D288" s="42"/>
      <c r="E288" s="42"/>
      <c r="F288" s="34" t="str">
        <f>IF(ISBLANK(E288),"",(_xludf.DAYS(E288, B288) &amp;" DAYS"))</f>
        <v/>
      </c>
      <c r="G288" s="13"/>
      <c r="H288" s="14"/>
      <c r="I288" s="14"/>
      <c r="J288" s="9" t="str">
        <f t="shared" si="28"/>
        <v/>
      </c>
      <c r="K288" s="40" t="e">
        <f t="shared" si="29"/>
        <v>#VALUE!</v>
      </c>
      <c r="L288" s="11" t="str">
        <f t="shared" si="30"/>
        <v/>
      </c>
      <c r="M288" s="35">
        <f t="shared" si="31"/>
        <v>90</v>
      </c>
      <c r="N288" s="41"/>
      <c r="O288" s="41"/>
      <c r="P288" s="37"/>
      <c r="Q288" s="37">
        <f t="shared" si="32"/>
        <v>55</v>
      </c>
      <c r="R288" s="38" t="e">
        <f t="shared" si="33"/>
        <v>#VALUE!</v>
      </c>
      <c r="S288" s="39" t="str">
        <f t="shared" si="34"/>
        <v/>
      </c>
    </row>
    <row r="289" spans="1:19" ht="12.75">
      <c r="A289" s="32"/>
      <c r="B289" s="42"/>
      <c r="C289" s="42"/>
      <c r="D289" s="42"/>
      <c r="E289" s="42"/>
      <c r="F289" s="34" t="str">
        <f>IF(ISBLANK(E289),"",(_xludf.DAYS(E289, B289) &amp;" DAYS"))</f>
        <v/>
      </c>
      <c r="G289" s="13"/>
      <c r="H289" s="14"/>
      <c r="I289" s="14"/>
      <c r="J289" s="9" t="str">
        <f t="shared" si="28"/>
        <v/>
      </c>
      <c r="K289" s="40" t="e">
        <f t="shared" si="29"/>
        <v>#VALUE!</v>
      </c>
      <c r="L289" s="11" t="str">
        <f t="shared" si="30"/>
        <v/>
      </c>
      <c r="M289" s="35">
        <f t="shared" si="31"/>
        <v>90</v>
      </c>
      <c r="N289" s="41"/>
      <c r="O289" s="41"/>
      <c r="P289" s="37"/>
      <c r="Q289" s="37">
        <f t="shared" si="32"/>
        <v>55</v>
      </c>
      <c r="R289" s="38" t="e">
        <f t="shared" si="33"/>
        <v>#VALUE!</v>
      </c>
      <c r="S289" s="39" t="str">
        <f t="shared" si="34"/>
        <v/>
      </c>
    </row>
    <row r="290" spans="1:19" ht="12.75">
      <c r="A290" s="32"/>
      <c r="B290" s="42"/>
      <c r="C290" s="42"/>
      <c r="D290" s="42"/>
      <c r="E290" s="42"/>
      <c r="F290" s="34" t="str">
        <f>IF(ISBLANK(E290),"",(_xludf.DAYS(E290, B290) &amp;" DAYS"))</f>
        <v/>
      </c>
      <c r="G290" s="13"/>
      <c r="H290" s="14"/>
      <c r="I290" s="14"/>
      <c r="J290" s="9" t="str">
        <f t="shared" si="28"/>
        <v/>
      </c>
      <c r="K290" s="40" t="e">
        <f t="shared" si="29"/>
        <v>#VALUE!</v>
      </c>
      <c r="L290" s="11" t="str">
        <f t="shared" si="30"/>
        <v/>
      </c>
      <c r="M290" s="35">
        <f t="shared" si="31"/>
        <v>90</v>
      </c>
      <c r="N290" s="41"/>
      <c r="O290" s="41"/>
      <c r="P290" s="37"/>
      <c r="Q290" s="37">
        <f t="shared" si="32"/>
        <v>55</v>
      </c>
      <c r="R290" s="38" t="e">
        <f t="shared" si="33"/>
        <v>#VALUE!</v>
      </c>
      <c r="S290" s="39" t="str">
        <f t="shared" si="34"/>
        <v/>
      </c>
    </row>
    <row r="291" spans="1:19" ht="12.75">
      <c r="A291" s="32"/>
      <c r="B291" s="42"/>
      <c r="C291" s="42"/>
      <c r="D291" s="42"/>
      <c r="E291" s="42"/>
      <c r="F291" s="34" t="str">
        <f>IF(ISBLANK(E291),"",(_xludf.DAYS(E291, B291) &amp;" DAYS"))</f>
        <v/>
      </c>
      <c r="G291" s="13"/>
      <c r="H291" s="14"/>
      <c r="I291" s="14"/>
      <c r="J291" s="9" t="str">
        <f t="shared" si="28"/>
        <v/>
      </c>
      <c r="K291" s="40" t="e">
        <f t="shared" si="29"/>
        <v>#VALUE!</v>
      </c>
      <c r="L291" s="11" t="str">
        <f t="shared" si="30"/>
        <v/>
      </c>
      <c r="M291" s="35">
        <f t="shared" si="31"/>
        <v>90</v>
      </c>
      <c r="N291" s="41"/>
      <c r="O291" s="41"/>
      <c r="P291" s="37"/>
      <c r="Q291" s="37">
        <f t="shared" si="32"/>
        <v>55</v>
      </c>
      <c r="R291" s="38" t="e">
        <f t="shared" si="33"/>
        <v>#VALUE!</v>
      </c>
      <c r="S291" s="39" t="str">
        <f t="shared" si="34"/>
        <v/>
      </c>
    </row>
    <row r="292" spans="1:19" ht="12.75">
      <c r="A292" s="32"/>
      <c r="B292" s="42"/>
      <c r="C292" s="42"/>
      <c r="D292" s="42"/>
      <c r="E292" s="42"/>
      <c r="F292" s="34" t="str">
        <f>IF(ISBLANK(E292),"",(_xludf.DAYS(E292, B292) &amp;" DAYS"))</f>
        <v/>
      </c>
      <c r="G292" s="13"/>
      <c r="H292" s="14"/>
      <c r="I292" s="14"/>
      <c r="J292" s="9" t="str">
        <f t="shared" si="28"/>
        <v/>
      </c>
      <c r="K292" s="40" t="e">
        <f t="shared" si="29"/>
        <v>#VALUE!</v>
      </c>
      <c r="L292" s="11" t="str">
        <f t="shared" si="30"/>
        <v/>
      </c>
      <c r="M292" s="35">
        <f t="shared" si="31"/>
        <v>90</v>
      </c>
      <c r="N292" s="41"/>
      <c r="O292" s="41"/>
      <c r="P292" s="37"/>
      <c r="Q292" s="37">
        <f t="shared" si="32"/>
        <v>55</v>
      </c>
      <c r="R292" s="38" t="e">
        <f t="shared" si="33"/>
        <v>#VALUE!</v>
      </c>
      <c r="S292" s="39" t="str">
        <f t="shared" si="34"/>
        <v/>
      </c>
    </row>
    <row r="293" spans="1:19" ht="12.75">
      <c r="A293" s="32"/>
      <c r="B293" s="42"/>
      <c r="C293" s="42"/>
      <c r="D293" s="42"/>
      <c r="E293" s="42"/>
      <c r="F293" s="34" t="str">
        <f>IF(ISBLANK(E293),"",(_xludf.DAYS(E293, B293) &amp;" DAYS"))</f>
        <v/>
      </c>
      <c r="G293" s="13"/>
      <c r="H293" s="14"/>
      <c r="I293" s="14"/>
      <c r="J293" s="9" t="str">
        <f t="shared" si="28"/>
        <v/>
      </c>
      <c r="K293" s="40" t="e">
        <f t="shared" si="29"/>
        <v>#VALUE!</v>
      </c>
      <c r="L293" s="11" t="str">
        <f t="shared" si="30"/>
        <v/>
      </c>
      <c r="M293" s="35">
        <f t="shared" si="31"/>
        <v>90</v>
      </c>
      <c r="N293" s="41"/>
      <c r="O293" s="41"/>
      <c r="P293" s="37"/>
      <c r="Q293" s="37">
        <f t="shared" si="32"/>
        <v>55</v>
      </c>
      <c r="R293" s="38" t="e">
        <f t="shared" si="33"/>
        <v>#VALUE!</v>
      </c>
      <c r="S293" s="39" t="str">
        <f t="shared" si="34"/>
        <v/>
      </c>
    </row>
    <row r="294" spans="1:19" ht="12.75">
      <c r="A294" s="32"/>
      <c r="B294" s="42"/>
      <c r="C294" s="42"/>
      <c r="D294" s="42"/>
      <c r="E294" s="42"/>
      <c r="F294" s="34" t="str">
        <f>IF(ISBLANK(E294),"",(_xludf.DAYS(E294, B294) &amp;" DAYS"))</f>
        <v/>
      </c>
      <c r="G294" s="13"/>
      <c r="H294" s="14"/>
      <c r="I294" s="14"/>
      <c r="J294" s="9" t="str">
        <f t="shared" si="28"/>
        <v/>
      </c>
      <c r="K294" s="40" t="e">
        <f t="shared" si="29"/>
        <v>#VALUE!</v>
      </c>
      <c r="L294" s="11" t="str">
        <f t="shared" si="30"/>
        <v/>
      </c>
      <c r="M294" s="35">
        <f t="shared" si="31"/>
        <v>90</v>
      </c>
      <c r="N294" s="41"/>
      <c r="O294" s="41"/>
      <c r="P294" s="37"/>
      <c r="Q294" s="37">
        <f t="shared" si="32"/>
        <v>55</v>
      </c>
      <c r="R294" s="38" t="e">
        <f t="shared" si="33"/>
        <v>#VALUE!</v>
      </c>
      <c r="S294" s="39" t="str">
        <f t="shared" si="34"/>
        <v/>
      </c>
    </row>
    <row r="295" spans="1:19" ht="12.75">
      <c r="A295" s="32"/>
      <c r="B295" s="42"/>
      <c r="C295" s="42"/>
      <c r="D295" s="42"/>
      <c r="E295" s="42"/>
      <c r="F295" s="34" t="str">
        <f>IF(ISBLANK(E295),"",(_xludf.DAYS(E295, B295) &amp;" DAYS"))</f>
        <v/>
      </c>
      <c r="G295" s="13"/>
      <c r="H295" s="14"/>
      <c r="I295" s="14"/>
      <c r="J295" s="9" t="str">
        <f t="shared" si="28"/>
        <v/>
      </c>
      <c r="K295" s="40" t="e">
        <f t="shared" si="29"/>
        <v>#VALUE!</v>
      </c>
      <c r="L295" s="11" t="str">
        <f t="shared" si="30"/>
        <v/>
      </c>
      <c r="M295" s="35">
        <f t="shared" si="31"/>
        <v>90</v>
      </c>
      <c r="N295" s="41"/>
      <c r="O295" s="41"/>
      <c r="P295" s="37"/>
      <c r="Q295" s="37">
        <f t="shared" si="32"/>
        <v>55</v>
      </c>
      <c r="R295" s="38" t="e">
        <f t="shared" si="33"/>
        <v>#VALUE!</v>
      </c>
      <c r="S295" s="39" t="str">
        <f t="shared" si="34"/>
        <v/>
      </c>
    </row>
    <row r="296" spans="1:19" ht="12.75">
      <c r="A296" s="32"/>
      <c r="B296" s="42"/>
      <c r="C296" s="42"/>
      <c r="D296" s="42"/>
      <c r="E296" s="42"/>
      <c r="F296" s="34" t="str">
        <f>IF(ISBLANK(E296),"",(_xludf.DAYS(E296, B296) &amp;" DAYS"))</f>
        <v/>
      </c>
      <c r="G296" s="13"/>
      <c r="H296" s="14"/>
      <c r="I296" s="14"/>
      <c r="J296" s="9" t="str">
        <f t="shared" si="28"/>
        <v/>
      </c>
      <c r="K296" s="40" t="e">
        <f t="shared" si="29"/>
        <v>#VALUE!</v>
      </c>
      <c r="L296" s="11" t="str">
        <f t="shared" si="30"/>
        <v/>
      </c>
      <c r="M296" s="35">
        <f t="shared" si="31"/>
        <v>90</v>
      </c>
      <c r="N296" s="41"/>
      <c r="O296" s="41"/>
      <c r="P296" s="37"/>
      <c r="Q296" s="37">
        <f t="shared" si="32"/>
        <v>55</v>
      </c>
      <c r="R296" s="38" t="e">
        <f t="shared" si="33"/>
        <v>#VALUE!</v>
      </c>
      <c r="S296" s="39" t="str">
        <f t="shared" si="34"/>
        <v/>
      </c>
    </row>
    <row r="297" spans="1:19" ht="12.75">
      <c r="A297" s="32"/>
      <c r="B297" s="42"/>
      <c r="C297" s="42"/>
      <c r="D297" s="42"/>
      <c r="E297" s="42"/>
      <c r="F297" s="34" t="str">
        <f>IF(ISBLANK(E297),"",(_xludf.DAYS(E297, B297) &amp;" DAYS"))</f>
        <v/>
      </c>
      <c r="G297" s="13"/>
      <c r="H297" s="14"/>
      <c r="I297" s="14"/>
      <c r="J297" s="9" t="str">
        <f t="shared" si="28"/>
        <v/>
      </c>
      <c r="K297" s="40" t="e">
        <f t="shared" si="29"/>
        <v>#VALUE!</v>
      </c>
      <c r="L297" s="11" t="str">
        <f t="shared" si="30"/>
        <v/>
      </c>
      <c r="M297" s="35">
        <f t="shared" si="31"/>
        <v>90</v>
      </c>
      <c r="N297" s="41"/>
      <c r="O297" s="41"/>
      <c r="P297" s="37"/>
      <c r="Q297" s="37">
        <f t="shared" si="32"/>
        <v>55</v>
      </c>
      <c r="R297" s="38" t="e">
        <f t="shared" si="33"/>
        <v>#VALUE!</v>
      </c>
      <c r="S297" s="39" t="str">
        <f t="shared" si="34"/>
        <v/>
      </c>
    </row>
    <row r="298" spans="1:19" ht="12.75">
      <c r="A298" s="32"/>
      <c r="B298" s="42"/>
      <c r="C298" s="42"/>
      <c r="D298" s="42"/>
      <c r="E298" s="42"/>
      <c r="F298" s="34" t="str">
        <f>IF(ISBLANK(E298),"",(_xludf.DAYS(E298, B298) &amp;" DAYS"))</f>
        <v/>
      </c>
      <c r="G298" s="13"/>
      <c r="H298" s="14"/>
      <c r="I298" s="14"/>
      <c r="J298" s="9" t="str">
        <f t="shared" si="28"/>
        <v/>
      </c>
      <c r="K298" s="40" t="e">
        <f t="shared" si="29"/>
        <v>#VALUE!</v>
      </c>
      <c r="L298" s="11" t="str">
        <f t="shared" si="30"/>
        <v/>
      </c>
      <c r="M298" s="35">
        <f t="shared" si="31"/>
        <v>90</v>
      </c>
      <c r="N298" s="41"/>
      <c r="O298" s="41"/>
      <c r="P298" s="37"/>
      <c r="Q298" s="37">
        <f t="shared" si="32"/>
        <v>55</v>
      </c>
      <c r="R298" s="38" t="e">
        <f t="shared" si="33"/>
        <v>#VALUE!</v>
      </c>
      <c r="S298" s="39" t="str">
        <f t="shared" si="34"/>
        <v/>
      </c>
    </row>
    <row r="299" spans="1:19" ht="12.75">
      <c r="A299" s="32"/>
      <c r="B299" s="42"/>
      <c r="C299" s="42"/>
      <c r="D299" s="42"/>
      <c r="E299" s="42"/>
      <c r="F299" s="34" t="str">
        <f>IF(ISBLANK(E299),"",(_xludf.DAYS(E299, B299) &amp;" DAYS"))</f>
        <v/>
      </c>
      <c r="G299" s="13"/>
      <c r="H299" s="14"/>
      <c r="I299" s="14"/>
      <c r="J299" s="9" t="str">
        <f t="shared" si="28"/>
        <v/>
      </c>
      <c r="K299" s="40" t="e">
        <f t="shared" si="29"/>
        <v>#VALUE!</v>
      </c>
      <c r="L299" s="11" t="str">
        <f t="shared" si="30"/>
        <v/>
      </c>
      <c r="M299" s="35">
        <f t="shared" si="31"/>
        <v>90</v>
      </c>
      <c r="N299" s="41"/>
      <c r="O299" s="41"/>
      <c r="P299" s="37"/>
      <c r="Q299" s="37">
        <f t="shared" si="32"/>
        <v>55</v>
      </c>
      <c r="R299" s="38" t="e">
        <f t="shared" si="33"/>
        <v>#VALUE!</v>
      </c>
      <c r="S299" s="39" t="str">
        <f t="shared" si="34"/>
        <v/>
      </c>
    </row>
    <row r="300" spans="1:19" ht="12.75">
      <c r="A300" s="32"/>
      <c r="B300" s="42"/>
      <c r="C300" s="42"/>
      <c r="D300" s="42"/>
      <c r="E300" s="42"/>
      <c r="F300" s="34" t="str">
        <f>IF(ISBLANK(E300),"",(_xludf.DAYS(E300, B300) &amp;" DAYS"))</f>
        <v/>
      </c>
      <c r="G300" s="13"/>
      <c r="H300" s="14"/>
      <c r="I300" s="14"/>
      <c r="J300" s="9" t="str">
        <f t="shared" si="28"/>
        <v/>
      </c>
      <c r="K300" s="40" t="e">
        <f t="shared" si="29"/>
        <v>#VALUE!</v>
      </c>
      <c r="L300" s="11" t="str">
        <f t="shared" si="30"/>
        <v/>
      </c>
      <c r="M300" s="35">
        <f t="shared" si="31"/>
        <v>90</v>
      </c>
      <c r="N300" s="41"/>
      <c r="O300" s="41"/>
      <c r="P300" s="37"/>
      <c r="Q300" s="37">
        <f t="shared" si="32"/>
        <v>55</v>
      </c>
      <c r="R300" s="38" t="e">
        <f t="shared" si="33"/>
        <v>#VALUE!</v>
      </c>
      <c r="S300" s="39" t="str">
        <f t="shared" si="34"/>
        <v/>
      </c>
    </row>
    <row r="301" spans="1:19" ht="12.75">
      <c r="A301" s="32"/>
      <c r="B301" s="42"/>
      <c r="C301" s="42"/>
      <c r="D301" s="42"/>
      <c r="E301" s="42"/>
      <c r="F301" s="34" t="str">
        <f>IF(ISBLANK(E301),"",(_xludf.DAYS(E301, B301) &amp;" DAYS"))</f>
        <v/>
      </c>
      <c r="G301" s="13"/>
      <c r="H301" s="14"/>
      <c r="I301" s="14"/>
      <c r="J301" s="9" t="str">
        <f t="shared" si="28"/>
        <v/>
      </c>
      <c r="K301" s="40" t="e">
        <f t="shared" si="29"/>
        <v>#VALUE!</v>
      </c>
      <c r="L301" s="11" t="str">
        <f t="shared" si="30"/>
        <v/>
      </c>
      <c r="M301" s="35">
        <f t="shared" si="31"/>
        <v>90</v>
      </c>
      <c r="N301" s="41"/>
      <c r="O301" s="41"/>
      <c r="P301" s="37"/>
      <c r="Q301" s="37">
        <f t="shared" si="32"/>
        <v>55</v>
      </c>
      <c r="R301" s="38" t="e">
        <f t="shared" si="33"/>
        <v>#VALUE!</v>
      </c>
      <c r="S301" s="39" t="str">
        <f t="shared" si="34"/>
        <v/>
      </c>
    </row>
    <row r="302" spans="1:19" ht="12.75">
      <c r="A302" s="32"/>
      <c r="B302" s="42"/>
      <c r="C302" s="42"/>
      <c r="D302" s="42"/>
      <c r="E302" s="42"/>
      <c r="F302" s="34" t="str">
        <f>IF(ISBLANK(E302),"",(_xludf.DAYS(E302, B302) &amp;" DAYS"))</f>
        <v/>
      </c>
      <c r="G302" s="13"/>
      <c r="H302" s="14"/>
      <c r="I302" s="14"/>
      <c r="J302" s="9" t="str">
        <f t="shared" si="28"/>
        <v/>
      </c>
      <c r="K302" s="40" t="e">
        <f t="shared" si="29"/>
        <v>#VALUE!</v>
      </c>
      <c r="L302" s="11" t="str">
        <f t="shared" si="30"/>
        <v/>
      </c>
      <c r="M302" s="35">
        <f t="shared" si="31"/>
        <v>90</v>
      </c>
      <c r="N302" s="41"/>
      <c r="O302" s="41"/>
      <c r="P302" s="37"/>
      <c r="Q302" s="37">
        <f t="shared" si="32"/>
        <v>55</v>
      </c>
      <c r="R302" s="38" t="e">
        <f t="shared" si="33"/>
        <v>#VALUE!</v>
      </c>
      <c r="S302" s="39" t="str">
        <f t="shared" si="34"/>
        <v/>
      </c>
    </row>
    <row r="303" spans="1:19" ht="12.75">
      <c r="A303" s="32"/>
      <c r="B303" s="42"/>
      <c r="C303" s="42"/>
      <c r="D303" s="42"/>
      <c r="E303" s="42"/>
      <c r="F303" s="34" t="str">
        <f>IF(ISBLANK(E303),"",(_xludf.DAYS(E303, B303) &amp;" DAYS"))</f>
        <v/>
      </c>
      <c r="G303" s="13"/>
      <c r="H303" s="14"/>
      <c r="I303" s="14"/>
      <c r="J303" s="9" t="str">
        <f t="shared" si="28"/>
        <v/>
      </c>
      <c r="K303" s="40" t="e">
        <f t="shared" si="29"/>
        <v>#VALUE!</v>
      </c>
      <c r="L303" s="11" t="str">
        <f t="shared" si="30"/>
        <v/>
      </c>
      <c r="M303" s="35">
        <f t="shared" si="31"/>
        <v>90</v>
      </c>
      <c r="N303" s="41"/>
      <c r="O303" s="41"/>
      <c r="P303" s="37"/>
      <c r="Q303" s="37">
        <f t="shared" si="32"/>
        <v>55</v>
      </c>
      <c r="R303" s="38" t="e">
        <f t="shared" si="33"/>
        <v>#VALUE!</v>
      </c>
      <c r="S303" s="39" t="str">
        <f t="shared" si="34"/>
        <v/>
      </c>
    </row>
    <row r="304" spans="1:19" ht="12.75">
      <c r="A304" s="32"/>
      <c r="B304" s="42"/>
      <c r="C304" s="42"/>
      <c r="D304" s="42"/>
      <c r="E304" s="42"/>
      <c r="F304" s="34" t="str">
        <f>IF(ISBLANK(E304),"",(_xludf.DAYS(E304, B304) &amp;" DAYS"))</f>
        <v/>
      </c>
      <c r="G304" s="13"/>
      <c r="H304" s="14"/>
      <c r="I304" s="14"/>
      <c r="J304" s="9" t="str">
        <f t="shared" si="28"/>
        <v/>
      </c>
      <c r="K304" s="40" t="e">
        <f t="shared" si="29"/>
        <v>#VALUE!</v>
      </c>
      <c r="L304" s="11" t="str">
        <f t="shared" si="30"/>
        <v/>
      </c>
      <c r="M304" s="35">
        <f t="shared" si="31"/>
        <v>90</v>
      </c>
      <c r="N304" s="41"/>
      <c r="O304" s="41"/>
      <c r="P304" s="37"/>
      <c r="Q304" s="37">
        <f t="shared" si="32"/>
        <v>55</v>
      </c>
      <c r="R304" s="38" t="e">
        <f t="shared" si="33"/>
        <v>#VALUE!</v>
      </c>
      <c r="S304" s="39" t="str">
        <f t="shared" si="34"/>
        <v/>
      </c>
    </row>
    <row r="305" spans="1:19" ht="12.75">
      <c r="A305" s="32"/>
      <c r="B305" s="42"/>
      <c r="C305" s="42"/>
      <c r="D305" s="42"/>
      <c r="E305" s="42"/>
      <c r="F305" s="34" t="str">
        <f>IF(ISBLANK(E305),"",(_xludf.DAYS(E305, B305) &amp;" DAYS"))</f>
        <v/>
      </c>
      <c r="G305" s="13"/>
      <c r="H305" s="14"/>
      <c r="I305" s="14"/>
      <c r="J305" s="9" t="str">
        <f t="shared" si="28"/>
        <v/>
      </c>
      <c r="K305" s="40" t="e">
        <f t="shared" si="29"/>
        <v>#VALUE!</v>
      </c>
      <c r="L305" s="11" t="str">
        <f t="shared" si="30"/>
        <v/>
      </c>
      <c r="M305" s="35">
        <f t="shared" si="31"/>
        <v>90</v>
      </c>
      <c r="N305" s="41"/>
      <c r="O305" s="41"/>
      <c r="P305" s="37"/>
      <c r="Q305" s="37">
        <f t="shared" si="32"/>
        <v>55</v>
      </c>
      <c r="R305" s="38" t="e">
        <f t="shared" si="33"/>
        <v>#VALUE!</v>
      </c>
      <c r="S305" s="39" t="str">
        <f t="shared" si="34"/>
        <v/>
      </c>
    </row>
    <row r="306" spans="1:19" ht="12.75">
      <c r="A306" s="32"/>
      <c r="B306" s="42"/>
      <c r="C306" s="42"/>
      <c r="D306" s="42"/>
      <c r="E306" s="42"/>
      <c r="F306" s="34" t="str">
        <f>IF(ISBLANK(E306),"",(_xludf.DAYS(E306, B306) &amp;" DAYS"))</f>
        <v/>
      </c>
      <c r="G306" s="13"/>
      <c r="H306" s="14"/>
      <c r="I306" s="14"/>
      <c r="J306" s="9" t="str">
        <f t="shared" si="28"/>
        <v/>
      </c>
      <c r="K306" s="40" t="e">
        <f t="shared" si="29"/>
        <v>#VALUE!</v>
      </c>
      <c r="L306" s="11" t="str">
        <f t="shared" si="30"/>
        <v/>
      </c>
      <c r="M306" s="35">
        <f t="shared" si="31"/>
        <v>90</v>
      </c>
      <c r="N306" s="41"/>
      <c r="O306" s="41"/>
      <c r="P306" s="37"/>
      <c r="Q306" s="37">
        <f t="shared" si="32"/>
        <v>55</v>
      </c>
      <c r="R306" s="38" t="e">
        <f t="shared" si="33"/>
        <v>#VALUE!</v>
      </c>
      <c r="S306" s="39" t="str">
        <f t="shared" si="34"/>
        <v/>
      </c>
    </row>
    <row r="307" spans="1:19" ht="12.75">
      <c r="A307" s="32"/>
      <c r="B307" s="42"/>
      <c r="C307" s="42"/>
      <c r="D307" s="42"/>
      <c r="E307" s="42"/>
      <c r="F307" s="34" t="str">
        <f>IF(ISBLANK(E307),"",(_xludf.DAYS(E307, B307) &amp;" DAYS"))</f>
        <v/>
      </c>
      <c r="G307" s="13"/>
      <c r="H307" s="14"/>
      <c r="I307" s="14"/>
      <c r="J307" s="9" t="str">
        <f t="shared" si="28"/>
        <v/>
      </c>
      <c r="K307" s="40" t="e">
        <f t="shared" si="29"/>
        <v>#VALUE!</v>
      </c>
      <c r="L307" s="11" t="str">
        <f t="shared" si="30"/>
        <v/>
      </c>
      <c r="M307" s="35">
        <f t="shared" si="31"/>
        <v>90</v>
      </c>
      <c r="N307" s="41"/>
      <c r="O307" s="41"/>
      <c r="P307" s="37"/>
      <c r="Q307" s="37">
        <f t="shared" si="32"/>
        <v>55</v>
      </c>
      <c r="R307" s="38" t="e">
        <f t="shared" si="33"/>
        <v>#VALUE!</v>
      </c>
      <c r="S307" s="39" t="str">
        <f t="shared" si="34"/>
        <v/>
      </c>
    </row>
    <row r="308" spans="1:19" ht="12.75">
      <c r="A308" s="32"/>
      <c r="B308" s="42"/>
      <c r="C308" s="42"/>
      <c r="D308" s="42"/>
      <c r="E308" s="42"/>
      <c r="F308" s="34" t="str">
        <f>IF(ISBLANK(E308),"",(_xludf.DAYS(E308, B308) &amp;" DAYS"))</f>
        <v/>
      </c>
      <c r="G308" s="13"/>
      <c r="H308" s="14"/>
      <c r="I308" s="14"/>
      <c r="J308" s="9" t="str">
        <f t="shared" si="28"/>
        <v/>
      </c>
      <c r="K308" s="40" t="e">
        <f t="shared" si="29"/>
        <v>#VALUE!</v>
      </c>
      <c r="L308" s="11" t="str">
        <f t="shared" si="30"/>
        <v/>
      </c>
      <c r="M308" s="35">
        <f t="shared" si="31"/>
        <v>90</v>
      </c>
      <c r="N308" s="41"/>
      <c r="O308" s="41"/>
      <c r="P308" s="37"/>
      <c r="Q308" s="37">
        <f t="shared" si="32"/>
        <v>55</v>
      </c>
      <c r="R308" s="38" t="e">
        <f t="shared" si="33"/>
        <v>#VALUE!</v>
      </c>
      <c r="S308" s="39" t="str">
        <f t="shared" si="34"/>
        <v/>
      </c>
    </row>
    <row r="309" spans="1:19" ht="12.75">
      <c r="A309" s="32"/>
      <c r="B309" s="42"/>
      <c r="C309" s="42"/>
      <c r="D309" s="42"/>
      <c r="E309" s="42"/>
      <c r="F309" s="34" t="str">
        <f>IF(ISBLANK(E309),"",(_xludf.DAYS(E309, B309) &amp;" DAYS"))</f>
        <v/>
      </c>
      <c r="G309" s="13"/>
      <c r="H309" s="14"/>
      <c r="I309" s="14"/>
      <c r="J309" s="9" t="str">
        <f t="shared" si="28"/>
        <v/>
      </c>
      <c r="K309" s="40" t="e">
        <f t="shared" si="29"/>
        <v>#VALUE!</v>
      </c>
      <c r="L309" s="11" t="str">
        <f t="shared" si="30"/>
        <v/>
      </c>
      <c r="M309" s="35">
        <f t="shared" si="31"/>
        <v>90</v>
      </c>
      <c r="N309" s="41"/>
      <c r="O309" s="41"/>
      <c r="P309" s="37"/>
      <c r="Q309" s="37">
        <f t="shared" si="32"/>
        <v>55</v>
      </c>
      <c r="R309" s="38" t="e">
        <f t="shared" si="33"/>
        <v>#VALUE!</v>
      </c>
      <c r="S309" s="39" t="str">
        <f t="shared" si="34"/>
        <v/>
      </c>
    </row>
    <row r="310" spans="1:19" ht="12.75">
      <c r="A310" s="32"/>
      <c r="B310" s="42"/>
      <c r="C310" s="42"/>
      <c r="D310" s="42"/>
      <c r="E310" s="42"/>
      <c r="F310" s="34" t="str">
        <f>IF(ISBLANK(E310),"",(_xludf.DAYS(E310, B310) &amp;" DAYS"))</f>
        <v/>
      </c>
      <c r="G310" s="13"/>
      <c r="H310" s="14"/>
      <c r="I310" s="14"/>
      <c r="J310" s="9" t="str">
        <f t="shared" si="28"/>
        <v/>
      </c>
      <c r="K310" s="40" t="e">
        <f t="shared" si="29"/>
        <v>#VALUE!</v>
      </c>
      <c r="L310" s="11" t="str">
        <f t="shared" si="30"/>
        <v/>
      </c>
      <c r="M310" s="35">
        <f t="shared" si="31"/>
        <v>90</v>
      </c>
      <c r="N310" s="41"/>
      <c r="O310" s="41"/>
      <c r="P310" s="37"/>
      <c r="Q310" s="37">
        <f t="shared" si="32"/>
        <v>55</v>
      </c>
      <c r="R310" s="38" t="e">
        <f t="shared" si="33"/>
        <v>#VALUE!</v>
      </c>
      <c r="S310" s="39" t="str">
        <f t="shared" si="34"/>
        <v/>
      </c>
    </row>
    <row r="311" spans="1:19" ht="12.75">
      <c r="A311" s="32"/>
      <c r="B311" s="42"/>
      <c r="C311" s="42"/>
      <c r="D311" s="42"/>
      <c r="E311" s="42"/>
      <c r="F311" s="34" t="str">
        <f>IF(ISBLANK(E311),"",(_xludf.DAYS(E311, B311) &amp;" DAYS"))</f>
        <v/>
      </c>
      <c r="G311" s="13"/>
      <c r="H311" s="14"/>
      <c r="I311" s="14"/>
      <c r="J311" s="9" t="str">
        <f t="shared" si="28"/>
        <v/>
      </c>
      <c r="K311" s="40" t="e">
        <f t="shared" si="29"/>
        <v>#VALUE!</v>
      </c>
      <c r="L311" s="11" t="str">
        <f t="shared" si="30"/>
        <v/>
      </c>
      <c r="M311" s="35">
        <f t="shared" si="31"/>
        <v>90</v>
      </c>
      <c r="N311" s="41"/>
      <c r="O311" s="41"/>
      <c r="P311" s="37"/>
      <c r="Q311" s="37">
        <f t="shared" si="32"/>
        <v>55</v>
      </c>
      <c r="R311" s="38" t="e">
        <f t="shared" si="33"/>
        <v>#VALUE!</v>
      </c>
      <c r="S311" s="39" t="str">
        <f t="shared" si="34"/>
        <v/>
      </c>
    </row>
    <row r="312" spans="1:19" ht="12.75">
      <c r="A312" s="32"/>
      <c r="B312" s="42"/>
      <c r="C312" s="42"/>
      <c r="D312" s="42"/>
      <c r="E312" s="42"/>
      <c r="F312" s="34" t="str">
        <f>IF(ISBLANK(E312),"",(_xludf.DAYS(E312, B312) &amp;" DAYS"))</f>
        <v/>
      </c>
      <c r="G312" s="13"/>
      <c r="H312" s="14"/>
      <c r="I312" s="14"/>
      <c r="J312" s="9" t="str">
        <f t="shared" si="28"/>
        <v/>
      </c>
      <c r="K312" s="40" t="e">
        <f t="shared" si="29"/>
        <v>#VALUE!</v>
      </c>
      <c r="L312" s="11" t="str">
        <f t="shared" si="30"/>
        <v/>
      </c>
      <c r="M312" s="35">
        <f t="shared" si="31"/>
        <v>90</v>
      </c>
      <c r="N312" s="41"/>
      <c r="O312" s="41"/>
      <c r="P312" s="37"/>
      <c r="Q312" s="37">
        <f t="shared" si="32"/>
        <v>55</v>
      </c>
      <c r="R312" s="38" t="e">
        <f t="shared" si="33"/>
        <v>#VALUE!</v>
      </c>
      <c r="S312" s="39" t="str">
        <f t="shared" si="34"/>
        <v/>
      </c>
    </row>
    <row r="313" spans="1:19" ht="12.75">
      <c r="A313" s="32"/>
      <c r="B313" s="42"/>
      <c r="C313" s="42"/>
      <c r="D313" s="42"/>
      <c r="E313" s="42"/>
      <c r="F313" s="34" t="str">
        <f>IF(ISBLANK(E313),"",(_xludf.DAYS(E313, B313) &amp;" DAYS"))</f>
        <v/>
      </c>
      <c r="G313" s="13"/>
      <c r="H313" s="14"/>
      <c r="I313" s="14"/>
      <c r="J313" s="9" t="str">
        <f t="shared" si="28"/>
        <v/>
      </c>
      <c r="K313" s="40" t="e">
        <f t="shared" si="29"/>
        <v>#VALUE!</v>
      </c>
      <c r="L313" s="11" t="str">
        <f t="shared" si="30"/>
        <v/>
      </c>
      <c r="M313" s="35">
        <f t="shared" si="31"/>
        <v>90</v>
      </c>
      <c r="N313" s="41"/>
      <c r="O313" s="41"/>
      <c r="P313" s="37"/>
      <c r="Q313" s="37">
        <f t="shared" si="32"/>
        <v>55</v>
      </c>
      <c r="R313" s="38" t="e">
        <f t="shared" si="33"/>
        <v>#VALUE!</v>
      </c>
      <c r="S313" s="39" t="str">
        <f t="shared" si="34"/>
        <v/>
      </c>
    </row>
    <row r="314" spans="1:19" ht="12.75">
      <c r="A314" s="32"/>
      <c r="B314" s="42"/>
      <c r="C314" s="42"/>
      <c r="D314" s="42"/>
      <c r="E314" s="42"/>
      <c r="F314" s="34" t="str">
        <f>IF(ISBLANK(E314),"",(_xludf.DAYS(E314, B314) &amp;" DAYS"))</f>
        <v/>
      </c>
      <c r="G314" s="13"/>
      <c r="H314" s="14"/>
      <c r="I314" s="14"/>
      <c r="J314" s="9" t="str">
        <f t="shared" si="28"/>
        <v/>
      </c>
      <c r="K314" s="40" t="e">
        <f t="shared" si="29"/>
        <v>#VALUE!</v>
      </c>
      <c r="L314" s="11" t="str">
        <f t="shared" si="30"/>
        <v/>
      </c>
      <c r="M314" s="35">
        <f t="shared" si="31"/>
        <v>90</v>
      </c>
      <c r="N314" s="41"/>
      <c r="O314" s="41"/>
      <c r="P314" s="37"/>
      <c r="Q314" s="37">
        <f t="shared" si="32"/>
        <v>55</v>
      </c>
      <c r="R314" s="38" t="e">
        <f t="shared" si="33"/>
        <v>#VALUE!</v>
      </c>
      <c r="S314" s="39" t="str">
        <f t="shared" si="34"/>
        <v/>
      </c>
    </row>
    <row r="315" spans="1:19" ht="12.75">
      <c r="A315" s="32"/>
      <c r="B315" s="42"/>
      <c r="C315" s="42"/>
      <c r="D315" s="42"/>
      <c r="E315" s="42"/>
      <c r="F315" s="34" t="str">
        <f>IF(ISBLANK(E315),"",(_xludf.DAYS(E315, B315) &amp;" DAYS"))</f>
        <v/>
      </c>
      <c r="G315" s="13"/>
      <c r="H315" s="14"/>
      <c r="I315" s="14"/>
      <c r="J315" s="9" t="str">
        <f t="shared" si="28"/>
        <v/>
      </c>
      <c r="K315" s="40" t="e">
        <f t="shared" si="29"/>
        <v>#VALUE!</v>
      </c>
      <c r="L315" s="11" t="str">
        <f t="shared" si="30"/>
        <v/>
      </c>
      <c r="M315" s="35">
        <f t="shared" si="31"/>
        <v>90</v>
      </c>
      <c r="N315" s="41"/>
      <c r="O315" s="41"/>
      <c r="P315" s="37"/>
      <c r="Q315" s="37">
        <f t="shared" si="32"/>
        <v>55</v>
      </c>
      <c r="R315" s="38" t="e">
        <f t="shared" si="33"/>
        <v>#VALUE!</v>
      </c>
      <c r="S315" s="39" t="str">
        <f t="shared" si="34"/>
        <v/>
      </c>
    </row>
    <row r="316" spans="1:19" ht="12.75">
      <c r="A316" s="32"/>
      <c r="B316" s="42"/>
      <c r="C316" s="42"/>
      <c r="D316" s="42"/>
      <c r="E316" s="42"/>
      <c r="F316" s="34" t="str">
        <f>IF(ISBLANK(E316),"",(_xludf.DAYS(E316, B316) &amp;" DAYS"))</f>
        <v/>
      </c>
      <c r="G316" s="13"/>
      <c r="H316" s="14"/>
      <c r="I316" s="14"/>
      <c r="J316" s="9" t="str">
        <f t="shared" si="28"/>
        <v/>
      </c>
      <c r="K316" s="40" t="e">
        <f t="shared" si="29"/>
        <v>#VALUE!</v>
      </c>
      <c r="L316" s="11" t="str">
        <f t="shared" si="30"/>
        <v/>
      </c>
      <c r="M316" s="35">
        <f t="shared" si="31"/>
        <v>90</v>
      </c>
      <c r="N316" s="41"/>
      <c r="O316" s="41"/>
      <c r="P316" s="37"/>
      <c r="Q316" s="37">
        <f t="shared" si="32"/>
        <v>55</v>
      </c>
      <c r="R316" s="38" t="e">
        <f t="shared" si="33"/>
        <v>#VALUE!</v>
      </c>
      <c r="S316" s="39" t="str">
        <f t="shared" si="34"/>
        <v/>
      </c>
    </row>
    <row r="317" spans="1:19" ht="12.75">
      <c r="A317" s="32"/>
      <c r="B317" s="42"/>
      <c r="C317" s="42"/>
      <c r="D317" s="42"/>
      <c r="E317" s="42"/>
      <c r="F317" s="34" t="str">
        <f>IF(ISBLANK(E317),"",(_xludf.DAYS(E317, B317) &amp;" DAYS"))</f>
        <v/>
      </c>
      <c r="G317" s="13"/>
      <c r="H317" s="14"/>
      <c r="I317" s="14"/>
      <c r="J317" s="9" t="str">
        <f t="shared" si="28"/>
        <v/>
      </c>
      <c r="K317" s="40" t="e">
        <f t="shared" si="29"/>
        <v>#VALUE!</v>
      </c>
      <c r="L317" s="11" t="str">
        <f t="shared" si="30"/>
        <v/>
      </c>
      <c r="M317" s="35">
        <f t="shared" si="31"/>
        <v>90</v>
      </c>
      <c r="N317" s="41"/>
      <c r="O317" s="41"/>
      <c r="P317" s="37"/>
      <c r="Q317" s="37">
        <f t="shared" si="32"/>
        <v>55</v>
      </c>
      <c r="R317" s="38" t="e">
        <f t="shared" si="33"/>
        <v>#VALUE!</v>
      </c>
      <c r="S317" s="39" t="str">
        <f t="shared" si="34"/>
        <v/>
      </c>
    </row>
    <row r="318" spans="1:19" ht="12.75">
      <c r="A318" s="32"/>
      <c r="B318" s="42"/>
      <c r="C318" s="42"/>
      <c r="D318" s="42"/>
      <c r="E318" s="42"/>
      <c r="F318" s="34" t="str">
        <f>IF(ISBLANK(E318),"",(_xludf.DAYS(E318, B318) &amp;" DAYS"))</f>
        <v/>
      </c>
      <c r="G318" s="13"/>
      <c r="H318" s="14"/>
      <c r="I318" s="14"/>
      <c r="J318" s="9" t="str">
        <f t="shared" si="28"/>
        <v/>
      </c>
      <c r="K318" s="40" t="e">
        <f t="shared" si="29"/>
        <v>#VALUE!</v>
      </c>
      <c r="L318" s="11" t="str">
        <f t="shared" si="30"/>
        <v/>
      </c>
      <c r="M318" s="35">
        <f t="shared" si="31"/>
        <v>90</v>
      </c>
      <c r="N318" s="41"/>
      <c r="O318" s="41"/>
      <c r="P318" s="37"/>
      <c r="Q318" s="37">
        <f t="shared" si="32"/>
        <v>55</v>
      </c>
      <c r="R318" s="38" t="e">
        <f t="shared" si="33"/>
        <v>#VALUE!</v>
      </c>
      <c r="S318" s="39" t="str">
        <f t="shared" si="34"/>
        <v/>
      </c>
    </row>
    <row r="319" spans="1:19" ht="12.75">
      <c r="A319" s="32"/>
      <c r="B319" s="42"/>
      <c r="C319" s="42"/>
      <c r="D319" s="42"/>
      <c r="E319" s="42"/>
      <c r="F319" s="34" t="str">
        <f>IF(ISBLANK(E319),"",(_xludf.DAYS(E319, B319) &amp;" DAYS"))</f>
        <v/>
      </c>
      <c r="G319" s="13"/>
      <c r="H319" s="14"/>
      <c r="I319" s="14"/>
      <c r="J319" s="9" t="str">
        <f t="shared" si="28"/>
        <v/>
      </c>
      <c r="K319" s="40" t="e">
        <f t="shared" si="29"/>
        <v>#VALUE!</v>
      </c>
      <c r="L319" s="11" t="str">
        <f t="shared" si="30"/>
        <v/>
      </c>
      <c r="M319" s="35">
        <f t="shared" si="31"/>
        <v>90</v>
      </c>
      <c r="N319" s="41"/>
      <c r="O319" s="41"/>
      <c r="P319" s="37"/>
      <c r="Q319" s="37">
        <f t="shared" si="32"/>
        <v>55</v>
      </c>
      <c r="R319" s="38" t="e">
        <f t="shared" si="33"/>
        <v>#VALUE!</v>
      </c>
      <c r="S319" s="39" t="str">
        <f t="shared" si="34"/>
        <v/>
      </c>
    </row>
    <row r="320" spans="1:19" ht="12.75">
      <c r="A320" s="32"/>
      <c r="B320" s="42"/>
      <c r="C320" s="42"/>
      <c r="D320" s="42"/>
      <c r="E320" s="42"/>
      <c r="F320" s="34" t="str">
        <f>IF(ISBLANK(E320),"",(_xludf.DAYS(E320, B320) &amp;" DAYS"))</f>
        <v/>
      </c>
      <c r="G320" s="13"/>
      <c r="H320" s="14"/>
      <c r="I320" s="14"/>
      <c r="J320" s="9" t="str">
        <f t="shared" si="28"/>
        <v/>
      </c>
      <c r="K320" s="40" t="e">
        <f t="shared" si="29"/>
        <v>#VALUE!</v>
      </c>
      <c r="L320" s="11" t="str">
        <f t="shared" si="30"/>
        <v/>
      </c>
      <c r="M320" s="35">
        <f t="shared" si="31"/>
        <v>90</v>
      </c>
      <c r="N320" s="41"/>
      <c r="O320" s="41"/>
      <c r="P320" s="37"/>
      <c r="Q320" s="37">
        <f t="shared" si="32"/>
        <v>55</v>
      </c>
      <c r="R320" s="38" t="e">
        <f t="shared" si="33"/>
        <v>#VALUE!</v>
      </c>
      <c r="S320" s="39" t="str">
        <f t="shared" si="34"/>
        <v/>
      </c>
    </row>
    <row r="321" spans="1:19" ht="12.75">
      <c r="A321" s="32"/>
      <c r="B321" s="42"/>
      <c r="C321" s="42"/>
      <c r="D321" s="42"/>
      <c r="E321" s="42"/>
      <c r="F321" s="34" t="str">
        <f>IF(ISBLANK(E321),"",(_xludf.DAYS(E321, B321) &amp;" DAYS"))</f>
        <v/>
      </c>
      <c r="G321" s="13"/>
      <c r="H321" s="14"/>
      <c r="I321" s="14"/>
      <c r="J321" s="9" t="str">
        <f t="shared" si="28"/>
        <v/>
      </c>
      <c r="K321" s="40" t="e">
        <f t="shared" si="29"/>
        <v>#VALUE!</v>
      </c>
      <c r="L321" s="11" t="str">
        <f t="shared" si="30"/>
        <v/>
      </c>
      <c r="M321" s="35">
        <f t="shared" si="31"/>
        <v>90</v>
      </c>
      <c r="N321" s="41"/>
      <c r="O321" s="41"/>
      <c r="P321" s="37"/>
      <c r="Q321" s="37">
        <f t="shared" si="32"/>
        <v>55</v>
      </c>
      <c r="R321" s="38" t="e">
        <f t="shared" si="33"/>
        <v>#VALUE!</v>
      </c>
      <c r="S321" s="39" t="str">
        <f t="shared" si="34"/>
        <v/>
      </c>
    </row>
    <row r="322" spans="1:19" ht="12.75">
      <c r="A322" s="32"/>
      <c r="B322" s="42"/>
      <c r="C322" s="42"/>
      <c r="D322" s="42"/>
      <c r="E322" s="42"/>
      <c r="F322" s="34" t="str">
        <f>IF(ISBLANK(E322),"",(_xludf.DAYS(E322, B322) &amp;" DAYS"))</f>
        <v/>
      </c>
      <c r="G322" s="13"/>
      <c r="H322" s="14"/>
      <c r="I322" s="14"/>
      <c r="J322" s="9" t="str">
        <f t="shared" ref="J322:J385" si="35">IF(SUM(H322+I322),SUM(H322+I322),"")</f>
        <v/>
      </c>
      <c r="K322" s="40" t="e">
        <f t="shared" ref="K322:K385" si="36">IF(SUM(J322-G322),SUM(J322-G322),"")</f>
        <v>#VALUE!</v>
      </c>
      <c r="L322" s="11" t="str">
        <f t="shared" ref="L322:L385" si="37">IFERROR(SUM(K322/G322), "")</f>
        <v/>
      </c>
      <c r="M322" s="35">
        <f t="shared" ref="M322:M385" si="38">SUM(J:J)</f>
        <v>90</v>
      </c>
      <c r="N322" s="41"/>
      <c r="O322" s="41"/>
      <c r="P322" s="37"/>
      <c r="Q322" s="37">
        <f t="shared" ref="Q322:Q385" si="39">SUM(G:G, SUM(P:P))</f>
        <v>55</v>
      </c>
      <c r="R322" s="38" t="e">
        <f t="shared" ref="R322:R385" si="40">SUM(K:K,-SUM(P:P))</f>
        <v>#VALUE!</v>
      </c>
      <c r="S322" s="39" t="str">
        <f t="shared" ref="S322:S385" si="41">IFERROR(SUM(R322/Q322), "")</f>
        <v/>
      </c>
    </row>
    <row r="323" spans="1:19" ht="12.75">
      <c r="A323" s="32"/>
      <c r="B323" s="42"/>
      <c r="C323" s="42"/>
      <c r="D323" s="42"/>
      <c r="E323" s="42"/>
      <c r="F323" s="34" t="str">
        <f>IF(ISBLANK(E323),"",(_xludf.DAYS(E323, B323) &amp;" DAYS"))</f>
        <v/>
      </c>
      <c r="G323" s="13"/>
      <c r="H323" s="14"/>
      <c r="I323" s="14"/>
      <c r="J323" s="9" t="str">
        <f t="shared" si="35"/>
        <v/>
      </c>
      <c r="K323" s="40" t="e">
        <f t="shared" si="36"/>
        <v>#VALUE!</v>
      </c>
      <c r="L323" s="11" t="str">
        <f t="shared" si="37"/>
        <v/>
      </c>
      <c r="M323" s="35">
        <f t="shared" si="38"/>
        <v>90</v>
      </c>
      <c r="N323" s="41"/>
      <c r="O323" s="41"/>
      <c r="P323" s="37"/>
      <c r="Q323" s="37">
        <f t="shared" si="39"/>
        <v>55</v>
      </c>
      <c r="R323" s="38" t="e">
        <f t="shared" si="40"/>
        <v>#VALUE!</v>
      </c>
      <c r="S323" s="39" t="str">
        <f t="shared" si="41"/>
        <v/>
      </c>
    </row>
    <row r="324" spans="1:19" ht="12.75">
      <c r="A324" s="32"/>
      <c r="B324" s="42"/>
      <c r="C324" s="42"/>
      <c r="D324" s="42"/>
      <c r="E324" s="42"/>
      <c r="F324" s="34" t="str">
        <f>IF(ISBLANK(E324),"",(_xludf.DAYS(E324, B324) &amp;" DAYS"))</f>
        <v/>
      </c>
      <c r="G324" s="13"/>
      <c r="H324" s="14"/>
      <c r="I324" s="14"/>
      <c r="J324" s="9" t="str">
        <f t="shared" si="35"/>
        <v/>
      </c>
      <c r="K324" s="40" t="e">
        <f t="shared" si="36"/>
        <v>#VALUE!</v>
      </c>
      <c r="L324" s="11" t="str">
        <f t="shared" si="37"/>
        <v/>
      </c>
      <c r="M324" s="35">
        <f t="shared" si="38"/>
        <v>90</v>
      </c>
      <c r="N324" s="41"/>
      <c r="O324" s="41"/>
      <c r="P324" s="37"/>
      <c r="Q324" s="37">
        <f t="shared" si="39"/>
        <v>55</v>
      </c>
      <c r="R324" s="38" t="e">
        <f t="shared" si="40"/>
        <v>#VALUE!</v>
      </c>
      <c r="S324" s="39" t="str">
        <f t="shared" si="41"/>
        <v/>
      </c>
    </row>
    <row r="325" spans="1:19" ht="12.75">
      <c r="A325" s="32"/>
      <c r="B325" s="42"/>
      <c r="C325" s="42"/>
      <c r="D325" s="42"/>
      <c r="E325" s="42"/>
      <c r="F325" s="34" t="str">
        <f>IF(ISBLANK(E325),"",(_xludf.DAYS(E325, B325) &amp;" DAYS"))</f>
        <v/>
      </c>
      <c r="G325" s="13"/>
      <c r="H325" s="14"/>
      <c r="I325" s="14"/>
      <c r="J325" s="9" t="str">
        <f t="shared" si="35"/>
        <v/>
      </c>
      <c r="K325" s="40" t="e">
        <f t="shared" si="36"/>
        <v>#VALUE!</v>
      </c>
      <c r="L325" s="11" t="str">
        <f t="shared" si="37"/>
        <v/>
      </c>
      <c r="M325" s="35">
        <f t="shared" si="38"/>
        <v>90</v>
      </c>
      <c r="N325" s="41"/>
      <c r="O325" s="41"/>
      <c r="P325" s="37"/>
      <c r="Q325" s="37">
        <f t="shared" si="39"/>
        <v>55</v>
      </c>
      <c r="R325" s="38" t="e">
        <f t="shared" si="40"/>
        <v>#VALUE!</v>
      </c>
      <c r="S325" s="39" t="str">
        <f t="shared" si="41"/>
        <v/>
      </c>
    </row>
    <row r="326" spans="1:19" ht="12.75">
      <c r="A326" s="32"/>
      <c r="B326" s="42"/>
      <c r="C326" s="42"/>
      <c r="D326" s="42"/>
      <c r="E326" s="42"/>
      <c r="F326" s="34" t="str">
        <f>IF(ISBLANK(E326),"",(_xludf.DAYS(E326, B326) &amp;" DAYS"))</f>
        <v/>
      </c>
      <c r="G326" s="13"/>
      <c r="H326" s="14"/>
      <c r="I326" s="14"/>
      <c r="J326" s="9" t="str">
        <f t="shared" si="35"/>
        <v/>
      </c>
      <c r="K326" s="40" t="e">
        <f t="shared" si="36"/>
        <v>#VALUE!</v>
      </c>
      <c r="L326" s="11" t="str">
        <f t="shared" si="37"/>
        <v/>
      </c>
      <c r="M326" s="35">
        <f t="shared" si="38"/>
        <v>90</v>
      </c>
      <c r="N326" s="41"/>
      <c r="O326" s="41"/>
      <c r="P326" s="37"/>
      <c r="Q326" s="37">
        <f t="shared" si="39"/>
        <v>55</v>
      </c>
      <c r="R326" s="38" t="e">
        <f t="shared" si="40"/>
        <v>#VALUE!</v>
      </c>
      <c r="S326" s="39" t="str">
        <f t="shared" si="41"/>
        <v/>
      </c>
    </row>
    <row r="327" spans="1:19" ht="12.75">
      <c r="A327" s="32"/>
      <c r="B327" s="42"/>
      <c r="C327" s="42"/>
      <c r="D327" s="42"/>
      <c r="E327" s="42"/>
      <c r="F327" s="34" t="str">
        <f>IF(ISBLANK(E327),"",(_xludf.DAYS(E327, B327) &amp;" DAYS"))</f>
        <v/>
      </c>
      <c r="G327" s="13"/>
      <c r="H327" s="14"/>
      <c r="I327" s="14"/>
      <c r="J327" s="9" t="str">
        <f t="shared" si="35"/>
        <v/>
      </c>
      <c r="K327" s="40" t="e">
        <f t="shared" si="36"/>
        <v>#VALUE!</v>
      </c>
      <c r="L327" s="11" t="str">
        <f t="shared" si="37"/>
        <v/>
      </c>
      <c r="M327" s="35">
        <f t="shared" si="38"/>
        <v>90</v>
      </c>
      <c r="N327" s="41"/>
      <c r="O327" s="41"/>
      <c r="P327" s="37"/>
      <c r="Q327" s="37">
        <f t="shared" si="39"/>
        <v>55</v>
      </c>
      <c r="R327" s="38" t="e">
        <f t="shared" si="40"/>
        <v>#VALUE!</v>
      </c>
      <c r="S327" s="39" t="str">
        <f t="shared" si="41"/>
        <v/>
      </c>
    </row>
    <row r="328" spans="1:19" ht="12.75">
      <c r="A328" s="32"/>
      <c r="B328" s="42"/>
      <c r="C328" s="42"/>
      <c r="D328" s="42"/>
      <c r="E328" s="42"/>
      <c r="F328" s="34" t="str">
        <f>IF(ISBLANK(E328),"",(_xludf.DAYS(E328, B328) &amp;" DAYS"))</f>
        <v/>
      </c>
      <c r="G328" s="13"/>
      <c r="H328" s="14"/>
      <c r="I328" s="14"/>
      <c r="J328" s="9" t="str">
        <f t="shared" si="35"/>
        <v/>
      </c>
      <c r="K328" s="40" t="e">
        <f t="shared" si="36"/>
        <v>#VALUE!</v>
      </c>
      <c r="L328" s="11" t="str">
        <f t="shared" si="37"/>
        <v/>
      </c>
      <c r="M328" s="35">
        <f t="shared" si="38"/>
        <v>90</v>
      </c>
      <c r="N328" s="41"/>
      <c r="O328" s="41"/>
      <c r="P328" s="37"/>
      <c r="Q328" s="37">
        <f t="shared" si="39"/>
        <v>55</v>
      </c>
      <c r="R328" s="38" t="e">
        <f t="shared" si="40"/>
        <v>#VALUE!</v>
      </c>
      <c r="S328" s="39" t="str">
        <f t="shared" si="41"/>
        <v/>
      </c>
    </row>
    <row r="329" spans="1:19" ht="12.75">
      <c r="A329" s="32"/>
      <c r="B329" s="42"/>
      <c r="C329" s="42"/>
      <c r="D329" s="42"/>
      <c r="E329" s="42"/>
      <c r="F329" s="34" t="str">
        <f>IF(ISBLANK(E329),"",(_xludf.DAYS(E329, B329) &amp;" DAYS"))</f>
        <v/>
      </c>
      <c r="G329" s="13"/>
      <c r="H329" s="14"/>
      <c r="I329" s="14"/>
      <c r="J329" s="9" t="str">
        <f t="shared" si="35"/>
        <v/>
      </c>
      <c r="K329" s="40" t="e">
        <f t="shared" si="36"/>
        <v>#VALUE!</v>
      </c>
      <c r="L329" s="11" t="str">
        <f t="shared" si="37"/>
        <v/>
      </c>
      <c r="M329" s="35">
        <f t="shared" si="38"/>
        <v>90</v>
      </c>
      <c r="N329" s="41"/>
      <c r="O329" s="41"/>
      <c r="P329" s="37"/>
      <c r="Q329" s="37">
        <f t="shared" si="39"/>
        <v>55</v>
      </c>
      <c r="R329" s="38" t="e">
        <f t="shared" si="40"/>
        <v>#VALUE!</v>
      </c>
      <c r="S329" s="39" t="str">
        <f t="shared" si="41"/>
        <v/>
      </c>
    </row>
    <row r="330" spans="1:19" ht="12.75">
      <c r="A330" s="32"/>
      <c r="B330" s="42"/>
      <c r="C330" s="42"/>
      <c r="D330" s="42"/>
      <c r="E330" s="42"/>
      <c r="F330" s="34" t="str">
        <f>IF(ISBLANK(E330),"",(_xludf.DAYS(E330, B330) &amp;" DAYS"))</f>
        <v/>
      </c>
      <c r="G330" s="13"/>
      <c r="H330" s="14"/>
      <c r="I330" s="14"/>
      <c r="J330" s="9" t="str">
        <f t="shared" si="35"/>
        <v/>
      </c>
      <c r="K330" s="40" t="e">
        <f t="shared" si="36"/>
        <v>#VALUE!</v>
      </c>
      <c r="L330" s="11" t="str">
        <f t="shared" si="37"/>
        <v/>
      </c>
      <c r="M330" s="35">
        <f t="shared" si="38"/>
        <v>90</v>
      </c>
      <c r="N330" s="41"/>
      <c r="O330" s="41"/>
      <c r="P330" s="37"/>
      <c r="Q330" s="37">
        <f t="shared" si="39"/>
        <v>55</v>
      </c>
      <c r="R330" s="38" t="e">
        <f t="shared" si="40"/>
        <v>#VALUE!</v>
      </c>
      <c r="S330" s="39" t="str">
        <f t="shared" si="41"/>
        <v/>
      </c>
    </row>
    <row r="331" spans="1:19" ht="12.75">
      <c r="A331" s="32"/>
      <c r="B331" s="42"/>
      <c r="C331" s="42"/>
      <c r="D331" s="42"/>
      <c r="E331" s="42"/>
      <c r="F331" s="34" t="str">
        <f>IF(ISBLANK(E331),"",(_xludf.DAYS(E331, B331) &amp;" DAYS"))</f>
        <v/>
      </c>
      <c r="G331" s="13"/>
      <c r="H331" s="14"/>
      <c r="I331" s="14"/>
      <c r="J331" s="9" t="str">
        <f t="shared" si="35"/>
        <v/>
      </c>
      <c r="K331" s="40" t="e">
        <f t="shared" si="36"/>
        <v>#VALUE!</v>
      </c>
      <c r="L331" s="11" t="str">
        <f t="shared" si="37"/>
        <v/>
      </c>
      <c r="M331" s="35">
        <f t="shared" si="38"/>
        <v>90</v>
      </c>
      <c r="N331" s="41"/>
      <c r="O331" s="41"/>
      <c r="P331" s="37"/>
      <c r="Q331" s="37">
        <f t="shared" si="39"/>
        <v>55</v>
      </c>
      <c r="R331" s="38" t="e">
        <f t="shared" si="40"/>
        <v>#VALUE!</v>
      </c>
      <c r="S331" s="39" t="str">
        <f t="shared" si="41"/>
        <v/>
      </c>
    </row>
    <row r="332" spans="1:19" ht="12.75">
      <c r="A332" s="32"/>
      <c r="B332" s="42"/>
      <c r="C332" s="42"/>
      <c r="D332" s="42"/>
      <c r="E332" s="42"/>
      <c r="F332" s="34" t="str">
        <f>IF(ISBLANK(E332),"",(_xludf.DAYS(E332, B332) &amp;" DAYS"))</f>
        <v/>
      </c>
      <c r="G332" s="13"/>
      <c r="H332" s="14"/>
      <c r="I332" s="14"/>
      <c r="J332" s="9" t="str">
        <f t="shared" si="35"/>
        <v/>
      </c>
      <c r="K332" s="40" t="e">
        <f t="shared" si="36"/>
        <v>#VALUE!</v>
      </c>
      <c r="L332" s="11" t="str">
        <f t="shared" si="37"/>
        <v/>
      </c>
      <c r="M332" s="35">
        <f t="shared" si="38"/>
        <v>90</v>
      </c>
      <c r="N332" s="41"/>
      <c r="O332" s="41"/>
      <c r="P332" s="37"/>
      <c r="Q332" s="37">
        <f t="shared" si="39"/>
        <v>55</v>
      </c>
      <c r="R332" s="38" t="e">
        <f t="shared" si="40"/>
        <v>#VALUE!</v>
      </c>
      <c r="S332" s="39" t="str">
        <f t="shared" si="41"/>
        <v/>
      </c>
    </row>
    <row r="333" spans="1:19" ht="12.75">
      <c r="A333" s="32"/>
      <c r="B333" s="42"/>
      <c r="C333" s="42"/>
      <c r="D333" s="42"/>
      <c r="E333" s="42"/>
      <c r="F333" s="34" t="str">
        <f>IF(ISBLANK(E333),"",(_xludf.DAYS(E333, B333) &amp;" DAYS"))</f>
        <v/>
      </c>
      <c r="G333" s="13"/>
      <c r="H333" s="14"/>
      <c r="I333" s="14"/>
      <c r="J333" s="9" t="str">
        <f t="shared" si="35"/>
        <v/>
      </c>
      <c r="K333" s="40" t="e">
        <f t="shared" si="36"/>
        <v>#VALUE!</v>
      </c>
      <c r="L333" s="11" t="str">
        <f t="shared" si="37"/>
        <v/>
      </c>
      <c r="M333" s="35">
        <f t="shared" si="38"/>
        <v>90</v>
      </c>
      <c r="N333" s="41"/>
      <c r="O333" s="41"/>
      <c r="P333" s="37"/>
      <c r="Q333" s="37">
        <f t="shared" si="39"/>
        <v>55</v>
      </c>
      <c r="R333" s="38" t="e">
        <f t="shared" si="40"/>
        <v>#VALUE!</v>
      </c>
      <c r="S333" s="39" t="str">
        <f t="shared" si="41"/>
        <v/>
      </c>
    </row>
    <row r="334" spans="1:19" ht="12.75">
      <c r="A334" s="32"/>
      <c r="B334" s="42"/>
      <c r="C334" s="42"/>
      <c r="D334" s="42"/>
      <c r="E334" s="42"/>
      <c r="F334" s="34" t="str">
        <f>IF(ISBLANK(E334),"",(_xludf.DAYS(E334, B334) &amp;" DAYS"))</f>
        <v/>
      </c>
      <c r="G334" s="13"/>
      <c r="H334" s="14"/>
      <c r="I334" s="14"/>
      <c r="J334" s="9" t="str">
        <f t="shared" si="35"/>
        <v/>
      </c>
      <c r="K334" s="40" t="e">
        <f t="shared" si="36"/>
        <v>#VALUE!</v>
      </c>
      <c r="L334" s="11" t="str">
        <f t="shared" si="37"/>
        <v/>
      </c>
      <c r="M334" s="35">
        <f t="shared" si="38"/>
        <v>90</v>
      </c>
      <c r="N334" s="41"/>
      <c r="O334" s="41"/>
      <c r="P334" s="37"/>
      <c r="Q334" s="37">
        <f t="shared" si="39"/>
        <v>55</v>
      </c>
      <c r="R334" s="38" t="e">
        <f t="shared" si="40"/>
        <v>#VALUE!</v>
      </c>
      <c r="S334" s="39" t="str">
        <f t="shared" si="41"/>
        <v/>
      </c>
    </row>
    <row r="335" spans="1:19" ht="12.75">
      <c r="A335" s="32"/>
      <c r="B335" s="42"/>
      <c r="C335" s="42"/>
      <c r="D335" s="42"/>
      <c r="E335" s="42"/>
      <c r="F335" s="34" t="str">
        <f>IF(ISBLANK(E335),"",(_xludf.DAYS(E335, B335) &amp;" DAYS"))</f>
        <v/>
      </c>
      <c r="G335" s="13"/>
      <c r="H335" s="14"/>
      <c r="I335" s="14"/>
      <c r="J335" s="9" t="str">
        <f t="shared" si="35"/>
        <v/>
      </c>
      <c r="K335" s="40" t="e">
        <f t="shared" si="36"/>
        <v>#VALUE!</v>
      </c>
      <c r="L335" s="11" t="str">
        <f t="shared" si="37"/>
        <v/>
      </c>
      <c r="M335" s="35">
        <f t="shared" si="38"/>
        <v>90</v>
      </c>
      <c r="N335" s="41"/>
      <c r="O335" s="41"/>
      <c r="P335" s="37"/>
      <c r="Q335" s="37">
        <f t="shared" si="39"/>
        <v>55</v>
      </c>
      <c r="R335" s="38" t="e">
        <f t="shared" si="40"/>
        <v>#VALUE!</v>
      </c>
      <c r="S335" s="39" t="str">
        <f t="shared" si="41"/>
        <v/>
      </c>
    </row>
    <row r="336" spans="1:19" ht="12.75">
      <c r="A336" s="32"/>
      <c r="B336" s="42"/>
      <c r="C336" s="42"/>
      <c r="D336" s="42"/>
      <c r="E336" s="42"/>
      <c r="F336" s="34" t="str">
        <f>IF(ISBLANK(E336),"",(_xludf.DAYS(E336, B336) &amp;" DAYS"))</f>
        <v/>
      </c>
      <c r="G336" s="13"/>
      <c r="H336" s="14"/>
      <c r="I336" s="14"/>
      <c r="J336" s="9" t="str">
        <f t="shared" si="35"/>
        <v/>
      </c>
      <c r="K336" s="40" t="e">
        <f t="shared" si="36"/>
        <v>#VALUE!</v>
      </c>
      <c r="L336" s="11" t="str">
        <f t="shared" si="37"/>
        <v/>
      </c>
      <c r="M336" s="35">
        <f t="shared" si="38"/>
        <v>90</v>
      </c>
      <c r="N336" s="41"/>
      <c r="O336" s="41"/>
      <c r="P336" s="37"/>
      <c r="Q336" s="37">
        <f t="shared" si="39"/>
        <v>55</v>
      </c>
      <c r="R336" s="38" t="e">
        <f t="shared" si="40"/>
        <v>#VALUE!</v>
      </c>
      <c r="S336" s="39" t="str">
        <f t="shared" si="41"/>
        <v/>
      </c>
    </row>
    <row r="337" spans="1:19" ht="12.75">
      <c r="A337" s="32"/>
      <c r="B337" s="42"/>
      <c r="C337" s="42"/>
      <c r="D337" s="42"/>
      <c r="E337" s="42"/>
      <c r="F337" s="34" t="str">
        <f>IF(ISBLANK(E337),"",(_xludf.DAYS(E337, B337) &amp;" DAYS"))</f>
        <v/>
      </c>
      <c r="G337" s="13"/>
      <c r="H337" s="14"/>
      <c r="I337" s="14"/>
      <c r="J337" s="9" t="str">
        <f t="shared" si="35"/>
        <v/>
      </c>
      <c r="K337" s="40" t="e">
        <f t="shared" si="36"/>
        <v>#VALUE!</v>
      </c>
      <c r="L337" s="11" t="str">
        <f t="shared" si="37"/>
        <v/>
      </c>
      <c r="M337" s="35">
        <f t="shared" si="38"/>
        <v>90</v>
      </c>
      <c r="N337" s="41"/>
      <c r="O337" s="41"/>
      <c r="P337" s="37"/>
      <c r="Q337" s="37">
        <f t="shared" si="39"/>
        <v>55</v>
      </c>
      <c r="R337" s="38" t="e">
        <f t="shared" si="40"/>
        <v>#VALUE!</v>
      </c>
      <c r="S337" s="39" t="str">
        <f t="shared" si="41"/>
        <v/>
      </c>
    </row>
    <row r="338" spans="1:19" ht="12.75">
      <c r="A338" s="32"/>
      <c r="B338" s="42"/>
      <c r="C338" s="42"/>
      <c r="D338" s="42"/>
      <c r="E338" s="42"/>
      <c r="F338" s="34" t="str">
        <f>IF(ISBLANK(E338),"",(_xludf.DAYS(E338, B338) &amp;" DAYS"))</f>
        <v/>
      </c>
      <c r="G338" s="13"/>
      <c r="H338" s="14"/>
      <c r="I338" s="14"/>
      <c r="J338" s="9" t="str">
        <f t="shared" si="35"/>
        <v/>
      </c>
      <c r="K338" s="40" t="e">
        <f t="shared" si="36"/>
        <v>#VALUE!</v>
      </c>
      <c r="L338" s="11" t="str">
        <f t="shared" si="37"/>
        <v/>
      </c>
      <c r="M338" s="35">
        <f t="shared" si="38"/>
        <v>90</v>
      </c>
      <c r="N338" s="41"/>
      <c r="O338" s="41"/>
      <c r="P338" s="37"/>
      <c r="Q338" s="37">
        <f t="shared" si="39"/>
        <v>55</v>
      </c>
      <c r="R338" s="38" t="e">
        <f t="shared" si="40"/>
        <v>#VALUE!</v>
      </c>
      <c r="S338" s="39" t="str">
        <f t="shared" si="41"/>
        <v/>
      </c>
    </row>
    <row r="339" spans="1:19" ht="12.75">
      <c r="A339" s="32"/>
      <c r="B339" s="42"/>
      <c r="C339" s="42"/>
      <c r="D339" s="42"/>
      <c r="E339" s="42"/>
      <c r="F339" s="34" t="str">
        <f>IF(ISBLANK(E339),"",(_xludf.DAYS(E339, B339) &amp;" DAYS"))</f>
        <v/>
      </c>
      <c r="G339" s="13"/>
      <c r="H339" s="14"/>
      <c r="I339" s="14"/>
      <c r="J339" s="9" t="str">
        <f t="shared" si="35"/>
        <v/>
      </c>
      <c r="K339" s="40" t="e">
        <f t="shared" si="36"/>
        <v>#VALUE!</v>
      </c>
      <c r="L339" s="11" t="str">
        <f t="shared" si="37"/>
        <v/>
      </c>
      <c r="M339" s="35">
        <f t="shared" si="38"/>
        <v>90</v>
      </c>
      <c r="N339" s="41"/>
      <c r="O339" s="41"/>
      <c r="P339" s="37"/>
      <c r="Q339" s="37">
        <f t="shared" si="39"/>
        <v>55</v>
      </c>
      <c r="R339" s="38" t="e">
        <f t="shared" si="40"/>
        <v>#VALUE!</v>
      </c>
      <c r="S339" s="39" t="str">
        <f t="shared" si="41"/>
        <v/>
      </c>
    </row>
    <row r="340" spans="1:19" ht="12.75">
      <c r="A340" s="32"/>
      <c r="B340" s="42"/>
      <c r="C340" s="42"/>
      <c r="D340" s="42"/>
      <c r="E340" s="42"/>
      <c r="F340" s="34" t="str">
        <f>IF(ISBLANK(E340),"",(_xludf.DAYS(E340, B340) &amp;" DAYS"))</f>
        <v/>
      </c>
      <c r="G340" s="13"/>
      <c r="H340" s="14"/>
      <c r="I340" s="14"/>
      <c r="J340" s="9" t="str">
        <f t="shared" si="35"/>
        <v/>
      </c>
      <c r="K340" s="40" t="e">
        <f t="shared" si="36"/>
        <v>#VALUE!</v>
      </c>
      <c r="L340" s="11" t="str">
        <f t="shared" si="37"/>
        <v/>
      </c>
      <c r="M340" s="35">
        <f t="shared" si="38"/>
        <v>90</v>
      </c>
      <c r="N340" s="41"/>
      <c r="O340" s="41"/>
      <c r="P340" s="37"/>
      <c r="Q340" s="37">
        <f t="shared" si="39"/>
        <v>55</v>
      </c>
      <c r="R340" s="38" t="e">
        <f t="shared" si="40"/>
        <v>#VALUE!</v>
      </c>
      <c r="S340" s="39" t="str">
        <f t="shared" si="41"/>
        <v/>
      </c>
    </row>
    <row r="341" spans="1:19" ht="12.75">
      <c r="A341" s="32"/>
      <c r="B341" s="42"/>
      <c r="C341" s="42"/>
      <c r="D341" s="42"/>
      <c r="E341" s="42"/>
      <c r="F341" s="34" t="str">
        <f>IF(ISBLANK(E341),"",(_xludf.DAYS(E341, B341) &amp;" DAYS"))</f>
        <v/>
      </c>
      <c r="G341" s="13"/>
      <c r="H341" s="14"/>
      <c r="I341" s="14"/>
      <c r="J341" s="9" t="str">
        <f t="shared" si="35"/>
        <v/>
      </c>
      <c r="K341" s="40" t="e">
        <f t="shared" si="36"/>
        <v>#VALUE!</v>
      </c>
      <c r="L341" s="11" t="str">
        <f t="shared" si="37"/>
        <v/>
      </c>
      <c r="M341" s="35">
        <f t="shared" si="38"/>
        <v>90</v>
      </c>
      <c r="N341" s="41"/>
      <c r="O341" s="41"/>
      <c r="P341" s="37"/>
      <c r="Q341" s="37">
        <f t="shared" si="39"/>
        <v>55</v>
      </c>
      <c r="R341" s="38" t="e">
        <f t="shared" si="40"/>
        <v>#VALUE!</v>
      </c>
      <c r="S341" s="39" t="str">
        <f t="shared" si="41"/>
        <v/>
      </c>
    </row>
    <row r="342" spans="1:19" ht="12.75">
      <c r="A342" s="32"/>
      <c r="B342" s="42"/>
      <c r="C342" s="42"/>
      <c r="D342" s="42"/>
      <c r="E342" s="42"/>
      <c r="F342" s="34" t="str">
        <f>IF(ISBLANK(E342),"",(_xludf.DAYS(E342, B342) &amp;" DAYS"))</f>
        <v/>
      </c>
      <c r="G342" s="13"/>
      <c r="H342" s="14"/>
      <c r="I342" s="14"/>
      <c r="J342" s="9" t="str">
        <f t="shared" si="35"/>
        <v/>
      </c>
      <c r="K342" s="40" t="e">
        <f t="shared" si="36"/>
        <v>#VALUE!</v>
      </c>
      <c r="L342" s="11" t="str">
        <f t="shared" si="37"/>
        <v/>
      </c>
      <c r="M342" s="35">
        <f t="shared" si="38"/>
        <v>90</v>
      </c>
      <c r="N342" s="41"/>
      <c r="O342" s="41"/>
      <c r="P342" s="37"/>
      <c r="Q342" s="37">
        <f t="shared" si="39"/>
        <v>55</v>
      </c>
      <c r="R342" s="38" t="e">
        <f t="shared" si="40"/>
        <v>#VALUE!</v>
      </c>
      <c r="S342" s="39" t="str">
        <f t="shared" si="41"/>
        <v/>
      </c>
    </row>
    <row r="343" spans="1:19" ht="12.75">
      <c r="A343" s="32"/>
      <c r="B343" s="42"/>
      <c r="C343" s="42"/>
      <c r="D343" s="42"/>
      <c r="E343" s="42"/>
      <c r="F343" s="34" t="str">
        <f>IF(ISBLANK(E343),"",(_xludf.DAYS(E343, B343) &amp;" DAYS"))</f>
        <v/>
      </c>
      <c r="G343" s="13"/>
      <c r="H343" s="14"/>
      <c r="I343" s="14"/>
      <c r="J343" s="9" t="str">
        <f t="shared" si="35"/>
        <v/>
      </c>
      <c r="K343" s="40" t="e">
        <f t="shared" si="36"/>
        <v>#VALUE!</v>
      </c>
      <c r="L343" s="11" t="str">
        <f t="shared" si="37"/>
        <v/>
      </c>
      <c r="M343" s="35">
        <f t="shared" si="38"/>
        <v>90</v>
      </c>
      <c r="N343" s="41"/>
      <c r="O343" s="41"/>
      <c r="P343" s="37"/>
      <c r="Q343" s="37">
        <f t="shared" si="39"/>
        <v>55</v>
      </c>
      <c r="R343" s="38" t="e">
        <f t="shared" si="40"/>
        <v>#VALUE!</v>
      </c>
      <c r="S343" s="39" t="str">
        <f t="shared" si="41"/>
        <v/>
      </c>
    </row>
    <row r="344" spans="1:19" ht="12.75">
      <c r="A344" s="32"/>
      <c r="B344" s="42"/>
      <c r="C344" s="42"/>
      <c r="D344" s="42"/>
      <c r="E344" s="42"/>
      <c r="F344" s="34" t="str">
        <f>IF(ISBLANK(E344),"",(_xludf.DAYS(E344, B344) &amp;" DAYS"))</f>
        <v/>
      </c>
      <c r="G344" s="13"/>
      <c r="H344" s="14"/>
      <c r="I344" s="14"/>
      <c r="J344" s="9" t="str">
        <f t="shared" si="35"/>
        <v/>
      </c>
      <c r="K344" s="40" t="e">
        <f t="shared" si="36"/>
        <v>#VALUE!</v>
      </c>
      <c r="L344" s="11" t="str">
        <f t="shared" si="37"/>
        <v/>
      </c>
      <c r="M344" s="35">
        <f t="shared" si="38"/>
        <v>90</v>
      </c>
      <c r="N344" s="41"/>
      <c r="O344" s="41"/>
      <c r="P344" s="37"/>
      <c r="Q344" s="37">
        <f t="shared" si="39"/>
        <v>55</v>
      </c>
      <c r="R344" s="38" t="e">
        <f t="shared" si="40"/>
        <v>#VALUE!</v>
      </c>
      <c r="S344" s="39" t="str">
        <f t="shared" si="41"/>
        <v/>
      </c>
    </row>
    <row r="345" spans="1:19" ht="12.75">
      <c r="A345" s="32"/>
      <c r="B345" s="42"/>
      <c r="C345" s="42"/>
      <c r="D345" s="42"/>
      <c r="E345" s="42"/>
      <c r="F345" s="34" t="str">
        <f>IF(ISBLANK(E345),"",(_xludf.DAYS(E345, B345) &amp;" DAYS"))</f>
        <v/>
      </c>
      <c r="G345" s="13"/>
      <c r="H345" s="14"/>
      <c r="I345" s="14"/>
      <c r="J345" s="9" t="str">
        <f t="shared" si="35"/>
        <v/>
      </c>
      <c r="K345" s="40" t="e">
        <f t="shared" si="36"/>
        <v>#VALUE!</v>
      </c>
      <c r="L345" s="11" t="str">
        <f t="shared" si="37"/>
        <v/>
      </c>
      <c r="M345" s="35">
        <f t="shared" si="38"/>
        <v>90</v>
      </c>
      <c r="N345" s="41"/>
      <c r="O345" s="41"/>
      <c r="P345" s="37"/>
      <c r="Q345" s="37">
        <f t="shared" si="39"/>
        <v>55</v>
      </c>
      <c r="R345" s="38" t="e">
        <f t="shared" si="40"/>
        <v>#VALUE!</v>
      </c>
      <c r="S345" s="39" t="str">
        <f t="shared" si="41"/>
        <v/>
      </c>
    </row>
    <row r="346" spans="1:19" ht="12.75">
      <c r="A346" s="32"/>
      <c r="B346" s="42"/>
      <c r="C346" s="42"/>
      <c r="D346" s="42"/>
      <c r="E346" s="42"/>
      <c r="F346" s="34" t="str">
        <f>IF(ISBLANK(E346),"",(_xludf.DAYS(E346, B346) &amp;" DAYS"))</f>
        <v/>
      </c>
      <c r="G346" s="13"/>
      <c r="H346" s="14"/>
      <c r="I346" s="14"/>
      <c r="J346" s="9" t="str">
        <f t="shared" si="35"/>
        <v/>
      </c>
      <c r="K346" s="40" t="e">
        <f t="shared" si="36"/>
        <v>#VALUE!</v>
      </c>
      <c r="L346" s="11" t="str">
        <f t="shared" si="37"/>
        <v/>
      </c>
      <c r="M346" s="35">
        <f t="shared" si="38"/>
        <v>90</v>
      </c>
      <c r="N346" s="41"/>
      <c r="O346" s="41"/>
      <c r="P346" s="37"/>
      <c r="Q346" s="37">
        <f t="shared" si="39"/>
        <v>55</v>
      </c>
      <c r="R346" s="38" t="e">
        <f t="shared" si="40"/>
        <v>#VALUE!</v>
      </c>
      <c r="S346" s="39" t="str">
        <f t="shared" si="41"/>
        <v/>
      </c>
    </row>
    <row r="347" spans="1:19" ht="12.75">
      <c r="A347" s="32"/>
      <c r="B347" s="42"/>
      <c r="C347" s="42"/>
      <c r="D347" s="42"/>
      <c r="E347" s="42"/>
      <c r="F347" s="34" t="str">
        <f>IF(ISBLANK(E347),"",(_xludf.DAYS(E347, B347) &amp;" DAYS"))</f>
        <v/>
      </c>
      <c r="G347" s="13"/>
      <c r="H347" s="14"/>
      <c r="I347" s="14"/>
      <c r="J347" s="9" t="str">
        <f t="shared" si="35"/>
        <v/>
      </c>
      <c r="K347" s="40" t="e">
        <f t="shared" si="36"/>
        <v>#VALUE!</v>
      </c>
      <c r="L347" s="11" t="str">
        <f t="shared" si="37"/>
        <v/>
      </c>
      <c r="M347" s="35">
        <f t="shared" si="38"/>
        <v>90</v>
      </c>
      <c r="N347" s="41"/>
      <c r="O347" s="41"/>
      <c r="P347" s="37"/>
      <c r="Q347" s="37">
        <f t="shared" si="39"/>
        <v>55</v>
      </c>
      <c r="R347" s="38" t="e">
        <f t="shared" si="40"/>
        <v>#VALUE!</v>
      </c>
      <c r="S347" s="39" t="str">
        <f t="shared" si="41"/>
        <v/>
      </c>
    </row>
    <row r="348" spans="1:19" ht="12.75">
      <c r="A348" s="32"/>
      <c r="B348" s="42"/>
      <c r="C348" s="42"/>
      <c r="D348" s="42"/>
      <c r="E348" s="42"/>
      <c r="F348" s="34" t="str">
        <f>IF(ISBLANK(E348),"",(_xludf.DAYS(E348, B348) &amp;" DAYS"))</f>
        <v/>
      </c>
      <c r="G348" s="13"/>
      <c r="H348" s="14"/>
      <c r="I348" s="14"/>
      <c r="J348" s="9" t="str">
        <f t="shared" si="35"/>
        <v/>
      </c>
      <c r="K348" s="40" t="e">
        <f t="shared" si="36"/>
        <v>#VALUE!</v>
      </c>
      <c r="L348" s="11" t="str">
        <f t="shared" si="37"/>
        <v/>
      </c>
      <c r="M348" s="35">
        <f t="shared" si="38"/>
        <v>90</v>
      </c>
      <c r="N348" s="41"/>
      <c r="O348" s="41"/>
      <c r="P348" s="37"/>
      <c r="Q348" s="37">
        <f t="shared" si="39"/>
        <v>55</v>
      </c>
      <c r="R348" s="38" t="e">
        <f t="shared" si="40"/>
        <v>#VALUE!</v>
      </c>
      <c r="S348" s="39" t="str">
        <f t="shared" si="41"/>
        <v/>
      </c>
    </row>
    <row r="349" spans="1:19" ht="12.75">
      <c r="A349" s="32"/>
      <c r="B349" s="42"/>
      <c r="C349" s="42"/>
      <c r="D349" s="42"/>
      <c r="E349" s="42"/>
      <c r="F349" s="34" t="str">
        <f>IF(ISBLANK(E349),"",(_xludf.DAYS(E349, B349) &amp;" DAYS"))</f>
        <v/>
      </c>
      <c r="G349" s="13"/>
      <c r="H349" s="14"/>
      <c r="I349" s="14"/>
      <c r="J349" s="9" t="str">
        <f t="shared" si="35"/>
        <v/>
      </c>
      <c r="K349" s="40" t="e">
        <f t="shared" si="36"/>
        <v>#VALUE!</v>
      </c>
      <c r="L349" s="11" t="str">
        <f t="shared" si="37"/>
        <v/>
      </c>
      <c r="M349" s="35">
        <f t="shared" si="38"/>
        <v>90</v>
      </c>
      <c r="N349" s="41"/>
      <c r="O349" s="41"/>
      <c r="P349" s="37"/>
      <c r="Q349" s="37">
        <f t="shared" si="39"/>
        <v>55</v>
      </c>
      <c r="R349" s="38" t="e">
        <f t="shared" si="40"/>
        <v>#VALUE!</v>
      </c>
      <c r="S349" s="39" t="str">
        <f t="shared" si="41"/>
        <v/>
      </c>
    </row>
    <row r="350" spans="1:19" ht="12.75">
      <c r="A350" s="32"/>
      <c r="B350" s="42"/>
      <c r="C350" s="42"/>
      <c r="D350" s="42"/>
      <c r="E350" s="42"/>
      <c r="F350" s="34" t="str">
        <f>IF(ISBLANK(E350),"",(_xludf.DAYS(E350, B350) &amp;" DAYS"))</f>
        <v/>
      </c>
      <c r="G350" s="13"/>
      <c r="H350" s="14"/>
      <c r="I350" s="14"/>
      <c r="J350" s="9" t="str">
        <f t="shared" si="35"/>
        <v/>
      </c>
      <c r="K350" s="40" t="e">
        <f t="shared" si="36"/>
        <v>#VALUE!</v>
      </c>
      <c r="L350" s="11" t="str">
        <f t="shared" si="37"/>
        <v/>
      </c>
      <c r="M350" s="35">
        <f t="shared" si="38"/>
        <v>90</v>
      </c>
      <c r="N350" s="41"/>
      <c r="O350" s="41"/>
      <c r="P350" s="37"/>
      <c r="Q350" s="37">
        <f t="shared" si="39"/>
        <v>55</v>
      </c>
      <c r="R350" s="38" t="e">
        <f t="shared" si="40"/>
        <v>#VALUE!</v>
      </c>
      <c r="S350" s="39" t="str">
        <f t="shared" si="41"/>
        <v/>
      </c>
    </row>
    <row r="351" spans="1:19" ht="12.75">
      <c r="A351" s="32"/>
      <c r="B351" s="42"/>
      <c r="C351" s="42"/>
      <c r="D351" s="42"/>
      <c r="E351" s="42"/>
      <c r="F351" s="34" t="str">
        <f>IF(ISBLANK(E351),"",(_xludf.DAYS(E351, B351) &amp;" DAYS"))</f>
        <v/>
      </c>
      <c r="G351" s="13"/>
      <c r="H351" s="14"/>
      <c r="I351" s="14"/>
      <c r="J351" s="9" t="str">
        <f t="shared" si="35"/>
        <v/>
      </c>
      <c r="K351" s="40" t="e">
        <f t="shared" si="36"/>
        <v>#VALUE!</v>
      </c>
      <c r="L351" s="11" t="str">
        <f t="shared" si="37"/>
        <v/>
      </c>
      <c r="M351" s="35">
        <f t="shared" si="38"/>
        <v>90</v>
      </c>
      <c r="N351" s="41"/>
      <c r="O351" s="41"/>
      <c r="P351" s="37"/>
      <c r="Q351" s="37">
        <f t="shared" si="39"/>
        <v>55</v>
      </c>
      <c r="R351" s="38" t="e">
        <f t="shared" si="40"/>
        <v>#VALUE!</v>
      </c>
      <c r="S351" s="39" t="str">
        <f t="shared" si="41"/>
        <v/>
      </c>
    </row>
    <row r="352" spans="1:19" ht="12.75">
      <c r="A352" s="32"/>
      <c r="B352" s="42"/>
      <c r="C352" s="42"/>
      <c r="D352" s="42"/>
      <c r="E352" s="42"/>
      <c r="F352" s="34" t="str">
        <f>IF(ISBLANK(E352),"",(_xludf.DAYS(E352, B352) &amp;" DAYS"))</f>
        <v/>
      </c>
      <c r="G352" s="13"/>
      <c r="H352" s="14"/>
      <c r="I352" s="14"/>
      <c r="J352" s="9" t="str">
        <f t="shared" si="35"/>
        <v/>
      </c>
      <c r="K352" s="40" t="e">
        <f t="shared" si="36"/>
        <v>#VALUE!</v>
      </c>
      <c r="L352" s="11" t="str">
        <f t="shared" si="37"/>
        <v/>
      </c>
      <c r="M352" s="35">
        <f t="shared" si="38"/>
        <v>90</v>
      </c>
      <c r="N352" s="41"/>
      <c r="O352" s="41"/>
      <c r="P352" s="37"/>
      <c r="Q352" s="37">
        <f t="shared" si="39"/>
        <v>55</v>
      </c>
      <c r="R352" s="38" t="e">
        <f t="shared" si="40"/>
        <v>#VALUE!</v>
      </c>
      <c r="S352" s="39" t="str">
        <f t="shared" si="41"/>
        <v/>
      </c>
    </row>
    <row r="353" spans="1:19" ht="12.75">
      <c r="A353" s="32"/>
      <c r="B353" s="42"/>
      <c r="C353" s="42"/>
      <c r="D353" s="42"/>
      <c r="E353" s="42"/>
      <c r="F353" s="34" t="str">
        <f>IF(ISBLANK(E353),"",(_xludf.DAYS(E353, B353) &amp;" DAYS"))</f>
        <v/>
      </c>
      <c r="G353" s="13"/>
      <c r="H353" s="14"/>
      <c r="I353" s="14"/>
      <c r="J353" s="9" t="str">
        <f t="shared" si="35"/>
        <v/>
      </c>
      <c r="K353" s="40" t="e">
        <f t="shared" si="36"/>
        <v>#VALUE!</v>
      </c>
      <c r="L353" s="11" t="str">
        <f t="shared" si="37"/>
        <v/>
      </c>
      <c r="M353" s="35">
        <f t="shared" si="38"/>
        <v>90</v>
      </c>
      <c r="N353" s="41"/>
      <c r="O353" s="41"/>
      <c r="P353" s="37"/>
      <c r="Q353" s="37">
        <f t="shared" si="39"/>
        <v>55</v>
      </c>
      <c r="R353" s="38" t="e">
        <f t="shared" si="40"/>
        <v>#VALUE!</v>
      </c>
      <c r="S353" s="39" t="str">
        <f t="shared" si="41"/>
        <v/>
      </c>
    </row>
    <row r="354" spans="1:19" ht="12.75">
      <c r="A354" s="32"/>
      <c r="B354" s="42"/>
      <c r="C354" s="42"/>
      <c r="D354" s="42"/>
      <c r="E354" s="42"/>
      <c r="F354" s="34" t="str">
        <f>IF(ISBLANK(E354),"",(_xludf.DAYS(E354, B354) &amp;" DAYS"))</f>
        <v/>
      </c>
      <c r="G354" s="13"/>
      <c r="H354" s="14"/>
      <c r="I354" s="14"/>
      <c r="J354" s="9" t="str">
        <f t="shared" si="35"/>
        <v/>
      </c>
      <c r="K354" s="40" t="e">
        <f t="shared" si="36"/>
        <v>#VALUE!</v>
      </c>
      <c r="L354" s="11" t="str">
        <f t="shared" si="37"/>
        <v/>
      </c>
      <c r="M354" s="35">
        <f t="shared" si="38"/>
        <v>90</v>
      </c>
      <c r="N354" s="41"/>
      <c r="O354" s="41"/>
      <c r="P354" s="37"/>
      <c r="Q354" s="37">
        <f t="shared" si="39"/>
        <v>55</v>
      </c>
      <c r="R354" s="38" t="e">
        <f t="shared" si="40"/>
        <v>#VALUE!</v>
      </c>
      <c r="S354" s="39" t="str">
        <f t="shared" si="41"/>
        <v/>
      </c>
    </row>
    <row r="355" spans="1:19" ht="12.75">
      <c r="A355" s="32"/>
      <c r="B355" s="42"/>
      <c r="C355" s="42"/>
      <c r="D355" s="42"/>
      <c r="E355" s="42"/>
      <c r="F355" s="34" t="str">
        <f>IF(ISBLANK(E355),"",(_xludf.DAYS(E355, B355) &amp;" DAYS"))</f>
        <v/>
      </c>
      <c r="G355" s="13"/>
      <c r="H355" s="14"/>
      <c r="I355" s="14"/>
      <c r="J355" s="9" t="str">
        <f t="shared" si="35"/>
        <v/>
      </c>
      <c r="K355" s="40" t="e">
        <f t="shared" si="36"/>
        <v>#VALUE!</v>
      </c>
      <c r="L355" s="11" t="str">
        <f t="shared" si="37"/>
        <v/>
      </c>
      <c r="M355" s="35">
        <f t="shared" si="38"/>
        <v>90</v>
      </c>
      <c r="N355" s="41"/>
      <c r="O355" s="41"/>
      <c r="P355" s="37"/>
      <c r="Q355" s="37">
        <f t="shared" si="39"/>
        <v>55</v>
      </c>
      <c r="R355" s="38" t="e">
        <f t="shared" si="40"/>
        <v>#VALUE!</v>
      </c>
      <c r="S355" s="39" t="str">
        <f t="shared" si="41"/>
        <v/>
      </c>
    </row>
    <row r="356" spans="1:19" ht="12.75">
      <c r="A356" s="32"/>
      <c r="B356" s="42"/>
      <c r="C356" s="42"/>
      <c r="D356" s="42"/>
      <c r="E356" s="42"/>
      <c r="F356" s="34" t="str">
        <f>IF(ISBLANK(E356),"",(_xludf.DAYS(E356, B356) &amp;" DAYS"))</f>
        <v/>
      </c>
      <c r="G356" s="13"/>
      <c r="H356" s="14"/>
      <c r="I356" s="14"/>
      <c r="J356" s="9" t="str">
        <f t="shared" si="35"/>
        <v/>
      </c>
      <c r="K356" s="40" t="e">
        <f t="shared" si="36"/>
        <v>#VALUE!</v>
      </c>
      <c r="L356" s="11" t="str">
        <f t="shared" si="37"/>
        <v/>
      </c>
      <c r="M356" s="35">
        <f t="shared" si="38"/>
        <v>90</v>
      </c>
      <c r="N356" s="41"/>
      <c r="O356" s="41"/>
      <c r="P356" s="37"/>
      <c r="Q356" s="37">
        <f t="shared" si="39"/>
        <v>55</v>
      </c>
      <c r="R356" s="38" t="e">
        <f t="shared" si="40"/>
        <v>#VALUE!</v>
      </c>
      <c r="S356" s="39" t="str">
        <f t="shared" si="41"/>
        <v/>
      </c>
    </row>
    <row r="357" spans="1:19" ht="12.75">
      <c r="A357" s="32"/>
      <c r="B357" s="42"/>
      <c r="C357" s="42"/>
      <c r="D357" s="42"/>
      <c r="E357" s="42"/>
      <c r="F357" s="34" t="str">
        <f>IF(ISBLANK(E357),"",(_xludf.DAYS(E357, B357) &amp;" DAYS"))</f>
        <v/>
      </c>
      <c r="G357" s="13"/>
      <c r="H357" s="14"/>
      <c r="I357" s="14"/>
      <c r="J357" s="9" t="str">
        <f t="shared" si="35"/>
        <v/>
      </c>
      <c r="K357" s="40" t="e">
        <f t="shared" si="36"/>
        <v>#VALUE!</v>
      </c>
      <c r="L357" s="11" t="str">
        <f t="shared" si="37"/>
        <v/>
      </c>
      <c r="M357" s="35">
        <f t="shared" si="38"/>
        <v>90</v>
      </c>
      <c r="N357" s="41"/>
      <c r="O357" s="41"/>
      <c r="P357" s="37"/>
      <c r="Q357" s="37">
        <f t="shared" si="39"/>
        <v>55</v>
      </c>
      <c r="R357" s="38" t="e">
        <f t="shared" si="40"/>
        <v>#VALUE!</v>
      </c>
      <c r="S357" s="39" t="str">
        <f t="shared" si="41"/>
        <v/>
      </c>
    </row>
    <row r="358" spans="1:19" ht="12.75">
      <c r="A358" s="32"/>
      <c r="B358" s="42"/>
      <c r="C358" s="42"/>
      <c r="D358" s="42"/>
      <c r="E358" s="42"/>
      <c r="F358" s="34" t="str">
        <f>IF(ISBLANK(E358),"",(_xludf.DAYS(E358, B358) &amp;" DAYS"))</f>
        <v/>
      </c>
      <c r="G358" s="13"/>
      <c r="H358" s="14"/>
      <c r="I358" s="14"/>
      <c r="J358" s="9" t="str">
        <f t="shared" si="35"/>
        <v/>
      </c>
      <c r="K358" s="40" t="e">
        <f t="shared" si="36"/>
        <v>#VALUE!</v>
      </c>
      <c r="L358" s="11" t="str">
        <f t="shared" si="37"/>
        <v/>
      </c>
      <c r="M358" s="35">
        <f t="shared" si="38"/>
        <v>90</v>
      </c>
      <c r="N358" s="41"/>
      <c r="O358" s="41"/>
      <c r="P358" s="37"/>
      <c r="Q358" s="37">
        <f t="shared" si="39"/>
        <v>55</v>
      </c>
      <c r="R358" s="38" t="e">
        <f t="shared" si="40"/>
        <v>#VALUE!</v>
      </c>
      <c r="S358" s="39" t="str">
        <f t="shared" si="41"/>
        <v/>
      </c>
    </row>
    <row r="359" spans="1:19" ht="12.75">
      <c r="A359" s="32"/>
      <c r="B359" s="42"/>
      <c r="C359" s="42"/>
      <c r="D359" s="42"/>
      <c r="E359" s="42"/>
      <c r="F359" s="34" t="str">
        <f>IF(ISBLANK(E359),"",(_xludf.DAYS(E359, B359) &amp;" DAYS"))</f>
        <v/>
      </c>
      <c r="G359" s="13"/>
      <c r="H359" s="14"/>
      <c r="I359" s="14"/>
      <c r="J359" s="9" t="str">
        <f t="shared" si="35"/>
        <v/>
      </c>
      <c r="K359" s="40" t="e">
        <f t="shared" si="36"/>
        <v>#VALUE!</v>
      </c>
      <c r="L359" s="11" t="str">
        <f t="shared" si="37"/>
        <v/>
      </c>
      <c r="M359" s="35">
        <f t="shared" si="38"/>
        <v>90</v>
      </c>
      <c r="N359" s="41"/>
      <c r="O359" s="41"/>
      <c r="P359" s="37"/>
      <c r="Q359" s="37">
        <f t="shared" si="39"/>
        <v>55</v>
      </c>
      <c r="R359" s="38" t="e">
        <f t="shared" si="40"/>
        <v>#VALUE!</v>
      </c>
      <c r="S359" s="39" t="str">
        <f t="shared" si="41"/>
        <v/>
      </c>
    </row>
    <row r="360" spans="1:19" ht="12.75">
      <c r="A360" s="32"/>
      <c r="B360" s="42"/>
      <c r="C360" s="42"/>
      <c r="D360" s="42"/>
      <c r="E360" s="42"/>
      <c r="F360" s="34" t="str">
        <f>IF(ISBLANK(E360),"",(_xludf.DAYS(E360, B360) &amp;" DAYS"))</f>
        <v/>
      </c>
      <c r="G360" s="13"/>
      <c r="H360" s="14"/>
      <c r="I360" s="14"/>
      <c r="J360" s="9" t="str">
        <f t="shared" si="35"/>
        <v/>
      </c>
      <c r="K360" s="40" t="e">
        <f t="shared" si="36"/>
        <v>#VALUE!</v>
      </c>
      <c r="L360" s="11" t="str">
        <f t="shared" si="37"/>
        <v/>
      </c>
      <c r="M360" s="35">
        <f t="shared" si="38"/>
        <v>90</v>
      </c>
      <c r="N360" s="41"/>
      <c r="O360" s="41"/>
      <c r="P360" s="37"/>
      <c r="Q360" s="37">
        <f t="shared" si="39"/>
        <v>55</v>
      </c>
      <c r="R360" s="38" t="e">
        <f t="shared" si="40"/>
        <v>#VALUE!</v>
      </c>
      <c r="S360" s="39" t="str">
        <f t="shared" si="41"/>
        <v/>
      </c>
    </row>
    <row r="361" spans="1:19" ht="12.75">
      <c r="A361" s="32"/>
      <c r="B361" s="42"/>
      <c r="C361" s="42"/>
      <c r="D361" s="42"/>
      <c r="E361" s="42"/>
      <c r="F361" s="34" t="str">
        <f>IF(ISBLANK(E361),"",(_xludf.DAYS(E361, B361) &amp;" DAYS"))</f>
        <v/>
      </c>
      <c r="G361" s="13"/>
      <c r="H361" s="14"/>
      <c r="I361" s="14"/>
      <c r="J361" s="9" t="str">
        <f t="shared" si="35"/>
        <v/>
      </c>
      <c r="K361" s="40" t="e">
        <f t="shared" si="36"/>
        <v>#VALUE!</v>
      </c>
      <c r="L361" s="11" t="str">
        <f t="shared" si="37"/>
        <v/>
      </c>
      <c r="M361" s="35">
        <f t="shared" si="38"/>
        <v>90</v>
      </c>
      <c r="N361" s="41"/>
      <c r="O361" s="41"/>
      <c r="P361" s="37"/>
      <c r="Q361" s="37">
        <f t="shared" si="39"/>
        <v>55</v>
      </c>
      <c r="R361" s="38" t="e">
        <f t="shared" si="40"/>
        <v>#VALUE!</v>
      </c>
      <c r="S361" s="39" t="str">
        <f t="shared" si="41"/>
        <v/>
      </c>
    </row>
    <row r="362" spans="1:19" ht="12.75">
      <c r="A362" s="32"/>
      <c r="B362" s="42"/>
      <c r="C362" s="42"/>
      <c r="D362" s="42"/>
      <c r="E362" s="42"/>
      <c r="F362" s="34" t="str">
        <f>IF(ISBLANK(E362),"",(_xludf.DAYS(E362, B362) &amp;" DAYS"))</f>
        <v/>
      </c>
      <c r="G362" s="13"/>
      <c r="H362" s="14"/>
      <c r="I362" s="14"/>
      <c r="J362" s="9" t="str">
        <f t="shared" si="35"/>
        <v/>
      </c>
      <c r="K362" s="40" t="e">
        <f t="shared" si="36"/>
        <v>#VALUE!</v>
      </c>
      <c r="L362" s="11" t="str">
        <f t="shared" si="37"/>
        <v/>
      </c>
      <c r="M362" s="35">
        <f t="shared" si="38"/>
        <v>90</v>
      </c>
      <c r="N362" s="41"/>
      <c r="O362" s="41"/>
      <c r="P362" s="37"/>
      <c r="Q362" s="37">
        <f t="shared" si="39"/>
        <v>55</v>
      </c>
      <c r="R362" s="38" t="e">
        <f t="shared" si="40"/>
        <v>#VALUE!</v>
      </c>
      <c r="S362" s="39" t="str">
        <f t="shared" si="41"/>
        <v/>
      </c>
    </row>
    <row r="363" spans="1:19" ht="12.75">
      <c r="A363" s="32"/>
      <c r="B363" s="42"/>
      <c r="C363" s="42"/>
      <c r="D363" s="42"/>
      <c r="E363" s="42"/>
      <c r="F363" s="34" t="str">
        <f>IF(ISBLANK(E363),"",(_xludf.DAYS(E363, B363) &amp;" DAYS"))</f>
        <v/>
      </c>
      <c r="G363" s="13"/>
      <c r="H363" s="14"/>
      <c r="I363" s="14"/>
      <c r="J363" s="9" t="str">
        <f t="shared" si="35"/>
        <v/>
      </c>
      <c r="K363" s="40" t="e">
        <f t="shared" si="36"/>
        <v>#VALUE!</v>
      </c>
      <c r="L363" s="11" t="str">
        <f t="shared" si="37"/>
        <v/>
      </c>
      <c r="M363" s="35">
        <f t="shared" si="38"/>
        <v>90</v>
      </c>
      <c r="N363" s="41"/>
      <c r="O363" s="41"/>
      <c r="P363" s="37"/>
      <c r="Q363" s="37">
        <f t="shared" si="39"/>
        <v>55</v>
      </c>
      <c r="R363" s="38" t="e">
        <f t="shared" si="40"/>
        <v>#VALUE!</v>
      </c>
      <c r="S363" s="39" t="str">
        <f t="shared" si="41"/>
        <v/>
      </c>
    </row>
    <row r="364" spans="1:19" ht="12.75">
      <c r="A364" s="32"/>
      <c r="B364" s="42"/>
      <c r="C364" s="42"/>
      <c r="D364" s="42"/>
      <c r="E364" s="42"/>
      <c r="F364" s="34" t="str">
        <f>IF(ISBLANK(E364),"",(_xludf.DAYS(E364, B364) &amp;" DAYS"))</f>
        <v/>
      </c>
      <c r="G364" s="13"/>
      <c r="H364" s="14"/>
      <c r="I364" s="14"/>
      <c r="J364" s="9" t="str">
        <f t="shared" si="35"/>
        <v/>
      </c>
      <c r="K364" s="40" t="e">
        <f t="shared" si="36"/>
        <v>#VALUE!</v>
      </c>
      <c r="L364" s="11" t="str">
        <f t="shared" si="37"/>
        <v/>
      </c>
      <c r="M364" s="35">
        <f t="shared" si="38"/>
        <v>90</v>
      </c>
      <c r="N364" s="41"/>
      <c r="O364" s="41"/>
      <c r="P364" s="37"/>
      <c r="Q364" s="37">
        <f t="shared" si="39"/>
        <v>55</v>
      </c>
      <c r="R364" s="38" t="e">
        <f t="shared" si="40"/>
        <v>#VALUE!</v>
      </c>
      <c r="S364" s="39" t="str">
        <f t="shared" si="41"/>
        <v/>
      </c>
    </row>
    <row r="365" spans="1:19" ht="12.75">
      <c r="A365" s="32"/>
      <c r="B365" s="42"/>
      <c r="C365" s="42"/>
      <c r="D365" s="42"/>
      <c r="E365" s="42"/>
      <c r="F365" s="34" t="str">
        <f>IF(ISBLANK(E365),"",(_xludf.DAYS(E365, B365) &amp;" DAYS"))</f>
        <v/>
      </c>
      <c r="G365" s="13"/>
      <c r="H365" s="14"/>
      <c r="I365" s="14"/>
      <c r="J365" s="9" t="str">
        <f t="shared" si="35"/>
        <v/>
      </c>
      <c r="K365" s="40" t="e">
        <f t="shared" si="36"/>
        <v>#VALUE!</v>
      </c>
      <c r="L365" s="11" t="str">
        <f t="shared" si="37"/>
        <v/>
      </c>
      <c r="M365" s="35">
        <f t="shared" si="38"/>
        <v>90</v>
      </c>
      <c r="N365" s="41"/>
      <c r="O365" s="41"/>
      <c r="P365" s="37"/>
      <c r="Q365" s="37">
        <f t="shared" si="39"/>
        <v>55</v>
      </c>
      <c r="R365" s="38" t="e">
        <f t="shared" si="40"/>
        <v>#VALUE!</v>
      </c>
      <c r="S365" s="39" t="str">
        <f t="shared" si="41"/>
        <v/>
      </c>
    </row>
    <row r="366" spans="1:19" ht="12.75">
      <c r="A366" s="32"/>
      <c r="B366" s="42"/>
      <c r="C366" s="42"/>
      <c r="D366" s="42"/>
      <c r="E366" s="42"/>
      <c r="F366" s="34" t="str">
        <f>IF(ISBLANK(E366),"",(_xludf.DAYS(E366, B366) &amp;" DAYS"))</f>
        <v/>
      </c>
      <c r="G366" s="13"/>
      <c r="H366" s="14"/>
      <c r="I366" s="14"/>
      <c r="J366" s="9" t="str">
        <f t="shared" si="35"/>
        <v/>
      </c>
      <c r="K366" s="40" t="e">
        <f t="shared" si="36"/>
        <v>#VALUE!</v>
      </c>
      <c r="L366" s="11" t="str">
        <f t="shared" si="37"/>
        <v/>
      </c>
      <c r="M366" s="35">
        <f t="shared" si="38"/>
        <v>90</v>
      </c>
      <c r="N366" s="41"/>
      <c r="O366" s="41"/>
      <c r="P366" s="37"/>
      <c r="Q366" s="37">
        <f t="shared" si="39"/>
        <v>55</v>
      </c>
      <c r="R366" s="38" t="e">
        <f t="shared" si="40"/>
        <v>#VALUE!</v>
      </c>
      <c r="S366" s="39" t="str">
        <f t="shared" si="41"/>
        <v/>
      </c>
    </row>
    <row r="367" spans="1:19" ht="12.75">
      <c r="A367" s="32"/>
      <c r="B367" s="42"/>
      <c r="C367" s="42"/>
      <c r="D367" s="42"/>
      <c r="E367" s="42"/>
      <c r="F367" s="34" t="str">
        <f>IF(ISBLANK(E367),"",(_xludf.DAYS(E367, B367) &amp;" DAYS"))</f>
        <v/>
      </c>
      <c r="G367" s="13"/>
      <c r="H367" s="14"/>
      <c r="I367" s="14"/>
      <c r="J367" s="9" t="str">
        <f t="shared" si="35"/>
        <v/>
      </c>
      <c r="K367" s="40" t="e">
        <f t="shared" si="36"/>
        <v>#VALUE!</v>
      </c>
      <c r="L367" s="11" t="str">
        <f t="shared" si="37"/>
        <v/>
      </c>
      <c r="M367" s="35">
        <f t="shared" si="38"/>
        <v>90</v>
      </c>
      <c r="N367" s="41"/>
      <c r="O367" s="41"/>
      <c r="P367" s="37"/>
      <c r="Q367" s="37">
        <f t="shared" si="39"/>
        <v>55</v>
      </c>
      <c r="R367" s="38" t="e">
        <f t="shared" si="40"/>
        <v>#VALUE!</v>
      </c>
      <c r="S367" s="39" t="str">
        <f t="shared" si="41"/>
        <v/>
      </c>
    </row>
    <row r="368" spans="1:19" ht="12.75">
      <c r="A368" s="32"/>
      <c r="B368" s="42"/>
      <c r="C368" s="42"/>
      <c r="D368" s="42"/>
      <c r="E368" s="42"/>
      <c r="F368" s="34" t="str">
        <f>IF(ISBLANK(E368),"",(_xludf.DAYS(E368, B368) &amp;" DAYS"))</f>
        <v/>
      </c>
      <c r="G368" s="13"/>
      <c r="H368" s="14"/>
      <c r="I368" s="14"/>
      <c r="J368" s="9" t="str">
        <f t="shared" si="35"/>
        <v/>
      </c>
      <c r="K368" s="40" t="e">
        <f t="shared" si="36"/>
        <v>#VALUE!</v>
      </c>
      <c r="L368" s="11" t="str">
        <f t="shared" si="37"/>
        <v/>
      </c>
      <c r="M368" s="35">
        <f t="shared" si="38"/>
        <v>90</v>
      </c>
      <c r="N368" s="41"/>
      <c r="O368" s="41"/>
      <c r="P368" s="37"/>
      <c r="Q368" s="37">
        <f t="shared" si="39"/>
        <v>55</v>
      </c>
      <c r="R368" s="38" t="e">
        <f t="shared" si="40"/>
        <v>#VALUE!</v>
      </c>
      <c r="S368" s="39" t="str">
        <f t="shared" si="41"/>
        <v/>
      </c>
    </row>
    <row r="369" spans="1:19" ht="12.75">
      <c r="A369" s="32"/>
      <c r="B369" s="42"/>
      <c r="C369" s="42"/>
      <c r="D369" s="42"/>
      <c r="E369" s="42"/>
      <c r="F369" s="34" t="str">
        <f>IF(ISBLANK(E369),"",(_xludf.DAYS(E369, B369) &amp;" DAYS"))</f>
        <v/>
      </c>
      <c r="G369" s="13"/>
      <c r="H369" s="14"/>
      <c r="I369" s="14"/>
      <c r="J369" s="9" t="str">
        <f t="shared" si="35"/>
        <v/>
      </c>
      <c r="K369" s="40" t="e">
        <f t="shared" si="36"/>
        <v>#VALUE!</v>
      </c>
      <c r="L369" s="11" t="str">
        <f t="shared" si="37"/>
        <v/>
      </c>
      <c r="M369" s="35">
        <f t="shared" si="38"/>
        <v>90</v>
      </c>
      <c r="N369" s="41"/>
      <c r="O369" s="41"/>
      <c r="P369" s="37"/>
      <c r="Q369" s="37">
        <f t="shared" si="39"/>
        <v>55</v>
      </c>
      <c r="R369" s="38" t="e">
        <f t="shared" si="40"/>
        <v>#VALUE!</v>
      </c>
      <c r="S369" s="39" t="str">
        <f t="shared" si="41"/>
        <v/>
      </c>
    </row>
    <row r="370" spans="1:19" ht="12.75">
      <c r="A370" s="32"/>
      <c r="B370" s="42"/>
      <c r="C370" s="42"/>
      <c r="D370" s="42"/>
      <c r="E370" s="42"/>
      <c r="F370" s="34" t="str">
        <f>IF(ISBLANK(E370),"",(_xludf.DAYS(E370, B370) &amp;" DAYS"))</f>
        <v/>
      </c>
      <c r="G370" s="13"/>
      <c r="H370" s="14"/>
      <c r="I370" s="14"/>
      <c r="J370" s="9" t="str">
        <f t="shared" si="35"/>
        <v/>
      </c>
      <c r="K370" s="40" t="e">
        <f t="shared" si="36"/>
        <v>#VALUE!</v>
      </c>
      <c r="L370" s="11" t="str">
        <f t="shared" si="37"/>
        <v/>
      </c>
      <c r="M370" s="35">
        <f t="shared" si="38"/>
        <v>90</v>
      </c>
      <c r="N370" s="41"/>
      <c r="O370" s="41"/>
      <c r="P370" s="37"/>
      <c r="Q370" s="37">
        <f t="shared" si="39"/>
        <v>55</v>
      </c>
      <c r="R370" s="38" t="e">
        <f t="shared" si="40"/>
        <v>#VALUE!</v>
      </c>
      <c r="S370" s="39" t="str">
        <f t="shared" si="41"/>
        <v/>
      </c>
    </row>
    <row r="371" spans="1:19" ht="12.75">
      <c r="A371" s="32"/>
      <c r="B371" s="42"/>
      <c r="C371" s="42"/>
      <c r="D371" s="42"/>
      <c r="E371" s="42"/>
      <c r="F371" s="34" t="str">
        <f>IF(ISBLANK(E371),"",(_xludf.DAYS(E371, B371) &amp;" DAYS"))</f>
        <v/>
      </c>
      <c r="G371" s="13"/>
      <c r="H371" s="14"/>
      <c r="I371" s="14"/>
      <c r="J371" s="9" t="str">
        <f t="shared" si="35"/>
        <v/>
      </c>
      <c r="K371" s="40" t="e">
        <f t="shared" si="36"/>
        <v>#VALUE!</v>
      </c>
      <c r="L371" s="11" t="str">
        <f t="shared" si="37"/>
        <v/>
      </c>
      <c r="M371" s="35">
        <f t="shared" si="38"/>
        <v>90</v>
      </c>
      <c r="N371" s="41"/>
      <c r="O371" s="41"/>
      <c r="P371" s="37"/>
      <c r="Q371" s="37">
        <f t="shared" si="39"/>
        <v>55</v>
      </c>
      <c r="R371" s="38" t="e">
        <f t="shared" si="40"/>
        <v>#VALUE!</v>
      </c>
      <c r="S371" s="39" t="str">
        <f t="shared" si="41"/>
        <v/>
      </c>
    </row>
    <row r="372" spans="1:19" ht="12.75">
      <c r="A372" s="32"/>
      <c r="B372" s="42"/>
      <c r="C372" s="42"/>
      <c r="D372" s="42"/>
      <c r="E372" s="42"/>
      <c r="F372" s="34" t="str">
        <f>IF(ISBLANK(E372),"",(_xludf.DAYS(E372, B372) &amp;" DAYS"))</f>
        <v/>
      </c>
      <c r="G372" s="13"/>
      <c r="H372" s="14"/>
      <c r="I372" s="14"/>
      <c r="J372" s="9" t="str">
        <f t="shared" si="35"/>
        <v/>
      </c>
      <c r="K372" s="40" t="e">
        <f t="shared" si="36"/>
        <v>#VALUE!</v>
      </c>
      <c r="L372" s="11" t="str">
        <f t="shared" si="37"/>
        <v/>
      </c>
      <c r="M372" s="35">
        <f t="shared" si="38"/>
        <v>90</v>
      </c>
      <c r="N372" s="41"/>
      <c r="O372" s="41"/>
      <c r="P372" s="37"/>
      <c r="Q372" s="37">
        <f t="shared" si="39"/>
        <v>55</v>
      </c>
      <c r="R372" s="38" t="e">
        <f t="shared" si="40"/>
        <v>#VALUE!</v>
      </c>
      <c r="S372" s="39" t="str">
        <f t="shared" si="41"/>
        <v/>
      </c>
    </row>
    <row r="373" spans="1:19" ht="12.75">
      <c r="A373" s="32"/>
      <c r="B373" s="42"/>
      <c r="C373" s="42"/>
      <c r="D373" s="42"/>
      <c r="E373" s="42"/>
      <c r="F373" s="34" t="str">
        <f>IF(ISBLANK(E373),"",(_xludf.DAYS(E373, B373) &amp;" DAYS"))</f>
        <v/>
      </c>
      <c r="G373" s="13"/>
      <c r="H373" s="14"/>
      <c r="I373" s="14"/>
      <c r="J373" s="9" t="str">
        <f t="shared" si="35"/>
        <v/>
      </c>
      <c r="K373" s="40" t="e">
        <f t="shared" si="36"/>
        <v>#VALUE!</v>
      </c>
      <c r="L373" s="11" t="str">
        <f t="shared" si="37"/>
        <v/>
      </c>
      <c r="M373" s="35">
        <f t="shared" si="38"/>
        <v>90</v>
      </c>
      <c r="N373" s="41"/>
      <c r="O373" s="41"/>
      <c r="P373" s="37"/>
      <c r="Q373" s="37">
        <f t="shared" si="39"/>
        <v>55</v>
      </c>
      <c r="R373" s="38" t="e">
        <f t="shared" si="40"/>
        <v>#VALUE!</v>
      </c>
      <c r="S373" s="39" t="str">
        <f t="shared" si="41"/>
        <v/>
      </c>
    </row>
    <row r="374" spans="1:19" ht="12.75">
      <c r="A374" s="32"/>
      <c r="B374" s="42"/>
      <c r="C374" s="42"/>
      <c r="D374" s="42"/>
      <c r="E374" s="42"/>
      <c r="F374" s="34" t="str">
        <f>IF(ISBLANK(E374),"",(_xludf.DAYS(E374, B374) &amp;" DAYS"))</f>
        <v/>
      </c>
      <c r="G374" s="13"/>
      <c r="H374" s="14"/>
      <c r="I374" s="14"/>
      <c r="J374" s="9" t="str">
        <f t="shared" si="35"/>
        <v/>
      </c>
      <c r="K374" s="40" t="e">
        <f t="shared" si="36"/>
        <v>#VALUE!</v>
      </c>
      <c r="L374" s="11" t="str">
        <f t="shared" si="37"/>
        <v/>
      </c>
      <c r="M374" s="35">
        <f t="shared" si="38"/>
        <v>90</v>
      </c>
      <c r="N374" s="41"/>
      <c r="O374" s="41"/>
      <c r="P374" s="37"/>
      <c r="Q374" s="37">
        <f t="shared" si="39"/>
        <v>55</v>
      </c>
      <c r="R374" s="38" t="e">
        <f t="shared" si="40"/>
        <v>#VALUE!</v>
      </c>
      <c r="S374" s="39" t="str">
        <f t="shared" si="41"/>
        <v/>
      </c>
    </row>
    <row r="375" spans="1:19" ht="12.75">
      <c r="A375" s="32"/>
      <c r="B375" s="42"/>
      <c r="C375" s="42"/>
      <c r="D375" s="42"/>
      <c r="E375" s="42"/>
      <c r="F375" s="34" t="str">
        <f>IF(ISBLANK(E375),"",(_xludf.DAYS(E375, B375) &amp;" DAYS"))</f>
        <v/>
      </c>
      <c r="G375" s="13"/>
      <c r="H375" s="14"/>
      <c r="I375" s="14"/>
      <c r="J375" s="9" t="str">
        <f t="shared" si="35"/>
        <v/>
      </c>
      <c r="K375" s="40" t="e">
        <f t="shared" si="36"/>
        <v>#VALUE!</v>
      </c>
      <c r="L375" s="11" t="str">
        <f t="shared" si="37"/>
        <v/>
      </c>
      <c r="M375" s="35">
        <f t="shared" si="38"/>
        <v>90</v>
      </c>
      <c r="N375" s="41"/>
      <c r="O375" s="41"/>
      <c r="P375" s="37"/>
      <c r="Q375" s="37">
        <f t="shared" si="39"/>
        <v>55</v>
      </c>
      <c r="R375" s="38" t="e">
        <f t="shared" si="40"/>
        <v>#VALUE!</v>
      </c>
      <c r="S375" s="39" t="str">
        <f t="shared" si="41"/>
        <v/>
      </c>
    </row>
    <row r="376" spans="1:19" ht="12.75">
      <c r="A376" s="32"/>
      <c r="B376" s="42"/>
      <c r="C376" s="42"/>
      <c r="D376" s="42"/>
      <c r="E376" s="42"/>
      <c r="F376" s="34" t="str">
        <f>IF(ISBLANK(E376),"",(_xludf.DAYS(E376, B376) &amp;" DAYS"))</f>
        <v/>
      </c>
      <c r="G376" s="13"/>
      <c r="H376" s="14"/>
      <c r="I376" s="14"/>
      <c r="J376" s="9" t="str">
        <f t="shared" si="35"/>
        <v/>
      </c>
      <c r="K376" s="40" t="e">
        <f t="shared" si="36"/>
        <v>#VALUE!</v>
      </c>
      <c r="L376" s="11" t="str">
        <f t="shared" si="37"/>
        <v/>
      </c>
      <c r="M376" s="35">
        <f t="shared" si="38"/>
        <v>90</v>
      </c>
      <c r="N376" s="41"/>
      <c r="O376" s="41"/>
      <c r="P376" s="37"/>
      <c r="Q376" s="37">
        <f t="shared" si="39"/>
        <v>55</v>
      </c>
      <c r="R376" s="38" t="e">
        <f t="shared" si="40"/>
        <v>#VALUE!</v>
      </c>
      <c r="S376" s="39" t="str">
        <f t="shared" si="41"/>
        <v/>
      </c>
    </row>
    <row r="377" spans="1:19" ht="12.75">
      <c r="A377" s="32"/>
      <c r="B377" s="42"/>
      <c r="C377" s="42"/>
      <c r="D377" s="42"/>
      <c r="E377" s="42"/>
      <c r="F377" s="34" t="str">
        <f>IF(ISBLANK(E377),"",(_xludf.DAYS(E377, B377) &amp;" DAYS"))</f>
        <v/>
      </c>
      <c r="G377" s="13"/>
      <c r="H377" s="14"/>
      <c r="I377" s="14"/>
      <c r="J377" s="9" t="str">
        <f t="shared" si="35"/>
        <v/>
      </c>
      <c r="K377" s="40" t="e">
        <f t="shared" si="36"/>
        <v>#VALUE!</v>
      </c>
      <c r="L377" s="11" t="str">
        <f t="shared" si="37"/>
        <v/>
      </c>
      <c r="M377" s="35">
        <f t="shared" si="38"/>
        <v>90</v>
      </c>
      <c r="N377" s="41"/>
      <c r="O377" s="41"/>
      <c r="P377" s="37"/>
      <c r="Q377" s="37">
        <f t="shared" si="39"/>
        <v>55</v>
      </c>
      <c r="R377" s="38" t="e">
        <f t="shared" si="40"/>
        <v>#VALUE!</v>
      </c>
      <c r="S377" s="39" t="str">
        <f t="shared" si="41"/>
        <v/>
      </c>
    </row>
    <row r="378" spans="1:19" ht="12.75">
      <c r="A378" s="32"/>
      <c r="B378" s="42"/>
      <c r="C378" s="42"/>
      <c r="D378" s="42"/>
      <c r="E378" s="42"/>
      <c r="F378" s="34" t="str">
        <f>IF(ISBLANK(E378),"",(_xludf.DAYS(E378, B378) &amp;" DAYS"))</f>
        <v/>
      </c>
      <c r="G378" s="13"/>
      <c r="H378" s="14"/>
      <c r="I378" s="14"/>
      <c r="J378" s="9" t="str">
        <f t="shared" si="35"/>
        <v/>
      </c>
      <c r="K378" s="40" t="e">
        <f t="shared" si="36"/>
        <v>#VALUE!</v>
      </c>
      <c r="L378" s="11" t="str">
        <f t="shared" si="37"/>
        <v/>
      </c>
      <c r="M378" s="35">
        <f t="shared" si="38"/>
        <v>90</v>
      </c>
      <c r="N378" s="41"/>
      <c r="O378" s="41"/>
      <c r="P378" s="37"/>
      <c r="Q378" s="37">
        <f t="shared" si="39"/>
        <v>55</v>
      </c>
      <c r="R378" s="38" t="e">
        <f t="shared" si="40"/>
        <v>#VALUE!</v>
      </c>
      <c r="S378" s="39" t="str">
        <f t="shared" si="41"/>
        <v/>
      </c>
    </row>
    <row r="379" spans="1:19" ht="12.75">
      <c r="A379" s="32"/>
      <c r="B379" s="42"/>
      <c r="C379" s="42"/>
      <c r="D379" s="42"/>
      <c r="E379" s="42"/>
      <c r="F379" s="34" t="str">
        <f>IF(ISBLANK(E379),"",(_xludf.DAYS(E379, B379) &amp;" DAYS"))</f>
        <v/>
      </c>
      <c r="G379" s="13"/>
      <c r="H379" s="14"/>
      <c r="I379" s="14"/>
      <c r="J379" s="9" t="str">
        <f t="shared" si="35"/>
        <v/>
      </c>
      <c r="K379" s="40" t="e">
        <f t="shared" si="36"/>
        <v>#VALUE!</v>
      </c>
      <c r="L379" s="11" t="str">
        <f t="shared" si="37"/>
        <v/>
      </c>
      <c r="M379" s="35">
        <f t="shared" si="38"/>
        <v>90</v>
      </c>
      <c r="N379" s="41"/>
      <c r="O379" s="41"/>
      <c r="P379" s="37"/>
      <c r="Q379" s="37">
        <f t="shared" si="39"/>
        <v>55</v>
      </c>
      <c r="R379" s="38" t="e">
        <f t="shared" si="40"/>
        <v>#VALUE!</v>
      </c>
      <c r="S379" s="39" t="str">
        <f t="shared" si="41"/>
        <v/>
      </c>
    </row>
    <row r="380" spans="1:19" ht="12.75">
      <c r="A380" s="32"/>
      <c r="B380" s="42"/>
      <c r="C380" s="42"/>
      <c r="D380" s="42"/>
      <c r="E380" s="42"/>
      <c r="F380" s="34" t="str">
        <f>IF(ISBLANK(E380),"",(_xludf.DAYS(E380, B380) &amp;" DAYS"))</f>
        <v/>
      </c>
      <c r="G380" s="13"/>
      <c r="H380" s="14"/>
      <c r="I380" s="14"/>
      <c r="J380" s="9" t="str">
        <f t="shared" si="35"/>
        <v/>
      </c>
      <c r="K380" s="40" t="e">
        <f t="shared" si="36"/>
        <v>#VALUE!</v>
      </c>
      <c r="L380" s="11" t="str">
        <f t="shared" si="37"/>
        <v/>
      </c>
      <c r="M380" s="35">
        <f t="shared" si="38"/>
        <v>90</v>
      </c>
      <c r="N380" s="41"/>
      <c r="O380" s="41"/>
      <c r="P380" s="37"/>
      <c r="Q380" s="37">
        <f t="shared" si="39"/>
        <v>55</v>
      </c>
      <c r="R380" s="38" t="e">
        <f t="shared" si="40"/>
        <v>#VALUE!</v>
      </c>
      <c r="S380" s="39" t="str">
        <f t="shared" si="41"/>
        <v/>
      </c>
    </row>
    <row r="381" spans="1:19" ht="12.75">
      <c r="A381" s="32"/>
      <c r="B381" s="42"/>
      <c r="C381" s="42"/>
      <c r="D381" s="42"/>
      <c r="E381" s="42"/>
      <c r="F381" s="34" t="str">
        <f>IF(ISBLANK(E381),"",(_xludf.DAYS(E381, B381) &amp;" DAYS"))</f>
        <v/>
      </c>
      <c r="G381" s="13"/>
      <c r="H381" s="14"/>
      <c r="I381" s="14"/>
      <c r="J381" s="9" t="str">
        <f t="shared" si="35"/>
        <v/>
      </c>
      <c r="K381" s="40" t="e">
        <f t="shared" si="36"/>
        <v>#VALUE!</v>
      </c>
      <c r="L381" s="11" t="str">
        <f t="shared" si="37"/>
        <v/>
      </c>
      <c r="M381" s="35">
        <f t="shared" si="38"/>
        <v>90</v>
      </c>
      <c r="N381" s="41"/>
      <c r="O381" s="41"/>
      <c r="P381" s="37"/>
      <c r="Q381" s="37">
        <f t="shared" si="39"/>
        <v>55</v>
      </c>
      <c r="R381" s="38" t="e">
        <f t="shared" si="40"/>
        <v>#VALUE!</v>
      </c>
      <c r="S381" s="39" t="str">
        <f t="shared" si="41"/>
        <v/>
      </c>
    </row>
    <row r="382" spans="1:19" ht="12.75">
      <c r="A382" s="32"/>
      <c r="B382" s="42"/>
      <c r="C382" s="42"/>
      <c r="D382" s="42"/>
      <c r="E382" s="42"/>
      <c r="F382" s="34" t="str">
        <f>IF(ISBLANK(E382),"",(_xludf.DAYS(E382, B382) &amp;" DAYS"))</f>
        <v/>
      </c>
      <c r="G382" s="13"/>
      <c r="H382" s="14"/>
      <c r="I382" s="14"/>
      <c r="J382" s="9" t="str">
        <f t="shared" si="35"/>
        <v/>
      </c>
      <c r="K382" s="40" t="e">
        <f t="shared" si="36"/>
        <v>#VALUE!</v>
      </c>
      <c r="L382" s="11" t="str">
        <f t="shared" si="37"/>
        <v/>
      </c>
      <c r="M382" s="35">
        <f t="shared" si="38"/>
        <v>90</v>
      </c>
      <c r="N382" s="41"/>
      <c r="O382" s="41"/>
      <c r="P382" s="37"/>
      <c r="Q382" s="37">
        <f t="shared" si="39"/>
        <v>55</v>
      </c>
      <c r="R382" s="38" t="e">
        <f t="shared" si="40"/>
        <v>#VALUE!</v>
      </c>
      <c r="S382" s="39" t="str">
        <f t="shared" si="41"/>
        <v/>
      </c>
    </row>
    <row r="383" spans="1:19" ht="12.75">
      <c r="A383" s="32"/>
      <c r="B383" s="42"/>
      <c r="C383" s="42"/>
      <c r="D383" s="42"/>
      <c r="E383" s="42"/>
      <c r="F383" s="34" t="str">
        <f>IF(ISBLANK(E383),"",(_xludf.DAYS(E383, B383) &amp;" DAYS"))</f>
        <v/>
      </c>
      <c r="G383" s="13"/>
      <c r="H383" s="14"/>
      <c r="I383" s="14"/>
      <c r="J383" s="9" t="str">
        <f t="shared" si="35"/>
        <v/>
      </c>
      <c r="K383" s="40" t="e">
        <f t="shared" si="36"/>
        <v>#VALUE!</v>
      </c>
      <c r="L383" s="11" t="str">
        <f t="shared" si="37"/>
        <v/>
      </c>
      <c r="M383" s="35">
        <f t="shared" si="38"/>
        <v>90</v>
      </c>
      <c r="N383" s="41"/>
      <c r="O383" s="41"/>
      <c r="P383" s="37"/>
      <c r="Q383" s="37">
        <f t="shared" si="39"/>
        <v>55</v>
      </c>
      <c r="R383" s="38" t="e">
        <f t="shared" si="40"/>
        <v>#VALUE!</v>
      </c>
      <c r="S383" s="39" t="str">
        <f t="shared" si="41"/>
        <v/>
      </c>
    </row>
    <row r="384" spans="1:19" ht="12.75">
      <c r="A384" s="32"/>
      <c r="B384" s="42"/>
      <c r="C384" s="42"/>
      <c r="D384" s="42"/>
      <c r="E384" s="42"/>
      <c r="F384" s="34" t="str">
        <f>IF(ISBLANK(E384),"",(_xludf.DAYS(E384, B384) &amp;" DAYS"))</f>
        <v/>
      </c>
      <c r="G384" s="13"/>
      <c r="H384" s="14"/>
      <c r="I384" s="14"/>
      <c r="J384" s="9" t="str">
        <f t="shared" si="35"/>
        <v/>
      </c>
      <c r="K384" s="40" t="e">
        <f t="shared" si="36"/>
        <v>#VALUE!</v>
      </c>
      <c r="L384" s="11" t="str">
        <f t="shared" si="37"/>
        <v/>
      </c>
      <c r="M384" s="35">
        <f t="shared" si="38"/>
        <v>90</v>
      </c>
      <c r="N384" s="41"/>
      <c r="O384" s="41"/>
      <c r="P384" s="37"/>
      <c r="Q384" s="37">
        <f t="shared" si="39"/>
        <v>55</v>
      </c>
      <c r="R384" s="38" t="e">
        <f t="shared" si="40"/>
        <v>#VALUE!</v>
      </c>
      <c r="S384" s="39" t="str">
        <f t="shared" si="41"/>
        <v/>
      </c>
    </row>
    <row r="385" spans="1:19" ht="12.75">
      <c r="A385" s="32"/>
      <c r="B385" s="42"/>
      <c r="C385" s="42"/>
      <c r="D385" s="42"/>
      <c r="E385" s="42"/>
      <c r="F385" s="34" t="str">
        <f>IF(ISBLANK(E385),"",(_xludf.DAYS(E385, B385) &amp;" DAYS"))</f>
        <v/>
      </c>
      <c r="G385" s="13"/>
      <c r="H385" s="14"/>
      <c r="I385" s="14"/>
      <c r="J385" s="9" t="str">
        <f t="shared" si="35"/>
        <v/>
      </c>
      <c r="K385" s="40" t="e">
        <f t="shared" si="36"/>
        <v>#VALUE!</v>
      </c>
      <c r="L385" s="11" t="str">
        <f t="shared" si="37"/>
        <v/>
      </c>
      <c r="M385" s="35">
        <f t="shared" si="38"/>
        <v>90</v>
      </c>
      <c r="N385" s="41"/>
      <c r="O385" s="41"/>
      <c r="P385" s="37"/>
      <c r="Q385" s="37">
        <f t="shared" si="39"/>
        <v>55</v>
      </c>
      <c r="R385" s="38" t="e">
        <f t="shared" si="40"/>
        <v>#VALUE!</v>
      </c>
      <c r="S385" s="39" t="str">
        <f t="shared" si="41"/>
        <v/>
      </c>
    </row>
    <row r="386" spans="1:19" ht="12.75">
      <c r="A386" s="32"/>
      <c r="B386" s="42"/>
      <c r="C386" s="42"/>
      <c r="D386" s="42"/>
      <c r="E386" s="42"/>
      <c r="F386" s="34" t="str">
        <f>IF(ISBLANK(E386),"",(_xludf.DAYS(E386, B386) &amp;" DAYS"))</f>
        <v/>
      </c>
      <c r="G386" s="13"/>
      <c r="H386" s="14"/>
      <c r="I386" s="14"/>
      <c r="J386" s="9" t="str">
        <f t="shared" ref="J386:J449" si="42">IF(SUM(H386+I386),SUM(H386+I386),"")</f>
        <v/>
      </c>
      <c r="K386" s="40" t="e">
        <f t="shared" ref="K386:K449" si="43">IF(SUM(J386-G386),SUM(J386-G386),"")</f>
        <v>#VALUE!</v>
      </c>
      <c r="L386" s="11" t="str">
        <f t="shared" ref="L386:L449" si="44">IFERROR(SUM(K386/G386), "")</f>
        <v/>
      </c>
      <c r="M386" s="35">
        <f t="shared" ref="M386:M449" si="45">SUM(J:J)</f>
        <v>90</v>
      </c>
      <c r="N386" s="41"/>
      <c r="O386" s="41"/>
      <c r="P386" s="37"/>
      <c r="Q386" s="37">
        <f t="shared" ref="Q386:Q449" si="46">SUM(G:G, SUM(P:P))</f>
        <v>55</v>
      </c>
      <c r="R386" s="38" t="e">
        <f t="shared" ref="R386:R449" si="47">SUM(K:K,-SUM(P:P))</f>
        <v>#VALUE!</v>
      </c>
      <c r="S386" s="39" t="str">
        <f t="shared" ref="S386:S449" si="48">IFERROR(SUM(R386/Q386), "")</f>
        <v/>
      </c>
    </row>
    <row r="387" spans="1:19" ht="12.75">
      <c r="A387" s="32"/>
      <c r="B387" s="42"/>
      <c r="C387" s="42"/>
      <c r="D387" s="42"/>
      <c r="E387" s="42"/>
      <c r="F387" s="34" t="str">
        <f>IF(ISBLANK(E387),"",(_xludf.DAYS(E387, B387) &amp;" DAYS"))</f>
        <v/>
      </c>
      <c r="G387" s="13"/>
      <c r="H387" s="14"/>
      <c r="I387" s="14"/>
      <c r="J387" s="9" t="str">
        <f t="shared" si="42"/>
        <v/>
      </c>
      <c r="K387" s="40" t="e">
        <f t="shared" si="43"/>
        <v>#VALUE!</v>
      </c>
      <c r="L387" s="11" t="str">
        <f t="shared" si="44"/>
        <v/>
      </c>
      <c r="M387" s="35">
        <f t="shared" si="45"/>
        <v>90</v>
      </c>
      <c r="N387" s="41"/>
      <c r="O387" s="41"/>
      <c r="P387" s="37"/>
      <c r="Q387" s="37">
        <f t="shared" si="46"/>
        <v>55</v>
      </c>
      <c r="R387" s="38" t="e">
        <f t="shared" si="47"/>
        <v>#VALUE!</v>
      </c>
      <c r="S387" s="39" t="str">
        <f t="shared" si="48"/>
        <v/>
      </c>
    </row>
    <row r="388" spans="1:19" ht="12.75">
      <c r="A388" s="32"/>
      <c r="B388" s="42"/>
      <c r="C388" s="42"/>
      <c r="D388" s="42"/>
      <c r="E388" s="42"/>
      <c r="F388" s="34" t="str">
        <f>IF(ISBLANK(E388),"",(_xludf.DAYS(E388, B388) &amp;" DAYS"))</f>
        <v/>
      </c>
      <c r="G388" s="13"/>
      <c r="H388" s="14"/>
      <c r="I388" s="14"/>
      <c r="J388" s="9" t="str">
        <f t="shared" si="42"/>
        <v/>
      </c>
      <c r="K388" s="40" t="e">
        <f t="shared" si="43"/>
        <v>#VALUE!</v>
      </c>
      <c r="L388" s="11" t="str">
        <f t="shared" si="44"/>
        <v/>
      </c>
      <c r="M388" s="35">
        <f t="shared" si="45"/>
        <v>90</v>
      </c>
      <c r="N388" s="41"/>
      <c r="O388" s="41"/>
      <c r="P388" s="37"/>
      <c r="Q388" s="37">
        <f t="shared" si="46"/>
        <v>55</v>
      </c>
      <c r="R388" s="38" t="e">
        <f t="shared" si="47"/>
        <v>#VALUE!</v>
      </c>
      <c r="S388" s="39" t="str">
        <f t="shared" si="48"/>
        <v/>
      </c>
    </row>
    <row r="389" spans="1:19" ht="12.75">
      <c r="A389" s="32"/>
      <c r="B389" s="42"/>
      <c r="C389" s="42"/>
      <c r="D389" s="42"/>
      <c r="E389" s="42"/>
      <c r="F389" s="34" t="str">
        <f>IF(ISBLANK(E389),"",(_xludf.DAYS(E389, B389) &amp;" DAYS"))</f>
        <v/>
      </c>
      <c r="G389" s="13"/>
      <c r="H389" s="14"/>
      <c r="I389" s="14"/>
      <c r="J389" s="9" t="str">
        <f t="shared" si="42"/>
        <v/>
      </c>
      <c r="K389" s="40" t="e">
        <f t="shared" si="43"/>
        <v>#VALUE!</v>
      </c>
      <c r="L389" s="11" t="str">
        <f t="shared" si="44"/>
        <v/>
      </c>
      <c r="M389" s="35">
        <f t="shared" si="45"/>
        <v>90</v>
      </c>
      <c r="N389" s="41"/>
      <c r="O389" s="41"/>
      <c r="P389" s="37"/>
      <c r="Q389" s="37">
        <f t="shared" si="46"/>
        <v>55</v>
      </c>
      <c r="R389" s="38" t="e">
        <f t="shared" si="47"/>
        <v>#VALUE!</v>
      </c>
      <c r="S389" s="39" t="str">
        <f t="shared" si="48"/>
        <v/>
      </c>
    </row>
    <row r="390" spans="1:19" ht="12.75">
      <c r="A390" s="32"/>
      <c r="B390" s="42"/>
      <c r="C390" s="42"/>
      <c r="D390" s="42"/>
      <c r="E390" s="42"/>
      <c r="F390" s="34" t="str">
        <f>IF(ISBLANK(E390),"",(_xludf.DAYS(E390, B390) &amp;" DAYS"))</f>
        <v/>
      </c>
      <c r="G390" s="13"/>
      <c r="H390" s="14"/>
      <c r="I390" s="14"/>
      <c r="J390" s="9" t="str">
        <f t="shared" si="42"/>
        <v/>
      </c>
      <c r="K390" s="40" t="e">
        <f t="shared" si="43"/>
        <v>#VALUE!</v>
      </c>
      <c r="L390" s="11" t="str">
        <f t="shared" si="44"/>
        <v/>
      </c>
      <c r="M390" s="35">
        <f t="shared" si="45"/>
        <v>90</v>
      </c>
      <c r="N390" s="41"/>
      <c r="O390" s="41"/>
      <c r="P390" s="37"/>
      <c r="Q390" s="37">
        <f t="shared" si="46"/>
        <v>55</v>
      </c>
      <c r="R390" s="38" t="e">
        <f t="shared" si="47"/>
        <v>#VALUE!</v>
      </c>
      <c r="S390" s="39" t="str">
        <f t="shared" si="48"/>
        <v/>
      </c>
    </row>
    <row r="391" spans="1:19" ht="12.75">
      <c r="A391" s="32"/>
      <c r="B391" s="42"/>
      <c r="C391" s="42"/>
      <c r="D391" s="42"/>
      <c r="E391" s="42"/>
      <c r="F391" s="34" t="str">
        <f>IF(ISBLANK(E391),"",(_xludf.DAYS(E391, B391) &amp;" DAYS"))</f>
        <v/>
      </c>
      <c r="G391" s="13"/>
      <c r="H391" s="14"/>
      <c r="I391" s="14"/>
      <c r="J391" s="9" t="str">
        <f t="shared" si="42"/>
        <v/>
      </c>
      <c r="K391" s="40" t="e">
        <f t="shared" si="43"/>
        <v>#VALUE!</v>
      </c>
      <c r="L391" s="11" t="str">
        <f t="shared" si="44"/>
        <v/>
      </c>
      <c r="M391" s="35">
        <f t="shared" si="45"/>
        <v>90</v>
      </c>
      <c r="N391" s="41"/>
      <c r="O391" s="41"/>
      <c r="P391" s="37"/>
      <c r="Q391" s="37">
        <f t="shared" si="46"/>
        <v>55</v>
      </c>
      <c r="R391" s="38" t="e">
        <f t="shared" si="47"/>
        <v>#VALUE!</v>
      </c>
      <c r="S391" s="39" t="str">
        <f t="shared" si="48"/>
        <v/>
      </c>
    </row>
    <row r="392" spans="1:19" ht="12.75">
      <c r="A392" s="32"/>
      <c r="B392" s="42"/>
      <c r="C392" s="42"/>
      <c r="D392" s="42"/>
      <c r="E392" s="42"/>
      <c r="F392" s="34" t="str">
        <f>IF(ISBLANK(E392),"",(_xludf.DAYS(E392, B392) &amp;" DAYS"))</f>
        <v/>
      </c>
      <c r="G392" s="13"/>
      <c r="H392" s="14"/>
      <c r="I392" s="14"/>
      <c r="J392" s="9" t="str">
        <f t="shared" si="42"/>
        <v/>
      </c>
      <c r="K392" s="40" t="e">
        <f t="shared" si="43"/>
        <v>#VALUE!</v>
      </c>
      <c r="L392" s="11" t="str">
        <f t="shared" si="44"/>
        <v/>
      </c>
      <c r="M392" s="35">
        <f t="shared" si="45"/>
        <v>90</v>
      </c>
      <c r="N392" s="41"/>
      <c r="O392" s="41"/>
      <c r="P392" s="37"/>
      <c r="Q392" s="37">
        <f t="shared" si="46"/>
        <v>55</v>
      </c>
      <c r="R392" s="38" t="e">
        <f t="shared" si="47"/>
        <v>#VALUE!</v>
      </c>
      <c r="S392" s="39" t="str">
        <f t="shared" si="48"/>
        <v/>
      </c>
    </row>
    <row r="393" spans="1:19" ht="12.75">
      <c r="A393" s="32"/>
      <c r="B393" s="42"/>
      <c r="C393" s="42"/>
      <c r="D393" s="42"/>
      <c r="E393" s="42"/>
      <c r="F393" s="34" t="str">
        <f>IF(ISBLANK(E393),"",(_xludf.DAYS(E393, B393) &amp;" DAYS"))</f>
        <v/>
      </c>
      <c r="G393" s="13"/>
      <c r="H393" s="14"/>
      <c r="I393" s="14"/>
      <c r="J393" s="9" t="str">
        <f t="shared" si="42"/>
        <v/>
      </c>
      <c r="K393" s="40" t="e">
        <f t="shared" si="43"/>
        <v>#VALUE!</v>
      </c>
      <c r="L393" s="11" t="str">
        <f t="shared" si="44"/>
        <v/>
      </c>
      <c r="M393" s="35">
        <f t="shared" si="45"/>
        <v>90</v>
      </c>
      <c r="N393" s="41"/>
      <c r="O393" s="41"/>
      <c r="P393" s="37"/>
      <c r="Q393" s="37">
        <f t="shared" si="46"/>
        <v>55</v>
      </c>
      <c r="R393" s="38" t="e">
        <f t="shared" si="47"/>
        <v>#VALUE!</v>
      </c>
      <c r="S393" s="39" t="str">
        <f t="shared" si="48"/>
        <v/>
      </c>
    </row>
    <row r="394" spans="1:19" ht="12.75">
      <c r="A394" s="32"/>
      <c r="B394" s="42"/>
      <c r="C394" s="42"/>
      <c r="D394" s="42"/>
      <c r="E394" s="42"/>
      <c r="F394" s="34" t="str">
        <f>IF(ISBLANK(E394),"",(_xludf.DAYS(E394, B394) &amp;" DAYS"))</f>
        <v/>
      </c>
      <c r="G394" s="13"/>
      <c r="H394" s="14"/>
      <c r="I394" s="14"/>
      <c r="J394" s="9" t="str">
        <f t="shared" si="42"/>
        <v/>
      </c>
      <c r="K394" s="40" t="e">
        <f t="shared" si="43"/>
        <v>#VALUE!</v>
      </c>
      <c r="L394" s="11" t="str">
        <f t="shared" si="44"/>
        <v/>
      </c>
      <c r="M394" s="35">
        <f t="shared" si="45"/>
        <v>90</v>
      </c>
      <c r="N394" s="41"/>
      <c r="O394" s="41"/>
      <c r="P394" s="37"/>
      <c r="Q394" s="37">
        <f t="shared" si="46"/>
        <v>55</v>
      </c>
      <c r="R394" s="38" t="e">
        <f t="shared" si="47"/>
        <v>#VALUE!</v>
      </c>
      <c r="S394" s="39" t="str">
        <f t="shared" si="48"/>
        <v/>
      </c>
    </row>
    <row r="395" spans="1:19" ht="12.75">
      <c r="A395" s="32"/>
      <c r="B395" s="42"/>
      <c r="C395" s="42"/>
      <c r="D395" s="42"/>
      <c r="E395" s="42"/>
      <c r="F395" s="34" t="str">
        <f>IF(ISBLANK(E395),"",(_xludf.DAYS(E395, B395) &amp;" DAYS"))</f>
        <v/>
      </c>
      <c r="G395" s="13"/>
      <c r="H395" s="14"/>
      <c r="I395" s="14"/>
      <c r="J395" s="9" t="str">
        <f t="shared" si="42"/>
        <v/>
      </c>
      <c r="K395" s="40" t="e">
        <f t="shared" si="43"/>
        <v>#VALUE!</v>
      </c>
      <c r="L395" s="11" t="str">
        <f t="shared" si="44"/>
        <v/>
      </c>
      <c r="M395" s="35">
        <f t="shared" si="45"/>
        <v>90</v>
      </c>
      <c r="N395" s="41"/>
      <c r="O395" s="41"/>
      <c r="P395" s="37"/>
      <c r="Q395" s="37">
        <f t="shared" si="46"/>
        <v>55</v>
      </c>
      <c r="R395" s="38" t="e">
        <f t="shared" si="47"/>
        <v>#VALUE!</v>
      </c>
      <c r="S395" s="39" t="str">
        <f t="shared" si="48"/>
        <v/>
      </c>
    </row>
    <row r="396" spans="1:19" ht="12.75">
      <c r="A396" s="32"/>
      <c r="B396" s="42"/>
      <c r="C396" s="42"/>
      <c r="D396" s="42"/>
      <c r="E396" s="42"/>
      <c r="F396" s="34" t="str">
        <f>IF(ISBLANK(E396),"",(_xludf.DAYS(E396, B396) &amp;" DAYS"))</f>
        <v/>
      </c>
      <c r="G396" s="13"/>
      <c r="H396" s="14"/>
      <c r="I396" s="14"/>
      <c r="J396" s="9" t="str">
        <f t="shared" si="42"/>
        <v/>
      </c>
      <c r="K396" s="40" t="e">
        <f t="shared" si="43"/>
        <v>#VALUE!</v>
      </c>
      <c r="L396" s="11" t="str">
        <f t="shared" si="44"/>
        <v/>
      </c>
      <c r="M396" s="35">
        <f t="shared" si="45"/>
        <v>90</v>
      </c>
      <c r="N396" s="41"/>
      <c r="O396" s="41"/>
      <c r="P396" s="37"/>
      <c r="Q396" s="37">
        <f t="shared" si="46"/>
        <v>55</v>
      </c>
      <c r="R396" s="38" t="e">
        <f t="shared" si="47"/>
        <v>#VALUE!</v>
      </c>
      <c r="S396" s="39" t="str">
        <f t="shared" si="48"/>
        <v/>
      </c>
    </row>
    <row r="397" spans="1:19" ht="12.75">
      <c r="A397" s="32"/>
      <c r="B397" s="42"/>
      <c r="C397" s="42"/>
      <c r="D397" s="42"/>
      <c r="E397" s="42"/>
      <c r="F397" s="34" t="str">
        <f>IF(ISBLANK(E397),"",(_xludf.DAYS(E397, B397) &amp;" DAYS"))</f>
        <v/>
      </c>
      <c r="G397" s="13"/>
      <c r="H397" s="14"/>
      <c r="I397" s="14"/>
      <c r="J397" s="9" t="str">
        <f t="shared" si="42"/>
        <v/>
      </c>
      <c r="K397" s="40" t="e">
        <f t="shared" si="43"/>
        <v>#VALUE!</v>
      </c>
      <c r="L397" s="11" t="str">
        <f t="shared" si="44"/>
        <v/>
      </c>
      <c r="M397" s="35">
        <f t="shared" si="45"/>
        <v>90</v>
      </c>
      <c r="N397" s="41"/>
      <c r="O397" s="41"/>
      <c r="P397" s="37"/>
      <c r="Q397" s="37">
        <f t="shared" si="46"/>
        <v>55</v>
      </c>
      <c r="R397" s="38" t="e">
        <f t="shared" si="47"/>
        <v>#VALUE!</v>
      </c>
      <c r="S397" s="39" t="str">
        <f t="shared" si="48"/>
        <v/>
      </c>
    </row>
    <row r="398" spans="1:19" ht="12.75">
      <c r="A398" s="32"/>
      <c r="B398" s="42"/>
      <c r="C398" s="42"/>
      <c r="D398" s="42"/>
      <c r="E398" s="42"/>
      <c r="F398" s="34" t="str">
        <f>IF(ISBLANK(E398),"",(_xludf.DAYS(E398, B398) &amp;" DAYS"))</f>
        <v/>
      </c>
      <c r="G398" s="13"/>
      <c r="H398" s="14"/>
      <c r="I398" s="14"/>
      <c r="J398" s="9" t="str">
        <f t="shared" si="42"/>
        <v/>
      </c>
      <c r="K398" s="40" t="e">
        <f t="shared" si="43"/>
        <v>#VALUE!</v>
      </c>
      <c r="L398" s="11" t="str">
        <f t="shared" si="44"/>
        <v/>
      </c>
      <c r="M398" s="35">
        <f t="shared" si="45"/>
        <v>90</v>
      </c>
      <c r="N398" s="41"/>
      <c r="O398" s="41"/>
      <c r="P398" s="37"/>
      <c r="Q398" s="37">
        <f t="shared" si="46"/>
        <v>55</v>
      </c>
      <c r="R398" s="38" t="e">
        <f t="shared" si="47"/>
        <v>#VALUE!</v>
      </c>
      <c r="S398" s="39" t="str">
        <f t="shared" si="48"/>
        <v/>
      </c>
    </row>
    <row r="399" spans="1:19" ht="12.75">
      <c r="A399" s="32"/>
      <c r="B399" s="42"/>
      <c r="C399" s="42"/>
      <c r="D399" s="42"/>
      <c r="E399" s="42"/>
      <c r="F399" s="34" t="str">
        <f>IF(ISBLANK(E399),"",(_xludf.DAYS(E399, B399) &amp;" DAYS"))</f>
        <v/>
      </c>
      <c r="G399" s="13"/>
      <c r="H399" s="14"/>
      <c r="I399" s="14"/>
      <c r="J399" s="9" t="str">
        <f t="shared" si="42"/>
        <v/>
      </c>
      <c r="K399" s="40" t="e">
        <f t="shared" si="43"/>
        <v>#VALUE!</v>
      </c>
      <c r="L399" s="11" t="str">
        <f t="shared" si="44"/>
        <v/>
      </c>
      <c r="M399" s="35">
        <f t="shared" si="45"/>
        <v>90</v>
      </c>
      <c r="N399" s="41"/>
      <c r="O399" s="41"/>
      <c r="P399" s="37"/>
      <c r="Q399" s="37">
        <f t="shared" si="46"/>
        <v>55</v>
      </c>
      <c r="R399" s="38" t="e">
        <f t="shared" si="47"/>
        <v>#VALUE!</v>
      </c>
      <c r="S399" s="39" t="str">
        <f t="shared" si="48"/>
        <v/>
      </c>
    </row>
    <row r="400" spans="1:19" ht="12.75">
      <c r="A400" s="32"/>
      <c r="B400" s="42"/>
      <c r="C400" s="42"/>
      <c r="D400" s="42"/>
      <c r="E400" s="42"/>
      <c r="F400" s="34" t="str">
        <f>IF(ISBLANK(E400),"",(_xludf.DAYS(E400, B400) &amp;" DAYS"))</f>
        <v/>
      </c>
      <c r="G400" s="13"/>
      <c r="H400" s="14"/>
      <c r="I400" s="14"/>
      <c r="J400" s="9" t="str">
        <f t="shared" si="42"/>
        <v/>
      </c>
      <c r="K400" s="40" t="e">
        <f t="shared" si="43"/>
        <v>#VALUE!</v>
      </c>
      <c r="L400" s="11" t="str">
        <f t="shared" si="44"/>
        <v/>
      </c>
      <c r="M400" s="35">
        <f t="shared" si="45"/>
        <v>90</v>
      </c>
      <c r="N400" s="41"/>
      <c r="O400" s="41"/>
      <c r="P400" s="37"/>
      <c r="Q400" s="37">
        <f t="shared" si="46"/>
        <v>55</v>
      </c>
      <c r="R400" s="38" t="e">
        <f t="shared" si="47"/>
        <v>#VALUE!</v>
      </c>
      <c r="S400" s="39" t="str">
        <f t="shared" si="48"/>
        <v/>
      </c>
    </row>
    <row r="401" spans="1:19" ht="12.75">
      <c r="A401" s="32"/>
      <c r="B401" s="42"/>
      <c r="C401" s="42"/>
      <c r="D401" s="42"/>
      <c r="E401" s="42"/>
      <c r="F401" s="34" t="str">
        <f>IF(ISBLANK(E401),"",(_xludf.DAYS(E401, B401) &amp;" DAYS"))</f>
        <v/>
      </c>
      <c r="G401" s="13"/>
      <c r="H401" s="14"/>
      <c r="I401" s="14"/>
      <c r="J401" s="9" t="str">
        <f t="shared" si="42"/>
        <v/>
      </c>
      <c r="K401" s="40" t="e">
        <f t="shared" si="43"/>
        <v>#VALUE!</v>
      </c>
      <c r="L401" s="11" t="str">
        <f t="shared" si="44"/>
        <v/>
      </c>
      <c r="M401" s="35">
        <f t="shared" si="45"/>
        <v>90</v>
      </c>
      <c r="N401" s="41"/>
      <c r="O401" s="41"/>
      <c r="P401" s="37"/>
      <c r="Q401" s="37">
        <f t="shared" si="46"/>
        <v>55</v>
      </c>
      <c r="R401" s="38" t="e">
        <f t="shared" si="47"/>
        <v>#VALUE!</v>
      </c>
      <c r="S401" s="39" t="str">
        <f t="shared" si="48"/>
        <v/>
      </c>
    </row>
    <row r="402" spans="1:19" ht="12.75">
      <c r="A402" s="32"/>
      <c r="B402" s="42"/>
      <c r="C402" s="42"/>
      <c r="D402" s="42"/>
      <c r="E402" s="42"/>
      <c r="F402" s="34" t="str">
        <f>IF(ISBLANK(E402),"",(_xludf.DAYS(E402, B402) &amp;" DAYS"))</f>
        <v/>
      </c>
      <c r="G402" s="13"/>
      <c r="H402" s="14"/>
      <c r="I402" s="14"/>
      <c r="J402" s="9" t="str">
        <f t="shared" si="42"/>
        <v/>
      </c>
      <c r="K402" s="40" t="e">
        <f t="shared" si="43"/>
        <v>#VALUE!</v>
      </c>
      <c r="L402" s="11" t="str">
        <f t="shared" si="44"/>
        <v/>
      </c>
      <c r="M402" s="35">
        <f t="shared" si="45"/>
        <v>90</v>
      </c>
      <c r="N402" s="41"/>
      <c r="O402" s="41"/>
      <c r="P402" s="37"/>
      <c r="Q402" s="37">
        <f t="shared" si="46"/>
        <v>55</v>
      </c>
      <c r="R402" s="38" t="e">
        <f t="shared" si="47"/>
        <v>#VALUE!</v>
      </c>
      <c r="S402" s="39" t="str">
        <f t="shared" si="48"/>
        <v/>
      </c>
    </row>
    <row r="403" spans="1:19" ht="12.75">
      <c r="A403" s="32"/>
      <c r="B403" s="42"/>
      <c r="C403" s="42"/>
      <c r="D403" s="42"/>
      <c r="E403" s="42"/>
      <c r="F403" s="34" t="str">
        <f>IF(ISBLANK(E403),"",(_xludf.DAYS(E403, B403) &amp;" DAYS"))</f>
        <v/>
      </c>
      <c r="G403" s="13"/>
      <c r="H403" s="14"/>
      <c r="I403" s="14"/>
      <c r="J403" s="9" t="str">
        <f t="shared" si="42"/>
        <v/>
      </c>
      <c r="K403" s="40" t="e">
        <f t="shared" si="43"/>
        <v>#VALUE!</v>
      </c>
      <c r="L403" s="11" t="str">
        <f t="shared" si="44"/>
        <v/>
      </c>
      <c r="M403" s="35">
        <f t="shared" si="45"/>
        <v>90</v>
      </c>
      <c r="N403" s="41"/>
      <c r="O403" s="41"/>
      <c r="P403" s="37"/>
      <c r="Q403" s="37">
        <f t="shared" si="46"/>
        <v>55</v>
      </c>
      <c r="R403" s="38" t="e">
        <f t="shared" si="47"/>
        <v>#VALUE!</v>
      </c>
      <c r="S403" s="39" t="str">
        <f t="shared" si="48"/>
        <v/>
      </c>
    </row>
    <row r="404" spans="1:19" ht="12.75">
      <c r="A404" s="32"/>
      <c r="B404" s="42"/>
      <c r="C404" s="42"/>
      <c r="D404" s="42"/>
      <c r="E404" s="42"/>
      <c r="F404" s="34" t="str">
        <f>IF(ISBLANK(E404),"",(_xludf.DAYS(E404, B404) &amp;" DAYS"))</f>
        <v/>
      </c>
      <c r="G404" s="13"/>
      <c r="H404" s="14"/>
      <c r="I404" s="14"/>
      <c r="J404" s="9" t="str">
        <f t="shared" si="42"/>
        <v/>
      </c>
      <c r="K404" s="40" t="e">
        <f t="shared" si="43"/>
        <v>#VALUE!</v>
      </c>
      <c r="L404" s="11" t="str">
        <f t="shared" si="44"/>
        <v/>
      </c>
      <c r="M404" s="35">
        <f t="shared" si="45"/>
        <v>90</v>
      </c>
      <c r="N404" s="41"/>
      <c r="O404" s="41"/>
      <c r="P404" s="37"/>
      <c r="Q404" s="37">
        <f t="shared" si="46"/>
        <v>55</v>
      </c>
      <c r="R404" s="38" t="e">
        <f t="shared" si="47"/>
        <v>#VALUE!</v>
      </c>
      <c r="S404" s="39" t="str">
        <f t="shared" si="48"/>
        <v/>
      </c>
    </row>
    <row r="405" spans="1:19" ht="12.75">
      <c r="A405" s="32"/>
      <c r="B405" s="42"/>
      <c r="C405" s="42"/>
      <c r="D405" s="42"/>
      <c r="E405" s="42"/>
      <c r="F405" s="34" t="str">
        <f>IF(ISBLANK(E405),"",(_xludf.DAYS(E405, B405) &amp;" DAYS"))</f>
        <v/>
      </c>
      <c r="G405" s="13"/>
      <c r="H405" s="14"/>
      <c r="I405" s="14"/>
      <c r="J405" s="9" t="str">
        <f t="shared" si="42"/>
        <v/>
      </c>
      <c r="K405" s="40" t="e">
        <f t="shared" si="43"/>
        <v>#VALUE!</v>
      </c>
      <c r="L405" s="11" t="str">
        <f t="shared" si="44"/>
        <v/>
      </c>
      <c r="M405" s="35">
        <f t="shared" si="45"/>
        <v>90</v>
      </c>
      <c r="N405" s="41"/>
      <c r="O405" s="41"/>
      <c r="P405" s="37"/>
      <c r="Q405" s="37">
        <f t="shared" si="46"/>
        <v>55</v>
      </c>
      <c r="R405" s="38" t="e">
        <f t="shared" si="47"/>
        <v>#VALUE!</v>
      </c>
      <c r="S405" s="39" t="str">
        <f t="shared" si="48"/>
        <v/>
      </c>
    </row>
    <row r="406" spans="1:19" ht="12.75">
      <c r="A406" s="32"/>
      <c r="B406" s="42"/>
      <c r="C406" s="42"/>
      <c r="D406" s="42"/>
      <c r="E406" s="42"/>
      <c r="F406" s="34" t="str">
        <f>IF(ISBLANK(E406),"",(_xludf.DAYS(E406, B406) &amp;" DAYS"))</f>
        <v/>
      </c>
      <c r="G406" s="13"/>
      <c r="H406" s="14"/>
      <c r="I406" s="14"/>
      <c r="J406" s="9" t="str">
        <f t="shared" si="42"/>
        <v/>
      </c>
      <c r="K406" s="40" t="e">
        <f t="shared" si="43"/>
        <v>#VALUE!</v>
      </c>
      <c r="L406" s="11" t="str">
        <f t="shared" si="44"/>
        <v/>
      </c>
      <c r="M406" s="35">
        <f t="shared" si="45"/>
        <v>90</v>
      </c>
      <c r="N406" s="41"/>
      <c r="O406" s="41"/>
      <c r="P406" s="37"/>
      <c r="Q406" s="37">
        <f t="shared" si="46"/>
        <v>55</v>
      </c>
      <c r="R406" s="38" t="e">
        <f t="shared" si="47"/>
        <v>#VALUE!</v>
      </c>
      <c r="S406" s="39" t="str">
        <f t="shared" si="48"/>
        <v/>
      </c>
    </row>
    <row r="407" spans="1:19" ht="12.75">
      <c r="A407" s="32"/>
      <c r="B407" s="42"/>
      <c r="C407" s="42"/>
      <c r="D407" s="42"/>
      <c r="E407" s="42"/>
      <c r="F407" s="34" t="str">
        <f>IF(ISBLANK(E407),"",(_xludf.DAYS(E407, B407) &amp;" DAYS"))</f>
        <v/>
      </c>
      <c r="G407" s="13"/>
      <c r="H407" s="14"/>
      <c r="I407" s="14"/>
      <c r="J407" s="9" t="str">
        <f t="shared" si="42"/>
        <v/>
      </c>
      <c r="K407" s="40" t="e">
        <f t="shared" si="43"/>
        <v>#VALUE!</v>
      </c>
      <c r="L407" s="11" t="str">
        <f t="shared" si="44"/>
        <v/>
      </c>
      <c r="M407" s="35">
        <f t="shared" si="45"/>
        <v>90</v>
      </c>
      <c r="N407" s="41"/>
      <c r="O407" s="41"/>
      <c r="P407" s="37"/>
      <c r="Q407" s="37">
        <f t="shared" si="46"/>
        <v>55</v>
      </c>
      <c r="R407" s="38" t="e">
        <f t="shared" si="47"/>
        <v>#VALUE!</v>
      </c>
      <c r="S407" s="39" t="str">
        <f t="shared" si="48"/>
        <v/>
      </c>
    </row>
    <row r="408" spans="1:19" ht="12.75">
      <c r="A408" s="32"/>
      <c r="B408" s="42"/>
      <c r="C408" s="42"/>
      <c r="D408" s="42"/>
      <c r="E408" s="42"/>
      <c r="F408" s="34" t="str">
        <f>IF(ISBLANK(E408),"",(_xludf.DAYS(E408, B408) &amp;" DAYS"))</f>
        <v/>
      </c>
      <c r="G408" s="13"/>
      <c r="H408" s="14"/>
      <c r="I408" s="14"/>
      <c r="J408" s="9" t="str">
        <f t="shared" si="42"/>
        <v/>
      </c>
      <c r="K408" s="40" t="e">
        <f t="shared" si="43"/>
        <v>#VALUE!</v>
      </c>
      <c r="L408" s="11" t="str">
        <f t="shared" si="44"/>
        <v/>
      </c>
      <c r="M408" s="35">
        <f t="shared" si="45"/>
        <v>90</v>
      </c>
      <c r="N408" s="41"/>
      <c r="O408" s="41"/>
      <c r="P408" s="37"/>
      <c r="Q408" s="37">
        <f t="shared" si="46"/>
        <v>55</v>
      </c>
      <c r="R408" s="38" t="e">
        <f t="shared" si="47"/>
        <v>#VALUE!</v>
      </c>
      <c r="S408" s="39" t="str">
        <f t="shared" si="48"/>
        <v/>
      </c>
    </row>
    <row r="409" spans="1:19" ht="12.75">
      <c r="A409" s="32"/>
      <c r="B409" s="42"/>
      <c r="C409" s="42"/>
      <c r="D409" s="42"/>
      <c r="E409" s="42"/>
      <c r="F409" s="34" t="str">
        <f>IF(ISBLANK(E409),"",(_xludf.DAYS(E409, B409) &amp;" DAYS"))</f>
        <v/>
      </c>
      <c r="G409" s="13"/>
      <c r="H409" s="14"/>
      <c r="I409" s="14"/>
      <c r="J409" s="9" t="str">
        <f t="shared" si="42"/>
        <v/>
      </c>
      <c r="K409" s="40" t="e">
        <f t="shared" si="43"/>
        <v>#VALUE!</v>
      </c>
      <c r="L409" s="11" t="str">
        <f t="shared" si="44"/>
        <v/>
      </c>
      <c r="M409" s="35">
        <f t="shared" si="45"/>
        <v>90</v>
      </c>
      <c r="N409" s="41"/>
      <c r="O409" s="41"/>
      <c r="P409" s="37"/>
      <c r="Q409" s="37">
        <f t="shared" si="46"/>
        <v>55</v>
      </c>
      <c r="R409" s="38" t="e">
        <f t="shared" si="47"/>
        <v>#VALUE!</v>
      </c>
      <c r="S409" s="39" t="str">
        <f t="shared" si="48"/>
        <v/>
      </c>
    </row>
    <row r="410" spans="1:19" ht="12.75">
      <c r="A410" s="32"/>
      <c r="B410" s="42"/>
      <c r="C410" s="42"/>
      <c r="D410" s="42"/>
      <c r="E410" s="42"/>
      <c r="F410" s="34" t="str">
        <f>IF(ISBLANK(E410),"",(_xludf.DAYS(E410, B410) &amp;" DAYS"))</f>
        <v/>
      </c>
      <c r="G410" s="13"/>
      <c r="H410" s="14"/>
      <c r="I410" s="14"/>
      <c r="J410" s="9" t="str">
        <f t="shared" si="42"/>
        <v/>
      </c>
      <c r="K410" s="40" t="e">
        <f t="shared" si="43"/>
        <v>#VALUE!</v>
      </c>
      <c r="L410" s="11" t="str">
        <f t="shared" si="44"/>
        <v/>
      </c>
      <c r="M410" s="35">
        <f t="shared" si="45"/>
        <v>90</v>
      </c>
      <c r="N410" s="41"/>
      <c r="O410" s="41"/>
      <c r="P410" s="37"/>
      <c r="Q410" s="37">
        <f t="shared" si="46"/>
        <v>55</v>
      </c>
      <c r="R410" s="38" t="e">
        <f t="shared" si="47"/>
        <v>#VALUE!</v>
      </c>
      <c r="S410" s="39" t="str">
        <f t="shared" si="48"/>
        <v/>
      </c>
    </row>
    <row r="411" spans="1:19" ht="12.75">
      <c r="A411" s="32"/>
      <c r="B411" s="42"/>
      <c r="C411" s="42"/>
      <c r="D411" s="42"/>
      <c r="E411" s="42"/>
      <c r="F411" s="34" t="str">
        <f>IF(ISBLANK(E411),"",(_xludf.DAYS(E411, B411) &amp;" DAYS"))</f>
        <v/>
      </c>
      <c r="G411" s="13"/>
      <c r="H411" s="14"/>
      <c r="I411" s="14"/>
      <c r="J411" s="9" t="str">
        <f t="shared" si="42"/>
        <v/>
      </c>
      <c r="K411" s="40" t="e">
        <f t="shared" si="43"/>
        <v>#VALUE!</v>
      </c>
      <c r="L411" s="11" t="str">
        <f t="shared" si="44"/>
        <v/>
      </c>
      <c r="M411" s="35">
        <f t="shared" si="45"/>
        <v>90</v>
      </c>
      <c r="N411" s="41"/>
      <c r="O411" s="41"/>
      <c r="P411" s="37"/>
      <c r="Q411" s="37">
        <f t="shared" si="46"/>
        <v>55</v>
      </c>
      <c r="R411" s="38" t="e">
        <f t="shared" si="47"/>
        <v>#VALUE!</v>
      </c>
      <c r="S411" s="39" t="str">
        <f t="shared" si="48"/>
        <v/>
      </c>
    </row>
    <row r="412" spans="1:19" ht="12.75">
      <c r="A412" s="32"/>
      <c r="B412" s="42"/>
      <c r="C412" s="42"/>
      <c r="D412" s="42"/>
      <c r="E412" s="42"/>
      <c r="F412" s="34" t="str">
        <f>IF(ISBLANK(E412),"",(_xludf.DAYS(E412, B412) &amp;" DAYS"))</f>
        <v/>
      </c>
      <c r="G412" s="13"/>
      <c r="H412" s="14"/>
      <c r="I412" s="14"/>
      <c r="J412" s="9" t="str">
        <f t="shared" si="42"/>
        <v/>
      </c>
      <c r="K412" s="40" t="e">
        <f t="shared" si="43"/>
        <v>#VALUE!</v>
      </c>
      <c r="L412" s="11" t="str">
        <f t="shared" si="44"/>
        <v/>
      </c>
      <c r="M412" s="35">
        <f t="shared" si="45"/>
        <v>90</v>
      </c>
      <c r="N412" s="41"/>
      <c r="O412" s="41"/>
      <c r="P412" s="37"/>
      <c r="Q412" s="37">
        <f t="shared" si="46"/>
        <v>55</v>
      </c>
      <c r="R412" s="38" t="e">
        <f t="shared" si="47"/>
        <v>#VALUE!</v>
      </c>
      <c r="S412" s="39" t="str">
        <f t="shared" si="48"/>
        <v/>
      </c>
    </row>
    <row r="413" spans="1:19" ht="12.75">
      <c r="A413" s="32"/>
      <c r="B413" s="42"/>
      <c r="C413" s="42"/>
      <c r="D413" s="42"/>
      <c r="E413" s="42"/>
      <c r="F413" s="34" t="str">
        <f>IF(ISBLANK(E413),"",(_xludf.DAYS(E413, B413) &amp;" DAYS"))</f>
        <v/>
      </c>
      <c r="G413" s="13"/>
      <c r="H413" s="14"/>
      <c r="I413" s="14"/>
      <c r="J413" s="9" t="str">
        <f t="shared" si="42"/>
        <v/>
      </c>
      <c r="K413" s="40" t="e">
        <f t="shared" si="43"/>
        <v>#VALUE!</v>
      </c>
      <c r="L413" s="11" t="str">
        <f t="shared" si="44"/>
        <v/>
      </c>
      <c r="M413" s="35">
        <f t="shared" si="45"/>
        <v>90</v>
      </c>
      <c r="N413" s="41"/>
      <c r="O413" s="41"/>
      <c r="P413" s="37"/>
      <c r="Q413" s="37">
        <f t="shared" si="46"/>
        <v>55</v>
      </c>
      <c r="R413" s="38" t="e">
        <f t="shared" si="47"/>
        <v>#VALUE!</v>
      </c>
      <c r="S413" s="39" t="str">
        <f t="shared" si="48"/>
        <v/>
      </c>
    </row>
    <row r="414" spans="1:19" ht="12.75">
      <c r="A414" s="32"/>
      <c r="B414" s="42"/>
      <c r="C414" s="42"/>
      <c r="D414" s="42"/>
      <c r="E414" s="42"/>
      <c r="F414" s="34" t="str">
        <f>IF(ISBLANK(E414),"",(_xludf.DAYS(E414, B414) &amp;" DAYS"))</f>
        <v/>
      </c>
      <c r="G414" s="13"/>
      <c r="H414" s="14"/>
      <c r="I414" s="14"/>
      <c r="J414" s="9" t="str">
        <f t="shared" si="42"/>
        <v/>
      </c>
      <c r="K414" s="40" t="e">
        <f t="shared" si="43"/>
        <v>#VALUE!</v>
      </c>
      <c r="L414" s="11" t="str">
        <f t="shared" si="44"/>
        <v/>
      </c>
      <c r="M414" s="35">
        <f t="shared" si="45"/>
        <v>90</v>
      </c>
      <c r="N414" s="41"/>
      <c r="O414" s="41"/>
      <c r="P414" s="37"/>
      <c r="Q414" s="37">
        <f t="shared" si="46"/>
        <v>55</v>
      </c>
      <c r="R414" s="38" t="e">
        <f t="shared" si="47"/>
        <v>#VALUE!</v>
      </c>
      <c r="S414" s="39" t="str">
        <f t="shared" si="48"/>
        <v/>
      </c>
    </row>
    <row r="415" spans="1:19" ht="12.75">
      <c r="A415" s="32"/>
      <c r="B415" s="42"/>
      <c r="C415" s="42"/>
      <c r="D415" s="42"/>
      <c r="E415" s="42"/>
      <c r="F415" s="34" t="str">
        <f>IF(ISBLANK(E415),"",(_xludf.DAYS(E415, B415) &amp;" DAYS"))</f>
        <v/>
      </c>
      <c r="G415" s="13"/>
      <c r="H415" s="14"/>
      <c r="I415" s="14"/>
      <c r="J415" s="9" t="str">
        <f t="shared" si="42"/>
        <v/>
      </c>
      <c r="K415" s="40" t="e">
        <f t="shared" si="43"/>
        <v>#VALUE!</v>
      </c>
      <c r="L415" s="11" t="str">
        <f t="shared" si="44"/>
        <v/>
      </c>
      <c r="M415" s="35">
        <f t="shared" si="45"/>
        <v>90</v>
      </c>
      <c r="N415" s="41"/>
      <c r="O415" s="41"/>
      <c r="P415" s="37"/>
      <c r="Q415" s="37">
        <f t="shared" si="46"/>
        <v>55</v>
      </c>
      <c r="R415" s="38" t="e">
        <f t="shared" si="47"/>
        <v>#VALUE!</v>
      </c>
      <c r="S415" s="39" t="str">
        <f t="shared" si="48"/>
        <v/>
      </c>
    </row>
    <row r="416" spans="1:19" ht="12.75">
      <c r="A416" s="32"/>
      <c r="B416" s="42"/>
      <c r="C416" s="42"/>
      <c r="D416" s="42"/>
      <c r="E416" s="42"/>
      <c r="F416" s="34" t="str">
        <f>IF(ISBLANK(E416),"",(_xludf.DAYS(E416, B416) &amp;" DAYS"))</f>
        <v/>
      </c>
      <c r="G416" s="13"/>
      <c r="H416" s="14"/>
      <c r="I416" s="14"/>
      <c r="J416" s="9" t="str">
        <f t="shared" si="42"/>
        <v/>
      </c>
      <c r="K416" s="40" t="e">
        <f t="shared" si="43"/>
        <v>#VALUE!</v>
      </c>
      <c r="L416" s="11" t="str">
        <f t="shared" si="44"/>
        <v/>
      </c>
      <c r="M416" s="35">
        <f t="shared" si="45"/>
        <v>90</v>
      </c>
      <c r="N416" s="41"/>
      <c r="O416" s="41"/>
      <c r="P416" s="37"/>
      <c r="Q416" s="37">
        <f t="shared" si="46"/>
        <v>55</v>
      </c>
      <c r="R416" s="38" t="e">
        <f t="shared" si="47"/>
        <v>#VALUE!</v>
      </c>
      <c r="S416" s="39" t="str">
        <f t="shared" si="48"/>
        <v/>
      </c>
    </row>
    <row r="417" spans="1:19" ht="12.75">
      <c r="A417" s="32"/>
      <c r="B417" s="42"/>
      <c r="C417" s="42"/>
      <c r="D417" s="42"/>
      <c r="E417" s="42"/>
      <c r="F417" s="34" t="str">
        <f>IF(ISBLANK(E417),"",(_xludf.DAYS(E417, B417) &amp;" DAYS"))</f>
        <v/>
      </c>
      <c r="G417" s="13"/>
      <c r="H417" s="14"/>
      <c r="I417" s="14"/>
      <c r="J417" s="9" t="str">
        <f t="shared" si="42"/>
        <v/>
      </c>
      <c r="K417" s="40" t="e">
        <f t="shared" si="43"/>
        <v>#VALUE!</v>
      </c>
      <c r="L417" s="11" t="str">
        <f t="shared" si="44"/>
        <v/>
      </c>
      <c r="M417" s="35">
        <f t="shared" si="45"/>
        <v>90</v>
      </c>
      <c r="N417" s="41"/>
      <c r="O417" s="41"/>
      <c r="P417" s="37"/>
      <c r="Q417" s="37">
        <f t="shared" si="46"/>
        <v>55</v>
      </c>
      <c r="R417" s="38" t="e">
        <f t="shared" si="47"/>
        <v>#VALUE!</v>
      </c>
      <c r="S417" s="39" t="str">
        <f t="shared" si="48"/>
        <v/>
      </c>
    </row>
    <row r="418" spans="1:19" ht="12.75">
      <c r="A418" s="32"/>
      <c r="B418" s="42"/>
      <c r="C418" s="42"/>
      <c r="D418" s="42"/>
      <c r="E418" s="42"/>
      <c r="F418" s="34" t="str">
        <f>IF(ISBLANK(E418),"",(_xludf.DAYS(E418, B418) &amp;" DAYS"))</f>
        <v/>
      </c>
      <c r="G418" s="13"/>
      <c r="H418" s="14"/>
      <c r="I418" s="14"/>
      <c r="J418" s="9" t="str">
        <f t="shared" si="42"/>
        <v/>
      </c>
      <c r="K418" s="40" t="e">
        <f t="shared" si="43"/>
        <v>#VALUE!</v>
      </c>
      <c r="L418" s="11" t="str">
        <f t="shared" si="44"/>
        <v/>
      </c>
      <c r="M418" s="35">
        <f t="shared" si="45"/>
        <v>90</v>
      </c>
      <c r="N418" s="41"/>
      <c r="O418" s="41"/>
      <c r="P418" s="37"/>
      <c r="Q418" s="37">
        <f t="shared" si="46"/>
        <v>55</v>
      </c>
      <c r="R418" s="38" t="e">
        <f t="shared" si="47"/>
        <v>#VALUE!</v>
      </c>
      <c r="S418" s="39" t="str">
        <f t="shared" si="48"/>
        <v/>
      </c>
    </row>
    <row r="419" spans="1:19" ht="12.75">
      <c r="A419" s="32"/>
      <c r="B419" s="42"/>
      <c r="C419" s="42"/>
      <c r="D419" s="42"/>
      <c r="E419" s="42"/>
      <c r="F419" s="34" t="str">
        <f>IF(ISBLANK(E419),"",(_xludf.DAYS(E419, B419) &amp;" DAYS"))</f>
        <v/>
      </c>
      <c r="G419" s="13"/>
      <c r="H419" s="14"/>
      <c r="I419" s="14"/>
      <c r="J419" s="9" t="str">
        <f t="shared" si="42"/>
        <v/>
      </c>
      <c r="K419" s="40" t="e">
        <f t="shared" si="43"/>
        <v>#VALUE!</v>
      </c>
      <c r="L419" s="11" t="str">
        <f t="shared" si="44"/>
        <v/>
      </c>
      <c r="M419" s="35">
        <f t="shared" si="45"/>
        <v>90</v>
      </c>
      <c r="N419" s="41"/>
      <c r="O419" s="41"/>
      <c r="P419" s="37"/>
      <c r="Q419" s="37">
        <f t="shared" si="46"/>
        <v>55</v>
      </c>
      <c r="R419" s="38" t="e">
        <f t="shared" si="47"/>
        <v>#VALUE!</v>
      </c>
      <c r="S419" s="39" t="str">
        <f t="shared" si="48"/>
        <v/>
      </c>
    </row>
    <row r="420" spans="1:19" ht="12.75">
      <c r="A420" s="32"/>
      <c r="B420" s="42"/>
      <c r="C420" s="42"/>
      <c r="D420" s="42"/>
      <c r="E420" s="42"/>
      <c r="F420" s="34" t="str">
        <f>IF(ISBLANK(E420),"",(_xludf.DAYS(E420, B420) &amp;" DAYS"))</f>
        <v/>
      </c>
      <c r="G420" s="13"/>
      <c r="H420" s="14"/>
      <c r="I420" s="14"/>
      <c r="J420" s="9" t="str">
        <f t="shared" si="42"/>
        <v/>
      </c>
      <c r="K420" s="40" t="e">
        <f t="shared" si="43"/>
        <v>#VALUE!</v>
      </c>
      <c r="L420" s="11" t="str">
        <f t="shared" si="44"/>
        <v/>
      </c>
      <c r="M420" s="35">
        <f t="shared" si="45"/>
        <v>90</v>
      </c>
      <c r="N420" s="41"/>
      <c r="O420" s="41"/>
      <c r="P420" s="37"/>
      <c r="Q420" s="37">
        <f t="shared" si="46"/>
        <v>55</v>
      </c>
      <c r="R420" s="38" t="e">
        <f t="shared" si="47"/>
        <v>#VALUE!</v>
      </c>
      <c r="S420" s="39" t="str">
        <f t="shared" si="48"/>
        <v/>
      </c>
    </row>
    <row r="421" spans="1:19" ht="12.75">
      <c r="A421" s="32"/>
      <c r="B421" s="42"/>
      <c r="C421" s="42"/>
      <c r="D421" s="42"/>
      <c r="E421" s="42"/>
      <c r="F421" s="34" t="str">
        <f>IF(ISBLANK(E421),"",(_xludf.DAYS(E421, B421) &amp;" DAYS"))</f>
        <v/>
      </c>
      <c r="G421" s="13"/>
      <c r="H421" s="14"/>
      <c r="I421" s="14"/>
      <c r="J421" s="9" t="str">
        <f t="shared" si="42"/>
        <v/>
      </c>
      <c r="K421" s="40" t="e">
        <f t="shared" si="43"/>
        <v>#VALUE!</v>
      </c>
      <c r="L421" s="11" t="str">
        <f t="shared" si="44"/>
        <v/>
      </c>
      <c r="M421" s="35">
        <f t="shared" si="45"/>
        <v>90</v>
      </c>
      <c r="N421" s="41"/>
      <c r="O421" s="41"/>
      <c r="P421" s="37"/>
      <c r="Q421" s="37">
        <f t="shared" si="46"/>
        <v>55</v>
      </c>
      <c r="R421" s="38" t="e">
        <f t="shared" si="47"/>
        <v>#VALUE!</v>
      </c>
      <c r="S421" s="39" t="str">
        <f t="shared" si="48"/>
        <v/>
      </c>
    </row>
    <row r="422" spans="1:19" ht="12.75">
      <c r="A422" s="32"/>
      <c r="B422" s="42"/>
      <c r="C422" s="42"/>
      <c r="D422" s="42"/>
      <c r="E422" s="42"/>
      <c r="F422" s="34" t="str">
        <f>IF(ISBLANK(E422),"",(_xludf.DAYS(E422, B422) &amp;" DAYS"))</f>
        <v/>
      </c>
      <c r="G422" s="13"/>
      <c r="H422" s="14"/>
      <c r="I422" s="14"/>
      <c r="J422" s="9" t="str">
        <f t="shared" si="42"/>
        <v/>
      </c>
      <c r="K422" s="40" t="e">
        <f t="shared" si="43"/>
        <v>#VALUE!</v>
      </c>
      <c r="L422" s="11" t="str">
        <f t="shared" si="44"/>
        <v/>
      </c>
      <c r="M422" s="35">
        <f t="shared" si="45"/>
        <v>90</v>
      </c>
      <c r="N422" s="41"/>
      <c r="O422" s="41"/>
      <c r="P422" s="37"/>
      <c r="Q422" s="37">
        <f t="shared" si="46"/>
        <v>55</v>
      </c>
      <c r="R422" s="38" t="e">
        <f t="shared" si="47"/>
        <v>#VALUE!</v>
      </c>
      <c r="S422" s="39" t="str">
        <f t="shared" si="48"/>
        <v/>
      </c>
    </row>
    <row r="423" spans="1:19" ht="12.75">
      <c r="A423" s="32"/>
      <c r="B423" s="42"/>
      <c r="C423" s="42"/>
      <c r="D423" s="42"/>
      <c r="E423" s="42"/>
      <c r="F423" s="34" t="str">
        <f>IF(ISBLANK(E423),"",(_xludf.DAYS(E423, B423) &amp;" DAYS"))</f>
        <v/>
      </c>
      <c r="G423" s="13"/>
      <c r="H423" s="14"/>
      <c r="I423" s="14"/>
      <c r="J423" s="9" t="str">
        <f t="shared" si="42"/>
        <v/>
      </c>
      <c r="K423" s="40" t="e">
        <f t="shared" si="43"/>
        <v>#VALUE!</v>
      </c>
      <c r="L423" s="11" t="str">
        <f t="shared" si="44"/>
        <v/>
      </c>
      <c r="M423" s="35">
        <f t="shared" si="45"/>
        <v>90</v>
      </c>
      <c r="N423" s="41"/>
      <c r="O423" s="41"/>
      <c r="P423" s="37"/>
      <c r="Q423" s="37">
        <f t="shared" si="46"/>
        <v>55</v>
      </c>
      <c r="R423" s="38" t="e">
        <f t="shared" si="47"/>
        <v>#VALUE!</v>
      </c>
      <c r="S423" s="39" t="str">
        <f t="shared" si="48"/>
        <v/>
      </c>
    </row>
    <row r="424" spans="1:19" ht="12.75">
      <c r="A424" s="32"/>
      <c r="B424" s="42"/>
      <c r="C424" s="42"/>
      <c r="D424" s="42"/>
      <c r="E424" s="42"/>
      <c r="F424" s="34" t="str">
        <f>IF(ISBLANK(E424),"",(_xludf.DAYS(E424, B424) &amp;" DAYS"))</f>
        <v/>
      </c>
      <c r="G424" s="13"/>
      <c r="H424" s="14"/>
      <c r="I424" s="14"/>
      <c r="J424" s="9" t="str">
        <f t="shared" si="42"/>
        <v/>
      </c>
      <c r="K424" s="40" t="e">
        <f t="shared" si="43"/>
        <v>#VALUE!</v>
      </c>
      <c r="L424" s="11" t="str">
        <f t="shared" si="44"/>
        <v/>
      </c>
      <c r="M424" s="35">
        <f t="shared" si="45"/>
        <v>90</v>
      </c>
      <c r="N424" s="41"/>
      <c r="O424" s="41"/>
      <c r="P424" s="37"/>
      <c r="Q424" s="37">
        <f t="shared" si="46"/>
        <v>55</v>
      </c>
      <c r="R424" s="38" t="e">
        <f t="shared" si="47"/>
        <v>#VALUE!</v>
      </c>
      <c r="S424" s="39" t="str">
        <f t="shared" si="48"/>
        <v/>
      </c>
    </row>
    <row r="425" spans="1:19" ht="12.75">
      <c r="A425" s="32"/>
      <c r="B425" s="42"/>
      <c r="C425" s="42"/>
      <c r="D425" s="42"/>
      <c r="E425" s="42"/>
      <c r="F425" s="34" t="str">
        <f>IF(ISBLANK(E425),"",(_xludf.DAYS(E425, B425) &amp;" DAYS"))</f>
        <v/>
      </c>
      <c r="G425" s="13"/>
      <c r="H425" s="14"/>
      <c r="I425" s="14"/>
      <c r="J425" s="9" t="str">
        <f t="shared" si="42"/>
        <v/>
      </c>
      <c r="K425" s="40" t="e">
        <f t="shared" si="43"/>
        <v>#VALUE!</v>
      </c>
      <c r="L425" s="11" t="str">
        <f t="shared" si="44"/>
        <v/>
      </c>
      <c r="M425" s="35">
        <f t="shared" si="45"/>
        <v>90</v>
      </c>
      <c r="N425" s="41"/>
      <c r="O425" s="41"/>
      <c r="P425" s="37"/>
      <c r="Q425" s="37">
        <f t="shared" si="46"/>
        <v>55</v>
      </c>
      <c r="R425" s="38" t="e">
        <f t="shared" si="47"/>
        <v>#VALUE!</v>
      </c>
      <c r="S425" s="39" t="str">
        <f t="shared" si="48"/>
        <v/>
      </c>
    </row>
    <row r="426" spans="1:19" ht="12.75">
      <c r="A426" s="32"/>
      <c r="B426" s="42"/>
      <c r="C426" s="42"/>
      <c r="D426" s="42"/>
      <c r="E426" s="42"/>
      <c r="F426" s="34" t="str">
        <f>IF(ISBLANK(E426),"",(_xludf.DAYS(E426, B426) &amp;" DAYS"))</f>
        <v/>
      </c>
      <c r="G426" s="13"/>
      <c r="H426" s="14"/>
      <c r="I426" s="14"/>
      <c r="J426" s="9" t="str">
        <f t="shared" si="42"/>
        <v/>
      </c>
      <c r="K426" s="40" t="e">
        <f t="shared" si="43"/>
        <v>#VALUE!</v>
      </c>
      <c r="L426" s="11" t="str">
        <f t="shared" si="44"/>
        <v/>
      </c>
      <c r="M426" s="35">
        <f t="shared" si="45"/>
        <v>90</v>
      </c>
      <c r="N426" s="41"/>
      <c r="O426" s="41"/>
      <c r="P426" s="37"/>
      <c r="Q426" s="37">
        <f t="shared" si="46"/>
        <v>55</v>
      </c>
      <c r="R426" s="38" t="e">
        <f t="shared" si="47"/>
        <v>#VALUE!</v>
      </c>
      <c r="S426" s="39" t="str">
        <f t="shared" si="48"/>
        <v/>
      </c>
    </row>
    <row r="427" spans="1:19" ht="12.75">
      <c r="A427" s="32"/>
      <c r="B427" s="42"/>
      <c r="C427" s="42"/>
      <c r="D427" s="42"/>
      <c r="E427" s="42"/>
      <c r="F427" s="34" t="str">
        <f>IF(ISBLANK(E427),"",(_xludf.DAYS(E427, B427) &amp;" DAYS"))</f>
        <v/>
      </c>
      <c r="G427" s="13"/>
      <c r="H427" s="14"/>
      <c r="I427" s="14"/>
      <c r="J427" s="9" t="str">
        <f t="shared" si="42"/>
        <v/>
      </c>
      <c r="K427" s="40" t="e">
        <f t="shared" si="43"/>
        <v>#VALUE!</v>
      </c>
      <c r="L427" s="11" t="str">
        <f t="shared" si="44"/>
        <v/>
      </c>
      <c r="M427" s="35">
        <f t="shared" si="45"/>
        <v>90</v>
      </c>
      <c r="N427" s="41"/>
      <c r="O427" s="41"/>
      <c r="P427" s="37"/>
      <c r="Q427" s="37">
        <f t="shared" si="46"/>
        <v>55</v>
      </c>
      <c r="R427" s="38" t="e">
        <f t="shared" si="47"/>
        <v>#VALUE!</v>
      </c>
      <c r="S427" s="39" t="str">
        <f t="shared" si="48"/>
        <v/>
      </c>
    </row>
    <row r="428" spans="1:19" ht="12.75">
      <c r="A428" s="32"/>
      <c r="B428" s="42"/>
      <c r="C428" s="42"/>
      <c r="D428" s="42"/>
      <c r="E428" s="42"/>
      <c r="F428" s="34" t="str">
        <f>IF(ISBLANK(E428),"",(_xludf.DAYS(E428, B428) &amp;" DAYS"))</f>
        <v/>
      </c>
      <c r="G428" s="13"/>
      <c r="H428" s="14"/>
      <c r="I428" s="14"/>
      <c r="J428" s="9" t="str">
        <f t="shared" si="42"/>
        <v/>
      </c>
      <c r="K428" s="40" t="e">
        <f t="shared" si="43"/>
        <v>#VALUE!</v>
      </c>
      <c r="L428" s="11" t="str">
        <f t="shared" si="44"/>
        <v/>
      </c>
      <c r="M428" s="35">
        <f t="shared" si="45"/>
        <v>90</v>
      </c>
      <c r="N428" s="41"/>
      <c r="O428" s="41"/>
      <c r="P428" s="37"/>
      <c r="Q428" s="37">
        <f t="shared" si="46"/>
        <v>55</v>
      </c>
      <c r="R428" s="38" t="e">
        <f t="shared" si="47"/>
        <v>#VALUE!</v>
      </c>
      <c r="S428" s="39" t="str">
        <f t="shared" si="48"/>
        <v/>
      </c>
    </row>
    <row r="429" spans="1:19" ht="12.75">
      <c r="A429" s="32"/>
      <c r="B429" s="42"/>
      <c r="C429" s="42"/>
      <c r="D429" s="42"/>
      <c r="E429" s="42"/>
      <c r="F429" s="34" t="str">
        <f>IF(ISBLANK(E429),"",(_xludf.DAYS(E429, B429) &amp;" DAYS"))</f>
        <v/>
      </c>
      <c r="G429" s="13"/>
      <c r="H429" s="14"/>
      <c r="I429" s="14"/>
      <c r="J429" s="9" t="str">
        <f t="shared" si="42"/>
        <v/>
      </c>
      <c r="K429" s="40" t="e">
        <f t="shared" si="43"/>
        <v>#VALUE!</v>
      </c>
      <c r="L429" s="11" t="str">
        <f t="shared" si="44"/>
        <v/>
      </c>
      <c r="M429" s="35">
        <f t="shared" si="45"/>
        <v>90</v>
      </c>
      <c r="N429" s="41"/>
      <c r="O429" s="41"/>
      <c r="P429" s="37"/>
      <c r="Q429" s="37">
        <f t="shared" si="46"/>
        <v>55</v>
      </c>
      <c r="R429" s="38" t="e">
        <f t="shared" si="47"/>
        <v>#VALUE!</v>
      </c>
      <c r="S429" s="39" t="str">
        <f t="shared" si="48"/>
        <v/>
      </c>
    </row>
    <row r="430" spans="1:19" ht="12.75">
      <c r="A430" s="32"/>
      <c r="B430" s="42"/>
      <c r="C430" s="42"/>
      <c r="D430" s="42"/>
      <c r="E430" s="42"/>
      <c r="F430" s="34" t="str">
        <f>IF(ISBLANK(E430),"",(_xludf.DAYS(E430, B430) &amp;" DAYS"))</f>
        <v/>
      </c>
      <c r="G430" s="13"/>
      <c r="H430" s="14"/>
      <c r="I430" s="14"/>
      <c r="J430" s="9" t="str">
        <f t="shared" si="42"/>
        <v/>
      </c>
      <c r="K430" s="40" t="e">
        <f t="shared" si="43"/>
        <v>#VALUE!</v>
      </c>
      <c r="L430" s="11" t="str">
        <f t="shared" si="44"/>
        <v/>
      </c>
      <c r="M430" s="35">
        <f t="shared" si="45"/>
        <v>90</v>
      </c>
      <c r="N430" s="41"/>
      <c r="O430" s="41"/>
      <c r="P430" s="37"/>
      <c r="Q430" s="37">
        <f t="shared" si="46"/>
        <v>55</v>
      </c>
      <c r="R430" s="38" t="e">
        <f t="shared" si="47"/>
        <v>#VALUE!</v>
      </c>
      <c r="S430" s="39" t="str">
        <f t="shared" si="48"/>
        <v/>
      </c>
    </row>
    <row r="431" spans="1:19" ht="12.75">
      <c r="A431" s="32"/>
      <c r="B431" s="42"/>
      <c r="C431" s="42"/>
      <c r="D431" s="42"/>
      <c r="E431" s="42"/>
      <c r="F431" s="34" t="str">
        <f>IF(ISBLANK(E431),"",(_xludf.DAYS(E431, B431) &amp;" DAYS"))</f>
        <v/>
      </c>
      <c r="G431" s="13"/>
      <c r="H431" s="14"/>
      <c r="I431" s="14"/>
      <c r="J431" s="9" t="str">
        <f t="shared" si="42"/>
        <v/>
      </c>
      <c r="K431" s="40" t="e">
        <f t="shared" si="43"/>
        <v>#VALUE!</v>
      </c>
      <c r="L431" s="11" t="str">
        <f t="shared" si="44"/>
        <v/>
      </c>
      <c r="M431" s="35">
        <f t="shared" si="45"/>
        <v>90</v>
      </c>
      <c r="N431" s="41"/>
      <c r="O431" s="41"/>
      <c r="P431" s="37"/>
      <c r="Q431" s="37">
        <f t="shared" si="46"/>
        <v>55</v>
      </c>
      <c r="R431" s="38" t="e">
        <f t="shared" si="47"/>
        <v>#VALUE!</v>
      </c>
      <c r="S431" s="39" t="str">
        <f t="shared" si="48"/>
        <v/>
      </c>
    </row>
    <row r="432" spans="1:19" ht="12.75">
      <c r="A432" s="32"/>
      <c r="B432" s="42"/>
      <c r="C432" s="42"/>
      <c r="D432" s="42"/>
      <c r="E432" s="42"/>
      <c r="F432" s="34" t="str">
        <f>IF(ISBLANK(E432),"",(_xludf.DAYS(E432, B432) &amp;" DAYS"))</f>
        <v/>
      </c>
      <c r="G432" s="13"/>
      <c r="H432" s="14"/>
      <c r="I432" s="14"/>
      <c r="J432" s="9" t="str">
        <f t="shared" si="42"/>
        <v/>
      </c>
      <c r="K432" s="40" t="e">
        <f t="shared" si="43"/>
        <v>#VALUE!</v>
      </c>
      <c r="L432" s="11" t="str">
        <f t="shared" si="44"/>
        <v/>
      </c>
      <c r="M432" s="35">
        <f t="shared" si="45"/>
        <v>90</v>
      </c>
      <c r="N432" s="41"/>
      <c r="O432" s="41"/>
      <c r="P432" s="37"/>
      <c r="Q432" s="37">
        <f t="shared" si="46"/>
        <v>55</v>
      </c>
      <c r="R432" s="38" t="e">
        <f t="shared" si="47"/>
        <v>#VALUE!</v>
      </c>
      <c r="S432" s="39" t="str">
        <f t="shared" si="48"/>
        <v/>
      </c>
    </row>
    <row r="433" spans="1:19" ht="12.75">
      <c r="A433" s="32"/>
      <c r="B433" s="42"/>
      <c r="C433" s="42"/>
      <c r="D433" s="42"/>
      <c r="E433" s="42"/>
      <c r="F433" s="34" t="str">
        <f>IF(ISBLANK(E433),"",(_xludf.DAYS(E433, B433) &amp;" DAYS"))</f>
        <v/>
      </c>
      <c r="G433" s="13"/>
      <c r="H433" s="14"/>
      <c r="I433" s="14"/>
      <c r="J433" s="9" t="str">
        <f t="shared" si="42"/>
        <v/>
      </c>
      <c r="K433" s="40" t="e">
        <f t="shared" si="43"/>
        <v>#VALUE!</v>
      </c>
      <c r="L433" s="11" t="str">
        <f t="shared" si="44"/>
        <v/>
      </c>
      <c r="M433" s="35">
        <f t="shared" si="45"/>
        <v>90</v>
      </c>
      <c r="N433" s="41"/>
      <c r="O433" s="41"/>
      <c r="P433" s="37"/>
      <c r="Q433" s="37">
        <f t="shared" si="46"/>
        <v>55</v>
      </c>
      <c r="R433" s="38" t="e">
        <f t="shared" si="47"/>
        <v>#VALUE!</v>
      </c>
      <c r="S433" s="39" t="str">
        <f t="shared" si="48"/>
        <v/>
      </c>
    </row>
    <row r="434" spans="1:19" ht="12.75">
      <c r="A434" s="32"/>
      <c r="B434" s="42"/>
      <c r="C434" s="42"/>
      <c r="D434" s="42"/>
      <c r="E434" s="42"/>
      <c r="F434" s="34" t="str">
        <f>IF(ISBLANK(E434),"",(_xludf.DAYS(E434, B434) &amp;" DAYS"))</f>
        <v/>
      </c>
      <c r="G434" s="13"/>
      <c r="H434" s="14"/>
      <c r="I434" s="14"/>
      <c r="J434" s="9" t="str">
        <f t="shared" si="42"/>
        <v/>
      </c>
      <c r="K434" s="40" t="e">
        <f t="shared" si="43"/>
        <v>#VALUE!</v>
      </c>
      <c r="L434" s="11" t="str">
        <f t="shared" si="44"/>
        <v/>
      </c>
      <c r="M434" s="35">
        <f t="shared" si="45"/>
        <v>90</v>
      </c>
      <c r="N434" s="41"/>
      <c r="O434" s="41"/>
      <c r="P434" s="37"/>
      <c r="Q434" s="37">
        <f t="shared" si="46"/>
        <v>55</v>
      </c>
      <c r="R434" s="38" t="e">
        <f t="shared" si="47"/>
        <v>#VALUE!</v>
      </c>
      <c r="S434" s="39" t="str">
        <f t="shared" si="48"/>
        <v/>
      </c>
    </row>
    <row r="435" spans="1:19" ht="12.75">
      <c r="A435" s="32"/>
      <c r="B435" s="42"/>
      <c r="C435" s="42"/>
      <c r="D435" s="42"/>
      <c r="E435" s="42"/>
      <c r="F435" s="34" t="str">
        <f>IF(ISBLANK(E435),"",(_xludf.DAYS(E435, B435) &amp;" DAYS"))</f>
        <v/>
      </c>
      <c r="G435" s="13"/>
      <c r="H435" s="14"/>
      <c r="I435" s="14"/>
      <c r="J435" s="9" t="str">
        <f t="shared" si="42"/>
        <v/>
      </c>
      <c r="K435" s="40" t="e">
        <f t="shared" si="43"/>
        <v>#VALUE!</v>
      </c>
      <c r="L435" s="11" t="str">
        <f t="shared" si="44"/>
        <v/>
      </c>
      <c r="M435" s="35">
        <f t="shared" si="45"/>
        <v>90</v>
      </c>
      <c r="N435" s="41"/>
      <c r="O435" s="41"/>
      <c r="P435" s="37"/>
      <c r="Q435" s="37">
        <f t="shared" si="46"/>
        <v>55</v>
      </c>
      <c r="R435" s="38" t="e">
        <f t="shared" si="47"/>
        <v>#VALUE!</v>
      </c>
      <c r="S435" s="39" t="str">
        <f t="shared" si="48"/>
        <v/>
      </c>
    </row>
    <row r="436" spans="1:19" ht="12.75">
      <c r="A436" s="32"/>
      <c r="B436" s="42"/>
      <c r="C436" s="42"/>
      <c r="D436" s="42"/>
      <c r="E436" s="42"/>
      <c r="F436" s="34" t="str">
        <f>IF(ISBLANK(E436),"",(_xludf.DAYS(E436, B436) &amp;" DAYS"))</f>
        <v/>
      </c>
      <c r="G436" s="13"/>
      <c r="H436" s="14"/>
      <c r="I436" s="14"/>
      <c r="J436" s="9" t="str">
        <f t="shared" si="42"/>
        <v/>
      </c>
      <c r="K436" s="40" t="e">
        <f t="shared" si="43"/>
        <v>#VALUE!</v>
      </c>
      <c r="L436" s="11" t="str">
        <f t="shared" si="44"/>
        <v/>
      </c>
      <c r="M436" s="35">
        <f t="shared" si="45"/>
        <v>90</v>
      </c>
      <c r="N436" s="41"/>
      <c r="O436" s="41"/>
      <c r="P436" s="37"/>
      <c r="Q436" s="37">
        <f t="shared" si="46"/>
        <v>55</v>
      </c>
      <c r="R436" s="38" t="e">
        <f t="shared" si="47"/>
        <v>#VALUE!</v>
      </c>
      <c r="S436" s="39" t="str">
        <f t="shared" si="48"/>
        <v/>
      </c>
    </row>
    <row r="437" spans="1:19" ht="12.75">
      <c r="A437" s="32"/>
      <c r="B437" s="42"/>
      <c r="C437" s="42"/>
      <c r="D437" s="42"/>
      <c r="E437" s="42"/>
      <c r="F437" s="34" t="str">
        <f>IF(ISBLANK(E437),"",(_xludf.DAYS(E437, B437) &amp;" DAYS"))</f>
        <v/>
      </c>
      <c r="G437" s="13"/>
      <c r="H437" s="14"/>
      <c r="I437" s="14"/>
      <c r="J437" s="9" t="str">
        <f t="shared" si="42"/>
        <v/>
      </c>
      <c r="K437" s="40" t="e">
        <f t="shared" si="43"/>
        <v>#VALUE!</v>
      </c>
      <c r="L437" s="11" t="str">
        <f t="shared" si="44"/>
        <v/>
      </c>
      <c r="M437" s="35">
        <f t="shared" si="45"/>
        <v>90</v>
      </c>
      <c r="N437" s="41"/>
      <c r="O437" s="41"/>
      <c r="P437" s="37"/>
      <c r="Q437" s="37">
        <f t="shared" si="46"/>
        <v>55</v>
      </c>
      <c r="R437" s="38" t="e">
        <f t="shared" si="47"/>
        <v>#VALUE!</v>
      </c>
      <c r="S437" s="39" t="str">
        <f t="shared" si="48"/>
        <v/>
      </c>
    </row>
    <row r="438" spans="1:19" ht="12.75">
      <c r="A438" s="32"/>
      <c r="B438" s="42"/>
      <c r="C438" s="42"/>
      <c r="D438" s="42"/>
      <c r="E438" s="42"/>
      <c r="F438" s="34" t="str">
        <f>IF(ISBLANK(E438),"",(_xludf.DAYS(E438, B438) &amp;" DAYS"))</f>
        <v/>
      </c>
      <c r="G438" s="13"/>
      <c r="H438" s="14"/>
      <c r="I438" s="14"/>
      <c r="J438" s="9" t="str">
        <f t="shared" si="42"/>
        <v/>
      </c>
      <c r="K438" s="40" t="e">
        <f t="shared" si="43"/>
        <v>#VALUE!</v>
      </c>
      <c r="L438" s="11" t="str">
        <f t="shared" si="44"/>
        <v/>
      </c>
      <c r="M438" s="35">
        <f t="shared" si="45"/>
        <v>90</v>
      </c>
      <c r="N438" s="41"/>
      <c r="O438" s="41"/>
      <c r="P438" s="37"/>
      <c r="Q438" s="37">
        <f t="shared" si="46"/>
        <v>55</v>
      </c>
      <c r="R438" s="38" t="e">
        <f t="shared" si="47"/>
        <v>#VALUE!</v>
      </c>
      <c r="S438" s="39" t="str">
        <f t="shared" si="48"/>
        <v/>
      </c>
    </row>
    <row r="439" spans="1:19" ht="12.75">
      <c r="A439" s="32"/>
      <c r="B439" s="42"/>
      <c r="C439" s="42"/>
      <c r="D439" s="42"/>
      <c r="E439" s="42"/>
      <c r="F439" s="34" t="str">
        <f>IF(ISBLANK(E439),"",(_xludf.DAYS(E439, B439) &amp;" DAYS"))</f>
        <v/>
      </c>
      <c r="G439" s="13"/>
      <c r="H439" s="14"/>
      <c r="I439" s="14"/>
      <c r="J439" s="9" t="str">
        <f t="shared" si="42"/>
        <v/>
      </c>
      <c r="K439" s="40" t="e">
        <f t="shared" si="43"/>
        <v>#VALUE!</v>
      </c>
      <c r="L439" s="11" t="str">
        <f t="shared" si="44"/>
        <v/>
      </c>
      <c r="M439" s="35">
        <f t="shared" si="45"/>
        <v>90</v>
      </c>
      <c r="N439" s="41"/>
      <c r="O439" s="41"/>
      <c r="P439" s="37"/>
      <c r="Q439" s="37">
        <f t="shared" si="46"/>
        <v>55</v>
      </c>
      <c r="R439" s="38" t="e">
        <f t="shared" si="47"/>
        <v>#VALUE!</v>
      </c>
      <c r="S439" s="39" t="str">
        <f t="shared" si="48"/>
        <v/>
      </c>
    </row>
    <row r="440" spans="1:19" ht="12.75">
      <c r="A440" s="32"/>
      <c r="B440" s="42"/>
      <c r="C440" s="42"/>
      <c r="D440" s="42"/>
      <c r="E440" s="42"/>
      <c r="F440" s="34" t="str">
        <f>IF(ISBLANK(E440),"",(_xludf.DAYS(E440, B440) &amp;" DAYS"))</f>
        <v/>
      </c>
      <c r="G440" s="13"/>
      <c r="H440" s="14"/>
      <c r="I440" s="14"/>
      <c r="J440" s="9" t="str">
        <f t="shared" si="42"/>
        <v/>
      </c>
      <c r="K440" s="40" t="e">
        <f t="shared" si="43"/>
        <v>#VALUE!</v>
      </c>
      <c r="L440" s="11" t="str">
        <f t="shared" si="44"/>
        <v/>
      </c>
      <c r="M440" s="35">
        <f t="shared" si="45"/>
        <v>90</v>
      </c>
      <c r="N440" s="41"/>
      <c r="O440" s="41"/>
      <c r="P440" s="37"/>
      <c r="Q440" s="37">
        <f t="shared" si="46"/>
        <v>55</v>
      </c>
      <c r="R440" s="38" t="e">
        <f t="shared" si="47"/>
        <v>#VALUE!</v>
      </c>
      <c r="S440" s="39" t="str">
        <f t="shared" si="48"/>
        <v/>
      </c>
    </row>
    <row r="441" spans="1:19" ht="12.75">
      <c r="A441" s="32"/>
      <c r="B441" s="42"/>
      <c r="C441" s="42"/>
      <c r="D441" s="42"/>
      <c r="E441" s="42"/>
      <c r="F441" s="34" t="str">
        <f>IF(ISBLANK(E441),"",(_xludf.DAYS(E441, B441) &amp;" DAYS"))</f>
        <v/>
      </c>
      <c r="G441" s="13"/>
      <c r="H441" s="14"/>
      <c r="I441" s="14"/>
      <c r="J441" s="9" t="str">
        <f t="shared" si="42"/>
        <v/>
      </c>
      <c r="K441" s="40" t="e">
        <f t="shared" si="43"/>
        <v>#VALUE!</v>
      </c>
      <c r="L441" s="11" t="str">
        <f t="shared" si="44"/>
        <v/>
      </c>
      <c r="M441" s="35">
        <f t="shared" si="45"/>
        <v>90</v>
      </c>
      <c r="N441" s="41"/>
      <c r="O441" s="41"/>
      <c r="P441" s="37"/>
      <c r="Q441" s="37">
        <f t="shared" si="46"/>
        <v>55</v>
      </c>
      <c r="R441" s="38" t="e">
        <f t="shared" si="47"/>
        <v>#VALUE!</v>
      </c>
      <c r="S441" s="39" t="str">
        <f t="shared" si="48"/>
        <v/>
      </c>
    </row>
    <row r="442" spans="1:19" ht="12.75">
      <c r="A442" s="32"/>
      <c r="B442" s="42"/>
      <c r="C442" s="42"/>
      <c r="D442" s="42"/>
      <c r="E442" s="42"/>
      <c r="F442" s="34" t="str">
        <f>IF(ISBLANK(E442),"",(_xludf.DAYS(E442, B442) &amp;" DAYS"))</f>
        <v/>
      </c>
      <c r="G442" s="13"/>
      <c r="H442" s="14"/>
      <c r="I442" s="14"/>
      <c r="J442" s="9" t="str">
        <f t="shared" si="42"/>
        <v/>
      </c>
      <c r="K442" s="40" t="e">
        <f t="shared" si="43"/>
        <v>#VALUE!</v>
      </c>
      <c r="L442" s="11" t="str">
        <f t="shared" si="44"/>
        <v/>
      </c>
      <c r="M442" s="35">
        <f t="shared" si="45"/>
        <v>90</v>
      </c>
      <c r="N442" s="41"/>
      <c r="O442" s="41"/>
      <c r="P442" s="37"/>
      <c r="Q442" s="37">
        <f t="shared" si="46"/>
        <v>55</v>
      </c>
      <c r="R442" s="38" t="e">
        <f t="shared" si="47"/>
        <v>#VALUE!</v>
      </c>
      <c r="S442" s="39" t="str">
        <f t="shared" si="48"/>
        <v/>
      </c>
    </row>
    <row r="443" spans="1:19" ht="12.75">
      <c r="A443" s="32"/>
      <c r="B443" s="42"/>
      <c r="C443" s="42"/>
      <c r="D443" s="42"/>
      <c r="E443" s="42"/>
      <c r="F443" s="34" t="str">
        <f>IF(ISBLANK(E443),"",(_xludf.DAYS(E443, B443) &amp;" DAYS"))</f>
        <v/>
      </c>
      <c r="G443" s="13"/>
      <c r="H443" s="14"/>
      <c r="I443" s="14"/>
      <c r="J443" s="9" t="str">
        <f t="shared" si="42"/>
        <v/>
      </c>
      <c r="K443" s="40" t="e">
        <f t="shared" si="43"/>
        <v>#VALUE!</v>
      </c>
      <c r="L443" s="11" t="str">
        <f t="shared" si="44"/>
        <v/>
      </c>
      <c r="M443" s="35">
        <f t="shared" si="45"/>
        <v>90</v>
      </c>
      <c r="N443" s="41"/>
      <c r="O443" s="41"/>
      <c r="P443" s="37"/>
      <c r="Q443" s="37">
        <f t="shared" si="46"/>
        <v>55</v>
      </c>
      <c r="R443" s="38" t="e">
        <f t="shared" si="47"/>
        <v>#VALUE!</v>
      </c>
      <c r="S443" s="39" t="str">
        <f t="shared" si="48"/>
        <v/>
      </c>
    </row>
    <row r="444" spans="1:19" ht="12.75">
      <c r="A444" s="32"/>
      <c r="B444" s="42"/>
      <c r="C444" s="42"/>
      <c r="D444" s="42"/>
      <c r="E444" s="42"/>
      <c r="F444" s="34" t="str">
        <f>IF(ISBLANK(E444),"",(_xludf.DAYS(E444, B444) &amp;" DAYS"))</f>
        <v/>
      </c>
      <c r="G444" s="13"/>
      <c r="H444" s="14"/>
      <c r="I444" s="14"/>
      <c r="J444" s="9" t="str">
        <f t="shared" si="42"/>
        <v/>
      </c>
      <c r="K444" s="40" t="e">
        <f t="shared" si="43"/>
        <v>#VALUE!</v>
      </c>
      <c r="L444" s="11" t="str">
        <f t="shared" si="44"/>
        <v/>
      </c>
      <c r="M444" s="35">
        <f t="shared" si="45"/>
        <v>90</v>
      </c>
      <c r="N444" s="41"/>
      <c r="O444" s="41"/>
      <c r="P444" s="37"/>
      <c r="Q444" s="37">
        <f t="shared" si="46"/>
        <v>55</v>
      </c>
      <c r="R444" s="38" t="e">
        <f t="shared" si="47"/>
        <v>#VALUE!</v>
      </c>
      <c r="S444" s="39" t="str">
        <f t="shared" si="48"/>
        <v/>
      </c>
    </row>
    <row r="445" spans="1:19" ht="12.75">
      <c r="A445" s="32"/>
      <c r="B445" s="42"/>
      <c r="C445" s="42"/>
      <c r="D445" s="42"/>
      <c r="E445" s="42"/>
      <c r="F445" s="34" t="str">
        <f>IF(ISBLANK(E445),"",(_xludf.DAYS(E445, B445) &amp;" DAYS"))</f>
        <v/>
      </c>
      <c r="G445" s="13"/>
      <c r="H445" s="14"/>
      <c r="I445" s="14"/>
      <c r="J445" s="9" t="str">
        <f t="shared" si="42"/>
        <v/>
      </c>
      <c r="K445" s="40" t="e">
        <f t="shared" si="43"/>
        <v>#VALUE!</v>
      </c>
      <c r="L445" s="11" t="str">
        <f t="shared" si="44"/>
        <v/>
      </c>
      <c r="M445" s="35">
        <f t="shared" si="45"/>
        <v>90</v>
      </c>
      <c r="N445" s="41"/>
      <c r="O445" s="41"/>
      <c r="P445" s="37"/>
      <c r="Q445" s="37">
        <f t="shared" si="46"/>
        <v>55</v>
      </c>
      <c r="R445" s="38" t="e">
        <f t="shared" si="47"/>
        <v>#VALUE!</v>
      </c>
      <c r="S445" s="39" t="str">
        <f t="shared" si="48"/>
        <v/>
      </c>
    </row>
    <row r="446" spans="1:19" ht="12.75">
      <c r="A446" s="32"/>
      <c r="B446" s="42"/>
      <c r="C446" s="42"/>
      <c r="D446" s="42"/>
      <c r="E446" s="42"/>
      <c r="F446" s="34" t="str">
        <f>IF(ISBLANK(E446),"",(_xludf.DAYS(E446, B446) &amp;" DAYS"))</f>
        <v/>
      </c>
      <c r="G446" s="13"/>
      <c r="H446" s="14"/>
      <c r="I446" s="14"/>
      <c r="J446" s="9" t="str">
        <f t="shared" si="42"/>
        <v/>
      </c>
      <c r="K446" s="40" t="e">
        <f t="shared" si="43"/>
        <v>#VALUE!</v>
      </c>
      <c r="L446" s="11" t="str">
        <f t="shared" si="44"/>
        <v/>
      </c>
      <c r="M446" s="35">
        <f t="shared" si="45"/>
        <v>90</v>
      </c>
      <c r="N446" s="41"/>
      <c r="O446" s="41"/>
      <c r="P446" s="37"/>
      <c r="Q446" s="37">
        <f t="shared" si="46"/>
        <v>55</v>
      </c>
      <c r="R446" s="38" t="e">
        <f t="shared" si="47"/>
        <v>#VALUE!</v>
      </c>
      <c r="S446" s="39" t="str">
        <f t="shared" si="48"/>
        <v/>
      </c>
    </row>
    <row r="447" spans="1:19" ht="12.75">
      <c r="A447" s="32"/>
      <c r="B447" s="42"/>
      <c r="C447" s="42"/>
      <c r="D447" s="42"/>
      <c r="E447" s="42"/>
      <c r="F447" s="34" t="str">
        <f>IF(ISBLANK(E447),"",(_xludf.DAYS(E447, B447) &amp;" DAYS"))</f>
        <v/>
      </c>
      <c r="G447" s="13"/>
      <c r="H447" s="14"/>
      <c r="I447" s="14"/>
      <c r="J447" s="9" t="str">
        <f t="shared" si="42"/>
        <v/>
      </c>
      <c r="K447" s="40" t="e">
        <f t="shared" si="43"/>
        <v>#VALUE!</v>
      </c>
      <c r="L447" s="11" t="str">
        <f t="shared" si="44"/>
        <v/>
      </c>
      <c r="M447" s="35">
        <f t="shared" si="45"/>
        <v>90</v>
      </c>
      <c r="N447" s="41"/>
      <c r="O447" s="41"/>
      <c r="P447" s="37"/>
      <c r="Q447" s="37">
        <f t="shared" si="46"/>
        <v>55</v>
      </c>
      <c r="R447" s="38" t="e">
        <f t="shared" si="47"/>
        <v>#VALUE!</v>
      </c>
      <c r="S447" s="39" t="str">
        <f t="shared" si="48"/>
        <v/>
      </c>
    </row>
    <row r="448" spans="1:19" ht="12.75">
      <c r="A448" s="32"/>
      <c r="B448" s="42"/>
      <c r="C448" s="42"/>
      <c r="D448" s="42"/>
      <c r="E448" s="42"/>
      <c r="F448" s="34" t="str">
        <f>IF(ISBLANK(E448),"",(_xludf.DAYS(E448, B448) &amp;" DAYS"))</f>
        <v/>
      </c>
      <c r="G448" s="13"/>
      <c r="H448" s="14"/>
      <c r="I448" s="14"/>
      <c r="J448" s="9" t="str">
        <f t="shared" si="42"/>
        <v/>
      </c>
      <c r="K448" s="40" t="e">
        <f t="shared" si="43"/>
        <v>#VALUE!</v>
      </c>
      <c r="L448" s="11" t="str">
        <f t="shared" si="44"/>
        <v/>
      </c>
      <c r="M448" s="35">
        <f t="shared" si="45"/>
        <v>90</v>
      </c>
      <c r="N448" s="41"/>
      <c r="O448" s="41"/>
      <c r="P448" s="37"/>
      <c r="Q448" s="37">
        <f t="shared" si="46"/>
        <v>55</v>
      </c>
      <c r="R448" s="38" t="e">
        <f t="shared" si="47"/>
        <v>#VALUE!</v>
      </c>
      <c r="S448" s="39" t="str">
        <f t="shared" si="48"/>
        <v/>
      </c>
    </row>
    <row r="449" spans="1:19" ht="12.75">
      <c r="A449" s="32"/>
      <c r="B449" s="42"/>
      <c r="C449" s="42"/>
      <c r="D449" s="42"/>
      <c r="E449" s="42"/>
      <c r="F449" s="34" t="str">
        <f>IF(ISBLANK(E449),"",(_xludf.DAYS(E449, B449) &amp;" DAYS"))</f>
        <v/>
      </c>
      <c r="G449" s="13"/>
      <c r="H449" s="14"/>
      <c r="I449" s="14"/>
      <c r="J449" s="9" t="str">
        <f t="shared" si="42"/>
        <v/>
      </c>
      <c r="K449" s="40" t="e">
        <f t="shared" si="43"/>
        <v>#VALUE!</v>
      </c>
      <c r="L449" s="11" t="str">
        <f t="shared" si="44"/>
        <v/>
      </c>
      <c r="M449" s="35">
        <f t="shared" si="45"/>
        <v>90</v>
      </c>
      <c r="N449" s="41"/>
      <c r="O449" s="41"/>
      <c r="P449" s="37"/>
      <c r="Q449" s="37">
        <f t="shared" si="46"/>
        <v>55</v>
      </c>
      <c r="R449" s="38" t="e">
        <f t="shared" si="47"/>
        <v>#VALUE!</v>
      </c>
      <c r="S449" s="39" t="str">
        <f t="shared" si="48"/>
        <v/>
      </c>
    </row>
    <row r="450" spans="1:19" ht="12.75">
      <c r="A450" s="32"/>
      <c r="B450" s="42"/>
      <c r="C450" s="42"/>
      <c r="D450" s="42"/>
      <c r="E450" s="42"/>
      <c r="F450" s="34" t="str">
        <f>IF(ISBLANK(E450),"",(_xludf.DAYS(E450, B450) &amp;" DAYS"))</f>
        <v/>
      </c>
      <c r="G450" s="13"/>
      <c r="H450" s="14"/>
      <c r="I450" s="14"/>
      <c r="J450" s="9" t="str">
        <f t="shared" ref="J450:J513" si="49">IF(SUM(H450+I450),SUM(H450+I450),"")</f>
        <v/>
      </c>
      <c r="K450" s="40" t="e">
        <f t="shared" ref="K450:K513" si="50">IF(SUM(J450-G450),SUM(J450-G450),"")</f>
        <v>#VALUE!</v>
      </c>
      <c r="L450" s="11" t="str">
        <f t="shared" ref="L450:L513" si="51">IFERROR(SUM(K450/G450), "")</f>
        <v/>
      </c>
      <c r="M450" s="35">
        <f t="shared" ref="M450:M513" si="52">SUM(J:J)</f>
        <v>90</v>
      </c>
      <c r="N450" s="41"/>
      <c r="O450" s="41"/>
      <c r="P450" s="37"/>
      <c r="Q450" s="37">
        <f t="shared" ref="Q450:Q513" si="53">SUM(G:G, SUM(P:P))</f>
        <v>55</v>
      </c>
      <c r="R450" s="38" t="e">
        <f t="shared" ref="R450:R513" si="54">SUM(K:K,-SUM(P:P))</f>
        <v>#VALUE!</v>
      </c>
      <c r="S450" s="39" t="str">
        <f t="shared" ref="S450:S513" si="55">IFERROR(SUM(R450/Q450), "")</f>
        <v/>
      </c>
    </row>
    <row r="451" spans="1:19" ht="12.75">
      <c r="A451" s="32"/>
      <c r="B451" s="42"/>
      <c r="C451" s="42"/>
      <c r="D451" s="42"/>
      <c r="E451" s="42"/>
      <c r="F451" s="34" t="str">
        <f>IF(ISBLANK(E451),"",(_xludf.DAYS(E451, B451) &amp;" DAYS"))</f>
        <v/>
      </c>
      <c r="G451" s="13"/>
      <c r="H451" s="14"/>
      <c r="I451" s="14"/>
      <c r="J451" s="9" t="str">
        <f t="shared" si="49"/>
        <v/>
      </c>
      <c r="K451" s="40" t="e">
        <f t="shared" si="50"/>
        <v>#VALUE!</v>
      </c>
      <c r="L451" s="11" t="str">
        <f t="shared" si="51"/>
        <v/>
      </c>
      <c r="M451" s="35">
        <f t="shared" si="52"/>
        <v>90</v>
      </c>
      <c r="N451" s="41"/>
      <c r="O451" s="41"/>
      <c r="P451" s="37"/>
      <c r="Q451" s="37">
        <f t="shared" si="53"/>
        <v>55</v>
      </c>
      <c r="R451" s="38" t="e">
        <f t="shared" si="54"/>
        <v>#VALUE!</v>
      </c>
      <c r="S451" s="39" t="str">
        <f t="shared" si="55"/>
        <v/>
      </c>
    </row>
    <row r="452" spans="1:19" ht="12.75">
      <c r="A452" s="32"/>
      <c r="B452" s="42"/>
      <c r="C452" s="42"/>
      <c r="D452" s="42"/>
      <c r="E452" s="42"/>
      <c r="F452" s="34" t="str">
        <f>IF(ISBLANK(E452),"",(_xludf.DAYS(E452, B452) &amp;" DAYS"))</f>
        <v/>
      </c>
      <c r="G452" s="13"/>
      <c r="H452" s="14"/>
      <c r="I452" s="14"/>
      <c r="J452" s="9" t="str">
        <f t="shared" si="49"/>
        <v/>
      </c>
      <c r="K452" s="40" t="e">
        <f t="shared" si="50"/>
        <v>#VALUE!</v>
      </c>
      <c r="L452" s="11" t="str">
        <f t="shared" si="51"/>
        <v/>
      </c>
      <c r="M452" s="35">
        <f t="shared" si="52"/>
        <v>90</v>
      </c>
      <c r="N452" s="41"/>
      <c r="O452" s="41"/>
      <c r="P452" s="37"/>
      <c r="Q452" s="37">
        <f t="shared" si="53"/>
        <v>55</v>
      </c>
      <c r="R452" s="38" t="e">
        <f t="shared" si="54"/>
        <v>#VALUE!</v>
      </c>
      <c r="S452" s="39" t="str">
        <f t="shared" si="55"/>
        <v/>
      </c>
    </row>
    <row r="453" spans="1:19" ht="12.75">
      <c r="A453" s="32"/>
      <c r="B453" s="42"/>
      <c r="C453" s="42"/>
      <c r="D453" s="42"/>
      <c r="E453" s="42"/>
      <c r="F453" s="34" t="str">
        <f>IF(ISBLANK(E453),"",(_xludf.DAYS(E453, B453) &amp;" DAYS"))</f>
        <v/>
      </c>
      <c r="G453" s="13"/>
      <c r="H453" s="14"/>
      <c r="I453" s="14"/>
      <c r="J453" s="9" t="str">
        <f t="shared" si="49"/>
        <v/>
      </c>
      <c r="K453" s="40" t="e">
        <f t="shared" si="50"/>
        <v>#VALUE!</v>
      </c>
      <c r="L453" s="11" t="str">
        <f t="shared" si="51"/>
        <v/>
      </c>
      <c r="M453" s="35">
        <f t="shared" si="52"/>
        <v>90</v>
      </c>
      <c r="N453" s="41"/>
      <c r="O453" s="41"/>
      <c r="P453" s="37"/>
      <c r="Q453" s="37">
        <f t="shared" si="53"/>
        <v>55</v>
      </c>
      <c r="R453" s="38" t="e">
        <f t="shared" si="54"/>
        <v>#VALUE!</v>
      </c>
      <c r="S453" s="39" t="str">
        <f t="shared" si="55"/>
        <v/>
      </c>
    </row>
    <row r="454" spans="1:19" ht="12.75">
      <c r="A454" s="32"/>
      <c r="B454" s="42"/>
      <c r="C454" s="42"/>
      <c r="D454" s="42"/>
      <c r="E454" s="42"/>
      <c r="F454" s="34" t="str">
        <f>IF(ISBLANK(E454),"",(_xludf.DAYS(E454, B454) &amp;" DAYS"))</f>
        <v/>
      </c>
      <c r="G454" s="13"/>
      <c r="H454" s="14"/>
      <c r="I454" s="14"/>
      <c r="J454" s="9" t="str">
        <f t="shared" si="49"/>
        <v/>
      </c>
      <c r="K454" s="40" t="e">
        <f t="shared" si="50"/>
        <v>#VALUE!</v>
      </c>
      <c r="L454" s="11" t="str">
        <f t="shared" si="51"/>
        <v/>
      </c>
      <c r="M454" s="35">
        <f t="shared" si="52"/>
        <v>90</v>
      </c>
      <c r="N454" s="41"/>
      <c r="O454" s="41"/>
      <c r="P454" s="37"/>
      <c r="Q454" s="37">
        <f t="shared" si="53"/>
        <v>55</v>
      </c>
      <c r="R454" s="38" t="e">
        <f t="shared" si="54"/>
        <v>#VALUE!</v>
      </c>
      <c r="S454" s="39" t="str">
        <f t="shared" si="55"/>
        <v/>
      </c>
    </row>
    <row r="455" spans="1:19" ht="12.75">
      <c r="A455" s="32"/>
      <c r="B455" s="42"/>
      <c r="C455" s="42"/>
      <c r="D455" s="42"/>
      <c r="E455" s="42"/>
      <c r="F455" s="34" t="str">
        <f>IF(ISBLANK(E455),"",(_xludf.DAYS(E455, B455) &amp;" DAYS"))</f>
        <v/>
      </c>
      <c r="G455" s="13"/>
      <c r="H455" s="14"/>
      <c r="I455" s="14"/>
      <c r="J455" s="9" t="str">
        <f t="shared" si="49"/>
        <v/>
      </c>
      <c r="K455" s="40" t="e">
        <f t="shared" si="50"/>
        <v>#VALUE!</v>
      </c>
      <c r="L455" s="11" t="str">
        <f t="shared" si="51"/>
        <v/>
      </c>
      <c r="M455" s="35">
        <f t="shared" si="52"/>
        <v>90</v>
      </c>
      <c r="N455" s="41"/>
      <c r="O455" s="41"/>
      <c r="P455" s="37"/>
      <c r="Q455" s="37">
        <f t="shared" si="53"/>
        <v>55</v>
      </c>
      <c r="R455" s="38" t="e">
        <f t="shared" si="54"/>
        <v>#VALUE!</v>
      </c>
      <c r="S455" s="39" t="str">
        <f t="shared" si="55"/>
        <v/>
      </c>
    </row>
    <row r="456" spans="1:19" ht="12.75">
      <c r="A456" s="32"/>
      <c r="B456" s="42"/>
      <c r="C456" s="42"/>
      <c r="D456" s="42"/>
      <c r="E456" s="42"/>
      <c r="F456" s="34" t="str">
        <f>IF(ISBLANK(E456),"",(_xludf.DAYS(E456, B456) &amp;" DAYS"))</f>
        <v/>
      </c>
      <c r="G456" s="13"/>
      <c r="H456" s="14"/>
      <c r="I456" s="14"/>
      <c r="J456" s="9" t="str">
        <f t="shared" si="49"/>
        <v/>
      </c>
      <c r="K456" s="40" t="e">
        <f t="shared" si="50"/>
        <v>#VALUE!</v>
      </c>
      <c r="L456" s="11" t="str">
        <f t="shared" si="51"/>
        <v/>
      </c>
      <c r="M456" s="35">
        <f t="shared" si="52"/>
        <v>90</v>
      </c>
      <c r="N456" s="41"/>
      <c r="O456" s="41"/>
      <c r="P456" s="37"/>
      <c r="Q456" s="37">
        <f t="shared" si="53"/>
        <v>55</v>
      </c>
      <c r="R456" s="38" t="e">
        <f t="shared" si="54"/>
        <v>#VALUE!</v>
      </c>
      <c r="S456" s="39" t="str">
        <f t="shared" si="55"/>
        <v/>
      </c>
    </row>
    <row r="457" spans="1:19" ht="12.75">
      <c r="A457" s="32"/>
      <c r="B457" s="42"/>
      <c r="C457" s="42"/>
      <c r="D457" s="42"/>
      <c r="E457" s="42"/>
      <c r="F457" s="34" t="str">
        <f>IF(ISBLANK(E457),"",(_xludf.DAYS(E457, B457) &amp;" DAYS"))</f>
        <v/>
      </c>
      <c r="G457" s="13"/>
      <c r="H457" s="14"/>
      <c r="I457" s="14"/>
      <c r="J457" s="9" t="str">
        <f t="shared" si="49"/>
        <v/>
      </c>
      <c r="K457" s="40" t="e">
        <f t="shared" si="50"/>
        <v>#VALUE!</v>
      </c>
      <c r="L457" s="11" t="str">
        <f t="shared" si="51"/>
        <v/>
      </c>
      <c r="M457" s="35">
        <f t="shared" si="52"/>
        <v>90</v>
      </c>
      <c r="N457" s="41"/>
      <c r="O457" s="41"/>
      <c r="P457" s="37"/>
      <c r="Q457" s="37">
        <f t="shared" si="53"/>
        <v>55</v>
      </c>
      <c r="R457" s="38" t="e">
        <f t="shared" si="54"/>
        <v>#VALUE!</v>
      </c>
      <c r="S457" s="39" t="str">
        <f t="shared" si="55"/>
        <v/>
      </c>
    </row>
    <row r="458" spans="1:19" ht="12.75">
      <c r="A458" s="32"/>
      <c r="B458" s="42"/>
      <c r="C458" s="42"/>
      <c r="D458" s="42"/>
      <c r="E458" s="42"/>
      <c r="F458" s="34" t="str">
        <f>IF(ISBLANK(E458),"",(_xludf.DAYS(E458, B458) &amp;" DAYS"))</f>
        <v/>
      </c>
      <c r="G458" s="13"/>
      <c r="H458" s="14"/>
      <c r="I458" s="14"/>
      <c r="J458" s="9" t="str">
        <f t="shared" si="49"/>
        <v/>
      </c>
      <c r="K458" s="40" t="e">
        <f t="shared" si="50"/>
        <v>#VALUE!</v>
      </c>
      <c r="L458" s="11" t="str">
        <f t="shared" si="51"/>
        <v/>
      </c>
      <c r="M458" s="35">
        <f t="shared" si="52"/>
        <v>90</v>
      </c>
      <c r="N458" s="41"/>
      <c r="O458" s="41"/>
      <c r="P458" s="37"/>
      <c r="Q458" s="37">
        <f t="shared" si="53"/>
        <v>55</v>
      </c>
      <c r="R458" s="38" t="e">
        <f t="shared" si="54"/>
        <v>#VALUE!</v>
      </c>
      <c r="S458" s="39" t="str">
        <f t="shared" si="55"/>
        <v/>
      </c>
    </row>
    <row r="459" spans="1:19" ht="12.75">
      <c r="A459" s="32"/>
      <c r="B459" s="42"/>
      <c r="C459" s="42"/>
      <c r="D459" s="42"/>
      <c r="E459" s="42"/>
      <c r="F459" s="34" t="str">
        <f>IF(ISBLANK(E459),"",(_xludf.DAYS(E459, B459) &amp;" DAYS"))</f>
        <v/>
      </c>
      <c r="G459" s="13"/>
      <c r="H459" s="14"/>
      <c r="I459" s="14"/>
      <c r="J459" s="9" t="str">
        <f t="shared" si="49"/>
        <v/>
      </c>
      <c r="K459" s="40" t="e">
        <f t="shared" si="50"/>
        <v>#VALUE!</v>
      </c>
      <c r="L459" s="11" t="str">
        <f t="shared" si="51"/>
        <v/>
      </c>
      <c r="M459" s="35">
        <f t="shared" si="52"/>
        <v>90</v>
      </c>
      <c r="N459" s="41"/>
      <c r="O459" s="41"/>
      <c r="P459" s="37"/>
      <c r="Q459" s="37">
        <f t="shared" si="53"/>
        <v>55</v>
      </c>
      <c r="R459" s="38" t="e">
        <f t="shared" si="54"/>
        <v>#VALUE!</v>
      </c>
      <c r="S459" s="39" t="str">
        <f t="shared" si="55"/>
        <v/>
      </c>
    </row>
    <row r="460" spans="1:19" ht="12.75">
      <c r="A460" s="32"/>
      <c r="B460" s="42"/>
      <c r="C460" s="42"/>
      <c r="D460" s="42"/>
      <c r="E460" s="42"/>
      <c r="F460" s="34" t="str">
        <f>IF(ISBLANK(E460),"",(_xludf.DAYS(E460, B460) &amp;" DAYS"))</f>
        <v/>
      </c>
      <c r="G460" s="13"/>
      <c r="H460" s="14"/>
      <c r="I460" s="14"/>
      <c r="J460" s="9" t="str">
        <f t="shared" si="49"/>
        <v/>
      </c>
      <c r="K460" s="40" t="e">
        <f t="shared" si="50"/>
        <v>#VALUE!</v>
      </c>
      <c r="L460" s="11" t="str">
        <f t="shared" si="51"/>
        <v/>
      </c>
      <c r="M460" s="35">
        <f t="shared" si="52"/>
        <v>90</v>
      </c>
      <c r="N460" s="41"/>
      <c r="O460" s="41"/>
      <c r="P460" s="37"/>
      <c r="Q460" s="37">
        <f t="shared" si="53"/>
        <v>55</v>
      </c>
      <c r="R460" s="38" t="e">
        <f t="shared" si="54"/>
        <v>#VALUE!</v>
      </c>
      <c r="S460" s="39" t="str">
        <f t="shared" si="55"/>
        <v/>
      </c>
    </row>
    <row r="461" spans="1:19" ht="12.75">
      <c r="A461" s="32"/>
      <c r="B461" s="42"/>
      <c r="C461" s="42"/>
      <c r="D461" s="42"/>
      <c r="E461" s="42"/>
      <c r="F461" s="34" t="str">
        <f>IF(ISBLANK(E461),"",(_xludf.DAYS(E461, B461) &amp;" DAYS"))</f>
        <v/>
      </c>
      <c r="G461" s="13"/>
      <c r="H461" s="14"/>
      <c r="I461" s="14"/>
      <c r="J461" s="9" t="str">
        <f t="shared" si="49"/>
        <v/>
      </c>
      <c r="K461" s="40" t="e">
        <f t="shared" si="50"/>
        <v>#VALUE!</v>
      </c>
      <c r="L461" s="11" t="str">
        <f t="shared" si="51"/>
        <v/>
      </c>
      <c r="M461" s="35">
        <f t="shared" si="52"/>
        <v>90</v>
      </c>
      <c r="N461" s="41"/>
      <c r="O461" s="41"/>
      <c r="P461" s="37"/>
      <c r="Q461" s="37">
        <f t="shared" si="53"/>
        <v>55</v>
      </c>
      <c r="R461" s="38" t="e">
        <f t="shared" si="54"/>
        <v>#VALUE!</v>
      </c>
      <c r="S461" s="39" t="str">
        <f t="shared" si="55"/>
        <v/>
      </c>
    </row>
    <row r="462" spans="1:19" ht="12.75">
      <c r="A462" s="32"/>
      <c r="B462" s="42"/>
      <c r="C462" s="42"/>
      <c r="D462" s="42"/>
      <c r="E462" s="42"/>
      <c r="F462" s="34" t="str">
        <f>IF(ISBLANK(E462),"",(_xludf.DAYS(E462, B462) &amp;" DAYS"))</f>
        <v/>
      </c>
      <c r="G462" s="13"/>
      <c r="H462" s="14"/>
      <c r="I462" s="14"/>
      <c r="J462" s="9" t="str">
        <f t="shared" si="49"/>
        <v/>
      </c>
      <c r="K462" s="40" t="e">
        <f t="shared" si="50"/>
        <v>#VALUE!</v>
      </c>
      <c r="L462" s="11" t="str">
        <f t="shared" si="51"/>
        <v/>
      </c>
      <c r="M462" s="35">
        <f t="shared" si="52"/>
        <v>90</v>
      </c>
      <c r="N462" s="41"/>
      <c r="O462" s="41"/>
      <c r="P462" s="37"/>
      <c r="Q462" s="37">
        <f t="shared" si="53"/>
        <v>55</v>
      </c>
      <c r="R462" s="38" t="e">
        <f t="shared" si="54"/>
        <v>#VALUE!</v>
      </c>
      <c r="S462" s="39" t="str">
        <f t="shared" si="55"/>
        <v/>
      </c>
    </row>
    <row r="463" spans="1:19" ht="12.75">
      <c r="A463" s="32"/>
      <c r="B463" s="42"/>
      <c r="C463" s="42"/>
      <c r="D463" s="42"/>
      <c r="E463" s="42"/>
      <c r="F463" s="34" t="str">
        <f>IF(ISBLANK(E463),"",(_xludf.DAYS(E463, B463) &amp;" DAYS"))</f>
        <v/>
      </c>
      <c r="G463" s="13"/>
      <c r="H463" s="14"/>
      <c r="I463" s="14"/>
      <c r="J463" s="9" t="str">
        <f t="shared" si="49"/>
        <v/>
      </c>
      <c r="K463" s="40" t="e">
        <f t="shared" si="50"/>
        <v>#VALUE!</v>
      </c>
      <c r="L463" s="11" t="str">
        <f t="shared" si="51"/>
        <v/>
      </c>
      <c r="M463" s="35">
        <f t="shared" si="52"/>
        <v>90</v>
      </c>
      <c r="N463" s="41"/>
      <c r="O463" s="41"/>
      <c r="P463" s="37"/>
      <c r="Q463" s="37">
        <f t="shared" si="53"/>
        <v>55</v>
      </c>
      <c r="R463" s="38" t="e">
        <f t="shared" si="54"/>
        <v>#VALUE!</v>
      </c>
      <c r="S463" s="39" t="str">
        <f t="shared" si="55"/>
        <v/>
      </c>
    </row>
    <row r="464" spans="1:19" ht="12.75">
      <c r="A464" s="32"/>
      <c r="B464" s="42"/>
      <c r="C464" s="42"/>
      <c r="D464" s="42"/>
      <c r="E464" s="42"/>
      <c r="F464" s="34" t="str">
        <f>IF(ISBLANK(E464),"",(_xludf.DAYS(E464, B464) &amp;" DAYS"))</f>
        <v/>
      </c>
      <c r="G464" s="13"/>
      <c r="H464" s="14"/>
      <c r="I464" s="14"/>
      <c r="J464" s="9" t="str">
        <f t="shared" si="49"/>
        <v/>
      </c>
      <c r="K464" s="40" t="e">
        <f t="shared" si="50"/>
        <v>#VALUE!</v>
      </c>
      <c r="L464" s="11" t="str">
        <f t="shared" si="51"/>
        <v/>
      </c>
      <c r="M464" s="35">
        <f t="shared" si="52"/>
        <v>90</v>
      </c>
      <c r="N464" s="41"/>
      <c r="O464" s="41"/>
      <c r="P464" s="37"/>
      <c r="Q464" s="37">
        <f t="shared" si="53"/>
        <v>55</v>
      </c>
      <c r="R464" s="38" t="e">
        <f t="shared" si="54"/>
        <v>#VALUE!</v>
      </c>
      <c r="S464" s="39" t="str">
        <f t="shared" si="55"/>
        <v/>
      </c>
    </row>
    <row r="465" spans="1:19" ht="12.75">
      <c r="A465" s="32"/>
      <c r="B465" s="42"/>
      <c r="C465" s="42"/>
      <c r="D465" s="42"/>
      <c r="E465" s="42"/>
      <c r="F465" s="34" t="str">
        <f>IF(ISBLANK(E465),"",(_xludf.DAYS(E465, B465) &amp;" DAYS"))</f>
        <v/>
      </c>
      <c r="G465" s="13"/>
      <c r="H465" s="14"/>
      <c r="I465" s="14"/>
      <c r="J465" s="9" t="str">
        <f t="shared" si="49"/>
        <v/>
      </c>
      <c r="K465" s="40" t="e">
        <f t="shared" si="50"/>
        <v>#VALUE!</v>
      </c>
      <c r="L465" s="11" t="str">
        <f t="shared" si="51"/>
        <v/>
      </c>
      <c r="M465" s="35">
        <f t="shared" si="52"/>
        <v>90</v>
      </c>
      <c r="N465" s="41"/>
      <c r="O465" s="41"/>
      <c r="P465" s="37"/>
      <c r="Q465" s="37">
        <f t="shared" si="53"/>
        <v>55</v>
      </c>
      <c r="R465" s="38" t="e">
        <f t="shared" si="54"/>
        <v>#VALUE!</v>
      </c>
      <c r="S465" s="39" t="str">
        <f t="shared" si="55"/>
        <v/>
      </c>
    </row>
    <row r="466" spans="1:19" ht="12.75">
      <c r="A466" s="32"/>
      <c r="B466" s="42"/>
      <c r="C466" s="42"/>
      <c r="D466" s="42"/>
      <c r="E466" s="42"/>
      <c r="F466" s="34" t="str">
        <f>IF(ISBLANK(E466),"",(_xludf.DAYS(E466, B466) &amp;" DAYS"))</f>
        <v/>
      </c>
      <c r="G466" s="13"/>
      <c r="H466" s="14"/>
      <c r="I466" s="14"/>
      <c r="J466" s="9" t="str">
        <f t="shared" si="49"/>
        <v/>
      </c>
      <c r="K466" s="40" t="e">
        <f t="shared" si="50"/>
        <v>#VALUE!</v>
      </c>
      <c r="L466" s="11" t="str">
        <f t="shared" si="51"/>
        <v/>
      </c>
      <c r="M466" s="35">
        <f t="shared" si="52"/>
        <v>90</v>
      </c>
      <c r="N466" s="41"/>
      <c r="O466" s="41"/>
      <c r="P466" s="37"/>
      <c r="Q466" s="37">
        <f t="shared" si="53"/>
        <v>55</v>
      </c>
      <c r="R466" s="38" t="e">
        <f t="shared" si="54"/>
        <v>#VALUE!</v>
      </c>
      <c r="S466" s="39" t="str">
        <f t="shared" si="55"/>
        <v/>
      </c>
    </row>
    <row r="467" spans="1:19" ht="12.75">
      <c r="A467" s="32"/>
      <c r="B467" s="42"/>
      <c r="C467" s="42"/>
      <c r="D467" s="42"/>
      <c r="E467" s="42"/>
      <c r="F467" s="34" t="str">
        <f>IF(ISBLANK(E467),"",(_xludf.DAYS(E467, B467) &amp;" DAYS"))</f>
        <v/>
      </c>
      <c r="G467" s="13"/>
      <c r="H467" s="14"/>
      <c r="I467" s="14"/>
      <c r="J467" s="9" t="str">
        <f t="shared" si="49"/>
        <v/>
      </c>
      <c r="K467" s="40" t="e">
        <f t="shared" si="50"/>
        <v>#VALUE!</v>
      </c>
      <c r="L467" s="11" t="str">
        <f t="shared" si="51"/>
        <v/>
      </c>
      <c r="M467" s="35">
        <f t="shared" si="52"/>
        <v>90</v>
      </c>
      <c r="N467" s="41"/>
      <c r="O467" s="41"/>
      <c r="P467" s="37"/>
      <c r="Q467" s="37">
        <f t="shared" si="53"/>
        <v>55</v>
      </c>
      <c r="R467" s="38" t="e">
        <f t="shared" si="54"/>
        <v>#VALUE!</v>
      </c>
      <c r="S467" s="39" t="str">
        <f t="shared" si="55"/>
        <v/>
      </c>
    </row>
    <row r="468" spans="1:19" ht="12.75">
      <c r="A468" s="32"/>
      <c r="B468" s="42"/>
      <c r="C468" s="42"/>
      <c r="D468" s="42"/>
      <c r="E468" s="42"/>
      <c r="F468" s="34" t="str">
        <f>IF(ISBLANK(E468),"",(_xludf.DAYS(E468, B468) &amp;" DAYS"))</f>
        <v/>
      </c>
      <c r="G468" s="13"/>
      <c r="H468" s="14"/>
      <c r="I468" s="14"/>
      <c r="J468" s="9" t="str">
        <f t="shared" si="49"/>
        <v/>
      </c>
      <c r="K468" s="40" t="e">
        <f t="shared" si="50"/>
        <v>#VALUE!</v>
      </c>
      <c r="L468" s="11" t="str">
        <f t="shared" si="51"/>
        <v/>
      </c>
      <c r="M468" s="35">
        <f t="shared" si="52"/>
        <v>90</v>
      </c>
      <c r="N468" s="41"/>
      <c r="O468" s="41"/>
      <c r="P468" s="37"/>
      <c r="Q468" s="37">
        <f t="shared" si="53"/>
        <v>55</v>
      </c>
      <c r="R468" s="38" t="e">
        <f t="shared" si="54"/>
        <v>#VALUE!</v>
      </c>
      <c r="S468" s="39" t="str">
        <f t="shared" si="55"/>
        <v/>
      </c>
    </row>
    <row r="469" spans="1:19" ht="12.75">
      <c r="A469" s="32"/>
      <c r="B469" s="42"/>
      <c r="C469" s="42"/>
      <c r="D469" s="42"/>
      <c r="E469" s="42"/>
      <c r="F469" s="34" t="str">
        <f>IF(ISBLANK(E469),"",(_xludf.DAYS(E469, B469) &amp;" DAYS"))</f>
        <v/>
      </c>
      <c r="G469" s="13"/>
      <c r="H469" s="14"/>
      <c r="I469" s="14"/>
      <c r="J469" s="9" t="str">
        <f t="shared" si="49"/>
        <v/>
      </c>
      <c r="K469" s="40" t="e">
        <f t="shared" si="50"/>
        <v>#VALUE!</v>
      </c>
      <c r="L469" s="11" t="str">
        <f t="shared" si="51"/>
        <v/>
      </c>
      <c r="M469" s="35">
        <f t="shared" si="52"/>
        <v>90</v>
      </c>
      <c r="N469" s="41"/>
      <c r="O469" s="41"/>
      <c r="P469" s="37"/>
      <c r="Q469" s="37">
        <f t="shared" si="53"/>
        <v>55</v>
      </c>
      <c r="R469" s="38" t="e">
        <f t="shared" si="54"/>
        <v>#VALUE!</v>
      </c>
      <c r="S469" s="39" t="str">
        <f t="shared" si="55"/>
        <v/>
      </c>
    </row>
    <row r="470" spans="1:19" ht="12.75">
      <c r="A470" s="32"/>
      <c r="B470" s="42"/>
      <c r="C470" s="42"/>
      <c r="D470" s="42"/>
      <c r="E470" s="42"/>
      <c r="F470" s="34" t="str">
        <f>IF(ISBLANK(E470),"",(_xludf.DAYS(E470, B470) &amp;" DAYS"))</f>
        <v/>
      </c>
      <c r="G470" s="13"/>
      <c r="H470" s="14"/>
      <c r="I470" s="14"/>
      <c r="J470" s="9" t="str">
        <f t="shared" si="49"/>
        <v/>
      </c>
      <c r="K470" s="40" t="e">
        <f t="shared" si="50"/>
        <v>#VALUE!</v>
      </c>
      <c r="L470" s="11" t="str">
        <f t="shared" si="51"/>
        <v/>
      </c>
      <c r="M470" s="35">
        <f t="shared" si="52"/>
        <v>90</v>
      </c>
      <c r="N470" s="41"/>
      <c r="O470" s="41"/>
      <c r="P470" s="37"/>
      <c r="Q470" s="37">
        <f t="shared" si="53"/>
        <v>55</v>
      </c>
      <c r="R470" s="38" t="e">
        <f t="shared" si="54"/>
        <v>#VALUE!</v>
      </c>
      <c r="S470" s="39" t="str">
        <f t="shared" si="55"/>
        <v/>
      </c>
    </row>
    <row r="471" spans="1:19" ht="12.75">
      <c r="A471" s="32"/>
      <c r="B471" s="42"/>
      <c r="C471" s="42"/>
      <c r="D471" s="42"/>
      <c r="E471" s="42"/>
      <c r="F471" s="34" t="str">
        <f>IF(ISBLANK(E471),"",(_xludf.DAYS(E471, B471) &amp;" DAYS"))</f>
        <v/>
      </c>
      <c r="G471" s="13"/>
      <c r="H471" s="14"/>
      <c r="I471" s="14"/>
      <c r="J471" s="9" t="str">
        <f t="shared" si="49"/>
        <v/>
      </c>
      <c r="K471" s="40" t="e">
        <f t="shared" si="50"/>
        <v>#VALUE!</v>
      </c>
      <c r="L471" s="11" t="str">
        <f t="shared" si="51"/>
        <v/>
      </c>
      <c r="M471" s="35">
        <f t="shared" si="52"/>
        <v>90</v>
      </c>
      <c r="N471" s="41"/>
      <c r="O471" s="41"/>
      <c r="P471" s="37"/>
      <c r="Q471" s="37">
        <f t="shared" si="53"/>
        <v>55</v>
      </c>
      <c r="R471" s="38" t="e">
        <f t="shared" si="54"/>
        <v>#VALUE!</v>
      </c>
      <c r="S471" s="39" t="str">
        <f t="shared" si="55"/>
        <v/>
      </c>
    </row>
    <row r="472" spans="1:19" ht="12.75">
      <c r="A472" s="32"/>
      <c r="B472" s="42"/>
      <c r="C472" s="42"/>
      <c r="D472" s="42"/>
      <c r="E472" s="42"/>
      <c r="F472" s="34" t="str">
        <f>IF(ISBLANK(E472),"",(_xludf.DAYS(E472, B472) &amp;" DAYS"))</f>
        <v/>
      </c>
      <c r="G472" s="13"/>
      <c r="H472" s="14"/>
      <c r="I472" s="14"/>
      <c r="J472" s="9" t="str">
        <f t="shared" si="49"/>
        <v/>
      </c>
      <c r="K472" s="40" t="e">
        <f t="shared" si="50"/>
        <v>#VALUE!</v>
      </c>
      <c r="L472" s="11" t="str">
        <f t="shared" si="51"/>
        <v/>
      </c>
      <c r="M472" s="35">
        <f t="shared" si="52"/>
        <v>90</v>
      </c>
      <c r="N472" s="41"/>
      <c r="O472" s="41"/>
      <c r="P472" s="37"/>
      <c r="Q472" s="37">
        <f t="shared" si="53"/>
        <v>55</v>
      </c>
      <c r="R472" s="38" t="e">
        <f t="shared" si="54"/>
        <v>#VALUE!</v>
      </c>
      <c r="S472" s="39" t="str">
        <f t="shared" si="55"/>
        <v/>
      </c>
    </row>
    <row r="473" spans="1:19" ht="12.75">
      <c r="A473" s="32"/>
      <c r="B473" s="42"/>
      <c r="C473" s="42"/>
      <c r="D473" s="42"/>
      <c r="E473" s="42"/>
      <c r="F473" s="34" t="str">
        <f>IF(ISBLANK(E473),"",(_xludf.DAYS(E473, B473) &amp;" DAYS"))</f>
        <v/>
      </c>
      <c r="G473" s="13"/>
      <c r="H473" s="14"/>
      <c r="I473" s="14"/>
      <c r="J473" s="9" t="str">
        <f t="shared" si="49"/>
        <v/>
      </c>
      <c r="K473" s="40" t="e">
        <f t="shared" si="50"/>
        <v>#VALUE!</v>
      </c>
      <c r="L473" s="11" t="str">
        <f t="shared" si="51"/>
        <v/>
      </c>
      <c r="M473" s="35">
        <f t="shared" si="52"/>
        <v>90</v>
      </c>
      <c r="N473" s="41"/>
      <c r="O473" s="41"/>
      <c r="P473" s="37"/>
      <c r="Q473" s="37">
        <f t="shared" si="53"/>
        <v>55</v>
      </c>
      <c r="R473" s="38" t="e">
        <f t="shared" si="54"/>
        <v>#VALUE!</v>
      </c>
      <c r="S473" s="39" t="str">
        <f t="shared" si="55"/>
        <v/>
      </c>
    </row>
    <row r="474" spans="1:19" ht="12.75">
      <c r="A474" s="32"/>
      <c r="B474" s="42"/>
      <c r="C474" s="42"/>
      <c r="D474" s="42"/>
      <c r="E474" s="42"/>
      <c r="F474" s="34" t="str">
        <f>IF(ISBLANK(E474),"",(_xludf.DAYS(E474, B474) &amp;" DAYS"))</f>
        <v/>
      </c>
      <c r="G474" s="13"/>
      <c r="H474" s="14"/>
      <c r="I474" s="14"/>
      <c r="J474" s="9" t="str">
        <f t="shared" si="49"/>
        <v/>
      </c>
      <c r="K474" s="40" t="e">
        <f t="shared" si="50"/>
        <v>#VALUE!</v>
      </c>
      <c r="L474" s="11" t="str">
        <f t="shared" si="51"/>
        <v/>
      </c>
      <c r="M474" s="35">
        <f t="shared" si="52"/>
        <v>90</v>
      </c>
      <c r="N474" s="41"/>
      <c r="O474" s="41"/>
      <c r="P474" s="37"/>
      <c r="Q474" s="37">
        <f t="shared" si="53"/>
        <v>55</v>
      </c>
      <c r="R474" s="38" t="e">
        <f t="shared" si="54"/>
        <v>#VALUE!</v>
      </c>
      <c r="S474" s="39" t="str">
        <f t="shared" si="55"/>
        <v/>
      </c>
    </row>
    <row r="475" spans="1:19" ht="12.75">
      <c r="A475" s="32"/>
      <c r="B475" s="42"/>
      <c r="C475" s="42"/>
      <c r="D475" s="42"/>
      <c r="E475" s="42"/>
      <c r="F475" s="34" t="str">
        <f>IF(ISBLANK(E475),"",(_xludf.DAYS(E475, B475) &amp;" DAYS"))</f>
        <v/>
      </c>
      <c r="G475" s="13"/>
      <c r="H475" s="14"/>
      <c r="I475" s="14"/>
      <c r="J475" s="9" t="str">
        <f t="shared" si="49"/>
        <v/>
      </c>
      <c r="K475" s="40" t="e">
        <f t="shared" si="50"/>
        <v>#VALUE!</v>
      </c>
      <c r="L475" s="11" t="str">
        <f t="shared" si="51"/>
        <v/>
      </c>
      <c r="M475" s="35">
        <f t="shared" si="52"/>
        <v>90</v>
      </c>
      <c r="N475" s="41"/>
      <c r="O475" s="41"/>
      <c r="P475" s="37"/>
      <c r="Q475" s="37">
        <f t="shared" si="53"/>
        <v>55</v>
      </c>
      <c r="R475" s="38" t="e">
        <f t="shared" si="54"/>
        <v>#VALUE!</v>
      </c>
      <c r="S475" s="39" t="str">
        <f t="shared" si="55"/>
        <v/>
      </c>
    </row>
    <row r="476" spans="1:19" ht="12.75">
      <c r="A476" s="32"/>
      <c r="B476" s="42"/>
      <c r="C476" s="42"/>
      <c r="D476" s="42"/>
      <c r="E476" s="42"/>
      <c r="F476" s="34" t="str">
        <f>IF(ISBLANK(E476),"",(_xludf.DAYS(E476, B476) &amp;" DAYS"))</f>
        <v/>
      </c>
      <c r="G476" s="13"/>
      <c r="H476" s="14"/>
      <c r="I476" s="14"/>
      <c r="J476" s="9" t="str">
        <f t="shared" si="49"/>
        <v/>
      </c>
      <c r="K476" s="40" t="e">
        <f t="shared" si="50"/>
        <v>#VALUE!</v>
      </c>
      <c r="L476" s="11" t="str">
        <f t="shared" si="51"/>
        <v/>
      </c>
      <c r="M476" s="35">
        <f t="shared" si="52"/>
        <v>90</v>
      </c>
      <c r="N476" s="41"/>
      <c r="O476" s="41"/>
      <c r="P476" s="37"/>
      <c r="Q476" s="37">
        <f t="shared" si="53"/>
        <v>55</v>
      </c>
      <c r="R476" s="38" t="e">
        <f t="shared" si="54"/>
        <v>#VALUE!</v>
      </c>
      <c r="S476" s="39" t="str">
        <f t="shared" si="55"/>
        <v/>
      </c>
    </row>
    <row r="477" spans="1:19" ht="12.75">
      <c r="A477" s="32"/>
      <c r="B477" s="42"/>
      <c r="C477" s="42"/>
      <c r="D477" s="42"/>
      <c r="E477" s="42"/>
      <c r="F477" s="34" t="str">
        <f>IF(ISBLANK(E477),"",(_xludf.DAYS(E477, B477) &amp;" DAYS"))</f>
        <v/>
      </c>
      <c r="G477" s="13"/>
      <c r="H477" s="14"/>
      <c r="I477" s="14"/>
      <c r="J477" s="9" t="str">
        <f t="shared" si="49"/>
        <v/>
      </c>
      <c r="K477" s="40" t="e">
        <f t="shared" si="50"/>
        <v>#VALUE!</v>
      </c>
      <c r="L477" s="11" t="str">
        <f t="shared" si="51"/>
        <v/>
      </c>
      <c r="M477" s="35">
        <f t="shared" si="52"/>
        <v>90</v>
      </c>
      <c r="N477" s="41"/>
      <c r="O477" s="41"/>
      <c r="P477" s="37"/>
      <c r="Q477" s="37">
        <f t="shared" si="53"/>
        <v>55</v>
      </c>
      <c r="R477" s="38" t="e">
        <f t="shared" si="54"/>
        <v>#VALUE!</v>
      </c>
      <c r="S477" s="39" t="str">
        <f t="shared" si="55"/>
        <v/>
      </c>
    </row>
    <row r="478" spans="1:19" ht="12.75">
      <c r="A478" s="32"/>
      <c r="B478" s="42"/>
      <c r="C478" s="42"/>
      <c r="D478" s="42"/>
      <c r="E478" s="42"/>
      <c r="F478" s="34" t="str">
        <f>IF(ISBLANK(E478),"",(_xludf.DAYS(E478, B478) &amp;" DAYS"))</f>
        <v/>
      </c>
      <c r="G478" s="13"/>
      <c r="H478" s="14"/>
      <c r="I478" s="14"/>
      <c r="J478" s="9" t="str">
        <f t="shared" si="49"/>
        <v/>
      </c>
      <c r="K478" s="40" t="e">
        <f t="shared" si="50"/>
        <v>#VALUE!</v>
      </c>
      <c r="L478" s="11" t="str">
        <f t="shared" si="51"/>
        <v/>
      </c>
      <c r="M478" s="35">
        <f t="shared" si="52"/>
        <v>90</v>
      </c>
      <c r="N478" s="41"/>
      <c r="O478" s="41"/>
      <c r="P478" s="37"/>
      <c r="Q478" s="37">
        <f t="shared" si="53"/>
        <v>55</v>
      </c>
      <c r="R478" s="38" t="e">
        <f t="shared" si="54"/>
        <v>#VALUE!</v>
      </c>
      <c r="S478" s="39" t="str">
        <f t="shared" si="55"/>
        <v/>
      </c>
    </row>
    <row r="479" spans="1:19" ht="12.75">
      <c r="A479" s="32"/>
      <c r="B479" s="42"/>
      <c r="C479" s="42"/>
      <c r="D479" s="42"/>
      <c r="E479" s="42"/>
      <c r="F479" s="34" t="str">
        <f>IF(ISBLANK(E479),"",(_xludf.DAYS(E479, B479) &amp;" DAYS"))</f>
        <v/>
      </c>
      <c r="G479" s="13"/>
      <c r="H479" s="14"/>
      <c r="I479" s="14"/>
      <c r="J479" s="9" t="str">
        <f t="shared" si="49"/>
        <v/>
      </c>
      <c r="K479" s="40" t="e">
        <f t="shared" si="50"/>
        <v>#VALUE!</v>
      </c>
      <c r="L479" s="11" t="str">
        <f t="shared" si="51"/>
        <v/>
      </c>
      <c r="M479" s="35">
        <f t="shared" si="52"/>
        <v>90</v>
      </c>
      <c r="N479" s="41"/>
      <c r="O479" s="41"/>
      <c r="P479" s="37"/>
      <c r="Q479" s="37">
        <f t="shared" si="53"/>
        <v>55</v>
      </c>
      <c r="R479" s="38" t="e">
        <f t="shared" si="54"/>
        <v>#VALUE!</v>
      </c>
      <c r="S479" s="39" t="str">
        <f t="shared" si="55"/>
        <v/>
      </c>
    </row>
    <row r="480" spans="1:19" ht="12.75">
      <c r="A480" s="32"/>
      <c r="B480" s="42"/>
      <c r="C480" s="42"/>
      <c r="D480" s="42"/>
      <c r="E480" s="42"/>
      <c r="F480" s="34" t="str">
        <f>IF(ISBLANK(E480),"",(_xludf.DAYS(E480, B480) &amp;" DAYS"))</f>
        <v/>
      </c>
      <c r="G480" s="13"/>
      <c r="H480" s="14"/>
      <c r="I480" s="14"/>
      <c r="J480" s="9" t="str">
        <f t="shared" si="49"/>
        <v/>
      </c>
      <c r="K480" s="40" t="e">
        <f t="shared" si="50"/>
        <v>#VALUE!</v>
      </c>
      <c r="L480" s="11" t="str">
        <f t="shared" si="51"/>
        <v/>
      </c>
      <c r="M480" s="35">
        <f t="shared" si="52"/>
        <v>90</v>
      </c>
      <c r="N480" s="41"/>
      <c r="O480" s="41"/>
      <c r="P480" s="37"/>
      <c r="Q480" s="37">
        <f t="shared" si="53"/>
        <v>55</v>
      </c>
      <c r="R480" s="38" t="e">
        <f t="shared" si="54"/>
        <v>#VALUE!</v>
      </c>
      <c r="S480" s="39" t="str">
        <f t="shared" si="55"/>
        <v/>
      </c>
    </row>
    <row r="481" spans="1:19" ht="12.75">
      <c r="A481" s="32"/>
      <c r="B481" s="42"/>
      <c r="C481" s="42"/>
      <c r="D481" s="42"/>
      <c r="E481" s="42"/>
      <c r="F481" s="34" t="str">
        <f>IF(ISBLANK(E481),"",(_xludf.DAYS(E481, B481) &amp;" DAYS"))</f>
        <v/>
      </c>
      <c r="G481" s="13"/>
      <c r="H481" s="14"/>
      <c r="I481" s="14"/>
      <c r="J481" s="9" t="str">
        <f t="shared" si="49"/>
        <v/>
      </c>
      <c r="K481" s="40" t="e">
        <f t="shared" si="50"/>
        <v>#VALUE!</v>
      </c>
      <c r="L481" s="11" t="str">
        <f t="shared" si="51"/>
        <v/>
      </c>
      <c r="M481" s="35">
        <f t="shared" si="52"/>
        <v>90</v>
      </c>
      <c r="N481" s="41"/>
      <c r="O481" s="41"/>
      <c r="P481" s="37"/>
      <c r="Q481" s="37">
        <f t="shared" si="53"/>
        <v>55</v>
      </c>
      <c r="R481" s="38" t="e">
        <f t="shared" si="54"/>
        <v>#VALUE!</v>
      </c>
      <c r="S481" s="39" t="str">
        <f t="shared" si="55"/>
        <v/>
      </c>
    </row>
    <row r="482" spans="1:19" ht="12.75">
      <c r="A482" s="32"/>
      <c r="B482" s="42"/>
      <c r="C482" s="42"/>
      <c r="D482" s="42"/>
      <c r="E482" s="42"/>
      <c r="F482" s="34" t="str">
        <f>IF(ISBLANK(E482),"",(_xludf.DAYS(E482, B482) &amp;" DAYS"))</f>
        <v/>
      </c>
      <c r="G482" s="13"/>
      <c r="H482" s="14"/>
      <c r="I482" s="14"/>
      <c r="J482" s="9" t="str">
        <f t="shared" si="49"/>
        <v/>
      </c>
      <c r="K482" s="40" t="e">
        <f t="shared" si="50"/>
        <v>#VALUE!</v>
      </c>
      <c r="L482" s="11" t="str">
        <f t="shared" si="51"/>
        <v/>
      </c>
      <c r="M482" s="35">
        <f t="shared" si="52"/>
        <v>90</v>
      </c>
      <c r="N482" s="41"/>
      <c r="O482" s="41"/>
      <c r="P482" s="37"/>
      <c r="Q482" s="37">
        <f t="shared" si="53"/>
        <v>55</v>
      </c>
      <c r="R482" s="38" t="e">
        <f t="shared" si="54"/>
        <v>#VALUE!</v>
      </c>
      <c r="S482" s="39" t="str">
        <f t="shared" si="55"/>
        <v/>
      </c>
    </row>
    <row r="483" spans="1:19" ht="12.75">
      <c r="A483" s="32"/>
      <c r="B483" s="42"/>
      <c r="C483" s="42"/>
      <c r="D483" s="42"/>
      <c r="E483" s="42"/>
      <c r="F483" s="34" t="str">
        <f>IF(ISBLANK(E483),"",(_xludf.DAYS(E483, B483) &amp;" DAYS"))</f>
        <v/>
      </c>
      <c r="G483" s="13"/>
      <c r="H483" s="14"/>
      <c r="I483" s="14"/>
      <c r="J483" s="9" t="str">
        <f t="shared" si="49"/>
        <v/>
      </c>
      <c r="K483" s="40" t="e">
        <f t="shared" si="50"/>
        <v>#VALUE!</v>
      </c>
      <c r="L483" s="11" t="str">
        <f t="shared" si="51"/>
        <v/>
      </c>
      <c r="M483" s="35">
        <f t="shared" si="52"/>
        <v>90</v>
      </c>
      <c r="N483" s="41"/>
      <c r="O483" s="41"/>
      <c r="P483" s="37"/>
      <c r="Q483" s="37">
        <f t="shared" si="53"/>
        <v>55</v>
      </c>
      <c r="R483" s="38" t="e">
        <f t="shared" si="54"/>
        <v>#VALUE!</v>
      </c>
      <c r="S483" s="39" t="str">
        <f t="shared" si="55"/>
        <v/>
      </c>
    </row>
    <row r="484" spans="1:19" ht="12.75">
      <c r="A484" s="32"/>
      <c r="B484" s="42"/>
      <c r="C484" s="42"/>
      <c r="D484" s="42"/>
      <c r="E484" s="42"/>
      <c r="F484" s="34" t="str">
        <f>IF(ISBLANK(E484),"",(_xludf.DAYS(E484, B484) &amp;" DAYS"))</f>
        <v/>
      </c>
      <c r="G484" s="13"/>
      <c r="H484" s="14"/>
      <c r="I484" s="14"/>
      <c r="J484" s="9" t="str">
        <f t="shared" si="49"/>
        <v/>
      </c>
      <c r="K484" s="40" t="e">
        <f t="shared" si="50"/>
        <v>#VALUE!</v>
      </c>
      <c r="L484" s="11" t="str">
        <f t="shared" si="51"/>
        <v/>
      </c>
      <c r="M484" s="35">
        <f t="shared" si="52"/>
        <v>90</v>
      </c>
      <c r="N484" s="41"/>
      <c r="O484" s="41"/>
      <c r="P484" s="37"/>
      <c r="Q484" s="37">
        <f t="shared" si="53"/>
        <v>55</v>
      </c>
      <c r="R484" s="38" t="e">
        <f t="shared" si="54"/>
        <v>#VALUE!</v>
      </c>
      <c r="S484" s="39" t="str">
        <f t="shared" si="55"/>
        <v/>
      </c>
    </row>
    <row r="485" spans="1:19" ht="12.75">
      <c r="A485" s="32"/>
      <c r="B485" s="42"/>
      <c r="C485" s="42"/>
      <c r="D485" s="42"/>
      <c r="E485" s="42"/>
      <c r="F485" s="34" t="str">
        <f>IF(ISBLANK(E485),"",(_xludf.DAYS(E485, B485) &amp;" DAYS"))</f>
        <v/>
      </c>
      <c r="G485" s="13"/>
      <c r="H485" s="14"/>
      <c r="I485" s="14"/>
      <c r="J485" s="9" t="str">
        <f t="shared" si="49"/>
        <v/>
      </c>
      <c r="K485" s="40" t="e">
        <f t="shared" si="50"/>
        <v>#VALUE!</v>
      </c>
      <c r="L485" s="11" t="str">
        <f t="shared" si="51"/>
        <v/>
      </c>
      <c r="M485" s="35">
        <f t="shared" si="52"/>
        <v>90</v>
      </c>
      <c r="N485" s="41"/>
      <c r="O485" s="41"/>
      <c r="P485" s="37"/>
      <c r="Q485" s="37">
        <f t="shared" si="53"/>
        <v>55</v>
      </c>
      <c r="R485" s="38" t="e">
        <f t="shared" si="54"/>
        <v>#VALUE!</v>
      </c>
      <c r="S485" s="39" t="str">
        <f t="shared" si="55"/>
        <v/>
      </c>
    </row>
    <row r="486" spans="1:19" ht="12.75">
      <c r="A486" s="32"/>
      <c r="B486" s="42"/>
      <c r="C486" s="42"/>
      <c r="D486" s="42"/>
      <c r="E486" s="42"/>
      <c r="F486" s="34" t="str">
        <f>IF(ISBLANK(E486),"",(_xludf.DAYS(E486, B486) &amp;" DAYS"))</f>
        <v/>
      </c>
      <c r="G486" s="13"/>
      <c r="H486" s="14"/>
      <c r="I486" s="14"/>
      <c r="J486" s="9" t="str">
        <f t="shared" si="49"/>
        <v/>
      </c>
      <c r="K486" s="40" t="e">
        <f t="shared" si="50"/>
        <v>#VALUE!</v>
      </c>
      <c r="L486" s="11" t="str">
        <f t="shared" si="51"/>
        <v/>
      </c>
      <c r="M486" s="35">
        <f t="shared" si="52"/>
        <v>90</v>
      </c>
      <c r="N486" s="41"/>
      <c r="O486" s="41"/>
      <c r="P486" s="37"/>
      <c r="Q486" s="37">
        <f t="shared" si="53"/>
        <v>55</v>
      </c>
      <c r="R486" s="38" t="e">
        <f t="shared" si="54"/>
        <v>#VALUE!</v>
      </c>
      <c r="S486" s="39" t="str">
        <f t="shared" si="55"/>
        <v/>
      </c>
    </row>
    <row r="487" spans="1:19" ht="12.75">
      <c r="A487" s="32"/>
      <c r="B487" s="42"/>
      <c r="C487" s="42"/>
      <c r="D487" s="42"/>
      <c r="E487" s="42"/>
      <c r="F487" s="34" t="str">
        <f>IF(ISBLANK(E487),"",(_xludf.DAYS(E487, B487) &amp;" DAYS"))</f>
        <v/>
      </c>
      <c r="G487" s="13"/>
      <c r="H487" s="14"/>
      <c r="I487" s="14"/>
      <c r="J487" s="9" t="str">
        <f t="shared" si="49"/>
        <v/>
      </c>
      <c r="K487" s="40" t="e">
        <f t="shared" si="50"/>
        <v>#VALUE!</v>
      </c>
      <c r="L487" s="11" t="str">
        <f t="shared" si="51"/>
        <v/>
      </c>
      <c r="M487" s="35">
        <f t="shared" si="52"/>
        <v>90</v>
      </c>
      <c r="N487" s="41"/>
      <c r="O487" s="41"/>
      <c r="P487" s="37"/>
      <c r="Q487" s="37">
        <f t="shared" si="53"/>
        <v>55</v>
      </c>
      <c r="R487" s="38" t="e">
        <f t="shared" si="54"/>
        <v>#VALUE!</v>
      </c>
      <c r="S487" s="39" t="str">
        <f t="shared" si="55"/>
        <v/>
      </c>
    </row>
    <row r="488" spans="1:19" ht="12.75">
      <c r="A488" s="32"/>
      <c r="B488" s="42"/>
      <c r="C488" s="42"/>
      <c r="D488" s="42"/>
      <c r="E488" s="42"/>
      <c r="F488" s="34" t="str">
        <f>IF(ISBLANK(E488),"",(_xludf.DAYS(E488, B488) &amp;" DAYS"))</f>
        <v/>
      </c>
      <c r="G488" s="13"/>
      <c r="H488" s="14"/>
      <c r="I488" s="14"/>
      <c r="J488" s="9" t="str">
        <f t="shared" si="49"/>
        <v/>
      </c>
      <c r="K488" s="40" t="e">
        <f t="shared" si="50"/>
        <v>#VALUE!</v>
      </c>
      <c r="L488" s="11" t="str">
        <f t="shared" si="51"/>
        <v/>
      </c>
      <c r="M488" s="35">
        <f t="shared" si="52"/>
        <v>90</v>
      </c>
      <c r="N488" s="41"/>
      <c r="O488" s="41"/>
      <c r="P488" s="37"/>
      <c r="Q488" s="37">
        <f t="shared" si="53"/>
        <v>55</v>
      </c>
      <c r="R488" s="38" t="e">
        <f t="shared" si="54"/>
        <v>#VALUE!</v>
      </c>
      <c r="S488" s="39" t="str">
        <f t="shared" si="55"/>
        <v/>
      </c>
    </row>
    <row r="489" spans="1:19" ht="12.75">
      <c r="A489" s="32"/>
      <c r="B489" s="42"/>
      <c r="C489" s="42"/>
      <c r="D489" s="42"/>
      <c r="E489" s="42"/>
      <c r="F489" s="34" t="str">
        <f>IF(ISBLANK(E489),"",(_xludf.DAYS(E489, B489) &amp;" DAYS"))</f>
        <v/>
      </c>
      <c r="G489" s="13"/>
      <c r="H489" s="14"/>
      <c r="I489" s="14"/>
      <c r="J489" s="9" t="str">
        <f t="shared" si="49"/>
        <v/>
      </c>
      <c r="K489" s="40" t="e">
        <f t="shared" si="50"/>
        <v>#VALUE!</v>
      </c>
      <c r="L489" s="11" t="str">
        <f t="shared" si="51"/>
        <v/>
      </c>
      <c r="M489" s="35">
        <f t="shared" si="52"/>
        <v>90</v>
      </c>
      <c r="N489" s="41"/>
      <c r="O489" s="41"/>
      <c r="P489" s="37"/>
      <c r="Q489" s="37">
        <f t="shared" si="53"/>
        <v>55</v>
      </c>
      <c r="R489" s="38" t="e">
        <f t="shared" si="54"/>
        <v>#VALUE!</v>
      </c>
      <c r="S489" s="39" t="str">
        <f t="shared" si="55"/>
        <v/>
      </c>
    </row>
    <row r="490" spans="1:19" ht="12.75">
      <c r="A490" s="32"/>
      <c r="B490" s="42"/>
      <c r="C490" s="42"/>
      <c r="D490" s="42"/>
      <c r="E490" s="42"/>
      <c r="F490" s="34" t="str">
        <f>IF(ISBLANK(E490),"",(_xludf.DAYS(E490, B490) &amp;" DAYS"))</f>
        <v/>
      </c>
      <c r="G490" s="13"/>
      <c r="H490" s="14"/>
      <c r="I490" s="14"/>
      <c r="J490" s="9" t="str">
        <f t="shared" si="49"/>
        <v/>
      </c>
      <c r="K490" s="40" t="e">
        <f t="shared" si="50"/>
        <v>#VALUE!</v>
      </c>
      <c r="L490" s="11" t="str">
        <f t="shared" si="51"/>
        <v/>
      </c>
      <c r="M490" s="35">
        <f t="shared" si="52"/>
        <v>90</v>
      </c>
      <c r="N490" s="41"/>
      <c r="O490" s="41"/>
      <c r="P490" s="37"/>
      <c r="Q490" s="37">
        <f t="shared" si="53"/>
        <v>55</v>
      </c>
      <c r="R490" s="38" t="e">
        <f t="shared" si="54"/>
        <v>#VALUE!</v>
      </c>
      <c r="S490" s="39" t="str">
        <f t="shared" si="55"/>
        <v/>
      </c>
    </row>
    <row r="491" spans="1:19" ht="12.75">
      <c r="A491" s="32"/>
      <c r="B491" s="42"/>
      <c r="C491" s="42"/>
      <c r="D491" s="42"/>
      <c r="E491" s="42"/>
      <c r="F491" s="34" t="str">
        <f>IF(ISBLANK(E491),"",(_xludf.DAYS(E491, B491) &amp;" DAYS"))</f>
        <v/>
      </c>
      <c r="G491" s="13"/>
      <c r="H491" s="14"/>
      <c r="I491" s="14"/>
      <c r="J491" s="9" t="str">
        <f t="shared" si="49"/>
        <v/>
      </c>
      <c r="K491" s="40" t="e">
        <f t="shared" si="50"/>
        <v>#VALUE!</v>
      </c>
      <c r="L491" s="11" t="str">
        <f t="shared" si="51"/>
        <v/>
      </c>
      <c r="M491" s="35">
        <f t="shared" si="52"/>
        <v>90</v>
      </c>
      <c r="N491" s="41"/>
      <c r="O491" s="41"/>
      <c r="P491" s="37"/>
      <c r="Q491" s="37">
        <f t="shared" si="53"/>
        <v>55</v>
      </c>
      <c r="R491" s="38" t="e">
        <f t="shared" si="54"/>
        <v>#VALUE!</v>
      </c>
      <c r="S491" s="39" t="str">
        <f t="shared" si="55"/>
        <v/>
      </c>
    </row>
    <row r="492" spans="1:19" ht="12.75">
      <c r="A492" s="32"/>
      <c r="B492" s="42"/>
      <c r="C492" s="42"/>
      <c r="D492" s="42"/>
      <c r="E492" s="42"/>
      <c r="F492" s="34" t="str">
        <f>IF(ISBLANK(E492),"",(_xludf.DAYS(E492, B492) &amp;" DAYS"))</f>
        <v/>
      </c>
      <c r="G492" s="13"/>
      <c r="H492" s="14"/>
      <c r="I492" s="14"/>
      <c r="J492" s="9" t="str">
        <f t="shared" si="49"/>
        <v/>
      </c>
      <c r="K492" s="40" t="e">
        <f t="shared" si="50"/>
        <v>#VALUE!</v>
      </c>
      <c r="L492" s="11" t="str">
        <f t="shared" si="51"/>
        <v/>
      </c>
      <c r="M492" s="35">
        <f t="shared" si="52"/>
        <v>90</v>
      </c>
      <c r="N492" s="41"/>
      <c r="O492" s="41"/>
      <c r="P492" s="37"/>
      <c r="Q492" s="37">
        <f t="shared" si="53"/>
        <v>55</v>
      </c>
      <c r="R492" s="38" t="e">
        <f t="shared" si="54"/>
        <v>#VALUE!</v>
      </c>
      <c r="S492" s="39" t="str">
        <f t="shared" si="55"/>
        <v/>
      </c>
    </row>
    <row r="493" spans="1:19" ht="12.75">
      <c r="A493" s="32"/>
      <c r="B493" s="42"/>
      <c r="C493" s="42"/>
      <c r="D493" s="42"/>
      <c r="E493" s="42"/>
      <c r="F493" s="34" t="str">
        <f>IF(ISBLANK(E493),"",(_xludf.DAYS(E493, B493) &amp;" DAYS"))</f>
        <v/>
      </c>
      <c r="G493" s="13"/>
      <c r="H493" s="14"/>
      <c r="I493" s="14"/>
      <c r="J493" s="9" t="str">
        <f t="shared" si="49"/>
        <v/>
      </c>
      <c r="K493" s="40" t="e">
        <f t="shared" si="50"/>
        <v>#VALUE!</v>
      </c>
      <c r="L493" s="11" t="str">
        <f t="shared" si="51"/>
        <v/>
      </c>
      <c r="M493" s="35">
        <f t="shared" si="52"/>
        <v>90</v>
      </c>
      <c r="N493" s="41"/>
      <c r="O493" s="41"/>
      <c r="P493" s="37"/>
      <c r="Q493" s="37">
        <f t="shared" si="53"/>
        <v>55</v>
      </c>
      <c r="R493" s="38" t="e">
        <f t="shared" si="54"/>
        <v>#VALUE!</v>
      </c>
      <c r="S493" s="39" t="str">
        <f t="shared" si="55"/>
        <v/>
      </c>
    </row>
    <row r="494" spans="1:19" ht="12.75">
      <c r="A494" s="32"/>
      <c r="B494" s="42"/>
      <c r="C494" s="42"/>
      <c r="D494" s="42"/>
      <c r="E494" s="42"/>
      <c r="F494" s="34" t="str">
        <f>IF(ISBLANK(E494),"",(_xludf.DAYS(E494, B494) &amp;" DAYS"))</f>
        <v/>
      </c>
      <c r="G494" s="13"/>
      <c r="H494" s="14"/>
      <c r="I494" s="14"/>
      <c r="J494" s="9" t="str">
        <f t="shared" si="49"/>
        <v/>
      </c>
      <c r="K494" s="40" t="e">
        <f t="shared" si="50"/>
        <v>#VALUE!</v>
      </c>
      <c r="L494" s="11" t="str">
        <f t="shared" si="51"/>
        <v/>
      </c>
      <c r="M494" s="35">
        <f t="shared" si="52"/>
        <v>90</v>
      </c>
      <c r="N494" s="41"/>
      <c r="O494" s="41"/>
      <c r="P494" s="37"/>
      <c r="Q494" s="37">
        <f t="shared" si="53"/>
        <v>55</v>
      </c>
      <c r="R494" s="38" t="e">
        <f t="shared" si="54"/>
        <v>#VALUE!</v>
      </c>
      <c r="S494" s="39" t="str">
        <f t="shared" si="55"/>
        <v/>
      </c>
    </row>
    <row r="495" spans="1:19" ht="12.75">
      <c r="A495" s="32"/>
      <c r="B495" s="42"/>
      <c r="C495" s="42"/>
      <c r="D495" s="42"/>
      <c r="E495" s="42"/>
      <c r="F495" s="34" t="str">
        <f>IF(ISBLANK(E495),"",(_xludf.DAYS(E495, B495) &amp;" DAYS"))</f>
        <v/>
      </c>
      <c r="G495" s="13"/>
      <c r="H495" s="14"/>
      <c r="I495" s="14"/>
      <c r="J495" s="9" t="str">
        <f t="shared" si="49"/>
        <v/>
      </c>
      <c r="K495" s="40" t="e">
        <f t="shared" si="50"/>
        <v>#VALUE!</v>
      </c>
      <c r="L495" s="11" t="str">
        <f t="shared" si="51"/>
        <v/>
      </c>
      <c r="M495" s="35">
        <f t="shared" si="52"/>
        <v>90</v>
      </c>
      <c r="N495" s="41"/>
      <c r="O495" s="41"/>
      <c r="P495" s="37"/>
      <c r="Q495" s="37">
        <f t="shared" si="53"/>
        <v>55</v>
      </c>
      <c r="R495" s="38" t="e">
        <f t="shared" si="54"/>
        <v>#VALUE!</v>
      </c>
      <c r="S495" s="39" t="str">
        <f t="shared" si="55"/>
        <v/>
      </c>
    </row>
    <row r="496" spans="1:19" ht="12.75">
      <c r="A496" s="32"/>
      <c r="B496" s="42"/>
      <c r="C496" s="42"/>
      <c r="D496" s="42"/>
      <c r="E496" s="42"/>
      <c r="F496" s="34" t="str">
        <f>IF(ISBLANK(E496),"",(_xludf.DAYS(E496, B496) &amp;" DAYS"))</f>
        <v/>
      </c>
      <c r="G496" s="13"/>
      <c r="H496" s="14"/>
      <c r="I496" s="14"/>
      <c r="J496" s="9" t="str">
        <f t="shared" si="49"/>
        <v/>
      </c>
      <c r="K496" s="40" t="e">
        <f t="shared" si="50"/>
        <v>#VALUE!</v>
      </c>
      <c r="L496" s="11" t="str">
        <f t="shared" si="51"/>
        <v/>
      </c>
      <c r="M496" s="35">
        <f t="shared" si="52"/>
        <v>90</v>
      </c>
      <c r="N496" s="41"/>
      <c r="O496" s="41"/>
      <c r="P496" s="37"/>
      <c r="Q496" s="37">
        <f t="shared" si="53"/>
        <v>55</v>
      </c>
      <c r="R496" s="38" t="e">
        <f t="shared" si="54"/>
        <v>#VALUE!</v>
      </c>
      <c r="S496" s="39" t="str">
        <f t="shared" si="55"/>
        <v/>
      </c>
    </row>
    <row r="497" spans="1:19" ht="12.75">
      <c r="A497" s="32"/>
      <c r="B497" s="42"/>
      <c r="C497" s="42"/>
      <c r="D497" s="42"/>
      <c r="E497" s="42"/>
      <c r="F497" s="34" t="str">
        <f>IF(ISBLANK(E497),"",(_xludf.DAYS(E497, B497) &amp;" DAYS"))</f>
        <v/>
      </c>
      <c r="G497" s="13"/>
      <c r="H497" s="14"/>
      <c r="I497" s="14"/>
      <c r="J497" s="9" t="str">
        <f t="shared" si="49"/>
        <v/>
      </c>
      <c r="K497" s="40" t="e">
        <f t="shared" si="50"/>
        <v>#VALUE!</v>
      </c>
      <c r="L497" s="11" t="str">
        <f t="shared" si="51"/>
        <v/>
      </c>
      <c r="M497" s="35">
        <f t="shared" si="52"/>
        <v>90</v>
      </c>
      <c r="N497" s="41"/>
      <c r="O497" s="41"/>
      <c r="P497" s="37"/>
      <c r="Q497" s="37">
        <f t="shared" si="53"/>
        <v>55</v>
      </c>
      <c r="R497" s="38" t="e">
        <f t="shared" si="54"/>
        <v>#VALUE!</v>
      </c>
      <c r="S497" s="39" t="str">
        <f t="shared" si="55"/>
        <v/>
      </c>
    </row>
    <row r="498" spans="1:19" ht="12.75">
      <c r="A498" s="32"/>
      <c r="B498" s="42"/>
      <c r="C498" s="42"/>
      <c r="D498" s="42"/>
      <c r="E498" s="42"/>
      <c r="F498" s="34" t="str">
        <f>IF(ISBLANK(E498),"",(_xludf.DAYS(E498, B498) &amp;" DAYS"))</f>
        <v/>
      </c>
      <c r="G498" s="13"/>
      <c r="H498" s="14"/>
      <c r="I498" s="14"/>
      <c r="J498" s="9" t="str">
        <f t="shared" si="49"/>
        <v/>
      </c>
      <c r="K498" s="40" t="e">
        <f t="shared" si="50"/>
        <v>#VALUE!</v>
      </c>
      <c r="L498" s="11" t="str">
        <f t="shared" si="51"/>
        <v/>
      </c>
      <c r="M498" s="35">
        <f t="shared" si="52"/>
        <v>90</v>
      </c>
      <c r="N498" s="41"/>
      <c r="O498" s="41"/>
      <c r="P498" s="37"/>
      <c r="Q498" s="37">
        <f t="shared" si="53"/>
        <v>55</v>
      </c>
      <c r="R498" s="38" t="e">
        <f t="shared" si="54"/>
        <v>#VALUE!</v>
      </c>
      <c r="S498" s="39" t="str">
        <f t="shared" si="55"/>
        <v/>
      </c>
    </row>
    <row r="499" spans="1:19" ht="12.75">
      <c r="A499" s="32"/>
      <c r="B499" s="42"/>
      <c r="C499" s="42"/>
      <c r="D499" s="42"/>
      <c r="E499" s="42"/>
      <c r="F499" s="34" t="str">
        <f>IF(ISBLANK(E499),"",(_xludf.DAYS(E499, B499) &amp;" DAYS"))</f>
        <v/>
      </c>
      <c r="G499" s="13"/>
      <c r="H499" s="14"/>
      <c r="I499" s="14"/>
      <c r="J499" s="9" t="str">
        <f t="shared" si="49"/>
        <v/>
      </c>
      <c r="K499" s="40" t="e">
        <f t="shared" si="50"/>
        <v>#VALUE!</v>
      </c>
      <c r="L499" s="11" t="str">
        <f t="shared" si="51"/>
        <v/>
      </c>
      <c r="M499" s="35">
        <f t="shared" si="52"/>
        <v>90</v>
      </c>
      <c r="N499" s="41"/>
      <c r="O499" s="41"/>
      <c r="P499" s="37"/>
      <c r="Q499" s="37">
        <f t="shared" si="53"/>
        <v>55</v>
      </c>
      <c r="R499" s="38" t="e">
        <f t="shared" si="54"/>
        <v>#VALUE!</v>
      </c>
      <c r="S499" s="39" t="str">
        <f t="shared" si="55"/>
        <v/>
      </c>
    </row>
    <row r="500" spans="1:19" ht="12.75">
      <c r="A500" s="32"/>
      <c r="B500" s="42"/>
      <c r="C500" s="42"/>
      <c r="D500" s="42"/>
      <c r="E500" s="42"/>
      <c r="F500" s="34" t="str">
        <f>IF(ISBLANK(E500),"",(_xludf.DAYS(E500, B500) &amp;" DAYS"))</f>
        <v/>
      </c>
      <c r="G500" s="13"/>
      <c r="H500" s="14"/>
      <c r="I500" s="14"/>
      <c r="J500" s="9" t="str">
        <f t="shared" si="49"/>
        <v/>
      </c>
      <c r="K500" s="40" t="e">
        <f t="shared" si="50"/>
        <v>#VALUE!</v>
      </c>
      <c r="L500" s="11" t="str">
        <f t="shared" si="51"/>
        <v/>
      </c>
      <c r="M500" s="35">
        <f t="shared" si="52"/>
        <v>90</v>
      </c>
      <c r="N500" s="41"/>
      <c r="O500" s="41"/>
      <c r="P500" s="37"/>
      <c r="Q500" s="37">
        <f t="shared" si="53"/>
        <v>55</v>
      </c>
      <c r="R500" s="38" t="e">
        <f t="shared" si="54"/>
        <v>#VALUE!</v>
      </c>
      <c r="S500" s="39" t="str">
        <f t="shared" si="55"/>
        <v/>
      </c>
    </row>
    <row r="501" spans="1:19" ht="12.75">
      <c r="A501" s="32"/>
      <c r="B501" s="42"/>
      <c r="C501" s="42"/>
      <c r="D501" s="42"/>
      <c r="E501" s="42"/>
      <c r="F501" s="34" t="str">
        <f>IF(ISBLANK(E501),"",(_xludf.DAYS(E501, B501) &amp;" DAYS"))</f>
        <v/>
      </c>
      <c r="G501" s="13"/>
      <c r="H501" s="14"/>
      <c r="I501" s="14"/>
      <c r="J501" s="9" t="str">
        <f t="shared" si="49"/>
        <v/>
      </c>
      <c r="K501" s="40" t="e">
        <f t="shared" si="50"/>
        <v>#VALUE!</v>
      </c>
      <c r="L501" s="11" t="str">
        <f t="shared" si="51"/>
        <v/>
      </c>
      <c r="M501" s="35">
        <f t="shared" si="52"/>
        <v>90</v>
      </c>
      <c r="N501" s="41"/>
      <c r="O501" s="41"/>
      <c r="P501" s="37"/>
      <c r="Q501" s="37">
        <f t="shared" si="53"/>
        <v>55</v>
      </c>
      <c r="R501" s="38" t="e">
        <f t="shared" si="54"/>
        <v>#VALUE!</v>
      </c>
      <c r="S501" s="39" t="str">
        <f t="shared" si="55"/>
        <v/>
      </c>
    </row>
    <row r="502" spans="1:19" ht="12.75">
      <c r="A502" s="32"/>
      <c r="B502" s="42"/>
      <c r="C502" s="42"/>
      <c r="D502" s="42"/>
      <c r="E502" s="42"/>
      <c r="F502" s="34" t="str">
        <f>IF(ISBLANK(E502),"",(_xludf.DAYS(E502, B502) &amp;" DAYS"))</f>
        <v/>
      </c>
      <c r="G502" s="13"/>
      <c r="H502" s="14"/>
      <c r="I502" s="14"/>
      <c r="J502" s="9" t="str">
        <f t="shared" si="49"/>
        <v/>
      </c>
      <c r="K502" s="40" t="e">
        <f t="shared" si="50"/>
        <v>#VALUE!</v>
      </c>
      <c r="L502" s="11" t="str">
        <f t="shared" si="51"/>
        <v/>
      </c>
      <c r="M502" s="35">
        <f t="shared" si="52"/>
        <v>90</v>
      </c>
      <c r="N502" s="41"/>
      <c r="O502" s="41"/>
      <c r="P502" s="37"/>
      <c r="Q502" s="37">
        <f t="shared" si="53"/>
        <v>55</v>
      </c>
      <c r="R502" s="38" t="e">
        <f t="shared" si="54"/>
        <v>#VALUE!</v>
      </c>
      <c r="S502" s="39" t="str">
        <f t="shared" si="55"/>
        <v/>
      </c>
    </row>
    <row r="503" spans="1:19" ht="12.75">
      <c r="A503" s="32"/>
      <c r="B503" s="42"/>
      <c r="C503" s="42"/>
      <c r="D503" s="42"/>
      <c r="E503" s="42"/>
      <c r="F503" s="34" t="str">
        <f>IF(ISBLANK(E503),"",(_xludf.DAYS(E503, B503) &amp;" DAYS"))</f>
        <v/>
      </c>
      <c r="G503" s="13"/>
      <c r="H503" s="14"/>
      <c r="I503" s="14"/>
      <c r="J503" s="9" t="str">
        <f t="shared" si="49"/>
        <v/>
      </c>
      <c r="K503" s="40" t="e">
        <f t="shared" si="50"/>
        <v>#VALUE!</v>
      </c>
      <c r="L503" s="11" t="str">
        <f t="shared" si="51"/>
        <v/>
      </c>
      <c r="M503" s="35">
        <f t="shared" si="52"/>
        <v>90</v>
      </c>
      <c r="N503" s="41"/>
      <c r="O503" s="41"/>
      <c r="P503" s="37"/>
      <c r="Q503" s="37">
        <f t="shared" si="53"/>
        <v>55</v>
      </c>
      <c r="R503" s="38" t="e">
        <f t="shared" si="54"/>
        <v>#VALUE!</v>
      </c>
      <c r="S503" s="39" t="str">
        <f t="shared" si="55"/>
        <v/>
      </c>
    </row>
    <row r="504" spans="1:19" ht="12.75">
      <c r="A504" s="32"/>
      <c r="B504" s="42"/>
      <c r="C504" s="42"/>
      <c r="D504" s="42"/>
      <c r="E504" s="42"/>
      <c r="F504" s="34" t="str">
        <f>IF(ISBLANK(E504),"",(_xludf.DAYS(E504, B504) &amp;" DAYS"))</f>
        <v/>
      </c>
      <c r="G504" s="13"/>
      <c r="H504" s="14"/>
      <c r="I504" s="14"/>
      <c r="J504" s="9" t="str">
        <f t="shared" si="49"/>
        <v/>
      </c>
      <c r="K504" s="40" t="e">
        <f t="shared" si="50"/>
        <v>#VALUE!</v>
      </c>
      <c r="L504" s="11" t="str">
        <f t="shared" si="51"/>
        <v/>
      </c>
      <c r="M504" s="35">
        <f t="shared" si="52"/>
        <v>90</v>
      </c>
      <c r="N504" s="41"/>
      <c r="O504" s="41"/>
      <c r="P504" s="37"/>
      <c r="Q504" s="37">
        <f t="shared" si="53"/>
        <v>55</v>
      </c>
      <c r="R504" s="38" t="e">
        <f t="shared" si="54"/>
        <v>#VALUE!</v>
      </c>
      <c r="S504" s="39" t="str">
        <f t="shared" si="55"/>
        <v/>
      </c>
    </row>
    <row r="505" spans="1:19" ht="12.75">
      <c r="A505" s="32"/>
      <c r="B505" s="42"/>
      <c r="C505" s="42"/>
      <c r="D505" s="42"/>
      <c r="E505" s="42"/>
      <c r="F505" s="34" t="str">
        <f>IF(ISBLANK(E505),"",(_xludf.DAYS(E505, B505) &amp;" DAYS"))</f>
        <v/>
      </c>
      <c r="G505" s="13"/>
      <c r="H505" s="14"/>
      <c r="I505" s="14"/>
      <c r="J505" s="9" t="str">
        <f t="shared" si="49"/>
        <v/>
      </c>
      <c r="K505" s="40" t="e">
        <f t="shared" si="50"/>
        <v>#VALUE!</v>
      </c>
      <c r="L505" s="11" t="str">
        <f t="shared" si="51"/>
        <v/>
      </c>
      <c r="M505" s="35">
        <f t="shared" si="52"/>
        <v>90</v>
      </c>
      <c r="N505" s="41"/>
      <c r="O505" s="41"/>
      <c r="P505" s="37"/>
      <c r="Q505" s="37">
        <f t="shared" si="53"/>
        <v>55</v>
      </c>
      <c r="R505" s="38" t="e">
        <f t="shared" si="54"/>
        <v>#VALUE!</v>
      </c>
      <c r="S505" s="39" t="str">
        <f t="shared" si="55"/>
        <v/>
      </c>
    </row>
    <row r="506" spans="1:19" ht="12.75">
      <c r="A506" s="32"/>
      <c r="B506" s="42"/>
      <c r="C506" s="42"/>
      <c r="D506" s="42"/>
      <c r="E506" s="42"/>
      <c r="F506" s="34" t="str">
        <f>IF(ISBLANK(E506),"",(_xludf.DAYS(E506, B506) &amp;" DAYS"))</f>
        <v/>
      </c>
      <c r="G506" s="13"/>
      <c r="H506" s="14"/>
      <c r="I506" s="14"/>
      <c r="J506" s="9" t="str">
        <f t="shared" si="49"/>
        <v/>
      </c>
      <c r="K506" s="40" t="e">
        <f t="shared" si="50"/>
        <v>#VALUE!</v>
      </c>
      <c r="L506" s="11" t="str">
        <f t="shared" si="51"/>
        <v/>
      </c>
      <c r="M506" s="35">
        <f t="shared" si="52"/>
        <v>90</v>
      </c>
      <c r="N506" s="41"/>
      <c r="O506" s="41"/>
      <c r="P506" s="37"/>
      <c r="Q506" s="37">
        <f t="shared" si="53"/>
        <v>55</v>
      </c>
      <c r="R506" s="38" t="e">
        <f t="shared" si="54"/>
        <v>#VALUE!</v>
      </c>
      <c r="S506" s="39" t="str">
        <f t="shared" si="55"/>
        <v/>
      </c>
    </row>
    <row r="507" spans="1:19" ht="12.75">
      <c r="A507" s="32"/>
      <c r="B507" s="42"/>
      <c r="C507" s="42"/>
      <c r="D507" s="42"/>
      <c r="E507" s="42"/>
      <c r="F507" s="34" t="str">
        <f>IF(ISBLANK(E507),"",(_xludf.DAYS(E507, B507) &amp;" DAYS"))</f>
        <v/>
      </c>
      <c r="G507" s="13"/>
      <c r="H507" s="14"/>
      <c r="I507" s="14"/>
      <c r="J507" s="9" t="str">
        <f t="shared" si="49"/>
        <v/>
      </c>
      <c r="K507" s="40" t="e">
        <f t="shared" si="50"/>
        <v>#VALUE!</v>
      </c>
      <c r="L507" s="11" t="str">
        <f t="shared" si="51"/>
        <v/>
      </c>
      <c r="M507" s="35">
        <f t="shared" si="52"/>
        <v>90</v>
      </c>
      <c r="N507" s="41"/>
      <c r="O507" s="41"/>
      <c r="P507" s="37"/>
      <c r="Q507" s="37">
        <f t="shared" si="53"/>
        <v>55</v>
      </c>
      <c r="R507" s="38" t="e">
        <f t="shared" si="54"/>
        <v>#VALUE!</v>
      </c>
      <c r="S507" s="39" t="str">
        <f t="shared" si="55"/>
        <v/>
      </c>
    </row>
    <row r="508" spans="1:19" ht="12.75">
      <c r="A508" s="32"/>
      <c r="B508" s="42"/>
      <c r="C508" s="42"/>
      <c r="D508" s="42"/>
      <c r="E508" s="42"/>
      <c r="F508" s="34" t="str">
        <f>IF(ISBLANK(E508),"",(_xludf.DAYS(E508, B508) &amp;" DAYS"))</f>
        <v/>
      </c>
      <c r="G508" s="13"/>
      <c r="H508" s="14"/>
      <c r="I508" s="14"/>
      <c r="J508" s="9" t="str">
        <f t="shared" si="49"/>
        <v/>
      </c>
      <c r="K508" s="40" t="e">
        <f t="shared" si="50"/>
        <v>#VALUE!</v>
      </c>
      <c r="L508" s="11" t="str">
        <f t="shared" si="51"/>
        <v/>
      </c>
      <c r="M508" s="35">
        <f t="shared" si="52"/>
        <v>90</v>
      </c>
      <c r="N508" s="41"/>
      <c r="O508" s="41"/>
      <c r="P508" s="37"/>
      <c r="Q508" s="37">
        <f t="shared" si="53"/>
        <v>55</v>
      </c>
      <c r="R508" s="38" t="e">
        <f t="shared" si="54"/>
        <v>#VALUE!</v>
      </c>
      <c r="S508" s="39" t="str">
        <f t="shared" si="55"/>
        <v/>
      </c>
    </row>
    <row r="509" spans="1:19" ht="12.75">
      <c r="A509" s="32"/>
      <c r="B509" s="42"/>
      <c r="C509" s="42"/>
      <c r="D509" s="42"/>
      <c r="E509" s="42"/>
      <c r="F509" s="34" t="str">
        <f>IF(ISBLANK(E509),"",(_xludf.DAYS(E509, B509) &amp;" DAYS"))</f>
        <v/>
      </c>
      <c r="G509" s="13"/>
      <c r="H509" s="14"/>
      <c r="I509" s="14"/>
      <c r="J509" s="9" t="str">
        <f t="shared" si="49"/>
        <v/>
      </c>
      <c r="K509" s="40" t="e">
        <f t="shared" si="50"/>
        <v>#VALUE!</v>
      </c>
      <c r="L509" s="11" t="str">
        <f t="shared" si="51"/>
        <v/>
      </c>
      <c r="M509" s="35">
        <f t="shared" si="52"/>
        <v>90</v>
      </c>
      <c r="N509" s="41"/>
      <c r="O509" s="41"/>
      <c r="P509" s="37"/>
      <c r="Q509" s="37">
        <f t="shared" si="53"/>
        <v>55</v>
      </c>
      <c r="R509" s="38" t="e">
        <f t="shared" si="54"/>
        <v>#VALUE!</v>
      </c>
      <c r="S509" s="39" t="str">
        <f t="shared" si="55"/>
        <v/>
      </c>
    </row>
    <row r="510" spans="1:19" ht="12.75">
      <c r="A510" s="32"/>
      <c r="B510" s="42"/>
      <c r="C510" s="42"/>
      <c r="D510" s="42"/>
      <c r="E510" s="42"/>
      <c r="F510" s="34" t="str">
        <f>IF(ISBLANK(E510),"",(_xludf.DAYS(E510, B510) &amp;" DAYS"))</f>
        <v/>
      </c>
      <c r="G510" s="13"/>
      <c r="H510" s="14"/>
      <c r="I510" s="14"/>
      <c r="J510" s="9" t="str">
        <f t="shared" si="49"/>
        <v/>
      </c>
      <c r="K510" s="40" t="e">
        <f t="shared" si="50"/>
        <v>#VALUE!</v>
      </c>
      <c r="L510" s="11" t="str">
        <f t="shared" si="51"/>
        <v/>
      </c>
      <c r="M510" s="35">
        <f t="shared" si="52"/>
        <v>90</v>
      </c>
      <c r="N510" s="41"/>
      <c r="O510" s="41"/>
      <c r="P510" s="37"/>
      <c r="Q510" s="37">
        <f t="shared" si="53"/>
        <v>55</v>
      </c>
      <c r="R510" s="38" t="e">
        <f t="shared" si="54"/>
        <v>#VALUE!</v>
      </c>
      <c r="S510" s="39" t="str">
        <f t="shared" si="55"/>
        <v/>
      </c>
    </row>
    <row r="511" spans="1:19" ht="12.75">
      <c r="A511" s="32"/>
      <c r="B511" s="42"/>
      <c r="C511" s="42"/>
      <c r="D511" s="42"/>
      <c r="E511" s="42"/>
      <c r="F511" s="34" t="str">
        <f>IF(ISBLANK(E511),"",(_xludf.DAYS(E511, B511) &amp;" DAYS"))</f>
        <v/>
      </c>
      <c r="G511" s="13"/>
      <c r="H511" s="14"/>
      <c r="I511" s="14"/>
      <c r="J511" s="9" t="str">
        <f t="shared" si="49"/>
        <v/>
      </c>
      <c r="K511" s="40" t="e">
        <f t="shared" si="50"/>
        <v>#VALUE!</v>
      </c>
      <c r="L511" s="11" t="str">
        <f t="shared" si="51"/>
        <v/>
      </c>
      <c r="M511" s="35">
        <f t="shared" si="52"/>
        <v>90</v>
      </c>
      <c r="N511" s="41"/>
      <c r="O511" s="41"/>
      <c r="P511" s="37"/>
      <c r="Q511" s="37">
        <f t="shared" si="53"/>
        <v>55</v>
      </c>
      <c r="R511" s="38" t="e">
        <f t="shared" si="54"/>
        <v>#VALUE!</v>
      </c>
      <c r="S511" s="39" t="str">
        <f t="shared" si="55"/>
        <v/>
      </c>
    </row>
    <row r="512" spans="1:19" ht="12.75">
      <c r="A512" s="32"/>
      <c r="B512" s="42"/>
      <c r="C512" s="42"/>
      <c r="D512" s="42"/>
      <c r="E512" s="42"/>
      <c r="F512" s="34" t="str">
        <f>IF(ISBLANK(E512),"",(_xludf.DAYS(E512, B512) &amp;" DAYS"))</f>
        <v/>
      </c>
      <c r="G512" s="13"/>
      <c r="H512" s="14"/>
      <c r="I512" s="14"/>
      <c r="J512" s="9" t="str">
        <f t="shared" si="49"/>
        <v/>
      </c>
      <c r="K512" s="40" t="e">
        <f t="shared" si="50"/>
        <v>#VALUE!</v>
      </c>
      <c r="L512" s="11" t="str">
        <f t="shared" si="51"/>
        <v/>
      </c>
      <c r="M512" s="35">
        <f t="shared" si="52"/>
        <v>90</v>
      </c>
      <c r="N512" s="41"/>
      <c r="O512" s="41"/>
      <c r="P512" s="37"/>
      <c r="Q512" s="37">
        <f t="shared" si="53"/>
        <v>55</v>
      </c>
      <c r="R512" s="38" t="e">
        <f t="shared" si="54"/>
        <v>#VALUE!</v>
      </c>
      <c r="S512" s="39" t="str">
        <f t="shared" si="55"/>
        <v/>
      </c>
    </row>
    <row r="513" spans="1:19" ht="12.75">
      <c r="A513" s="32"/>
      <c r="B513" s="42"/>
      <c r="C513" s="42"/>
      <c r="D513" s="42"/>
      <c r="E513" s="42"/>
      <c r="F513" s="34" t="str">
        <f>IF(ISBLANK(E513),"",(_xludf.DAYS(E513, B513) &amp;" DAYS"))</f>
        <v/>
      </c>
      <c r="G513" s="13"/>
      <c r="H513" s="14"/>
      <c r="I513" s="14"/>
      <c r="J513" s="9" t="str">
        <f t="shared" si="49"/>
        <v/>
      </c>
      <c r="K513" s="40" t="e">
        <f t="shared" si="50"/>
        <v>#VALUE!</v>
      </c>
      <c r="L513" s="11" t="str">
        <f t="shared" si="51"/>
        <v/>
      </c>
      <c r="M513" s="35">
        <f t="shared" si="52"/>
        <v>90</v>
      </c>
      <c r="N513" s="41"/>
      <c r="O513" s="41"/>
      <c r="P513" s="37"/>
      <c r="Q513" s="37">
        <f t="shared" si="53"/>
        <v>55</v>
      </c>
      <c r="R513" s="38" t="e">
        <f t="shared" si="54"/>
        <v>#VALUE!</v>
      </c>
      <c r="S513" s="39" t="str">
        <f t="shared" si="55"/>
        <v/>
      </c>
    </row>
    <row r="514" spans="1:19" ht="12.75">
      <c r="A514" s="32"/>
      <c r="B514" s="42"/>
      <c r="C514" s="42"/>
      <c r="D514" s="42"/>
      <c r="E514" s="42"/>
      <c r="F514" s="34" t="str">
        <f>IF(ISBLANK(E514),"",(_xludf.DAYS(E514, B514) &amp;" DAYS"))</f>
        <v/>
      </c>
      <c r="G514" s="13"/>
      <c r="H514" s="14"/>
      <c r="I514" s="14"/>
      <c r="J514" s="9" t="str">
        <f t="shared" ref="J514:J577" si="56">IF(SUM(H514+I514),SUM(H514+I514),"")</f>
        <v/>
      </c>
      <c r="K514" s="40" t="e">
        <f t="shared" ref="K514:K577" si="57">IF(SUM(J514-G514),SUM(J514-G514),"")</f>
        <v>#VALUE!</v>
      </c>
      <c r="L514" s="11" t="str">
        <f t="shared" ref="L514:L577" si="58">IFERROR(SUM(K514/G514), "")</f>
        <v/>
      </c>
      <c r="M514" s="35">
        <f t="shared" ref="M514:M577" si="59">SUM(J:J)</f>
        <v>90</v>
      </c>
      <c r="N514" s="41"/>
      <c r="O514" s="41"/>
      <c r="P514" s="37"/>
      <c r="Q514" s="37">
        <f t="shared" ref="Q514:Q577" si="60">SUM(G:G, SUM(P:P))</f>
        <v>55</v>
      </c>
      <c r="R514" s="38" t="e">
        <f t="shared" ref="R514:R577" si="61">SUM(K:K,-SUM(P:P))</f>
        <v>#VALUE!</v>
      </c>
      <c r="S514" s="39" t="str">
        <f t="shared" ref="S514:S577" si="62">IFERROR(SUM(R514/Q514), "")</f>
        <v/>
      </c>
    </row>
    <row r="515" spans="1:19" ht="12.75">
      <c r="A515" s="32"/>
      <c r="B515" s="42"/>
      <c r="C515" s="42"/>
      <c r="D515" s="42"/>
      <c r="E515" s="42"/>
      <c r="F515" s="34" t="str">
        <f>IF(ISBLANK(E515),"",(_xludf.DAYS(E515, B515) &amp;" DAYS"))</f>
        <v/>
      </c>
      <c r="G515" s="13"/>
      <c r="H515" s="14"/>
      <c r="I515" s="14"/>
      <c r="J515" s="9" t="str">
        <f t="shared" si="56"/>
        <v/>
      </c>
      <c r="K515" s="40" t="e">
        <f t="shared" si="57"/>
        <v>#VALUE!</v>
      </c>
      <c r="L515" s="11" t="str">
        <f t="shared" si="58"/>
        <v/>
      </c>
      <c r="M515" s="35">
        <f t="shared" si="59"/>
        <v>90</v>
      </c>
      <c r="N515" s="41"/>
      <c r="O515" s="41"/>
      <c r="P515" s="37"/>
      <c r="Q515" s="37">
        <f t="shared" si="60"/>
        <v>55</v>
      </c>
      <c r="R515" s="38" t="e">
        <f t="shared" si="61"/>
        <v>#VALUE!</v>
      </c>
      <c r="S515" s="39" t="str">
        <f t="shared" si="62"/>
        <v/>
      </c>
    </row>
    <row r="516" spans="1:19" ht="12.75">
      <c r="A516" s="32"/>
      <c r="B516" s="42"/>
      <c r="C516" s="42"/>
      <c r="D516" s="42"/>
      <c r="E516" s="42"/>
      <c r="F516" s="34" t="str">
        <f>IF(ISBLANK(E516),"",(_xludf.DAYS(E516, B516) &amp;" DAYS"))</f>
        <v/>
      </c>
      <c r="G516" s="13"/>
      <c r="H516" s="14"/>
      <c r="I516" s="14"/>
      <c r="J516" s="9" t="str">
        <f t="shared" si="56"/>
        <v/>
      </c>
      <c r="K516" s="40" t="e">
        <f t="shared" si="57"/>
        <v>#VALUE!</v>
      </c>
      <c r="L516" s="11" t="str">
        <f t="shared" si="58"/>
        <v/>
      </c>
      <c r="M516" s="35">
        <f t="shared" si="59"/>
        <v>90</v>
      </c>
      <c r="N516" s="41"/>
      <c r="O516" s="41"/>
      <c r="P516" s="37"/>
      <c r="Q516" s="37">
        <f t="shared" si="60"/>
        <v>55</v>
      </c>
      <c r="R516" s="38" t="e">
        <f t="shared" si="61"/>
        <v>#VALUE!</v>
      </c>
      <c r="S516" s="39" t="str">
        <f t="shared" si="62"/>
        <v/>
      </c>
    </row>
    <row r="517" spans="1:19" ht="12.75">
      <c r="A517" s="32"/>
      <c r="B517" s="42"/>
      <c r="C517" s="42"/>
      <c r="D517" s="42"/>
      <c r="E517" s="42"/>
      <c r="F517" s="34" t="str">
        <f>IF(ISBLANK(E517),"",(_xludf.DAYS(E517, B517) &amp;" DAYS"))</f>
        <v/>
      </c>
      <c r="G517" s="13"/>
      <c r="H517" s="14"/>
      <c r="I517" s="14"/>
      <c r="J517" s="9" t="str">
        <f t="shared" si="56"/>
        <v/>
      </c>
      <c r="K517" s="40" t="e">
        <f t="shared" si="57"/>
        <v>#VALUE!</v>
      </c>
      <c r="L517" s="11" t="str">
        <f t="shared" si="58"/>
        <v/>
      </c>
      <c r="M517" s="35">
        <f t="shared" si="59"/>
        <v>90</v>
      </c>
      <c r="N517" s="41"/>
      <c r="O517" s="41"/>
      <c r="P517" s="37"/>
      <c r="Q517" s="37">
        <f t="shared" si="60"/>
        <v>55</v>
      </c>
      <c r="R517" s="38" t="e">
        <f t="shared" si="61"/>
        <v>#VALUE!</v>
      </c>
      <c r="S517" s="39" t="str">
        <f t="shared" si="62"/>
        <v/>
      </c>
    </row>
    <row r="518" spans="1:19" ht="12.75">
      <c r="A518" s="32"/>
      <c r="B518" s="42"/>
      <c r="C518" s="42"/>
      <c r="D518" s="42"/>
      <c r="E518" s="42"/>
      <c r="F518" s="34" t="str">
        <f>IF(ISBLANK(E518),"",(_xludf.DAYS(E518, B518) &amp;" DAYS"))</f>
        <v/>
      </c>
      <c r="G518" s="13"/>
      <c r="H518" s="14"/>
      <c r="I518" s="14"/>
      <c r="J518" s="9" t="str">
        <f t="shared" si="56"/>
        <v/>
      </c>
      <c r="K518" s="40" t="e">
        <f t="shared" si="57"/>
        <v>#VALUE!</v>
      </c>
      <c r="L518" s="11" t="str">
        <f t="shared" si="58"/>
        <v/>
      </c>
      <c r="M518" s="35">
        <f t="shared" si="59"/>
        <v>90</v>
      </c>
      <c r="N518" s="41"/>
      <c r="O518" s="41"/>
      <c r="P518" s="37"/>
      <c r="Q518" s="37">
        <f t="shared" si="60"/>
        <v>55</v>
      </c>
      <c r="R518" s="38" t="e">
        <f t="shared" si="61"/>
        <v>#VALUE!</v>
      </c>
      <c r="S518" s="39" t="str">
        <f t="shared" si="62"/>
        <v/>
      </c>
    </row>
    <row r="519" spans="1:19" ht="12.75">
      <c r="A519" s="32"/>
      <c r="B519" s="42"/>
      <c r="C519" s="42"/>
      <c r="D519" s="42"/>
      <c r="E519" s="42"/>
      <c r="F519" s="34" t="str">
        <f>IF(ISBLANK(E519),"",(_xludf.DAYS(E519, B519) &amp;" DAYS"))</f>
        <v/>
      </c>
      <c r="G519" s="13"/>
      <c r="H519" s="14"/>
      <c r="I519" s="14"/>
      <c r="J519" s="9" t="str">
        <f t="shared" si="56"/>
        <v/>
      </c>
      <c r="K519" s="40" t="e">
        <f t="shared" si="57"/>
        <v>#VALUE!</v>
      </c>
      <c r="L519" s="11" t="str">
        <f t="shared" si="58"/>
        <v/>
      </c>
      <c r="M519" s="35">
        <f t="shared" si="59"/>
        <v>90</v>
      </c>
      <c r="N519" s="41"/>
      <c r="O519" s="41"/>
      <c r="P519" s="37"/>
      <c r="Q519" s="37">
        <f t="shared" si="60"/>
        <v>55</v>
      </c>
      <c r="R519" s="38" t="e">
        <f t="shared" si="61"/>
        <v>#VALUE!</v>
      </c>
      <c r="S519" s="39" t="str">
        <f t="shared" si="62"/>
        <v/>
      </c>
    </row>
    <row r="520" spans="1:19" ht="12.75">
      <c r="A520" s="32"/>
      <c r="B520" s="42"/>
      <c r="C520" s="42"/>
      <c r="D520" s="42"/>
      <c r="E520" s="42"/>
      <c r="F520" s="34" t="str">
        <f>IF(ISBLANK(E520),"",(_xludf.DAYS(E520, B520) &amp;" DAYS"))</f>
        <v/>
      </c>
      <c r="G520" s="13"/>
      <c r="H520" s="14"/>
      <c r="I520" s="14"/>
      <c r="J520" s="9" t="str">
        <f t="shared" si="56"/>
        <v/>
      </c>
      <c r="K520" s="40" t="e">
        <f t="shared" si="57"/>
        <v>#VALUE!</v>
      </c>
      <c r="L520" s="11" t="str">
        <f t="shared" si="58"/>
        <v/>
      </c>
      <c r="M520" s="35">
        <f t="shared" si="59"/>
        <v>90</v>
      </c>
      <c r="N520" s="41"/>
      <c r="O520" s="41"/>
      <c r="P520" s="37"/>
      <c r="Q520" s="37">
        <f t="shared" si="60"/>
        <v>55</v>
      </c>
      <c r="R520" s="38" t="e">
        <f t="shared" si="61"/>
        <v>#VALUE!</v>
      </c>
      <c r="S520" s="39" t="str">
        <f t="shared" si="62"/>
        <v/>
      </c>
    </row>
    <row r="521" spans="1:19" ht="12.75">
      <c r="A521" s="32"/>
      <c r="B521" s="42"/>
      <c r="C521" s="42"/>
      <c r="D521" s="42"/>
      <c r="E521" s="42"/>
      <c r="F521" s="34" t="str">
        <f>IF(ISBLANK(E521),"",(_xludf.DAYS(E521, B521) &amp;" DAYS"))</f>
        <v/>
      </c>
      <c r="G521" s="13"/>
      <c r="H521" s="14"/>
      <c r="I521" s="14"/>
      <c r="J521" s="9" t="str">
        <f t="shared" si="56"/>
        <v/>
      </c>
      <c r="K521" s="40" t="e">
        <f t="shared" si="57"/>
        <v>#VALUE!</v>
      </c>
      <c r="L521" s="11" t="str">
        <f t="shared" si="58"/>
        <v/>
      </c>
      <c r="M521" s="35">
        <f t="shared" si="59"/>
        <v>90</v>
      </c>
      <c r="N521" s="41"/>
      <c r="O521" s="41"/>
      <c r="P521" s="37"/>
      <c r="Q521" s="37">
        <f t="shared" si="60"/>
        <v>55</v>
      </c>
      <c r="R521" s="38" t="e">
        <f t="shared" si="61"/>
        <v>#VALUE!</v>
      </c>
      <c r="S521" s="39" t="str">
        <f t="shared" si="62"/>
        <v/>
      </c>
    </row>
    <row r="522" spans="1:19" ht="12.75">
      <c r="A522" s="32"/>
      <c r="B522" s="42"/>
      <c r="C522" s="42"/>
      <c r="D522" s="42"/>
      <c r="E522" s="42"/>
      <c r="F522" s="34" t="str">
        <f>IF(ISBLANK(E522),"",(_xludf.DAYS(E522, B522) &amp;" DAYS"))</f>
        <v/>
      </c>
      <c r="G522" s="13"/>
      <c r="H522" s="14"/>
      <c r="I522" s="14"/>
      <c r="J522" s="9" t="str">
        <f t="shared" si="56"/>
        <v/>
      </c>
      <c r="K522" s="40" t="e">
        <f t="shared" si="57"/>
        <v>#VALUE!</v>
      </c>
      <c r="L522" s="11" t="str">
        <f t="shared" si="58"/>
        <v/>
      </c>
      <c r="M522" s="35">
        <f t="shared" si="59"/>
        <v>90</v>
      </c>
      <c r="N522" s="41"/>
      <c r="O522" s="41"/>
      <c r="P522" s="37"/>
      <c r="Q522" s="37">
        <f t="shared" si="60"/>
        <v>55</v>
      </c>
      <c r="R522" s="38" t="e">
        <f t="shared" si="61"/>
        <v>#VALUE!</v>
      </c>
      <c r="S522" s="39" t="str">
        <f t="shared" si="62"/>
        <v/>
      </c>
    </row>
    <row r="523" spans="1:19" ht="12.75">
      <c r="A523" s="32"/>
      <c r="B523" s="42"/>
      <c r="C523" s="42"/>
      <c r="D523" s="42"/>
      <c r="E523" s="42"/>
      <c r="F523" s="34" t="str">
        <f>IF(ISBLANK(E523),"",(_xludf.DAYS(E523, B523) &amp;" DAYS"))</f>
        <v/>
      </c>
      <c r="G523" s="13"/>
      <c r="H523" s="14"/>
      <c r="I523" s="14"/>
      <c r="J523" s="9" t="str">
        <f t="shared" si="56"/>
        <v/>
      </c>
      <c r="K523" s="40" t="e">
        <f t="shared" si="57"/>
        <v>#VALUE!</v>
      </c>
      <c r="L523" s="11" t="str">
        <f t="shared" si="58"/>
        <v/>
      </c>
      <c r="M523" s="35">
        <f t="shared" si="59"/>
        <v>90</v>
      </c>
      <c r="N523" s="41"/>
      <c r="O523" s="41"/>
      <c r="P523" s="37"/>
      <c r="Q523" s="37">
        <f t="shared" si="60"/>
        <v>55</v>
      </c>
      <c r="R523" s="38" t="e">
        <f t="shared" si="61"/>
        <v>#VALUE!</v>
      </c>
      <c r="S523" s="39" t="str">
        <f t="shared" si="62"/>
        <v/>
      </c>
    </row>
    <row r="524" spans="1:19" ht="12.75">
      <c r="A524" s="32"/>
      <c r="B524" s="42"/>
      <c r="C524" s="42"/>
      <c r="D524" s="42"/>
      <c r="E524" s="42"/>
      <c r="F524" s="34" t="str">
        <f>IF(ISBLANK(E524),"",(_xludf.DAYS(E524, B524) &amp;" DAYS"))</f>
        <v/>
      </c>
      <c r="G524" s="13"/>
      <c r="H524" s="14"/>
      <c r="I524" s="14"/>
      <c r="J524" s="9" t="str">
        <f t="shared" si="56"/>
        <v/>
      </c>
      <c r="K524" s="40" t="e">
        <f t="shared" si="57"/>
        <v>#VALUE!</v>
      </c>
      <c r="L524" s="11" t="str">
        <f t="shared" si="58"/>
        <v/>
      </c>
      <c r="M524" s="35">
        <f t="shared" si="59"/>
        <v>90</v>
      </c>
      <c r="N524" s="41"/>
      <c r="O524" s="41"/>
      <c r="P524" s="37"/>
      <c r="Q524" s="37">
        <f t="shared" si="60"/>
        <v>55</v>
      </c>
      <c r="R524" s="38" t="e">
        <f t="shared" si="61"/>
        <v>#VALUE!</v>
      </c>
      <c r="S524" s="39" t="str">
        <f t="shared" si="62"/>
        <v/>
      </c>
    </row>
    <row r="525" spans="1:19" ht="12.75">
      <c r="A525" s="32"/>
      <c r="B525" s="42"/>
      <c r="C525" s="42"/>
      <c r="D525" s="42"/>
      <c r="E525" s="42"/>
      <c r="F525" s="34" t="str">
        <f>IF(ISBLANK(E525),"",(_xludf.DAYS(E525, B525) &amp;" DAYS"))</f>
        <v/>
      </c>
      <c r="G525" s="13"/>
      <c r="H525" s="14"/>
      <c r="I525" s="14"/>
      <c r="J525" s="9" t="str">
        <f t="shared" si="56"/>
        <v/>
      </c>
      <c r="K525" s="40" t="e">
        <f t="shared" si="57"/>
        <v>#VALUE!</v>
      </c>
      <c r="L525" s="11" t="str">
        <f t="shared" si="58"/>
        <v/>
      </c>
      <c r="M525" s="35">
        <f t="shared" si="59"/>
        <v>90</v>
      </c>
      <c r="N525" s="41"/>
      <c r="O525" s="41"/>
      <c r="P525" s="37"/>
      <c r="Q525" s="37">
        <f t="shared" si="60"/>
        <v>55</v>
      </c>
      <c r="R525" s="38" t="e">
        <f t="shared" si="61"/>
        <v>#VALUE!</v>
      </c>
      <c r="S525" s="39" t="str">
        <f t="shared" si="62"/>
        <v/>
      </c>
    </row>
    <row r="526" spans="1:19" ht="12.75">
      <c r="A526" s="32"/>
      <c r="B526" s="42"/>
      <c r="C526" s="42"/>
      <c r="D526" s="42"/>
      <c r="E526" s="42"/>
      <c r="F526" s="34" t="str">
        <f>IF(ISBLANK(E526),"",(_xludf.DAYS(E526, B526) &amp;" DAYS"))</f>
        <v/>
      </c>
      <c r="G526" s="13"/>
      <c r="H526" s="14"/>
      <c r="I526" s="14"/>
      <c r="J526" s="9" t="str">
        <f t="shared" si="56"/>
        <v/>
      </c>
      <c r="K526" s="40" t="e">
        <f t="shared" si="57"/>
        <v>#VALUE!</v>
      </c>
      <c r="L526" s="11" t="str">
        <f t="shared" si="58"/>
        <v/>
      </c>
      <c r="M526" s="35">
        <f t="shared" si="59"/>
        <v>90</v>
      </c>
      <c r="N526" s="41"/>
      <c r="O526" s="41"/>
      <c r="P526" s="37"/>
      <c r="Q526" s="37">
        <f t="shared" si="60"/>
        <v>55</v>
      </c>
      <c r="R526" s="38" t="e">
        <f t="shared" si="61"/>
        <v>#VALUE!</v>
      </c>
      <c r="S526" s="39" t="str">
        <f t="shared" si="62"/>
        <v/>
      </c>
    </row>
    <row r="527" spans="1:19" ht="12.75">
      <c r="A527" s="32"/>
      <c r="B527" s="42"/>
      <c r="C527" s="42"/>
      <c r="D527" s="42"/>
      <c r="E527" s="42"/>
      <c r="F527" s="34" t="str">
        <f>IF(ISBLANK(E527),"",(_xludf.DAYS(E527, B527) &amp;" DAYS"))</f>
        <v/>
      </c>
      <c r="G527" s="13"/>
      <c r="H527" s="14"/>
      <c r="I527" s="14"/>
      <c r="J527" s="9" t="str">
        <f t="shared" si="56"/>
        <v/>
      </c>
      <c r="K527" s="40" t="e">
        <f t="shared" si="57"/>
        <v>#VALUE!</v>
      </c>
      <c r="L527" s="11" t="str">
        <f t="shared" si="58"/>
        <v/>
      </c>
      <c r="M527" s="35">
        <f t="shared" si="59"/>
        <v>90</v>
      </c>
      <c r="N527" s="41"/>
      <c r="O527" s="41"/>
      <c r="P527" s="37"/>
      <c r="Q527" s="37">
        <f t="shared" si="60"/>
        <v>55</v>
      </c>
      <c r="R527" s="38" t="e">
        <f t="shared" si="61"/>
        <v>#VALUE!</v>
      </c>
      <c r="S527" s="39" t="str">
        <f t="shared" si="62"/>
        <v/>
      </c>
    </row>
    <row r="528" spans="1:19" ht="12.75">
      <c r="A528" s="32"/>
      <c r="B528" s="42"/>
      <c r="C528" s="42"/>
      <c r="D528" s="42"/>
      <c r="E528" s="42"/>
      <c r="F528" s="34" t="str">
        <f>IF(ISBLANK(E528),"",(_xludf.DAYS(E528, B528) &amp;" DAYS"))</f>
        <v/>
      </c>
      <c r="G528" s="13"/>
      <c r="H528" s="14"/>
      <c r="I528" s="14"/>
      <c r="J528" s="9" t="str">
        <f t="shared" si="56"/>
        <v/>
      </c>
      <c r="K528" s="40" t="e">
        <f t="shared" si="57"/>
        <v>#VALUE!</v>
      </c>
      <c r="L528" s="11" t="str">
        <f t="shared" si="58"/>
        <v/>
      </c>
      <c r="M528" s="35">
        <f t="shared" si="59"/>
        <v>90</v>
      </c>
      <c r="N528" s="41"/>
      <c r="O528" s="41"/>
      <c r="P528" s="37"/>
      <c r="Q528" s="37">
        <f t="shared" si="60"/>
        <v>55</v>
      </c>
      <c r="R528" s="38" t="e">
        <f t="shared" si="61"/>
        <v>#VALUE!</v>
      </c>
      <c r="S528" s="39" t="str">
        <f t="shared" si="62"/>
        <v/>
      </c>
    </row>
    <row r="529" spans="1:19" ht="12.75">
      <c r="A529" s="32"/>
      <c r="B529" s="42"/>
      <c r="C529" s="42"/>
      <c r="D529" s="42"/>
      <c r="E529" s="42"/>
      <c r="F529" s="34" t="str">
        <f>IF(ISBLANK(E529),"",(_xludf.DAYS(E529, B529) &amp;" DAYS"))</f>
        <v/>
      </c>
      <c r="G529" s="13"/>
      <c r="H529" s="14"/>
      <c r="I529" s="14"/>
      <c r="J529" s="9" t="str">
        <f t="shared" si="56"/>
        <v/>
      </c>
      <c r="K529" s="40" t="e">
        <f t="shared" si="57"/>
        <v>#VALUE!</v>
      </c>
      <c r="L529" s="11" t="str">
        <f t="shared" si="58"/>
        <v/>
      </c>
      <c r="M529" s="35">
        <f t="shared" si="59"/>
        <v>90</v>
      </c>
      <c r="N529" s="41"/>
      <c r="O529" s="41"/>
      <c r="P529" s="37"/>
      <c r="Q529" s="37">
        <f t="shared" si="60"/>
        <v>55</v>
      </c>
      <c r="R529" s="38" t="e">
        <f t="shared" si="61"/>
        <v>#VALUE!</v>
      </c>
      <c r="S529" s="39" t="str">
        <f t="shared" si="62"/>
        <v/>
      </c>
    </row>
    <row r="530" spans="1:19" ht="12.75">
      <c r="A530" s="32"/>
      <c r="B530" s="42"/>
      <c r="C530" s="42"/>
      <c r="D530" s="42"/>
      <c r="E530" s="42"/>
      <c r="F530" s="34" t="str">
        <f>IF(ISBLANK(E530),"",(_xludf.DAYS(E530, B530) &amp;" DAYS"))</f>
        <v/>
      </c>
      <c r="G530" s="13"/>
      <c r="H530" s="14"/>
      <c r="I530" s="14"/>
      <c r="J530" s="9" t="str">
        <f t="shared" si="56"/>
        <v/>
      </c>
      <c r="K530" s="40" t="e">
        <f t="shared" si="57"/>
        <v>#VALUE!</v>
      </c>
      <c r="L530" s="11" t="str">
        <f t="shared" si="58"/>
        <v/>
      </c>
      <c r="M530" s="35">
        <f t="shared" si="59"/>
        <v>90</v>
      </c>
      <c r="N530" s="41"/>
      <c r="O530" s="41"/>
      <c r="P530" s="37"/>
      <c r="Q530" s="37">
        <f t="shared" si="60"/>
        <v>55</v>
      </c>
      <c r="R530" s="38" t="e">
        <f t="shared" si="61"/>
        <v>#VALUE!</v>
      </c>
      <c r="S530" s="39" t="str">
        <f t="shared" si="62"/>
        <v/>
      </c>
    </row>
    <row r="531" spans="1:19" ht="12.75">
      <c r="A531" s="32"/>
      <c r="B531" s="42"/>
      <c r="C531" s="42"/>
      <c r="D531" s="42"/>
      <c r="E531" s="42"/>
      <c r="F531" s="34" t="str">
        <f>IF(ISBLANK(E531),"",(_xludf.DAYS(E531, B531) &amp;" DAYS"))</f>
        <v/>
      </c>
      <c r="G531" s="13"/>
      <c r="H531" s="14"/>
      <c r="I531" s="14"/>
      <c r="J531" s="9" t="str">
        <f t="shared" si="56"/>
        <v/>
      </c>
      <c r="K531" s="40" t="e">
        <f t="shared" si="57"/>
        <v>#VALUE!</v>
      </c>
      <c r="L531" s="11" t="str">
        <f t="shared" si="58"/>
        <v/>
      </c>
      <c r="M531" s="35">
        <f t="shared" si="59"/>
        <v>90</v>
      </c>
      <c r="N531" s="41"/>
      <c r="O531" s="41"/>
      <c r="P531" s="37"/>
      <c r="Q531" s="37">
        <f t="shared" si="60"/>
        <v>55</v>
      </c>
      <c r="R531" s="38" t="e">
        <f t="shared" si="61"/>
        <v>#VALUE!</v>
      </c>
      <c r="S531" s="39" t="str">
        <f t="shared" si="62"/>
        <v/>
      </c>
    </row>
    <row r="532" spans="1:19" ht="12.75">
      <c r="A532" s="32"/>
      <c r="B532" s="42"/>
      <c r="C532" s="42"/>
      <c r="D532" s="42"/>
      <c r="E532" s="42"/>
      <c r="F532" s="34" t="str">
        <f>IF(ISBLANK(E532),"",(_xludf.DAYS(E532, B532) &amp;" DAYS"))</f>
        <v/>
      </c>
      <c r="G532" s="13"/>
      <c r="H532" s="14"/>
      <c r="I532" s="14"/>
      <c r="J532" s="9" t="str">
        <f t="shared" si="56"/>
        <v/>
      </c>
      <c r="K532" s="40" t="e">
        <f t="shared" si="57"/>
        <v>#VALUE!</v>
      </c>
      <c r="L532" s="11" t="str">
        <f t="shared" si="58"/>
        <v/>
      </c>
      <c r="M532" s="35">
        <f t="shared" si="59"/>
        <v>90</v>
      </c>
      <c r="N532" s="41"/>
      <c r="O532" s="41"/>
      <c r="P532" s="37"/>
      <c r="Q532" s="37">
        <f t="shared" si="60"/>
        <v>55</v>
      </c>
      <c r="R532" s="38" t="e">
        <f t="shared" si="61"/>
        <v>#VALUE!</v>
      </c>
      <c r="S532" s="39" t="str">
        <f t="shared" si="62"/>
        <v/>
      </c>
    </row>
    <row r="533" spans="1:19" ht="12.75">
      <c r="A533" s="32"/>
      <c r="B533" s="42"/>
      <c r="C533" s="42"/>
      <c r="D533" s="42"/>
      <c r="E533" s="42"/>
      <c r="F533" s="34" t="str">
        <f>IF(ISBLANK(E533),"",(_xludf.DAYS(E533, B533) &amp;" DAYS"))</f>
        <v/>
      </c>
      <c r="G533" s="13"/>
      <c r="H533" s="14"/>
      <c r="I533" s="14"/>
      <c r="J533" s="9" t="str">
        <f t="shared" si="56"/>
        <v/>
      </c>
      <c r="K533" s="40" t="e">
        <f t="shared" si="57"/>
        <v>#VALUE!</v>
      </c>
      <c r="L533" s="11" t="str">
        <f t="shared" si="58"/>
        <v/>
      </c>
      <c r="M533" s="35">
        <f t="shared" si="59"/>
        <v>90</v>
      </c>
      <c r="N533" s="41"/>
      <c r="O533" s="41"/>
      <c r="P533" s="37"/>
      <c r="Q533" s="37">
        <f t="shared" si="60"/>
        <v>55</v>
      </c>
      <c r="R533" s="38" t="e">
        <f t="shared" si="61"/>
        <v>#VALUE!</v>
      </c>
      <c r="S533" s="39" t="str">
        <f t="shared" si="62"/>
        <v/>
      </c>
    </row>
    <row r="534" spans="1:19" ht="12.75">
      <c r="A534" s="32"/>
      <c r="B534" s="42"/>
      <c r="C534" s="42"/>
      <c r="D534" s="42"/>
      <c r="E534" s="42"/>
      <c r="F534" s="34" t="str">
        <f>IF(ISBLANK(E534),"",(_xludf.DAYS(E534, B534) &amp;" DAYS"))</f>
        <v/>
      </c>
      <c r="G534" s="13"/>
      <c r="H534" s="14"/>
      <c r="I534" s="14"/>
      <c r="J534" s="9" t="str">
        <f t="shared" si="56"/>
        <v/>
      </c>
      <c r="K534" s="40" t="e">
        <f t="shared" si="57"/>
        <v>#VALUE!</v>
      </c>
      <c r="L534" s="11" t="str">
        <f t="shared" si="58"/>
        <v/>
      </c>
      <c r="M534" s="35">
        <f t="shared" si="59"/>
        <v>90</v>
      </c>
      <c r="N534" s="41"/>
      <c r="O534" s="41"/>
      <c r="P534" s="37"/>
      <c r="Q534" s="37">
        <f t="shared" si="60"/>
        <v>55</v>
      </c>
      <c r="R534" s="38" t="e">
        <f t="shared" si="61"/>
        <v>#VALUE!</v>
      </c>
      <c r="S534" s="39" t="str">
        <f t="shared" si="62"/>
        <v/>
      </c>
    </row>
    <row r="535" spans="1:19" ht="12.75">
      <c r="A535" s="32"/>
      <c r="B535" s="42"/>
      <c r="C535" s="42"/>
      <c r="D535" s="42"/>
      <c r="E535" s="42"/>
      <c r="F535" s="34" t="str">
        <f>IF(ISBLANK(E535),"",(_xludf.DAYS(E535, B535) &amp;" DAYS"))</f>
        <v/>
      </c>
      <c r="G535" s="13"/>
      <c r="H535" s="14"/>
      <c r="I535" s="14"/>
      <c r="J535" s="9" t="str">
        <f t="shared" si="56"/>
        <v/>
      </c>
      <c r="K535" s="40" t="e">
        <f t="shared" si="57"/>
        <v>#VALUE!</v>
      </c>
      <c r="L535" s="11" t="str">
        <f t="shared" si="58"/>
        <v/>
      </c>
      <c r="M535" s="35">
        <f t="shared" si="59"/>
        <v>90</v>
      </c>
      <c r="N535" s="41"/>
      <c r="O535" s="41"/>
      <c r="P535" s="37"/>
      <c r="Q535" s="37">
        <f t="shared" si="60"/>
        <v>55</v>
      </c>
      <c r="R535" s="38" t="e">
        <f t="shared" si="61"/>
        <v>#VALUE!</v>
      </c>
      <c r="S535" s="39" t="str">
        <f t="shared" si="62"/>
        <v/>
      </c>
    </row>
    <row r="536" spans="1:19" ht="12.75">
      <c r="A536" s="32"/>
      <c r="B536" s="42"/>
      <c r="C536" s="42"/>
      <c r="D536" s="42"/>
      <c r="E536" s="42"/>
      <c r="F536" s="34" t="str">
        <f>IF(ISBLANK(E536),"",(_xludf.DAYS(E536, B536) &amp;" DAYS"))</f>
        <v/>
      </c>
      <c r="G536" s="13"/>
      <c r="H536" s="14"/>
      <c r="I536" s="14"/>
      <c r="J536" s="9" t="str">
        <f t="shared" si="56"/>
        <v/>
      </c>
      <c r="K536" s="40" t="e">
        <f t="shared" si="57"/>
        <v>#VALUE!</v>
      </c>
      <c r="L536" s="11" t="str">
        <f t="shared" si="58"/>
        <v/>
      </c>
      <c r="M536" s="35">
        <f t="shared" si="59"/>
        <v>90</v>
      </c>
      <c r="N536" s="41"/>
      <c r="O536" s="41"/>
      <c r="P536" s="37"/>
      <c r="Q536" s="37">
        <f t="shared" si="60"/>
        <v>55</v>
      </c>
      <c r="R536" s="38" t="e">
        <f t="shared" si="61"/>
        <v>#VALUE!</v>
      </c>
      <c r="S536" s="39" t="str">
        <f t="shared" si="62"/>
        <v/>
      </c>
    </row>
    <row r="537" spans="1:19" ht="12.75">
      <c r="A537" s="32"/>
      <c r="B537" s="42"/>
      <c r="C537" s="42"/>
      <c r="D537" s="42"/>
      <c r="E537" s="42"/>
      <c r="F537" s="34" t="str">
        <f>IF(ISBLANK(E537),"",(_xludf.DAYS(E537, B537) &amp;" DAYS"))</f>
        <v/>
      </c>
      <c r="G537" s="13"/>
      <c r="H537" s="14"/>
      <c r="I537" s="14"/>
      <c r="J537" s="9" t="str">
        <f t="shared" si="56"/>
        <v/>
      </c>
      <c r="K537" s="40" t="e">
        <f t="shared" si="57"/>
        <v>#VALUE!</v>
      </c>
      <c r="L537" s="11" t="str">
        <f t="shared" si="58"/>
        <v/>
      </c>
      <c r="M537" s="35">
        <f t="shared" si="59"/>
        <v>90</v>
      </c>
      <c r="N537" s="41"/>
      <c r="O537" s="41"/>
      <c r="P537" s="37"/>
      <c r="Q537" s="37">
        <f t="shared" si="60"/>
        <v>55</v>
      </c>
      <c r="R537" s="38" t="e">
        <f t="shared" si="61"/>
        <v>#VALUE!</v>
      </c>
      <c r="S537" s="39" t="str">
        <f t="shared" si="62"/>
        <v/>
      </c>
    </row>
    <row r="538" spans="1:19" ht="12.75">
      <c r="A538" s="32"/>
      <c r="B538" s="42"/>
      <c r="C538" s="42"/>
      <c r="D538" s="42"/>
      <c r="E538" s="42"/>
      <c r="F538" s="34" t="str">
        <f>IF(ISBLANK(E538),"",(_xludf.DAYS(E538, B538) &amp;" DAYS"))</f>
        <v/>
      </c>
      <c r="G538" s="13"/>
      <c r="H538" s="14"/>
      <c r="I538" s="14"/>
      <c r="J538" s="9" t="str">
        <f t="shared" si="56"/>
        <v/>
      </c>
      <c r="K538" s="40" t="e">
        <f t="shared" si="57"/>
        <v>#VALUE!</v>
      </c>
      <c r="L538" s="11" t="str">
        <f t="shared" si="58"/>
        <v/>
      </c>
      <c r="M538" s="35">
        <f t="shared" si="59"/>
        <v>90</v>
      </c>
      <c r="N538" s="41"/>
      <c r="O538" s="41"/>
      <c r="P538" s="37"/>
      <c r="Q538" s="37">
        <f t="shared" si="60"/>
        <v>55</v>
      </c>
      <c r="R538" s="38" t="e">
        <f t="shared" si="61"/>
        <v>#VALUE!</v>
      </c>
      <c r="S538" s="39" t="str">
        <f t="shared" si="62"/>
        <v/>
      </c>
    </row>
    <row r="539" spans="1:19" ht="12.75">
      <c r="A539" s="32"/>
      <c r="B539" s="42"/>
      <c r="C539" s="42"/>
      <c r="D539" s="42"/>
      <c r="E539" s="42"/>
      <c r="F539" s="34" t="str">
        <f>IF(ISBLANK(E539),"",(_xludf.DAYS(E539, B539) &amp;" DAYS"))</f>
        <v/>
      </c>
      <c r="G539" s="13"/>
      <c r="H539" s="14"/>
      <c r="I539" s="14"/>
      <c r="J539" s="9" t="str">
        <f t="shared" si="56"/>
        <v/>
      </c>
      <c r="K539" s="40" t="e">
        <f t="shared" si="57"/>
        <v>#VALUE!</v>
      </c>
      <c r="L539" s="11" t="str">
        <f t="shared" si="58"/>
        <v/>
      </c>
      <c r="M539" s="35">
        <f t="shared" si="59"/>
        <v>90</v>
      </c>
      <c r="N539" s="41"/>
      <c r="O539" s="41"/>
      <c r="P539" s="37"/>
      <c r="Q539" s="37">
        <f t="shared" si="60"/>
        <v>55</v>
      </c>
      <c r="R539" s="38" t="e">
        <f t="shared" si="61"/>
        <v>#VALUE!</v>
      </c>
      <c r="S539" s="39" t="str">
        <f t="shared" si="62"/>
        <v/>
      </c>
    </row>
    <row r="540" spans="1:19" ht="12.75">
      <c r="A540" s="32"/>
      <c r="B540" s="42"/>
      <c r="C540" s="42"/>
      <c r="D540" s="42"/>
      <c r="E540" s="42"/>
      <c r="F540" s="34" t="str">
        <f>IF(ISBLANK(E540),"",(_xludf.DAYS(E540, B540) &amp;" DAYS"))</f>
        <v/>
      </c>
      <c r="G540" s="13"/>
      <c r="H540" s="14"/>
      <c r="I540" s="14"/>
      <c r="J540" s="9" t="str">
        <f t="shared" si="56"/>
        <v/>
      </c>
      <c r="K540" s="40" t="e">
        <f t="shared" si="57"/>
        <v>#VALUE!</v>
      </c>
      <c r="L540" s="11" t="str">
        <f t="shared" si="58"/>
        <v/>
      </c>
      <c r="M540" s="35">
        <f t="shared" si="59"/>
        <v>90</v>
      </c>
      <c r="N540" s="41"/>
      <c r="O540" s="41"/>
      <c r="P540" s="37"/>
      <c r="Q540" s="37">
        <f t="shared" si="60"/>
        <v>55</v>
      </c>
      <c r="R540" s="38" t="e">
        <f t="shared" si="61"/>
        <v>#VALUE!</v>
      </c>
      <c r="S540" s="39" t="str">
        <f t="shared" si="62"/>
        <v/>
      </c>
    </row>
    <row r="541" spans="1:19" ht="12.75">
      <c r="A541" s="32"/>
      <c r="B541" s="42"/>
      <c r="C541" s="42"/>
      <c r="D541" s="42"/>
      <c r="E541" s="42"/>
      <c r="F541" s="34" t="str">
        <f>IF(ISBLANK(E541),"",(_xludf.DAYS(E541, B541) &amp;" DAYS"))</f>
        <v/>
      </c>
      <c r="G541" s="13"/>
      <c r="H541" s="14"/>
      <c r="I541" s="14"/>
      <c r="J541" s="9" t="str">
        <f t="shared" si="56"/>
        <v/>
      </c>
      <c r="K541" s="40" t="e">
        <f t="shared" si="57"/>
        <v>#VALUE!</v>
      </c>
      <c r="L541" s="11" t="str">
        <f t="shared" si="58"/>
        <v/>
      </c>
      <c r="M541" s="35">
        <f t="shared" si="59"/>
        <v>90</v>
      </c>
      <c r="N541" s="41"/>
      <c r="O541" s="41"/>
      <c r="P541" s="37"/>
      <c r="Q541" s="37">
        <f t="shared" si="60"/>
        <v>55</v>
      </c>
      <c r="R541" s="38" t="e">
        <f t="shared" si="61"/>
        <v>#VALUE!</v>
      </c>
      <c r="S541" s="39" t="str">
        <f t="shared" si="62"/>
        <v/>
      </c>
    </row>
    <row r="542" spans="1:19" ht="12.75">
      <c r="A542" s="32"/>
      <c r="B542" s="42"/>
      <c r="C542" s="42"/>
      <c r="D542" s="42"/>
      <c r="E542" s="42"/>
      <c r="F542" s="34" t="str">
        <f>IF(ISBLANK(E542),"",(_xludf.DAYS(E542, B542) &amp;" DAYS"))</f>
        <v/>
      </c>
      <c r="G542" s="13"/>
      <c r="H542" s="14"/>
      <c r="I542" s="14"/>
      <c r="J542" s="9" t="str">
        <f t="shared" si="56"/>
        <v/>
      </c>
      <c r="K542" s="40" t="e">
        <f t="shared" si="57"/>
        <v>#VALUE!</v>
      </c>
      <c r="L542" s="11" t="str">
        <f t="shared" si="58"/>
        <v/>
      </c>
      <c r="M542" s="35">
        <f t="shared" si="59"/>
        <v>90</v>
      </c>
      <c r="N542" s="41"/>
      <c r="O542" s="41"/>
      <c r="P542" s="37"/>
      <c r="Q542" s="37">
        <f t="shared" si="60"/>
        <v>55</v>
      </c>
      <c r="R542" s="38" t="e">
        <f t="shared" si="61"/>
        <v>#VALUE!</v>
      </c>
      <c r="S542" s="39" t="str">
        <f t="shared" si="62"/>
        <v/>
      </c>
    </row>
    <row r="543" spans="1:19" ht="12.75">
      <c r="A543" s="32"/>
      <c r="B543" s="42"/>
      <c r="C543" s="42"/>
      <c r="D543" s="42"/>
      <c r="E543" s="42"/>
      <c r="F543" s="34" t="str">
        <f>IF(ISBLANK(E543),"",(_xludf.DAYS(E543, B543) &amp;" DAYS"))</f>
        <v/>
      </c>
      <c r="G543" s="13"/>
      <c r="H543" s="14"/>
      <c r="I543" s="14"/>
      <c r="J543" s="9" t="str">
        <f t="shared" si="56"/>
        <v/>
      </c>
      <c r="K543" s="40" t="e">
        <f t="shared" si="57"/>
        <v>#VALUE!</v>
      </c>
      <c r="L543" s="11" t="str">
        <f t="shared" si="58"/>
        <v/>
      </c>
      <c r="M543" s="35">
        <f t="shared" si="59"/>
        <v>90</v>
      </c>
      <c r="N543" s="41"/>
      <c r="O543" s="41"/>
      <c r="P543" s="37"/>
      <c r="Q543" s="37">
        <f t="shared" si="60"/>
        <v>55</v>
      </c>
      <c r="R543" s="38" t="e">
        <f t="shared" si="61"/>
        <v>#VALUE!</v>
      </c>
      <c r="S543" s="39" t="str">
        <f t="shared" si="62"/>
        <v/>
      </c>
    </row>
    <row r="544" spans="1:19" ht="12.75">
      <c r="A544" s="32"/>
      <c r="B544" s="42"/>
      <c r="C544" s="42"/>
      <c r="D544" s="42"/>
      <c r="E544" s="42"/>
      <c r="F544" s="34" t="str">
        <f>IF(ISBLANK(E544),"",(_xludf.DAYS(E544, B544) &amp;" DAYS"))</f>
        <v/>
      </c>
      <c r="G544" s="13"/>
      <c r="H544" s="14"/>
      <c r="I544" s="14"/>
      <c r="J544" s="9" t="str">
        <f t="shared" si="56"/>
        <v/>
      </c>
      <c r="K544" s="40" t="e">
        <f t="shared" si="57"/>
        <v>#VALUE!</v>
      </c>
      <c r="L544" s="11" t="str">
        <f t="shared" si="58"/>
        <v/>
      </c>
      <c r="M544" s="35">
        <f t="shared" si="59"/>
        <v>90</v>
      </c>
      <c r="N544" s="41"/>
      <c r="O544" s="41"/>
      <c r="P544" s="37"/>
      <c r="Q544" s="37">
        <f t="shared" si="60"/>
        <v>55</v>
      </c>
      <c r="R544" s="38" t="e">
        <f t="shared" si="61"/>
        <v>#VALUE!</v>
      </c>
      <c r="S544" s="39" t="str">
        <f t="shared" si="62"/>
        <v/>
      </c>
    </row>
    <row r="545" spans="1:19" ht="12.75">
      <c r="A545" s="32"/>
      <c r="B545" s="42"/>
      <c r="C545" s="42"/>
      <c r="D545" s="42"/>
      <c r="E545" s="42"/>
      <c r="F545" s="34" t="str">
        <f>IF(ISBLANK(E545),"",(_xludf.DAYS(E545, B545) &amp;" DAYS"))</f>
        <v/>
      </c>
      <c r="G545" s="13"/>
      <c r="H545" s="14"/>
      <c r="I545" s="14"/>
      <c r="J545" s="9" t="str">
        <f t="shared" si="56"/>
        <v/>
      </c>
      <c r="K545" s="40" t="e">
        <f t="shared" si="57"/>
        <v>#VALUE!</v>
      </c>
      <c r="L545" s="11" t="str">
        <f t="shared" si="58"/>
        <v/>
      </c>
      <c r="M545" s="35">
        <f t="shared" si="59"/>
        <v>90</v>
      </c>
      <c r="N545" s="41"/>
      <c r="O545" s="41"/>
      <c r="P545" s="37"/>
      <c r="Q545" s="37">
        <f t="shared" si="60"/>
        <v>55</v>
      </c>
      <c r="R545" s="38" t="e">
        <f t="shared" si="61"/>
        <v>#VALUE!</v>
      </c>
      <c r="S545" s="39" t="str">
        <f t="shared" si="62"/>
        <v/>
      </c>
    </row>
    <row r="546" spans="1:19" ht="12.75">
      <c r="A546" s="32"/>
      <c r="B546" s="42"/>
      <c r="C546" s="42"/>
      <c r="D546" s="42"/>
      <c r="E546" s="42"/>
      <c r="F546" s="34" t="str">
        <f>IF(ISBLANK(E546),"",(_xludf.DAYS(E546, B546) &amp;" DAYS"))</f>
        <v/>
      </c>
      <c r="G546" s="13"/>
      <c r="H546" s="14"/>
      <c r="I546" s="14"/>
      <c r="J546" s="9" t="str">
        <f t="shared" si="56"/>
        <v/>
      </c>
      <c r="K546" s="40" t="e">
        <f t="shared" si="57"/>
        <v>#VALUE!</v>
      </c>
      <c r="L546" s="11" t="str">
        <f t="shared" si="58"/>
        <v/>
      </c>
      <c r="M546" s="35">
        <f t="shared" si="59"/>
        <v>90</v>
      </c>
      <c r="N546" s="41"/>
      <c r="O546" s="41"/>
      <c r="P546" s="37"/>
      <c r="Q546" s="37">
        <f t="shared" si="60"/>
        <v>55</v>
      </c>
      <c r="R546" s="38" t="e">
        <f t="shared" si="61"/>
        <v>#VALUE!</v>
      </c>
      <c r="S546" s="39" t="str">
        <f t="shared" si="62"/>
        <v/>
      </c>
    </row>
    <row r="547" spans="1:19" ht="12.75">
      <c r="A547" s="32"/>
      <c r="B547" s="42"/>
      <c r="C547" s="42"/>
      <c r="D547" s="42"/>
      <c r="E547" s="42"/>
      <c r="F547" s="34" t="str">
        <f>IF(ISBLANK(E547),"",(_xludf.DAYS(E547, B547) &amp;" DAYS"))</f>
        <v/>
      </c>
      <c r="G547" s="13"/>
      <c r="H547" s="14"/>
      <c r="I547" s="14"/>
      <c r="J547" s="9" t="str">
        <f t="shared" si="56"/>
        <v/>
      </c>
      <c r="K547" s="40" t="e">
        <f t="shared" si="57"/>
        <v>#VALUE!</v>
      </c>
      <c r="L547" s="11" t="str">
        <f t="shared" si="58"/>
        <v/>
      </c>
      <c r="M547" s="35">
        <f t="shared" si="59"/>
        <v>90</v>
      </c>
      <c r="N547" s="41"/>
      <c r="O547" s="41"/>
      <c r="P547" s="37"/>
      <c r="Q547" s="37">
        <f t="shared" si="60"/>
        <v>55</v>
      </c>
      <c r="R547" s="38" t="e">
        <f t="shared" si="61"/>
        <v>#VALUE!</v>
      </c>
      <c r="S547" s="39" t="str">
        <f t="shared" si="62"/>
        <v/>
      </c>
    </row>
    <row r="548" spans="1:19" ht="12.75">
      <c r="A548" s="32"/>
      <c r="B548" s="42"/>
      <c r="C548" s="42"/>
      <c r="D548" s="42"/>
      <c r="E548" s="42"/>
      <c r="F548" s="34" t="str">
        <f>IF(ISBLANK(E548),"",(_xludf.DAYS(E548, B548) &amp;" DAYS"))</f>
        <v/>
      </c>
      <c r="G548" s="13"/>
      <c r="H548" s="14"/>
      <c r="I548" s="14"/>
      <c r="J548" s="9" t="str">
        <f t="shared" si="56"/>
        <v/>
      </c>
      <c r="K548" s="40" t="e">
        <f t="shared" si="57"/>
        <v>#VALUE!</v>
      </c>
      <c r="L548" s="11" t="str">
        <f t="shared" si="58"/>
        <v/>
      </c>
      <c r="M548" s="35">
        <f t="shared" si="59"/>
        <v>90</v>
      </c>
      <c r="N548" s="41"/>
      <c r="O548" s="41"/>
      <c r="P548" s="37"/>
      <c r="Q548" s="37">
        <f t="shared" si="60"/>
        <v>55</v>
      </c>
      <c r="R548" s="38" t="e">
        <f t="shared" si="61"/>
        <v>#VALUE!</v>
      </c>
      <c r="S548" s="39" t="str">
        <f t="shared" si="62"/>
        <v/>
      </c>
    </row>
    <row r="549" spans="1:19" ht="12.75">
      <c r="A549" s="32"/>
      <c r="B549" s="42"/>
      <c r="C549" s="42"/>
      <c r="D549" s="42"/>
      <c r="E549" s="42"/>
      <c r="F549" s="34" t="str">
        <f>IF(ISBLANK(E549),"",(_xludf.DAYS(E549, B549) &amp;" DAYS"))</f>
        <v/>
      </c>
      <c r="G549" s="13"/>
      <c r="H549" s="14"/>
      <c r="I549" s="14"/>
      <c r="J549" s="9" t="str">
        <f t="shared" si="56"/>
        <v/>
      </c>
      <c r="K549" s="40" t="e">
        <f t="shared" si="57"/>
        <v>#VALUE!</v>
      </c>
      <c r="L549" s="11" t="str">
        <f t="shared" si="58"/>
        <v/>
      </c>
      <c r="M549" s="35">
        <f t="shared" si="59"/>
        <v>90</v>
      </c>
      <c r="N549" s="41"/>
      <c r="O549" s="41"/>
      <c r="P549" s="37"/>
      <c r="Q549" s="37">
        <f t="shared" si="60"/>
        <v>55</v>
      </c>
      <c r="R549" s="38" t="e">
        <f t="shared" si="61"/>
        <v>#VALUE!</v>
      </c>
      <c r="S549" s="39" t="str">
        <f t="shared" si="62"/>
        <v/>
      </c>
    </row>
    <row r="550" spans="1:19" ht="12.75">
      <c r="A550" s="32"/>
      <c r="B550" s="42"/>
      <c r="C550" s="42"/>
      <c r="D550" s="42"/>
      <c r="E550" s="42"/>
      <c r="F550" s="34" t="str">
        <f>IF(ISBLANK(E550),"",(_xludf.DAYS(E550, B550) &amp;" DAYS"))</f>
        <v/>
      </c>
      <c r="G550" s="13"/>
      <c r="H550" s="14"/>
      <c r="I550" s="14"/>
      <c r="J550" s="9" t="str">
        <f t="shared" si="56"/>
        <v/>
      </c>
      <c r="K550" s="40" t="e">
        <f t="shared" si="57"/>
        <v>#VALUE!</v>
      </c>
      <c r="L550" s="11" t="str">
        <f t="shared" si="58"/>
        <v/>
      </c>
      <c r="M550" s="35">
        <f t="shared" si="59"/>
        <v>90</v>
      </c>
      <c r="N550" s="41"/>
      <c r="O550" s="41"/>
      <c r="P550" s="37"/>
      <c r="Q550" s="37">
        <f t="shared" si="60"/>
        <v>55</v>
      </c>
      <c r="R550" s="38" t="e">
        <f t="shared" si="61"/>
        <v>#VALUE!</v>
      </c>
      <c r="S550" s="39" t="str">
        <f t="shared" si="62"/>
        <v/>
      </c>
    </row>
    <row r="551" spans="1:19" ht="12.75">
      <c r="A551" s="32"/>
      <c r="B551" s="42"/>
      <c r="C551" s="42"/>
      <c r="D551" s="42"/>
      <c r="E551" s="42"/>
      <c r="F551" s="34" t="str">
        <f>IF(ISBLANK(E551),"",(_xludf.DAYS(E551, B551) &amp;" DAYS"))</f>
        <v/>
      </c>
      <c r="G551" s="13"/>
      <c r="H551" s="14"/>
      <c r="I551" s="14"/>
      <c r="J551" s="9" t="str">
        <f t="shared" si="56"/>
        <v/>
      </c>
      <c r="K551" s="40" t="e">
        <f t="shared" si="57"/>
        <v>#VALUE!</v>
      </c>
      <c r="L551" s="11" t="str">
        <f t="shared" si="58"/>
        <v/>
      </c>
      <c r="M551" s="35">
        <f t="shared" si="59"/>
        <v>90</v>
      </c>
      <c r="N551" s="41"/>
      <c r="O551" s="41"/>
      <c r="P551" s="37"/>
      <c r="Q551" s="37">
        <f t="shared" si="60"/>
        <v>55</v>
      </c>
      <c r="R551" s="38" t="e">
        <f t="shared" si="61"/>
        <v>#VALUE!</v>
      </c>
      <c r="S551" s="39" t="str">
        <f t="shared" si="62"/>
        <v/>
      </c>
    </row>
    <row r="552" spans="1:19" ht="12.75">
      <c r="A552" s="32"/>
      <c r="B552" s="42"/>
      <c r="C552" s="42"/>
      <c r="D552" s="42"/>
      <c r="E552" s="42"/>
      <c r="F552" s="34" t="str">
        <f>IF(ISBLANK(E552),"",(_xludf.DAYS(E552, B552) &amp;" DAYS"))</f>
        <v/>
      </c>
      <c r="G552" s="13"/>
      <c r="H552" s="14"/>
      <c r="I552" s="14"/>
      <c r="J552" s="9" t="str">
        <f t="shared" si="56"/>
        <v/>
      </c>
      <c r="K552" s="40" t="e">
        <f t="shared" si="57"/>
        <v>#VALUE!</v>
      </c>
      <c r="L552" s="11" t="str">
        <f t="shared" si="58"/>
        <v/>
      </c>
      <c r="M552" s="35">
        <f t="shared" si="59"/>
        <v>90</v>
      </c>
      <c r="N552" s="41"/>
      <c r="O552" s="41"/>
      <c r="P552" s="37"/>
      <c r="Q552" s="37">
        <f t="shared" si="60"/>
        <v>55</v>
      </c>
      <c r="R552" s="38" t="e">
        <f t="shared" si="61"/>
        <v>#VALUE!</v>
      </c>
      <c r="S552" s="39" t="str">
        <f t="shared" si="62"/>
        <v/>
      </c>
    </row>
    <row r="553" spans="1:19" ht="12.75">
      <c r="A553" s="32"/>
      <c r="B553" s="42"/>
      <c r="C553" s="42"/>
      <c r="D553" s="42"/>
      <c r="E553" s="42"/>
      <c r="F553" s="34" t="str">
        <f>IF(ISBLANK(E553),"",(_xludf.DAYS(E553, B553) &amp;" DAYS"))</f>
        <v/>
      </c>
      <c r="G553" s="13"/>
      <c r="H553" s="14"/>
      <c r="I553" s="14"/>
      <c r="J553" s="9" t="str">
        <f t="shared" si="56"/>
        <v/>
      </c>
      <c r="K553" s="40" t="e">
        <f t="shared" si="57"/>
        <v>#VALUE!</v>
      </c>
      <c r="L553" s="11" t="str">
        <f t="shared" si="58"/>
        <v/>
      </c>
      <c r="M553" s="35">
        <f t="shared" si="59"/>
        <v>90</v>
      </c>
      <c r="N553" s="41"/>
      <c r="O553" s="41"/>
      <c r="P553" s="37"/>
      <c r="Q553" s="37">
        <f t="shared" si="60"/>
        <v>55</v>
      </c>
      <c r="R553" s="38" t="e">
        <f t="shared" si="61"/>
        <v>#VALUE!</v>
      </c>
      <c r="S553" s="39" t="str">
        <f t="shared" si="62"/>
        <v/>
      </c>
    </row>
    <row r="554" spans="1:19" ht="12.75">
      <c r="A554" s="32"/>
      <c r="B554" s="42"/>
      <c r="C554" s="42"/>
      <c r="D554" s="42"/>
      <c r="E554" s="42"/>
      <c r="F554" s="34" t="str">
        <f>IF(ISBLANK(E554),"",(_xludf.DAYS(E554, B554) &amp;" DAYS"))</f>
        <v/>
      </c>
      <c r="G554" s="13"/>
      <c r="H554" s="14"/>
      <c r="I554" s="14"/>
      <c r="J554" s="9" t="str">
        <f t="shared" si="56"/>
        <v/>
      </c>
      <c r="K554" s="40" t="e">
        <f t="shared" si="57"/>
        <v>#VALUE!</v>
      </c>
      <c r="L554" s="11" t="str">
        <f t="shared" si="58"/>
        <v/>
      </c>
      <c r="M554" s="35">
        <f t="shared" si="59"/>
        <v>90</v>
      </c>
      <c r="N554" s="41"/>
      <c r="O554" s="41"/>
      <c r="P554" s="37"/>
      <c r="Q554" s="37">
        <f t="shared" si="60"/>
        <v>55</v>
      </c>
      <c r="R554" s="38" t="e">
        <f t="shared" si="61"/>
        <v>#VALUE!</v>
      </c>
      <c r="S554" s="39" t="str">
        <f t="shared" si="62"/>
        <v/>
      </c>
    </row>
    <row r="555" spans="1:19" ht="12.75">
      <c r="A555" s="32"/>
      <c r="B555" s="42"/>
      <c r="C555" s="42"/>
      <c r="D555" s="42"/>
      <c r="E555" s="42"/>
      <c r="F555" s="34" t="str">
        <f>IF(ISBLANK(E555),"",(_xludf.DAYS(E555, B555) &amp;" DAYS"))</f>
        <v/>
      </c>
      <c r="G555" s="13"/>
      <c r="H555" s="14"/>
      <c r="I555" s="14"/>
      <c r="J555" s="9" t="str">
        <f t="shared" si="56"/>
        <v/>
      </c>
      <c r="K555" s="40" t="e">
        <f t="shared" si="57"/>
        <v>#VALUE!</v>
      </c>
      <c r="L555" s="11" t="str">
        <f t="shared" si="58"/>
        <v/>
      </c>
      <c r="M555" s="35">
        <f t="shared" si="59"/>
        <v>90</v>
      </c>
      <c r="N555" s="41"/>
      <c r="O555" s="41"/>
      <c r="P555" s="37"/>
      <c r="Q555" s="37">
        <f t="shared" si="60"/>
        <v>55</v>
      </c>
      <c r="R555" s="38" t="e">
        <f t="shared" si="61"/>
        <v>#VALUE!</v>
      </c>
      <c r="S555" s="39" t="str">
        <f t="shared" si="62"/>
        <v/>
      </c>
    </row>
    <row r="556" spans="1:19" ht="12.75">
      <c r="A556" s="32"/>
      <c r="B556" s="42"/>
      <c r="C556" s="42"/>
      <c r="D556" s="42"/>
      <c r="E556" s="42"/>
      <c r="F556" s="34" t="str">
        <f>IF(ISBLANK(E556),"",(_xludf.DAYS(E556, B556) &amp;" DAYS"))</f>
        <v/>
      </c>
      <c r="G556" s="13"/>
      <c r="H556" s="14"/>
      <c r="I556" s="14"/>
      <c r="J556" s="9" t="str">
        <f t="shared" si="56"/>
        <v/>
      </c>
      <c r="K556" s="40" t="e">
        <f t="shared" si="57"/>
        <v>#VALUE!</v>
      </c>
      <c r="L556" s="11" t="str">
        <f t="shared" si="58"/>
        <v/>
      </c>
      <c r="M556" s="35">
        <f t="shared" si="59"/>
        <v>90</v>
      </c>
      <c r="N556" s="41"/>
      <c r="O556" s="41"/>
      <c r="P556" s="37"/>
      <c r="Q556" s="37">
        <f t="shared" si="60"/>
        <v>55</v>
      </c>
      <c r="R556" s="38" t="e">
        <f t="shared" si="61"/>
        <v>#VALUE!</v>
      </c>
      <c r="S556" s="39" t="str">
        <f t="shared" si="62"/>
        <v/>
      </c>
    </row>
    <row r="557" spans="1:19" ht="12.75">
      <c r="A557" s="32"/>
      <c r="B557" s="42"/>
      <c r="C557" s="42"/>
      <c r="D557" s="42"/>
      <c r="E557" s="42"/>
      <c r="F557" s="34" t="str">
        <f>IF(ISBLANK(E557),"",(_xludf.DAYS(E557, B557) &amp;" DAYS"))</f>
        <v/>
      </c>
      <c r="G557" s="13"/>
      <c r="H557" s="14"/>
      <c r="I557" s="14"/>
      <c r="J557" s="9" t="str">
        <f t="shared" si="56"/>
        <v/>
      </c>
      <c r="K557" s="40" t="e">
        <f t="shared" si="57"/>
        <v>#VALUE!</v>
      </c>
      <c r="L557" s="11" t="str">
        <f t="shared" si="58"/>
        <v/>
      </c>
      <c r="M557" s="35">
        <f t="shared" si="59"/>
        <v>90</v>
      </c>
      <c r="N557" s="41"/>
      <c r="O557" s="41"/>
      <c r="P557" s="37"/>
      <c r="Q557" s="37">
        <f t="shared" si="60"/>
        <v>55</v>
      </c>
      <c r="R557" s="38" t="e">
        <f t="shared" si="61"/>
        <v>#VALUE!</v>
      </c>
      <c r="S557" s="39" t="str">
        <f t="shared" si="62"/>
        <v/>
      </c>
    </row>
    <row r="558" spans="1:19" ht="12.75">
      <c r="A558" s="32"/>
      <c r="B558" s="42"/>
      <c r="C558" s="42"/>
      <c r="D558" s="42"/>
      <c r="E558" s="42"/>
      <c r="F558" s="34" t="str">
        <f>IF(ISBLANK(E558),"",(_xludf.DAYS(E558, B558) &amp;" DAYS"))</f>
        <v/>
      </c>
      <c r="G558" s="13"/>
      <c r="H558" s="14"/>
      <c r="I558" s="14"/>
      <c r="J558" s="9" t="str">
        <f t="shared" si="56"/>
        <v/>
      </c>
      <c r="K558" s="40" t="e">
        <f t="shared" si="57"/>
        <v>#VALUE!</v>
      </c>
      <c r="L558" s="11" t="str">
        <f t="shared" si="58"/>
        <v/>
      </c>
      <c r="M558" s="35">
        <f t="shared" si="59"/>
        <v>90</v>
      </c>
      <c r="N558" s="41"/>
      <c r="O558" s="41"/>
      <c r="P558" s="37"/>
      <c r="Q558" s="37">
        <f t="shared" si="60"/>
        <v>55</v>
      </c>
      <c r="R558" s="38" t="e">
        <f t="shared" si="61"/>
        <v>#VALUE!</v>
      </c>
      <c r="S558" s="39" t="str">
        <f t="shared" si="62"/>
        <v/>
      </c>
    </row>
    <row r="559" spans="1:19" ht="12.75">
      <c r="A559" s="32"/>
      <c r="B559" s="42"/>
      <c r="C559" s="42"/>
      <c r="D559" s="42"/>
      <c r="E559" s="42"/>
      <c r="F559" s="34" t="str">
        <f>IF(ISBLANK(E559),"",(_xludf.DAYS(E559, B559) &amp;" DAYS"))</f>
        <v/>
      </c>
      <c r="G559" s="13"/>
      <c r="H559" s="14"/>
      <c r="I559" s="14"/>
      <c r="J559" s="9" t="str">
        <f t="shared" si="56"/>
        <v/>
      </c>
      <c r="K559" s="40" t="e">
        <f t="shared" si="57"/>
        <v>#VALUE!</v>
      </c>
      <c r="L559" s="11" t="str">
        <f t="shared" si="58"/>
        <v/>
      </c>
      <c r="M559" s="35">
        <f t="shared" si="59"/>
        <v>90</v>
      </c>
      <c r="N559" s="41"/>
      <c r="O559" s="41"/>
      <c r="P559" s="37"/>
      <c r="Q559" s="37">
        <f t="shared" si="60"/>
        <v>55</v>
      </c>
      <c r="R559" s="38" t="e">
        <f t="shared" si="61"/>
        <v>#VALUE!</v>
      </c>
      <c r="S559" s="39" t="str">
        <f t="shared" si="62"/>
        <v/>
      </c>
    </row>
    <row r="560" spans="1:19" ht="12.75">
      <c r="A560" s="32"/>
      <c r="B560" s="42"/>
      <c r="C560" s="42"/>
      <c r="D560" s="42"/>
      <c r="E560" s="42"/>
      <c r="F560" s="34" t="str">
        <f>IF(ISBLANK(E560),"",(_xludf.DAYS(E560, B560) &amp;" DAYS"))</f>
        <v/>
      </c>
      <c r="G560" s="13"/>
      <c r="H560" s="14"/>
      <c r="I560" s="14"/>
      <c r="J560" s="9" t="str">
        <f t="shared" si="56"/>
        <v/>
      </c>
      <c r="K560" s="40" t="e">
        <f t="shared" si="57"/>
        <v>#VALUE!</v>
      </c>
      <c r="L560" s="11" t="str">
        <f t="shared" si="58"/>
        <v/>
      </c>
      <c r="M560" s="35">
        <f t="shared" si="59"/>
        <v>90</v>
      </c>
      <c r="N560" s="41"/>
      <c r="O560" s="41"/>
      <c r="P560" s="37"/>
      <c r="Q560" s="37">
        <f t="shared" si="60"/>
        <v>55</v>
      </c>
      <c r="R560" s="38" t="e">
        <f t="shared" si="61"/>
        <v>#VALUE!</v>
      </c>
      <c r="S560" s="39" t="str">
        <f t="shared" si="62"/>
        <v/>
      </c>
    </row>
    <row r="561" spans="1:19" ht="12.75">
      <c r="A561" s="32"/>
      <c r="B561" s="42"/>
      <c r="C561" s="42"/>
      <c r="D561" s="42"/>
      <c r="E561" s="42"/>
      <c r="F561" s="34" t="str">
        <f>IF(ISBLANK(E561),"",(_xludf.DAYS(E561, B561) &amp;" DAYS"))</f>
        <v/>
      </c>
      <c r="G561" s="13"/>
      <c r="H561" s="14"/>
      <c r="I561" s="14"/>
      <c r="J561" s="9" t="str">
        <f t="shared" si="56"/>
        <v/>
      </c>
      <c r="K561" s="40" t="e">
        <f t="shared" si="57"/>
        <v>#VALUE!</v>
      </c>
      <c r="L561" s="11" t="str">
        <f t="shared" si="58"/>
        <v/>
      </c>
      <c r="M561" s="35">
        <f t="shared" si="59"/>
        <v>90</v>
      </c>
      <c r="N561" s="41"/>
      <c r="O561" s="41"/>
      <c r="P561" s="37"/>
      <c r="Q561" s="37">
        <f t="shared" si="60"/>
        <v>55</v>
      </c>
      <c r="R561" s="38" t="e">
        <f t="shared" si="61"/>
        <v>#VALUE!</v>
      </c>
      <c r="S561" s="39" t="str">
        <f t="shared" si="62"/>
        <v/>
      </c>
    </row>
    <row r="562" spans="1:19" ht="12.75">
      <c r="A562" s="32"/>
      <c r="B562" s="42"/>
      <c r="C562" s="42"/>
      <c r="D562" s="42"/>
      <c r="E562" s="42"/>
      <c r="F562" s="34" t="str">
        <f>IF(ISBLANK(E562),"",(_xludf.DAYS(E562, B562) &amp;" DAYS"))</f>
        <v/>
      </c>
      <c r="G562" s="13"/>
      <c r="H562" s="14"/>
      <c r="I562" s="14"/>
      <c r="J562" s="9" t="str">
        <f t="shared" si="56"/>
        <v/>
      </c>
      <c r="K562" s="40" t="e">
        <f t="shared" si="57"/>
        <v>#VALUE!</v>
      </c>
      <c r="L562" s="11" t="str">
        <f t="shared" si="58"/>
        <v/>
      </c>
      <c r="M562" s="35">
        <f t="shared" si="59"/>
        <v>90</v>
      </c>
      <c r="N562" s="41"/>
      <c r="O562" s="41"/>
      <c r="P562" s="37"/>
      <c r="Q562" s="37">
        <f t="shared" si="60"/>
        <v>55</v>
      </c>
      <c r="R562" s="38" t="e">
        <f t="shared" si="61"/>
        <v>#VALUE!</v>
      </c>
      <c r="S562" s="39" t="str">
        <f t="shared" si="62"/>
        <v/>
      </c>
    </row>
    <row r="563" spans="1:19" ht="12.75">
      <c r="A563" s="32"/>
      <c r="B563" s="42"/>
      <c r="C563" s="42"/>
      <c r="D563" s="42"/>
      <c r="E563" s="42"/>
      <c r="F563" s="34" t="str">
        <f>IF(ISBLANK(E563),"",(_xludf.DAYS(E563, B563) &amp;" DAYS"))</f>
        <v/>
      </c>
      <c r="G563" s="13"/>
      <c r="H563" s="14"/>
      <c r="I563" s="14"/>
      <c r="J563" s="9" t="str">
        <f t="shared" si="56"/>
        <v/>
      </c>
      <c r="K563" s="40" t="e">
        <f t="shared" si="57"/>
        <v>#VALUE!</v>
      </c>
      <c r="L563" s="11" t="str">
        <f t="shared" si="58"/>
        <v/>
      </c>
      <c r="M563" s="35">
        <f t="shared" si="59"/>
        <v>90</v>
      </c>
      <c r="N563" s="41"/>
      <c r="O563" s="41"/>
      <c r="P563" s="37"/>
      <c r="Q563" s="37">
        <f t="shared" si="60"/>
        <v>55</v>
      </c>
      <c r="R563" s="38" t="e">
        <f t="shared" si="61"/>
        <v>#VALUE!</v>
      </c>
      <c r="S563" s="39" t="str">
        <f t="shared" si="62"/>
        <v/>
      </c>
    </row>
    <row r="564" spans="1:19" ht="12.75">
      <c r="A564" s="32"/>
      <c r="B564" s="42"/>
      <c r="C564" s="42"/>
      <c r="D564" s="42"/>
      <c r="E564" s="42"/>
      <c r="F564" s="34" t="str">
        <f>IF(ISBLANK(E564),"",(_xludf.DAYS(E564, B564) &amp;" DAYS"))</f>
        <v/>
      </c>
      <c r="G564" s="13"/>
      <c r="H564" s="14"/>
      <c r="I564" s="14"/>
      <c r="J564" s="9" t="str">
        <f t="shared" si="56"/>
        <v/>
      </c>
      <c r="K564" s="40" t="e">
        <f t="shared" si="57"/>
        <v>#VALUE!</v>
      </c>
      <c r="L564" s="11" t="str">
        <f t="shared" si="58"/>
        <v/>
      </c>
      <c r="M564" s="35">
        <f t="shared" si="59"/>
        <v>90</v>
      </c>
      <c r="N564" s="41"/>
      <c r="O564" s="41"/>
      <c r="P564" s="37"/>
      <c r="Q564" s="37">
        <f t="shared" si="60"/>
        <v>55</v>
      </c>
      <c r="R564" s="38" t="e">
        <f t="shared" si="61"/>
        <v>#VALUE!</v>
      </c>
      <c r="S564" s="39" t="str">
        <f t="shared" si="62"/>
        <v/>
      </c>
    </row>
    <row r="565" spans="1:19" ht="12.75">
      <c r="A565" s="32"/>
      <c r="B565" s="42"/>
      <c r="C565" s="42"/>
      <c r="D565" s="42"/>
      <c r="E565" s="42"/>
      <c r="F565" s="34" t="str">
        <f>IF(ISBLANK(E565),"",(_xludf.DAYS(E565, B565) &amp;" DAYS"))</f>
        <v/>
      </c>
      <c r="G565" s="13"/>
      <c r="H565" s="14"/>
      <c r="I565" s="14"/>
      <c r="J565" s="9" t="str">
        <f t="shared" si="56"/>
        <v/>
      </c>
      <c r="K565" s="40" t="e">
        <f t="shared" si="57"/>
        <v>#VALUE!</v>
      </c>
      <c r="L565" s="11" t="str">
        <f t="shared" si="58"/>
        <v/>
      </c>
      <c r="M565" s="35">
        <f t="shared" si="59"/>
        <v>90</v>
      </c>
      <c r="N565" s="41"/>
      <c r="O565" s="41"/>
      <c r="P565" s="37"/>
      <c r="Q565" s="37">
        <f t="shared" si="60"/>
        <v>55</v>
      </c>
      <c r="R565" s="38" t="e">
        <f t="shared" si="61"/>
        <v>#VALUE!</v>
      </c>
      <c r="S565" s="39" t="str">
        <f t="shared" si="62"/>
        <v/>
      </c>
    </row>
    <row r="566" spans="1:19" ht="12.75">
      <c r="A566" s="32"/>
      <c r="B566" s="42"/>
      <c r="C566" s="42"/>
      <c r="D566" s="42"/>
      <c r="E566" s="42"/>
      <c r="F566" s="34" t="str">
        <f>IF(ISBLANK(E566),"",(_xludf.DAYS(E566, B566) &amp;" DAYS"))</f>
        <v/>
      </c>
      <c r="G566" s="13"/>
      <c r="H566" s="14"/>
      <c r="I566" s="14"/>
      <c r="J566" s="9" t="str">
        <f t="shared" si="56"/>
        <v/>
      </c>
      <c r="K566" s="40" t="e">
        <f t="shared" si="57"/>
        <v>#VALUE!</v>
      </c>
      <c r="L566" s="11" t="str">
        <f t="shared" si="58"/>
        <v/>
      </c>
      <c r="M566" s="35">
        <f t="shared" si="59"/>
        <v>90</v>
      </c>
      <c r="N566" s="41"/>
      <c r="O566" s="41"/>
      <c r="P566" s="37"/>
      <c r="Q566" s="37">
        <f t="shared" si="60"/>
        <v>55</v>
      </c>
      <c r="R566" s="38" t="e">
        <f t="shared" si="61"/>
        <v>#VALUE!</v>
      </c>
      <c r="S566" s="39" t="str">
        <f t="shared" si="62"/>
        <v/>
      </c>
    </row>
    <row r="567" spans="1:19" ht="12.75">
      <c r="A567" s="32"/>
      <c r="B567" s="42"/>
      <c r="C567" s="42"/>
      <c r="D567" s="42"/>
      <c r="E567" s="42"/>
      <c r="F567" s="34" t="str">
        <f>IF(ISBLANK(E567),"",(_xludf.DAYS(E567, B567) &amp;" DAYS"))</f>
        <v/>
      </c>
      <c r="G567" s="13"/>
      <c r="H567" s="14"/>
      <c r="I567" s="14"/>
      <c r="J567" s="9" t="str">
        <f t="shared" si="56"/>
        <v/>
      </c>
      <c r="K567" s="40" t="e">
        <f t="shared" si="57"/>
        <v>#VALUE!</v>
      </c>
      <c r="L567" s="11" t="str">
        <f t="shared" si="58"/>
        <v/>
      </c>
      <c r="M567" s="35">
        <f t="shared" si="59"/>
        <v>90</v>
      </c>
      <c r="N567" s="41"/>
      <c r="O567" s="41"/>
      <c r="P567" s="37"/>
      <c r="Q567" s="37">
        <f t="shared" si="60"/>
        <v>55</v>
      </c>
      <c r="R567" s="38" t="e">
        <f t="shared" si="61"/>
        <v>#VALUE!</v>
      </c>
      <c r="S567" s="39" t="str">
        <f t="shared" si="62"/>
        <v/>
      </c>
    </row>
    <row r="568" spans="1:19" ht="12.75">
      <c r="A568" s="32"/>
      <c r="B568" s="42"/>
      <c r="C568" s="42"/>
      <c r="D568" s="42"/>
      <c r="E568" s="42"/>
      <c r="F568" s="34" t="str">
        <f>IF(ISBLANK(E568),"",(_xludf.DAYS(E568, B568) &amp;" DAYS"))</f>
        <v/>
      </c>
      <c r="G568" s="13"/>
      <c r="H568" s="14"/>
      <c r="I568" s="14"/>
      <c r="J568" s="9" t="str">
        <f t="shared" si="56"/>
        <v/>
      </c>
      <c r="K568" s="40" t="e">
        <f t="shared" si="57"/>
        <v>#VALUE!</v>
      </c>
      <c r="L568" s="11" t="str">
        <f t="shared" si="58"/>
        <v/>
      </c>
      <c r="M568" s="35">
        <f t="shared" si="59"/>
        <v>90</v>
      </c>
      <c r="N568" s="41"/>
      <c r="O568" s="41"/>
      <c r="P568" s="37"/>
      <c r="Q568" s="37">
        <f t="shared" si="60"/>
        <v>55</v>
      </c>
      <c r="R568" s="38" t="e">
        <f t="shared" si="61"/>
        <v>#VALUE!</v>
      </c>
      <c r="S568" s="39" t="str">
        <f t="shared" si="62"/>
        <v/>
      </c>
    </row>
    <row r="569" spans="1:19" ht="12.75">
      <c r="A569" s="32"/>
      <c r="B569" s="42"/>
      <c r="C569" s="42"/>
      <c r="D569" s="42"/>
      <c r="E569" s="42"/>
      <c r="F569" s="34" t="str">
        <f>IF(ISBLANK(E569),"",(_xludf.DAYS(E569, B569) &amp;" DAYS"))</f>
        <v/>
      </c>
      <c r="G569" s="13"/>
      <c r="H569" s="14"/>
      <c r="I569" s="14"/>
      <c r="J569" s="9" t="str">
        <f t="shared" si="56"/>
        <v/>
      </c>
      <c r="K569" s="40" t="e">
        <f t="shared" si="57"/>
        <v>#VALUE!</v>
      </c>
      <c r="L569" s="11" t="str">
        <f t="shared" si="58"/>
        <v/>
      </c>
      <c r="M569" s="35">
        <f t="shared" si="59"/>
        <v>90</v>
      </c>
      <c r="N569" s="41"/>
      <c r="O569" s="41"/>
      <c r="P569" s="37"/>
      <c r="Q569" s="37">
        <f t="shared" si="60"/>
        <v>55</v>
      </c>
      <c r="R569" s="38" t="e">
        <f t="shared" si="61"/>
        <v>#VALUE!</v>
      </c>
      <c r="S569" s="39" t="str">
        <f t="shared" si="62"/>
        <v/>
      </c>
    </row>
    <row r="570" spans="1:19" ht="12.75">
      <c r="A570" s="32"/>
      <c r="B570" s="42"/>
      <c r="C570" s="42"/>
      <c r="D570" s="42"/>
      <c r="E570" s="42"/>
      <c r="F570" s="34" t="str">
        <f>IF(ISBLANK(E570),"",(_xludf.DAYS(E570, B570) &amp;" DAYS"))</f>
        <v/>
      </c>
      <c r="G570" s="13"/>
      <c r="H570" s="14"/>
      <c r="I570" s="14"/>
      <c r="J570" s="9" t="str">
        <f t="shared" si="56"/>
        <v/>
      </c>
      <c r="K570" s="40" t="e">
        <f t="shared" si="57"/>
        <v>#VALUE!</v>
      </c>
      <c r="L570" s="11" t="str">
        <f t="shared" si="58"/>
        <v/>
      </c>
      <c r="M570" s="35">
        <f t="shared" si="59"/>
        <v>90</v>
      </c>
      <c r="N570" s="41"/>
      <c r="O570" s="41"/>
      <c r="P570" s="37"/>
      <c r="Q570" s="37">
        <f t="shared" si="60"/>
        <v>55</v>
      </c>
      <c r="R570" s="38" t="e">
        <f t="shared" si="61"/>
        <v>#VALUE!</v>
      </c>
      <c r="S570" s="39" t="str">
        <f t="shared" si="62"/>
        <v/>
      </c>
    </row>
    <row r="571" spans="1:19" ht="12.75">
      <c r="A571" s="32"/>
      <c r="B571" s="42"/>
      <c r="C571" s="42"/>
      <c r="D571" s="42"/>
      <c r="E571" s="42"/>
      <c r="F571" s="34" t="str">
        <f>IF(ISBLANK(E571),"",(_xludf.DAYS(E571, B571) &amp;" DAYS"))</f>
        <v/>
      </c>
      <c r="G571" s="13"/>
      <c r="H571" s="14"/>
      <c r="I571" s="14"/>
      <c r="J571" s="9" t="str">
        <f t="shared" si="56"/>
        <v/>
      </c>
      <c r="K571" s="40" t="e">
        <f t="shared" si="57"/>
        <v>#VALUE!</v>
      </c>
      <c r="L571" s="11" t="str">
        <f t="shared" si="58"/>
        <v/>
      </c>
      <c r="M571" s="35">
        <f t="shared" si="59"/>
        <v>90</v>
      </c>
      <c r="N571" s="41"/>
      <c r="O571" s="41"/>
      <c r="P571" s="37"/>
      <c r="Q571" s="37">
        <f t="shared" si="60"/>
        <v>55</v>
      </c>
      <c r="R571" s="38" t="e">
        <f t="shared" si="61"/>
        <v>#VALUE!</v>
      </c>
      <c r="S571" s="39" t="str">
        <f t="shared" si="62"/>
        <v/>
      </c>
    </row>
    <row r="572" spans="1:19" ht="12.75">
      <c r="A572" s="32"/>
      <c r="B572" s="42"/>
      <c r="C572" s="42"/>
      <c r="D572" s="42"/>
      <c r="E572" s="42"/>
      <c r="F572" s="34" t="str">
        <f>IF(ISBLANK(E572),"",(_xludf.DAYS(E572, B572) &amp;" DAYS"))</f>
        <v/>
      </c>
      <c r="G572" s="13"/>
      <c r="H572" s="14"/>
      <c r="I572" s="14"/>
      <c r="J572" s="9" t="str">
        <f t="shared" si="56"/>
        <v/>
      </c>
      <c r="K572" s="40" t="e">
        <f t="shared" si="57"/>
        <v>#VALUE!</v>
      </c>
      <c r="L572" s="11" t="str">
        <f t="shared" si="58"/>
        <v/>
      </c>
      <c r="M572" s="35">
        <f t="shared" si="59"/>
        <v>90</v>
      </c>
      <c r="N572" s="41"/>
      <c r="O572" s="41"/>
      <c r="P572" s="37"/>
      <c r="Q572" s="37">
        <f t="shared" si="60"/>
        <v>55</v>
      </c>
      <c r="R572" s="38" t="e">
        <f t="shared" si="61"/>
        <v>#VALUE!</v>
      </c>
      <c r="S572" s="39" t="str">
        <f t="shared" si="62"/>
        <v/>
      </c>
    </row>
    <row r="573" spans="1:19" ht="12.75">
      <c r="A573" s="32"/>
      <c r="B573" s="42"/>
      <c r="C573" s="42"/>
      <c r="D573" s="42"/>
      <c r="E573" s="42"/>
      <c r="F573" s="34" t="str">
        <f>IF(ISBLANK(E573),"",(_xludf.DAYS(E573, B573) &amp;" DAYS"))</f>
        <v/>
      </c>
      <c r="G573" s="13"/>
      <c r="H573" s="14"/>
      <c r="I573" s="14"/>
      <c r="J573" s="9" t="str">
        <f t="shared" si="56"/>
        <v/>
      </c>
      <c r="K573" s="40" t="e">
        <f t="shared" si="57"/>
        <v>#VALUE!</v>
      </c>
      <c r="L573" s="11" t="str">
        <f t="shared" si="58"/>
        <v/>
      </c>
      <c r="M573" s="35">
        <f t="shared" si="59"/>
        <v>90</v>
      </c>
      <c r="N573" s="41"/>
      <c r="O573" s="41"/>
      <c r="P573" s="37"/>
      <c r="Q573" s="37">
        <f t="shared" si="60"/>
        <v>55</v>
      </c>
      <c r="R573" s="38" t="e">
        <f t="shared" si="61"/>
        <v>#VALUE!</v>
      </c>
      <c r="S573" s="39" t="str">
        <f t="shared" si="62"/>
        <v/>
      </c>
    </row>
    <row r="574" spans="1:19" ht="12.75">
      <c r="A574" s="32"/>
      <c r="B574" s="42"/>
      <c r="C574" s="42"/>
      <c r="D574" s="42"/>
      <c r="E574" s="42"/>
      <c r="F574" s="34" t="str">
        <f>IF(ISBLANK(E574),"",(_xludf.DAYS(E574, B574) &amp;" DAYS"))</f>
        <v/>
      </c>
      <c r="G574" s="13"/>
      <c r="H574" s="14"/>
      <c r="I574" s="14"/>
      <c r="J574" s="9" t="str">
        <f t="shared" si="56"/>
        <v/>
      </c>
      <c r="K574" s="40" t="e">
        <f t="shared" si="57"/>
        <v>#VALUE!</v>
      </c>
      <c r="L574" s="11" t="str">
        <f t="shared" si="58"/>
        <v/>
      </c>
      <c r="M574" s="35">
        <f t="shared" si="59"/>
        <v>90</v>
      </c>
      <c r="N574" s="41"/>
      <c r="O574" s="41"/>
      <c r="P574" s="37"/>
      <c r="Q574" s="37">
        <f t="shared" si="60"/>
        <v>55</v>
      </c>
      <c r="R574" s="38" t="e">
        <f t="shared" si="61"/>
        <v>#VALUE!</v>
      </c>
      <c r="S574" s="39" t="str">
        <f t="shared" si="62"/>
        <v/>
      </c>
    </row>
    <row r="575" spans="1:19" ht="12.75">
      <c r="A575" s="32"/>
      <c r="B575" s="42"/>
      <c r="C575" s="42"/>
      <c r="D575" s="42"/>
      <c r="E575" s="42"/>
      <c r="F575" s="34" t="str">
        <f>IF(ISBLANK(E575),"",(_xludf.DAYS(E575, B575) &amp;" DAYS"))</f>
        <v/>
      </c>
      <c r="G575" s="13"/>
      <c r="H575" s="14"/>
      <c r="I575" s="14"/>
      <c r="J575" s="9" t="str">
        <f t="shared" si="56"/>
        <v/>
      </c>
      <c r="K575" s="40" t="e">
        <f t="shared" si="57"/>
        <v>#VALUE!</v>
      </c>
      <c r="L575" s="11" t="str">
        <f t="shared" si="58"/>
        <v/>
      </c>
      <c r="M575" s="35">
        <f t="shared" si="59"/>
        <v>90</v>
      </c>
      <c r="N575" s="41"/>
      <c r="O575" s="41"/>
      <c r="P575" s="37"/>
      <c r="Q575" s="37">
        <f t="shared" si="60"/>
        <v>55</v>
      </c>
      <c r="R575" s="38" t="e">
        <f t="shared" si="61"/>
        <v>#VALUE!</v>
      </c>
      <c r="S575" s="39" t="str">
        <f t="shared" si="62"/>
        <v/>
      </c>
    </row>
    <row r="576" spans="1:19" ht="12.75">
      <c r="A576" s="32"/>
      <c r="B576" s="42"/>
      <c r="C576" s="42"/>
      <c r="D576" s="42"/>
      <c r="E576" s="42"/>
      <c r="F576" s="34" t="str">
        <f>IF(ISBLANK(E576),"",(_xludf.DAYS(E576, B576) &amp;" DAYS"))</f>
        <v/>
      </c>
      <c r="G576" s="13"/>
      <c r="H576" s="14"/>
      <c r="I576" s="14"/>
      <c r="J576" s="9" t="str">
        <f t="shared" si="56"/>
        <v/>
      </c>
      <c r="K576" s="40" t="e">
        <f t="shared" si="57"/>
        <v>#VALUE!</v>
      </c>
      <c r="L576" s="11" t="str">
        <f t="shared" si="58"/>
        <v/>
      </c>
      <c r="M576" s="35">
        <f t="shared" si="59"/>
        <v>90</v>
      </c>
      <c r="N576" s="41"/>
      <c r="O576" s="41"/>
      <c r="P576" s="37"/>
      <c r="Q576" s="37">
        <f t="shared" si="60"/>
        <v>55</v>
      </c>
      <c r="R576" s="38" t="e">
        <f t="shared" si="61"/>
        <v>#VALUE!</v>
      </c>
      <c r="S576" s="39" t="str">
        <f t="shared" si="62"/>
        <v/>
      </c>
    </row>
    <row r="577" spans="1:19" ht="12.75">
      <c r="A577" s="32"/>
      <c r="B577" s="42"/>
      <c r="C577" s="42"/>
      <c r="D577" s="42"/>
      <c r="E577" s="42"/>
      <c r="F577" s="34" t="str">
        <f>IF(ISBLANK(E577),"",(_xludf.DAYS(E577, B577) &amp;" DAYS"))</f>
        <v/>
      </c>
      <c r="G577" s="13"/>
      <c r="H577" s="14"/>
      <c r="I577" s="14"/>
      <c r="J577" s="9" t="str">
        <f t="shared" si="56"/>
        <v/>
      </c>
      <c r="K577" s="40" t="e">
        <f t="shared" si="57"/>
        <v>#VALUE!</v>
      </c>
      <c r="L577" s="11" t="str">
        <f t="shared" si="58"/>
        <v/>
      </c>
      <c r="M577" s="35">
        <f t="shared" si="59"/>
        <v>90</v>
      </c>
      <c r="N577" s="41"/>
      <c r="O577" s="41"/>
      <c r="P577" s="37"/>
      <c r="Q577" s="37">
        <f t="shared" si="60"/>
        <v>55</v>
      </c>
      <c r="R577" s="38" t="e">
        <f t="shared" si="61"/>
        <v>#VALUE!</v>
      </c>
      <c r="S577" s="39" t="str">
        <f t="shared" si="62"/>
        <v/>
      </c>
    </row>
    <row r="578" spans="1:19" ht="12.75">
      <c r="A578" s="32"/>
      <c r="B578" s="42"/>
      <c r="C578" s="42"/>
      <c r="D578" s="42"/>
      <c r="E578" s="42"/>
      <c r="F578" s="34" t="str">
        <f>IF(ISBLANK(E578),"",(_xludf.DAYS(E578, B578) &amp;" DAYS"))</f>
        <v/>
      </c>
      <c r="G578" s="13"/>
      <c r="H578" s="14"/>
      <c r="I578" s="14"/>
      <c r="J578" s="9" t="str">
        <f t="shared" ref="J578:J641" si="63">IF(SUM(H578+I578),SUM(H578+I578),"")</f>
        <v/>
      </c>
      <c r="K578" s="40" t="e">
        <f t="shared" ref="K578:K641" si="64">IF(SUM(J578-G578),SUM(J578-G578),"")</f>
        <v>#VALUE!</v>
      </c>
      <c r="L578" s="11" t="str">
        <f t="shared" ref="L578:L641" si="65">IFERROR(SUM(K578/G578), "")</f>
        <v/>
      </c>
      <c r="M578" s="35">
        <f t="shared" ref="M578:M641" si="66">SUM(J:J)</f>
        <v>90</v>
      </c>
      <c r="N578" s="41"/>
      <c r="O578" s="41"/>
      <c r="P578" s="37"/>
      <c r="Q578" s="37">
        <f t="shared" ref="Q578:Q641" si="67">SUM(G:G, SUM(P:P))</f>
        <v>55</v>
      </c>
      <c r="R578" s="38" t="e">
        <f t="shared" ref="R578:R641" si="68">SUM(K:K,-SUM(P:P))</f>
        <v>#VALUE!</v>
      </c>
      <c r="S578" s="39" t="str">
        <f t="shared" ref="S578:S641" si="69">IFERROR(SUM(R578/Q578), "")</f>
        <v/>
      </c>
    </row>
    <row r="579" spans="1:19" ht="12.75">
      <c r="A579" s="32"/>
      <c r="B579" s="42"/>
      <c r="C579" s="42"/>
      <c r="D579" s="42"/>
      <c r="E579" s="42"/>
      <c r="F579" s="34" t="str">
        <f>IF(ISBLANK(E579),"",(_xludf.DAYS(E579, B579) &amp;" DAYS"))</f>
        <v/>
      </c>
      <c r="G579" s="13"/>
      <c r="H579" s="14"/>
      <c r="I579" s="14"/>
      <c r="J579" s="9" t="str">
        <f t="shared" si="63"/>
        <v/>
      </c>
      <c r="K579" s="40" t="e">
        <f t="shared" si="64"/>
        <v>#VALUE!</v>
      </c>
      <c r="L579" s="11" t="str">
        <f t="shared" si="65"/>
        <v/>
      </c>
      <c r="M579" s="35">
        <f t="shared" si="66"/>
        <v>90</v>
      </c>
      <c r="N579" s="41"/>
      <c r="O579" s="41"/>
      <c r="P579" s="37"/>
      <c r="Q579" s="37">
        <f t="shared" si="67"/>
        <v>55</v>
      </c>
      <c r="R579" s="38" t="e">
        <f t="shared" si="68"/>
        <v>#VALUE!</v>
      </c>
      <c r="S579" s="39" t="str">
        <f t="shared" si="69"/>
        <v/>
      </c>
    </row>
    <row r="580" spans="1:19" ht="12.75">
      <c r="A580" s="32"/>
      <c r="B580" s="42"/>
      <c r="C580" s="42"/>
      <c r="D580" s="42"/>
      <c r="E580" s="42"/>
      <c r="F580" s="34" t="str">
        <f>IF(ISBLANK(E580),"",(_xludf.DAYS(E580, B580) &amp;" DAYS"))</f>
        <v/>
      </c>
      <c r="G580" s="13"/>
      <c r="H580" s="14"/>
      <c r="I580" s="14"/>
      <c r="J580" s="9" t="str">
        <f t="shared" si="63"/>
        <v/>
      </c>
      <c r="K580" s="40" t="e">
        <f t="shared" si="64"/>
        <v>#VALUE!</v>
      </c>
      <c r="L580" s="11" t="str">
        <f t="shared" si="65"/>
        <v/>
      </c>
      <c r="M580" s="35">
        <f t="shared" si="66"/>
        <v>90</v>
      </c>
      <c r="N580" s="41"/>
      <c r="O580" s="41"/>
      <c r="P580" s="37"/>
      <c r="Q580" s="37">
        <f t="shared" si="67"/>
        <v>55</v>
      </c>
      <c r="R580" s="38" t="e">
        <f t="shared" si="68"/>
        <v>#VALUE!</v>
      </c>
      <c r="S580" s="39" t="str">
        <f t="shared" si="69"/>
        <v/>
      </c>
    </row>
    <row r="581" spans="1:19" ht="12.75">
      <c r="A581" s="32"/>
      <c r="B581" s="42"/>
      <c r="C581" s="42"/>
      <c r="D581" s="42"/>
      <c r="E581" s="42"/>
      <c r="F581" s="34" t="str">
        <f>IF(ISBLANK(E581),"",(_xludf.DAYS(E581, B581) &amp;" DAYS"))</f>
        <v/>
      </c>
      <c r="G581" s="13"/>
      <c r="H581" s="14"/>
      <c r="I581" s="14"/>
      <c r="J581" s="9" t="str">
        <f t="shared" si="63"/>
        <v/>
      </c>
      <c r="K581" s="40" t="e">
        <f t="shared" si="64"/>
        <v>#VALUE!</v>
      </c>
      <c r="L581" s="11" t="str">
        <f t="shared" si="65"/>
        <v/>
      </c>
      <c r="M581" s="35">
        <f t="shared" si="66"/>
        <v>90</v>
      </c>
      <c r="N581" s="41"/>
      <c r="O581" s="41"/>
      <c r="P581" s="37"/>
      <c r="Q581" s="37">
        <f t="shared" si="67"/>
        <v>55</v>
      </c>
      <c r="R581" s="38" t="e">
        <f t="shared" si="68"/>
        <v>#VALUE!</v>
      </c>
      <c r="S581" s="39" t="str">
        <f t="shared" si="69"/>
        <v/>
      </c>
    </row>
    <row r="582" spans="1:19" ht="12.75">
      <c r="A582" s="32"/>
      <c r="B582" s="42"/>
      <c r="C582" s="42"/>
      <c r="D582" s="42"/>
      <c r="E582" s="42"/>
      <c r="F582" s="34" t="str">
        <f>IF(ISBLANK(E582),"",(_xludf.DAYS(E582, B582) &amp;" DAYS"))</f>
        <v/>
      </c>
      <c r="G582" s="13"/>
      <c r="H582" s="14"/>
      <c r="I582" s="14"/>
      <c r="J582" s="9" t="str">
        <f t="shared" si="63"/>
        <v/>
      </c>
      <c r="K582" s="40" t="e">
        <f t="shared" si="64"/>
        <v>#VALUE!</v>
      </c>
      <c r="L582" s="11" t="str">
        <f t="shared" si="65"/>
        <v/>
      </c>
      <c r="M582" s="35">
        <f t="shared" si="66"/>
        <v>90</v>
      </c>
      <c r="N582" s="41"/>
      <c r="O582" s="41"/>
      <c r="P582" s="37"/>
      <c r="Q582" s="37">
        <f t="shared" si="67"/>
        <v>55</v>
      </c>
      <c r="R582" s="38" t="e">
        <f t="shared" si="68"/>
        <v>#VALUE!</v>
      </c>
      <c r="S582" s="39" t="str">
        <f t="shared" si="69"/>
        <v/>
      </c>
    </row>
    <row r="583" spans="1:19" ht="12.75">
      <c r="A583" s="32"/>
      <c r="B583" s="42"/>
      <c r="C583" s="42"/>
      <c r="D583" s="42"/>
      <c r="E583" s="42"/>
      <c r="F583" s="34" t="str">
        <f>IF(ISBLANK(E583),"",(_xludf.DAYS(E583, B583) &amp;" DAYS"))</f>
        <v/>
      </c>
      <c r="G583" s="13"/>
      <c r="H583" s="14"/>
      <c r="I583" s="14"/>
      <c r="J583" s="9" t="str">
        <f t="shared" si="63"/>
        <v/>
      </c>
      <c r="K583" s="40" t="e">
        <f t="shared" si="64"/>
        <v>#VALUE!</v>
      </c>
      <c r="L583" s="11" t="str">
        <f t="shared" si="65"/>
        <v/>
      </c>
      <c r="M583" s="35">
        <f t="shared" si="66"/>
        <v>90</v>
      </c>
      <c r="N583" s="41"/>
      <c r="O583" s="41"/>
      <c r="P583" s="37"/>
      <c r="Q583" s="37">
        <f t="shared" si="67"/>
        <v>55</v>
      </c>
      <c r="R583" s="38" t="e">
        <f t="shared" si="68"/>
        <v>#VALUE!</v>
      </c>
      <c r="S583" s="39" t="str">
        <f t="shared" si="69"/>
        <v/>
      </c>
    </row>
    <row r="584" spans="1:19" ht="12.75">
      <c r="A584" s="32"/>
      <c r="B584" s="42"/>
      <c r="C584" s="42"/>
      <c r="D584" s="42"/>
      <c r="E584" s="42"/>
      <c r="F584" s="34" t="str">
        <f>IF(ISBLANK(E584),"",(_xludf.DAYS(E584, B584) &amp;" DAYS"))</f>
        <v/>
      </c>
      <c r="G584" s="13"/>
      <c r="H584" s="14"/>
      <c r="I584" s="14"/>
      <c r="J584" s="9" t="str">
        <f t="shared" si="63"/>
        <v/>
      </c>
      <c r="K584" s="40" t="e">
        <f t="shared" si="64"/>
        <v>#VALUE!</v>
      </c>
      <c r="L584" s="11" t="str">
        <f t="shared" si="65"/>
        <v/>
      </c>
      <c r="M584" s="35">
        <f t="shared" si="66"/>
        <v>90</v>
      </c>
      <c r="N584" s="41"/>
      <c r="O584" s="41"/>
      <c r="P584" s="37"/>
      <c r="Q584" s="37">
        <f t="shared" si="67"/>
        <v>55</v>
      </c>
      <c r="R584" s="38" t="e">
        <f t="shared" si="68"/>
        <v>#VALUE!</v>
      </c>
      <c r="S584" s="39" t="str">
        <f t="shared" si="69"/>
        <v/>
      </c>
    </row>
    <row r="585" spans="1:19" ht="12.75">
      <c r="A585" s="32"/>
      <c r="B585" s="42"/>
      <c r="C585" s="42"/>
      <c r="D585" s="42"/>
      <c r="E585" s="42"/>
      <c r="F585" s="34" t="str">
        <f>IF(ISBLANK(E585),"",(_xludf.DAYS(E585, B585) &amp;" DAYS"))</f>
        <v/>
      </c>
      <c r="G585" s="13"/>
      <c r="H585" s="14"/>
      <c r="I585" s="14"/>
      <c r="J585" s="9" t="str">
        <f t="shared" si="63"/>
        <v/>
      </c>
      <c r="K585" s="40" t="e">
        <f t="shared" si="64"/>
        <v>#VALUE!</v>
      </c>
      <c r="L585" s="11" t="str">
        <f t="shared" si="65"/>
        <v/>
      </c>
      <c r="M585" s="35">
        <f t="shared" si="66"/>
        <v>90</v>
      </c>
      <c r="N585" s="41"/>
      <c r="O585" s="41"/>
      <c r="P585" s="37"/>
      <c r="Q585" s="37">
        <f t="shared" si="67"/>
        <v>55</v>
      </c>
      <c r="R585" s="38" t="e">
        <f t="shared" si="68"/>
        <v>#VALUE!</v>
      </c>
      <c r="S585" s="39" t="str">
        <f t="shared" si="69"/>
        <v/>
      </c>
    </row>
    <row r="586" spans="1:19" ht="12.75">
      <c r="A586" s="32"/>
      <c r="B586" s="42"/>
      <c r="C586" s="42"/>
      <c r="D586" s="42"/>
      <c r="E586" s="42"/>
      <c r="F586" s="34" t="str">
        <f>IF(ISBLANK(E586),"",(_xludf.DAYS(E586, B586) &amp;" DAYS"))</f>
        <v/>
      </c>
      <c r="G586" s="13"/>
      <c r="H586" s="14"/>
      <c r="I586" s="14"/>
      <c r="J586" s="9" t="str">
        <f t="shared" si="63"/>
        <v/>
      </c>
      <c r="K586" s="40" t="e">
        <f t="shared" si="64"/>
        <v>#VALUE!</v>
      </c>
      <c r="L586" s="11" t="str">
        <f t="shared" si="65"/>
        <v/>
      </c>
      <c r="M586" s="35">
        <f t="shared" si="66"/>
        <v>90</v>
      </c>
      <c r="N586" s="41"/>
      <c r="O586" s="41"/>
      <c r="P586" s="37"/>
      <c r="Q586" s="37">
        <f t="shared" si="67"/>
        <v>55</v>
      </c>
      <c r="R586" s="38" t="e">
        <f t="shared" si="68"/>
        <v>#VALUE!</v>
      </c>
      <c r="S586" s="39" t="str">
        <f t="shared" si="69"/>
        <v/>
      </c>
    </row>
    <row r="587" spans="1:19" ht="12.75">
      <c r="A587" s="32"/>
      <c r="B587" s="42"/>
      <c r="C587" s="42"/>
      <c r="D587" s="42"/>
      <c r="E587" s="42"/>
      <c r="F587" s="34" t="str">
        <f>IF(ISBLANK(E587),"",(_xludf.DAYS(E587, B587) &amp;" DAYS"))</f>
        <v/>
      </c>
      <c r="G587" s="13"/>
      <c r="H587" s="14"/>
      <c r="I587" s="14"/>
      <c r="J587" s="9" t="str">
        <f t="shared" si="63"/>
        <v/>
      </c>
      <c r="K587" s="40" t="e">
        <f t="shared" si="64"/>
        <v>#VALUE!</v>
      </c>
      <c r="L587" s="11" t="str">
        <f t="shared" si="65"/>
        <v/>
      </c>
      <c r="M587" s="35">
        <f t="shared" si="66"/>
        <v>90</v>
      </c>
      <c r="N587" s="41"/>
      <c r="O587" s="41"/>
      <c r="P587" s="37"/>
      <c r="Q587" s="37">
        <f t="shared" si="67"/>
        <v>55</v>
      </c>
      <c r="R587" s="38" t="e">
        <f t="shared" si="68"/>
        <v>#VALUE!</v>
      </c>
      <c r="S587" s="39" t="str">
        <f t="shared" si="69"/>
        <v/>
      </c>
    </row>
    <row r="588" spans="1:19" ht="12.75">
      <c r="A588" s="32"/>
      <c r="B588" s="42"/>
      <c r="C588" s="42"/>
      <c r="D588" s="42"/>
      <c r="E588" s="42"/>
      <c r="F588" s="34" t="str">
        <f>IF(ISBLANK(E588),"",(_xludf.DAYS(E588, B588) &amp;" DAYS"))</f>
        <v/>
      </c>
      <c r="G588" s="13"/>
      <c r="H588" s="14"/>
      <c r="I588" s="14"/>
      <c r="J588" s="9" t="str">
        <f t="shared" si="63"/>
        <v/>
      </c>
      <c r="K588" s="40" t="e">
        <f t="shared" si="64"/>
        <v>#VALUE!</v>
      </c>
      <c r="L588" s="11" t="str">
        <f t="shared" si="65"/>
        <v/>
      </c>
      <c r="M588" s="35">
        <f t="shared" si="66"/>
        <v>90</v>
      </c>
      <c r="N588" s="41"/>
      <c r="O588" s="41"/>
      <c r="P588" s="37"/>
      <c r="Q588" s="37">
        <f t="shared" si="67"/>
        <v>55</v>
      </c>
      <c r="R588" s="38" t="e">
        <f t="shared" si="68"/>
        <v>#VALUE!</v>
      </c>
      <c r="S588" s="39" t="str">
        <f t="shared" si="69"/>
        <v/>
      </c>
    </row>
    <row r="589" spans="1:19" ht="12.75">
      <c r="A589" s="32"/>
      <c r="B589" s="42"/>
      <c r="C589" s="42"/>
      <c r="D589" s="42"/>
      <c r="E589" s="42"/>
      <c r="F589" s="34" t="str">
        <f>IF(ISBLANK(E589),"",(_xludf.DAYS(E589, B589) &amp;" DAYS"))</f>
        <v/>
      </c>
      <c r="G589" s="13"/>
      <c r="H589" s="14"/>
      <c r="I589" s="14"/>
      <c r="J589" s="9" t="str">
        <f t="shared" si="63"/>
        <v/>
      </c>
      <c r="K589" s="40" t="e">
        <f t="shared" si="64"/>
        <v>#VALUE!</v>
      </c>
      <c r="L589" s="11" t="str">
        <f t="shared" si="65"/>
        <v/>
      </c>
      <c r="M589" s="35">
        <f t="shared" si="66"/>
        <v>90</v>
      </c>
      <c r="N589" s="41"/>
      <c r="O589" s="41"/>
      <c r="P589" s="37"/>
      <c r="Q589" s="37">
        <f t="shared" si="67"/>
        <v>55</v>
      </c>
      <c r="R589" s="38" t="e">
        <f t="shared" si="68"/>
        <v>#VALUE!</v>
      </c>
      <c r="S589" s="39" t="str">
        <f t="shared" si="69"/>
        <v/>
      </c>
    </row>
    <row r="590" spans="1:19" ht="12.75">
      <c r="A590" s="32"/>
      <c r="B590" s="42"/>
      <c r="C590" s="42"/>
      <c r="D590" s="42"/>
      <c r="E590" s="42"/>
      <c r="F590" s="34" t="str">
        <f>IF(ISBLANK(E590),"",(_xludf.DAYS(E590, B590) &amp;" DAYS"))</f>
        <v/>
      </c>
      <c r="G590" s="13"/>
      <c r="H590" s="14"/>
      <c r="I590" s="14"/>
      <c r="J590" s="9" t="str">
        <f t="shared" si="63"/>
        <v/>
      </c>
      <c r="K590" s="40" t="e">
        <f t="shared" si="64"/>
        <v>#VALUE!</v>
      </c>
      <c r="L590" s="11" t="str">
        <f t="shared" si="65"/>
        <v/>
      </c>
      <c r="M590" s="35">
        <f t="shared" si="66"/>
        <v>90</v>
      </c>
      <c r="N590" s="41"/>
      <c r="O590" s="41"/>
      <c r="P590" s="37"/>
      <c r="Q590" s="37">
        <f t="shared" si="67"/>
        <v>55</v>
      </c>
      <c r="R590" s="38" t="e">
        <f t="shared" si="68"/>
        <v>#VALUE!</v>
      </c>
      <c r="S590" s="39" t="str">
        <f t="shared" si="69"/>
        <v/>
      </c>
    </row>
    <row r="591" spans="1:19" ht="12.75">
      <c r="A591" s="32"/>
      <c r="B591" s="42"/>
      <c r="C591" s="42"/>
      <c r="D591" s="42"/>
      <c r="E591" s="42"/>
      <c r="F591" s="34" t="str">
        <f>IF(ISBLANK(E591),"",(_xludf.DAYS(E591, B591) &amp;" DAYS"))</f>
        <v/>
      </c>
      <c r="G591" s="13"/>
      <c r="H591" s="14"/>
      <c r="I591" s="14"/>
      <c r="J591" s="9" t="str">
        <f t="shared" si="63"/>
        <v/>
      </c>
      <c r="K591" s="40" t="e">
        <f t="shared" si="64"/>
        <v>#VALUE!</v>
      </c>
      <c r="L591" s="11" t="str">
        <f t="shared" si="65"/>
        <v/>
      </c>
      <c r="M591" s="35">
        <f t="shared" si="66"/>
        <v>90</v>
      </c>
      <c r="N591" s="41"/>
      <c r="O591" s="41"/>
      <c r="P591" s="37"/>
      <c r="Q591" s="37">
        <f t="shared" si="67"/>
        <v>55</v>
      </c>
      <c r="R591" s="38" t="e">
        <f t="shared" si="68"/>
        <v>#VALUE!</v>
      </c>
      <c r="S591" s="39" t="str">
        <f t="shared" si="69"/>
        <v/>
      </c>
    </row>
    <row r="592" spans="1:19" ht="12.75">
      <c r="A592" s="32"/>
      <c r="B592" s="42"/>
      <c r="C592" s="42"/>
      <c r="D592" s="42"/>
      <c r="E592" s="42"/>
      <c r="F592" s="34" t="str">
        <f>IF(ISBLANK(E592),"",(_xludf.DAYS(E592, B592) &amp;" DAYS"))</f>
        <v/>
      </c>
      <c r="G592" s="13"/>
      <c r="H592" s="14"/>
      <c r="I592" s="14"/>
      <c r="J592" s="9" t="str">
        <f t="shared" si="63"/>
        <v/>
      </c>
      <c r="K592" s="40" t="e">
        <f t="shared" si="64"/>
        <v>#VALUE!</v>
      </c>
      <c r="L592" s="11" t="str">
        <f t="shared" si="65"/>
        <v/>
      </c>
      <c r="M592" s="35">
        <f t="shared" si="66"/>
        <v>90</v>
      </c>
      <c r="N592" s="41"/>
      <c r="O592" s="41"/>
      <c r="P592" s="37"/>
      <c r="Q592" s="37">
        <f t="shared" si="67"/>
        <v>55</v>
      </c>
      <c r="R592" s="38" t="e">
        <f t="shared" si="68"/>
        <v>#VALUE!</v>
      </c>
      <c r="S592" s="39" t="str">
        <f t="shared" si="69"/>
        <v/>
      </c>
    </row>
    <row r="593" spans="1:19" ht="12.75">
      <c r="A593" s="32"/>
      <c r="B593" s="42"/>
      <c r="C593" s="42"/>
      <c r="D593" s="42"/>
      <c r="E593" s="42"/>
      <c r="F593" s="34" t="str">
        <f>IF(ISBLANK(E593),"",(_xludf.DAYS(E593, B593) &amp;" DAYS"))</f>
        <v/>
      </c>
      <c r="G593" s="13"/>
      <c r="H593" s="14"/>
      <c r="I593" s="14"/>
      <c r="J593" s="9" t="str">
        <f t="shared" si="63"/>
        <v/>
      </c>
      <c r="K593" s="40" t="e">
        <f t="shared" si="64"/>
        <v>#VALUE!</v>
      </c>
      <c r="L593" s="11" t="str">
        <f t="shared" si="65"/>
        <v/>
      </c>
      <c r="M593" s="35">
        <f t="shared" si="66"/>
        <v>90</v>
      </c>
      <c r="N593" s="41"/>
      <c r="O593" s="41"/>
      <c r="P593" s="37"/>
      <c r="Q593" s="37">
        <f t="shared" si="67"/>
        <v>55</v>
      </c>
      <c r="R593" s="38" t="e">
        <f t="shared" si="68"/>
        <v>#VALUE!</v>
      </c>
      <c r="S593" s="39" t="str">
        <f t="shared" si="69"/>
        <v/>
      </c>
    </row>
    <row r="594" spans="1:19" ht="12.75">
      <c r="A594" s="32"/>
      <c r="B594" s="42"/>
      <c r="C594" s="42"/>
      <c r="D594" s="42"/>
      <c r="E594" s="42"/>
      <c r="F594" s="34" t="str">
        <f>IF(ISBLANK(E594),"",(_xludf.DAYS(E594, B594) &amp;" DAYS"))</f>
        <v/>
      </c>
      <c r="G594" s="13"/>
      <c r="H594" s="14"/>
      <c r="I594" s="14"/>
      <c r="J594" s="9" t="str">
        <f t="shared" si="63"/>
        <v/>
      </c>
      <c r="K594" s="40" t="e">
        <f t="shared" si="64"/>
        <v>#VALUE!</v>
      </c>
      <c r="L594" s="11" t="str">
        <f t="shared" si="65"/>
        <v/>
      </c>
      <c r="M594" s="35">
        <f t="shared" si="66"/>
        <v>90</v>
      </c>
      <c r="N594" s="41"/>
      <c r="O594" s="41"/>
      <c r="P594" s="37"/>
      <c r="Q594" s="37">
        <f t="shared" si="67"/>
        <v>55</v>
      </c>
      <c r="R594" s="38" t="e">
        <f t="shared" si="68"/>
        <v>#VALUE!</v>
      </c>
      <c r="S594" s="39" t="str">
        <f t="shared" si="69"/>
        <v/>
      </c>
    </row>
    <row r="595" spans="1:19" ht="12.75">
      <c r="A595" s="32"/>
      <c r="B595" s="42"/>
      <c r="C595" s="42"/>
      <c r="D595" s="42"/>
      <c r="E595" s="42"/>
      <c r="F595" s="34" t="str">
        <f>IF(ISBLANK(E595),"",(_xludf.DAYS(E595, B595) &amp;" DAYS"))</f>
        <v/>
      </c>
      <c r="G595" s="13"/>
      <c r="H595" s="14"/>
      <c r="I595" s="14"/>
      <c r="J595" s="9" t="str">
        <f t="shared" si="63"/>
        <v/>
      </c>
      <c r="K595" s="40" t="e">
        <f t="shared" si="64"/>
        <v>#VALUE!</v>
      </c>
      <c r="L595" s="11" t="str">
        <f t="shared" si="65"/>
        <v/>
      </c>
      <c r="M595" s="35">
        <f t="shared" si="66"/>
        <v>90</v>
      </c>
      <c r="N595" s="41"/>
      <c r="O595" s="41"/>
      <c r="P595" s="37"/>
      <c r="Q595" s="37">
        <f t="shared" si="67"/>
        <v>55</v>
      </c>
      <c r="R595" s="38" t="e">
        <f t="shared" si="68"/>
        <v>#VALUE!</v>
      </c>
      <c r="S595" s="39" t="str">
        <f t="shared" si="69"/>
        <v/>
      </c>
    </row>
    <row r="596" spans="1:19" ht="12.75">
      <c r="A596" s="32"/>
      <c r="B596" s="42"/>
      <c r="C596" s="42"/>
      <c r="D596" s="42"/>
      <c r="E596" s="42"/>
      <c r="F596" s="34" t="str">
        <f>IF(ISBLANK(E596),"",(_xludf.DAYS(E596, B596) &amp;" DAYS"))</f>
        <v/>
      </c>
      <c r="G596" s="13"/>
      <c r="H596" s="14"/>
      <c r="I596" s="14"/>
      <c r="J596" s="9" t="str">
        <f t="shared" si="63"/>
        <v/>
      </c>
      <c r="K596" s="40" t="e">
        <f t="shared" si="64"/>
        <v>#VALUE!</v>
      </c>
      <c r="L596" s="11" t="str">
        <f t="shared" si="65"/>
        <v/>
      </c>
      <c r="M596" s="35">
        <f t="shared" si="66"/>
        <v>90</v>
      </c>
      <c r="N596" s="41"/>
      <c r="O596" s="41"/>
      <c r="P596" s="37"/>
      <c r="Q596" s="37">
        <f t="shared" si="67"/>
        <v>55</v>
      </c>
      <c r="R596" s="38" t="e">
        <f t="shared" si="68"/>
        <v>#VALUE!</v>
      </c>
      <c r="S596" s="39" t="str">
        <f t="shared" si="69"/>
        <v/>
      </c>
    </row>
    <row r="597" spans="1:19" ht="12.75">
      <c r="A597" s="32"/>
      <c r="B597" s="42"/>
      <c r="C597" s="42"/>
      <c r="D597" s="42"/>
      <c r="E597" s="42"/>
      <c r="F597" s="34" t="str">
        <f>IF(ISBLANK(E597),"",(_xludf.DAYS(E597, B597) &amp;" DAYS"))</f>
        <v/>
      </c>
      <c r="G597" s="13"/>
      <c r="H597" s="14"/>
      <c r="I597" s="14"/>
      <c r="J597" s="9" t="str">
        <f t="shared" si="63"/>
        <v/>
      </c>
      <c r="K597" s="40" t="e">
        <f t="shared" si="64"/>
        <v>#VALUE!</v>
      </c>
      <c r="L597" s="11" t="str">
        <f t="shared" si="65"/>
        <v/>
      </c>
      <c r="M597" s="35">
        <f t="shared" si="66"/>
        <v>90</v>
      </c>
      <c r="N597" s="41"/>
      <c r="O597" s="41"/>
      <c r="P597" s="37"/>
      <c r="Q597" s="37">
        <f t="shared" si="67"/>
        <v>55</v>
      </c>
      <c r="R597" s="38" t="e">
        <f t="shared" si="68"/>
        <v>#VALUE!</v>
      </c>
      <c r="S597" s="39" t="str">
        <f t="shared" si="69"/>
        <v/>
      </c>
    </row>
    <row r="598" spans="1:19" ht="12.75">
      <c r="A598" s="32"/>
      <c r="B598" s="42"/>
      <c r="C598" s="42"/>
      <c r="D598" s="42"/>
      <c r="E598" s="42"/>
      <c r="F598" s="34" t="str">
        <f>IF(ISBLANK(E598),"",(_xludf.DAYS(E598, B598) &amp;" DAYS"))</f>
        <v/>
      </c>
      <c r="G598" s="13"/>
      <c r="H598" s="14"/>
      <c r="I598" s="14"/>
      <c r="J598" s="9" t="str">
        <f t="shared" si="63"/>
        <v/>
      </c>
      <c r="K598" s="40" t="e">
        <f t="shared" si="64"/>
        <v>#VALUE!</v>
      </c>
      <c r="L598" s="11" t="str">
        <f t="shared" si="65"/>
        <v/>
      </c>
      <c r="M598" s="35">
        <f t="shared" si="66"/>
        <v>90</v>
      </c>
      <c r="N598" s="41"/>
      <c r="O598" s="41"/>
      <c r="P598" s="37"/>
      <c r="Q598" s="37">
        <f t="shared" si="67"/>
        <v>55</v>
      </c>
      <c r="R598" s="38" t="e">
        <f t="shared" si="68"/>
        <v>#VALUE!</v>
      </c>
      <c r="S598" s="39" t="str">
        <f t="shared" si="69"/>
        <v/>
      </c>
    </row>
    <row r="599" spans="1:19" ht="12.75">
      <c r="A599" s="32"/>
      <c r="B599" s="42"/>
      <c r="C599" s="42"/>
      <c r="D599" s="42"/>
      <c r="E599" s="42"/>
      <c r="F599" s="34" t="str">
        <f>IF(ISBLANK(E599),"",(_xludf.DAYS(E599, B599) &amp;" DAYS"))</f>
        <v/>
      </c>
      <c r="G599" s="13"/>
      <c r="H599" s="14"/>
      <c r="I599" s="14"/>
      <c r="J599" s="9" t="str">
        <f t="shared" si="63"/>
        <v/>
      </c>
      <c r="K599" s="40" t="e">
        <f t="shared" si="64"/>
        <v>#VALUE!</v>
      </c>
      <c r="L599" s="11" t="str">
        <f t="shared" si="65"/>
        <v/>
      </c>
      <c r="M599" s="35">
        <f t="shared" si="66"/>
        <v>90</v>
      </c>
      <c r="N599" s="41"/>
      <c r="O599" s="41"/>
      <c r="P599" s="37"/>
      <c r="Q599" s="37">
        <f t="shared" si="67"/>
        <v>55</v>
      </c>
      <c r="R599" s="38" t="e">
        <f t="shared" si="68"/>
        <v>#VALUE!</v>
      </c>
      <c r="S599" s="39" t="str">
        <f t="shared" si="69"/>
        <v/>
      </c>
    </row>
    <row r="600" spans="1:19" ht="12.75">
      <c r="A600" s="32"/>
      <c r="B600" s="42"/>
      <c r="C600" s="42"/>
      <c r="D600" s="42"/>
      <c r="E600" s="42"/>
      <c r="F600" s="34" t="str">
        <f>IF(ISBLANK(E600),"",(_xludf.DAYS(E600, B600) &amp;" DAYS"))</f>
        <v/>
      </c>
      <c r="G600" s="13"/>
      <c r="H600" s="14"/>
      <c r="I600" s="14"/>
      <c r="J600" s="9" t="str">
        <f t="shared" si="63"/>
        <v/>
      </c>
      <c r="K600" s="40" t="e">
        <f t="shared" si="64"/>
        <v>#VALUE!</v>
      </c>
      <c r="L600" s="11" t="str">
        <f t="shared" si="65"/>
        <v/>
      </c>
      <c r="M600" s="35">
        <f t="shared" si="66"/>
        <v>90</v>
      </c>
      <c r="N600" s="41"/>
      <c r="O600" s="41"/>
      <c r="P600" s="37"/>
      <c r="Q600" s="37">
        <f t="shared" si="67"/>
        <v>55</v>
      </c>
      <c r="R600" s="38" t="e">
        <f t="shared" si="68"/>
        <v>#VALUE!</v>
      </c>
      <c r="S600" s="39" t="str">
        <f t="shared" si="69"/>
        <v/>
      </c>
    </row>
    <row r="601" spans="1:19" ht="12.75">
      <c r="A601" s="32"/>
      <c r="B601" s="42"/>
      <c r="C601" s="42"/>
      <c r="D601" s="42"/>
      <c r="E601" s="42"/>
      <c r="F601" s="34" t="str">
        <f>IF(ISBLANK(E601),"",(_xludf.DAYS(E601, B601) &amp;" DAYS"))</f>
        <v/>
      </c>
      <c r="G601" s="13"/>
      <c r="H601" s="14"/>
      <c r="I601" s="14"/>
      <c r="J601" s="9" t="str">
        <f t="shared" si="63"/>
        <v/>
      </c>
      <c r="K601" s="40" t="e">
        <f t="shared" si="64"/>
        <v>#VALUE!</v>
      </c>
      <c r="L601" s="11" t="str">
        <f t="shared" si="65"/>
        <v/>
      </c>
      <c r="M601" s="35">
        <f t="shared" si="66"/>
        <v>90</v>
      </c>
      <c r="N601" s="41"/>
      <c r="O601" s="41"/>
      <c r="P601" s="37"/>
      <c r="Q601" s="37">
        <f t="shared" si="67"/>
        <v>55</v>
      </c>
      <c r="R601" s="38" t="e">
        <f t="shared" si="68"/>
        <v>#VALUE!</v>
      </c>
      <c r="S601" s="39" t="str">
        <f t="shared" si="69"/>
        <v/>
      </c>
    </row>
    <row r="602" spans="1:19" ht="12.75">
      <c r="A602" s="32"/>
      <c r="B602" s="42"/>
      <c r="C602" s="42"/>
      <c r="D602" s="42"/>
      <c r="E602" s="42"/>
      <c r="F602" s="34" t="str">
        <f>IF(ISBLANK(E602),"",(_xludf.DAYS(E602, B602) &amp;" DAYS"))</f>
        <v/>
      </c>
      <c r="G602" s="13"/>
      <c r="H602" s="14"/>
      <c r="I602" s="14"/>
      <c r="J602" s="9" t="str">
        <f t="shared" si="63"/>
        <v/>
      </c>
      <c r="K602" s="40" t="e">
        <f t="shared" si="64"/>
        <v>#VALUE!</v>
      </c>
      <c r="L602" s="11" t="str">
        <f t="shared" si="65"/>
        <v/>
      </c>
      <c r="M602" s="35">
        <f t="shared" si="66"/>
        <v>90</v>
      </c>
      <c r="N602" s="41"/>
      <c r="O602" s="41"/>
      <c r="P602" s="37"/>
      <c r="Q602" s="37">
        <f t="shared" si="67"/>
        <v>55</v>
      </c>
      <c r="R602" s="38" t="e">
        <f t="shared" si="68"/>
        <v>#VALUE!</v>
      </c>
      <c r="S602" s="39" t="str">
        <f t="shared" si="69"/>
        <v/>
      </c>
    </row>
    <row r="603" spans="1:19" ht="12.75">
      <c r="A603" s="32"/>
      <c r="B603" s="42"/>
      <c r="C603" s="42"/>
      <c r="D603" s="42"/>
      <c r="E603" s="42"/>
      <c r="F603" s="34" t="str">
        <f>IF(ISBLANK(E603),"",(_xludf.DAYS(E603, B603) &amp;" DAYS"))</f>
        <v/>
      </c>
      <c r="G603" s="13"/>
      <c r="H603" s="14"/>
      <c r="I603" s="14"/>
      <c r="J603" s="9" t="str">
        <f t="shared" si="63"/>
        <v/>
      </c>
      <c r="K603" s="40" t="e">
        <f t="shared" si="64"/>
        <v>#VALUE!</v>
      </c>
      <c r="L603" s="11" t="str">
        <f t="shared" si="65"/>
        <v/>
      </c>
      <c r="M603" s="35">
        <f t="shared" si="66"/>
        <v>90</v>
      </c>
      <c r="N603" s="41"/>
      <c r="O603" s="41"/>
      <c r="P603" s="37"/>
      <c r="Q603" s="37">
        <f t="shared" si="67"/>
        <v>55</v>
      </c>
      <c r="R603" s="38" t="e">
        <f t="shared" si="68"/>
        <v>#VALUE!</v>
      </c>
      <c r="S603" s="39" t="str">
        <f t="shared" si="69"/>
        <v/>
      </c>
    </row>
    <row r="604" spans="1:19" ht="12.75">
      <c r="A604" s="32"/>
      <c r="B604" s="42"/>
      <c r="C604" s="42"/>
      <c r="D604" s="42"/>
      <c r="E604" s="42"/>
      <c r="F604" s="34" t="str">
        <f>IF(ISBLANK(E604),"",(_xludf.DAYS(E604, B604) &amp;" DAYS"))</f>
        <v/>
      </c>
      <c r="G604" s="13"/>
      <c r="H604" s="14"/>
      <c r="I604" s="14"/>
      <c r="J604" s="9" t="str">
        <f t="shared" si="63"/>
        <v/>
      </c>
      <c r="K604" s="40" t="e">
        <f t="shared" si="64"/>
        <v>#VALUE!</v>
      </c>
      <c r="L604" s="11" t="str">
        <f t="shared" si="65"/>
        <v/>
      </c>
      <c r="M604" s="35">
        <f t="shared" si="66"/>
        <v>90</v>
      </c>
      <c r="N604" s="41"/>
      <c r="O604" s="41"/>
      <c r="P604" s="37"/>
      <c r="Q604" s="37">
        <f t="shared" si="67"/>
        <v>55</v>
      </c>
      <c r="R604" s="38" t="e">
        <f t="shared" si="68"/>
        <v>#VALUE!</v>
      </c>
      <c r="S604" s="39" t="str">
        <f t="shared" si="69"/>
        <v/>
      </c>
    </row>
    <row r="605" spans="1:19" ht="12.75">
      <c r="A605" s="32"/>
      <c r="B605" s="42"/>
      <c r="C605" s="42"/>
      <c r="D605" s="42"/>
      <c r="E605" s="42"/>
      <c r="F605" s="34" t="str">
        <f>IF(ISBLANK(E605),"",(_xludf.DAYS(E605, B605) &amp;" DAYS"))</f>
        <v/>
      </c>
      <c r="G605" s="13"/>
      <c r="H605" s="14"/>
      <c r="I605" s="14"/>
      <c r="J605" s="9" t="str">
        <f t="shared" si="63"/>
        <v/>
      </c>
      <c r="K605" s="40" t="e">
        <f t="shared" si="64"/>
        <v>#VALUE!</v>
      </c>
      <c r="L605" s="11" t="str">
        <f t="shared" si="65"/>
        <v/>
      </c>
      <c r="M605" s="35">
        <f t="shared" si="66"/>
        <v>90</v>
      </c>
      <c r="N605" s="41"/>
      <c r="O605" s="41"/>
      <c r="P605" s="37"/>
      <c r="Q605" s="37">
        <f t="shared" si="67"/>
        <v>55</v>
      </c>
      <c r="R605" s="38" t="e">
        <f t="shared" si="68"/>
        <v>#VALUE!</v>
      </c>
      <c r="S605" s="39" t="str">
        <f t="shared" si="69"/>
        <v/>
      </c>
    </row>
    <row r="606" spans="1:19" ht="12.75">
      <c r="A606" s="32"/>
      <c r="B606" s="42"/>
      <c r="C606" s="42"/>
      <c r="D606" s="42"/>
      <c r="E606" s="42"/>
      <c r="F606" s="34" t="str">
        <f>IF(ISBLANK(E606),"",(_xludf.DAYS(E606, B606) &amp;" DAYS"))</f>
        <v/>
      </c>
      <c r="G606" s="13"/>
      <c r="H606" s="14"/>
      <c r="I606" s="14"/>
      <c r="J606" s="9" t="str">
        <f t="shared" si="63"/>
        <v/>
      </c>
      <c r="K606" s="40" t="e">
        <f t="shared" si="64"/>
        <v>#VALUE!</v>
      </c>
      <c r="L606" s="11" t="str">
        <f t="shared" si="65"/>
        <v/>
      </c>
      <c r="M606" s="35">
        <f t="shared" si="66"/>
        <v>90</v>
      </c>
      <c r="N606" s="41"/>
      <c r="O606" s="41"/>
      <c r="P606" s="37"/>
      <c r="Q606" s="37">
        <f t="shared" si="67"/>
        <v>55</v>
      </c>
      <c r="R606" s="38" t="e">
        <f t="shared" si="68"/>
        <v>#VALUE!</v>
      </c>
      <c r="S606" s="39" t="str">
        <f t="shared" si="69"/>
        <v/>
      </c>
    </row>
    <row r="607" spans="1:19" ht="12.75">
      <c r="A607" s="32"/>
      <c r="B607" s="42"/>
      <c r="C607" s="42"/>
      <c r="D607" s="42"/>
      <c r="E607" s="42"/>
      <c r="F607" s="34" t="str">
        <f>IF(ISBLANK(E607),"",(_xludf.DAYS(E607, B607) &amp;" DAYS"))</f>
        <v/>
      </c>
      <c r="G607" s="13"/>
      <c r="H607" s="14"/>
      <c r="I607" s="14"/>
      <c r="J607" s="9" t="str">
        <f t="shared" si="63"/>
        <v/>
      </c>
      <c r="K607" s="40" t="e">
        <f t="shared" si="64"/>
        <v>#VALUE!</v>
      </c>
      <c r="L607" s="11" t="str">
        <f t="shared" si="65"/>
        <v/>
      </c>
      <c r="M607" s="35">
        <f t="shared" si="66"/>
        <v>90</v>
      </c>
      <c r="N607" s="41"/>
      <c r="O607" s="41"/>
      <c r="P607" s="37"/>
      <c r="Q607" s="37">
        <f t="shared" si="67"/>
        <v>55</v>
      </c>
      <c r="R607" s="38" t="e">
        <f t="shared" si="68"/>
        <v>#VALUE!</v>
      </c>
      <c r="S607" s="39" t="str">
        <f t="shared" si="69"/>
        <v/>
      </c>
    </row>
    <row r="608" spans="1:19" ht="12.75">
      <c r="A608" s="32"/>
      <c r="B608" s="42"/>
      <c r="C608" s="42"/>
      <c r="D608" s="42"/>
      <c r="E608" s="42"/>
      <c r="F608" s="34" t="str">
        <f>IF(ISBLANK(E608),"",(_xludf.DAYS(E608, B608) &amp;" DAYS"))</f>
        <v/>
      </c>
      <c r="G608" s="13"/>
      <c r="H608" s="14"/>
      <c r="I608" s="14"/>
      <c r="J608" s="9" t="str">
        <f t="shared" si="63"/>
        <v/>
      </c>
      <c r="K608" s="40" t="e">
        <f t="shared" si="64"/>
        <v>#VALUE!</v>
      </c>
      <c r="L608" s="11" t="str">
        <f t="shared" si="65"/>
        <v/>
      </c>
      <c r="M608" s="35">
        <f t="shared" si="66"/>
        <v>90</v>
      </c>
      <c r="N608" s="41"/>
      <c r="O608" s="41"/>
      <c r="P608" s="37"/>
      <c r="Q608" s="37">
        <f t="shared" si="67"/>
        <v>55</v>
      </c>
      <c r="R608" s="38" t="e">
        <f t="shared" si="68"/>
        <v>#VALUE!</v>
      </c>
      <c r="S608" s="39" t="str">
        <f t="shared" si="69"/>
        <v/>
      </c>
    </row>
    <row r="609" spans="1:19" ht="12.75">
      <c r="A609" s="32"/>
      <c r="B609" s="42"/>
      <c r="C609" s="42"/>
      <c r="D609" s="42"/>
      <c r="E609" s="42"/>
      <c r="F609" s="34" t="str">
        <f>IF(ISBLANK(E609),"",(_xludf.DAYS(E609, B609) &amp;" DAYS"))</f>
        <v/>
      </c>
      <c r="G609" s="13"/>
      <c r="H609" s="14"/>
      <c r="I609" s="14"/>
      <c r="J609" s="9" t="str">
        <f t="shared" si="63"/>
        <v/>
      </c>
      <c r="K609" s="40" t="e">
        <f t="shared" si="64"/>
        <v>#VALUE!</v>
      </c>
      <c r="L609" s="11" t="str">
        <f t="shared" si="65"/>
        <v/>
      </c>
      <c r="M609" s="35">
        <f t="shared" si="66"/>
        <v>90</v>
      </c>
      <c r="N609" s="41"/>
      <c r="O609" s="41"/>
      <c r="P609" s="37"/>
      <c r="Q609" s="37">
        <f t="shared" si="67"/>
        <v>55</v>
      </c>
      <c r="R609" s="38" t="e">
        <f t="shared" si="68"/>
        <v>#VALUE!</v>
      </c>
      <c r="S609" s="39" t="str">
        <f t="shared" si="69"/>
        <v/>
      </c>
    </row>
    <row r="610" spans="1:19" ht="12.75">
      <c r="A610" s="32"/>
      <c r="B610" s="42"/>
      <c r="C610" s="42"/>
      <c r="D610" s="42"/>
      <c r="E610" s="42"/>
      <c r="F610" s="34" t="str">
        <f>IF(ISBLANK(E610),"",(_xludf.DAYS(E610, B610) &amp;" DAYS"))</f>
        <v/>
      </c>
      <c r="G610" s="13"/>
      <c r="H610" s="14"/>
      <c r="I610" s="14"/>
      <c r="J610" s="9" t="str">
        <f t="shared" si="63"/>
        <v/>
      </c>
      <c r="K610" s="40" t="e">
        <f t="shared" si="64"/>
        <v>#VALUE!</v>
      </c>
      <c r="L610" s="11" t="str">
        <f t="shared" si="65"/>
        <v/>
      </c>
      <c r="M610" s="35">
        <f t="shared" si="66"/>
        <v>90</v>
      </c>
      <c r="N610" s="41"/>
      <c r="O610" s="41"/>
      <c r="P610" s="37"/>
      <c r="Q610" s="37">
        <f t="shared" si="67"/>
        <v>55</v>
      </c>
      <c r="R610" s="38" t="e">
        <f t="shared" si="68"/>
        <v>#VALUE!</v>
      </c>
      <c r="S610" s="39" t="str">
        <f t="shared" si="69"/>
        <v/>
      </c>
    </row>
    <row r="611" spans="1:19" ht="12.75">
      <c r="A611" s="32"/>
      <c r="B611" s="42"/>
      <c r="C611" s="42"/>
      <c r="D611" s="42"/>
      <c r="E611" s="42"/>
      <c r="F611" s="34" t="str">
        <f>IF(ISBLANK(E611),"",(_xludf.DAYS(E611, B611) &amp;" DAYS"))</f>
        <v/>
      </c>
      <c r="G611" s="13"/>
      <c r="H611" s="14"/>
      <c r="I611" s="14"/>
      <c r="J611" s="9" t="str">
        <f t="shared" si="63"/>
        <v/>
      </c>
      <c r="K611" s="40" t="e">
        <f t="shared" si="64"/>
        <v>#VALUE!</v>
      </c>
      <c r="L611" s="11" t="str">
        <f t="shared" si="65"/>
        <v/>
      </c>
      <c r="M611" s="35">
        <f t="shared" si="66"/>
        <v>90</v>
      </c>
      <c r="N611" s="41"/>
      <c r="O611" s="41"/>
      <c r="P611" s="37"/>
      <c r="Q611" s="37">
        <f t="shared" si="67"/>
        <v>55</v>
      </c>
      <c r="R611" s="38" t="e">
        <f t="shared" si="68"/>
        <v>#VALUE!</v>
      </c>
      <c r="S611" s="39" t="str">
        <f t="shared" si="69"/>
        <v/>
      </c>
    </row>
    <row r="612" spans="1:19" ht="12.75">
      <c r="A612" s="32"/>
      <c r="B612" s="42"/>
      <c r="C612" s="42"/>
      <c r="D612" s="42"/>
      <c r="E612" s="42"/>
      <c r="F612" s="34" t="str">
        <f>IF(ISBLANK(E612),"",(_xludf.DAYS(E612, B612) &amp;" DAYS"))</f>
        <v/>
      </c>
      <c r="G612" s="13"/>
      <c r="H612" s="14"/>
      <c r="I612" s="14"/>
      <c r="J612" s="9" t="str">
        <f t="shared" si="63"/>
        <v/>
      </c>
      <c r="K612" s="40" t="e">
        <f t="shared" si="64"/>
        <v>#VALUE!</v>
      </c>
      <c r="L612" s="11" t="str">
        <f t="shared" si="65"/>
        <v/>
      </c>
      <c r="M612" s="35">
        <f t="shared" si="66"/>
        <v>90</v>
      </c>
      <c r="N612" s="41"/>
      <c r="O612" s="41"/>
      <c r="P612" s="37"/>
      <c r="Q612" s="37">
        <f t="shared" si="67"/>
        <v>55</v>
      </c>
      <c r="R612" s="38" t="e">
        <f t="shared" si="68"/>
        <v>#VALUE!</v>
      </c>
      <c r="S612" s="39" t="str">
        <f t="shared" si="69"/>
        <v/>
      </c>
    </row>
    <row r="613" spans="1:19" ht="12.75">
      <c r="A613" s="32"/>
      <c r="B613" s="42"/>
      <c r="C613" s="42"/>
      <c r="D613" s="42"/>
      <c r="E613" s="42"/>
      <c r="F613" s="34" t="str">
        <f>IF(ISBLANK(E613),"",(_xludf.DAYS(E613, B613) &amp;" DAYS"))</f>
        <v/>
      </c>
      <c r="G613" s="13"/>
      <c r="H613" s="14"/>
      <c r="I613" s="14"/>
      <c r="J613" s="9" t="str">
        <f t="shared" si="63"/>
        <v/>
      </c>
      <c r="K613" s="40" t="e">
        <f t="shared" si="64"/>
        <v>#VALUE!</v>
      </c>
      <c r="L613" s="11" t="str">
        <f t="shared" si="65"/>
        <v/>
      </c>
      <c r="M613" s="35">
        <f t="shared" si="66"/>
        <v>90</v>
      </c>
      <c r="N613" s="41"/>
      <c r="O613" s="41"/>
      <c r="P613" s="37"/>
      <c r="Q613" s="37">
        <f t="shared" si="67"/>
        <v>55</v>
      </c>
      <c r="R613" s="38" t="e">
        <f t="shared" si="68"/>
        <v>#VALUE!</v>
      </c>
      <c r="S613" s="39" t="str">
        <f t="shared" si="69"/>
        <v/>
      </c>
    </row>
    <row r="614" spans="1:19" ht="12.75">
      <c r="A614" s="32"/>
      <c r="B614" s="42"/>
      <c r="C614" s="42"/>
      <c r="D614" s="42"/>
      <c r="E614" s="42"/>
      <c r="F614" s="34" t="str">
        <f>IF(ISBLANK(E614),"",(_xludf.DAYS(E614, B614) &amp;" DAYS"))</f>
        <v/>
      </c>
      <c r="G614" s="13"/>
      <c r="H614" s="14"/>
      <c r="I614" s="14"/>
      <c r="J614" s="9" t="str">
        <f t="shared" si="63"/>
        <v/>
      </c>
      <c r="K614" s="40" t="e">
        <f t="shared" si="64"/>
        <v>#VALUE!</v>
      </c>
      <c r="L614" s="11" t="str">
        <f t="shared" si="65"/>
        <v/>
      </c>
      <c r="M614" s="35">
        <f t="shared" si="66"/>
        <v>90</v>
      </c>
      <c r="N614" s="41"/>
      <c r="O614" s="41"/>
      <c r="P614" s="37"/>
      <c r="Q614" s="37">
        <f t="shared" si="67"/>
        <v>55</v>
      </c>
      <c r="R614" s="38" t="e">
        <f t="shared" si="68"/>
        <v>#VALUE!</v>
      </c>
      <c r="S614" s="39" t="str">
        <f t="shared" si="69"/>
        <v/>
      </c>
    </row>
    <row r="615" spans="1:19" ht="12.75">
      <c r="A615" s="32"/>
      <c r="B615" s="42"/>
      <c r="C615" s="42"/>
      <c r="D615" s="42"/>
      <c r="E615" s="42"/>
      <c r="F615" s="34" t="str">
        <f>IF(ISBLANK(E615),"",(_xludf.DAYS(E615, B615) &amp;" DAYS"))</f>
        <v/>
      </c>
      <c r="G615" s="13"/>
      <c r="H615" s="14"/>
      <c r="I615" s="14"/>
      <c r="J615" s="9" t="str">
        <f t="shared" si="63"/>
        <v/>
      </c>
      <c r="K615" s="40" t="e">
        <f t="shared" si="64"/>
        <v>#VALUE!</v>
      </c>
      <c r="L615" s="11" t="str">
        <f t="shared" si="65"/>
        <v/>
      </c>
      <c r="M615" s="35">
        <f t="shared" si="66"/>
        <v>90</v>
      </c>
      <c r="N615" s="41"/>
      <c r="O615" s="41"/>
      <c r="P615" s="37"/>
      <c r="Q615" s="37">
        <f t="shared" si="67"/>
        <v>55</v>
      </c>
      <c r="R615" s="38" t="e">
        <f t="shared" si="68"/>
        <v>#VALUE!</v>
      </c>
      <c r="S615" s="39" t="str">
        <f t="shared" si="69"/>
        <v/>
      </c>
    </row>
    <row r="616" spans="1:19" ht="12.75">
      <c r="A616" s="32"/>
      <c r="B616" s="42"/>
      <c r="C616" s="42"/>
      <c r="D616" s="42"/>
      <c r="E616" s="42"/>
      <c r="F616" s="34" t="str">
        <f>IF(ISBLANK(E616),"",(_xludf.DAYS(E616, B616) &amp;" DAYS"))</f>
        <v/>
      </c>
      <c r="G616" s="13"/>
      <c r="H616" s="14"/>
      <c r="I616" s="14"/>
      <c r="J616" s="9" t="str">
        <f t="shared" si="63"/>
        <v/>
      </c>
      <c r="K616" s="40" t="e">
        <f t="shared" si="64"/>
        <v>#VALUE!</v>
      </c>
      <c r="L616" s="11" t="str">
        <f t="shared" si="65"/>
        <v/>
      </c>
      <c r="M616" s="35">
        <f t="shared" si="66"/>
        <v>90</v>
      </c>
      <c r="N616" s="41"/>
      <c r="O616" s="41"/>
      <c r="P616" s="37"/>
      <c r="Q616" s="37">
        <f t="shared" si="67"/>
        <v>55</v>
      </c>
      <c r="R616" s="38" t="e">
        <f t="shared" si="68"/>
        <v>#VALUE!</v>
      </c>
      <c r="S616" s="39" t="str">
        <f t="shared" si="69"/>
        <v/>
      </c>
    </row>
    <row r="617" spans="1:19" ht="12.75">
      <c r="A617" s="32"/>
      <c r="B617" s="42"/>
      <c r="C617" s="42"/>
      <c r="D617" s="42"/>
      <c r="E617" s="42"/>
      <c r="F617" s="34" t="str">
        <f>IF(ISBLANK(E617),"",(_xludf.DAYS(E617, B617) &amp;" DAYS"))</f>
        <v/>
      </c>
      <c r="G617" s="13"/>
      <c r="H617" s="14"/>
      <c r="I617" s="14"/>
      <c r="J617" s="9" t="str">
        <f t="shared" si="63"/>
        <v/>
      </c>
      <c r="K617" s="40" t="e">
        <f t="shared" si="64"/>
        <v>#VALUE!</v>
      </c>
      <c r="L617" s="11" t="str">
        <f t="shared" si="65"/>
        <v/>
      </c>
      <c r="M617" s="35">
        <f t="shared" si="66"/>
        <v>90</v>
      </c>
      <c r="N617" s="41"/>
      <c r="O617" s="41"/>
      <c r="P617" s="37"/>
      <c r="Q617" s="37">
        <f t="shared" si="67"/>
        <v>55</v>
      </c>
      <c r="R617" s="38" t="e">
        <f t="shared" si="68"/>
        <v>#VALUE!</v>
      </c>
      <c r="S617" s="39" t="str">
        <f t="shared" si="69"/>
        <v/>
      </c>
    </row>
    <row r="618" spans="1:19" ht="12.75">
      <c r="A618" s="32"/>
      <c r="B618" s="42"/>
      <c r="C618" s="42"/>
      <c r="D618" s="42"/>
      <c r="E618" s="42"/>
      <c r="F618" s="34" t="str">
        <f>IF(ISBLANK(E618),"",(_xludf.DAYS(E618, B618) &amp;" DAYS"))</f>
        <v/>
      </c>
      <c r="G618" s="13"/>
      <c r="H618" s="14"/>
      <c r="I618" s="14"/>
      <c r="J618" s="9" t="str">
        <f t="shared" si="63"/>
        <v/>
      </c>
      <c r="K618" s="40" t="e">
        <f t="shared" si="64"/>
        <v>#VALUE!</v>
      </c>
      <c r="L618" s="11" t="str">
        <f t="shared" si="65"/>
        <v/>
      </c>
      <c r="M618" s="35">
        <f t="shared" si="66"/>
        <v>90</v>
      </c>
      <c r="N618" s="41"/>
      <c r="O618" s="41"/>
      <c r="P618" s="37"/>
      <c r="Q618" s="37">
        <f t="shared" si="67"/>
        <v>55</v>
      </c>
      <c r="R618" s="38" t="e">
        <f t="shared" si="68"/>
        <v>#VALUE!</v>
      </c>
      <c r="S618" s="39" t="str">
        <f t="shared" si="69"/>
        <v/>
      </c>
    </row>
    <row r="619" spans="1:19" ht="12.75">
      <c r="A619" s="32"/>
      <c r="B619" s="42"/>
      <c r="C619" s="42"/>
      <c r="D619" s="42"/>
      <c r="E619" s="42"/>
      <c r="F619" s="34" t="str">
        <f>IF(ISBLANK(E619),"",(_xludf.DAYS(E619, B619) &amp;" DAYS"))</f>
        <v/>
      </c>
      <c r="G619" s="13"/>
      <c r="H619" s="14"/>
      <c r="I619" s="14"/>
      <c r="J619" s="9" t="str">
        <f t="shared" si="63"/>
        <v/>
      </c>
      <c r="K619" s="40" t="e">
        <f t="shared" si="64"/>
        <v>#VALUE!</v>
      </c>
      <c r="L619" s="11" t="str">
        <f t="shared" si="65"/>
        <v/>
      </c>
      <c r="M619" s="35">
        <f t="shared" si="66"/>
        <v>90</v>
      </c>
      <c r="N619" s="41"/>
      <c r="O619" s="41"/>
      <c r="P619" s="37"/>
      <c r="Q619" s="37">
        <f t="shared" si="67"/>
        <v>55</v>
      </c>
      <c r="R619" s="38" t="e">
        <f t="shared" si="68"/>
        <v>#VALUE!</v>
      </c>
      <c r="S619" s="39" t="str">
        <f t="shared" si="69"/>
        <v/>
      </c>
    </row>
    <row r="620" spans="1:19" ht="12.75">
      <c r="A620" s="32"/>
      <c r="B620" s="42"/>
      <c r="C620" s="42"/>
      <c r="D620" s="42"/>
      <c r="E620" s="42"/>
      <c r="F620" s="34" t="str">
        <f>IF(ISBLANK(E620),"",(_xludf.DAYS(E620, B620) &amp;" DAYS"))</f>
        <v/>
      </c>
      <c r="G620" s="13"/>
      <c r="H620" s="14"/>
      <c r="I620" s="14"/>
      <c r="J620" s="9" t="str">
        <f t="shared" si="63"/>
        <v/>
      </c>
      <c r="K620" s="40" t="e">
        <f t="shared" si="64"/>
        <v>#VALUE!</v>
      </c>
      <c r="L620" s="11" t="str">
        <f t="shared" si="65"/>
        <v/>
      </c>
      <c r="M620" s="35">
        <f t="shared" si="66"/>
        <v>90</v>
      </c>
      <c r="N620" s="41"/>
      <c r="O620" s="41"/>
      <c r="P620" s="37"/>
      <c r="Q620" s="37">
        <f t="shared" si="67"/>
        <v>55</v>
      </c>
      <c r="R620" s="38" t="e">
        <f t="shared" si="68"/>
        <v>#VALUE!</v>
      </c>
      <c r="S620" s="39" t="str">
        <f t="shared" si="69"/>
        <v/>
      </c>
    </row>
    <row r="621" spans="1:19" ht="12.75">
      <c r="A621" s="32"/>
      <c r="B621" s="42"/>
      <c r="C621" s="42"/>
      <c r="D621" s="42"/>
      <c r="E621" s="42"/>
      <c r="F621" s="34" t="str">
        <f>IF(ISBLANK(E621),"",(_xludf.DAYS(E621, B621) &amp;" DAYS"))</f>
        <v/>
      </c>
      <c r="G621" s="13"/>
      <c r="H621" s="14"/>
      <c r="I621" s="14"/>
      <c r="J621" s="9" t="str">
        <f t="shared" si="63"/>
        <v/>
      </c>
      <c r="K621" s="40" t="e">
        <f t="shared" si="64"/>
        <v>#VALUE!</v>
      </c>
      <c r="L621" s="11" t="str">
        <f t="shared" si="65"/>
        <v/>
      </c>
      <c r="M621" s="35">
        <f t="shared" si="66"/>
        <v>90</v>
      </c>
      <c r="N621" s="41"/>
      <c r="O621" s="41"/>
      <c r="P621" s="37"/>
      <c r="Q621" s="37">
        <f t="shared" si="67"/>
        <v>55</v>
      </c>
      <c r="R621" s="38" t="e">
        <f t="shared" si="68"/>
        <v>#VALUE!</v>
      </c>
      <c r="S621" s="39" t="str">
        <f t="shared" si="69"/>
        <v/>
      </c>
    </row>
    <row r="622" spans="1:19" ht="12.75">
      <c r="A622" s="32"/>
      <c r="B622" s="42"/>
      <c r="C622" s="42"/>
      <c r="D622" s="42"/>
      <c r="E622" s="42"/>
      <c r="F622" s="34" t="str">
        <f>IF(ISBLANK(E622),"",(_xludf.DAYS(E622, B622) &amp;" DAYS"))</f>
        <v/>
      </c>
      <c r="G622" s="13"/>
      <c r="H622" s="14"/>
      <c r="I622" s="14"/>
      <c r="J622" s="9" t="str">
        <f t="shared" si="63"/>
        <v/>
      </c>
      <c r="K622" s="40" t="e">
        <f t="shared" si="64"/>
        <v>#VALUE!</v>
      </c>
      <c r="L622" s="11" t="str">
        <f t="shared" si="65"/>
        <v/>
      </c>
      <c r="M622" s="35">
        <f t="shared" si="66"/>
        <v>90</v>
      </c>
      <c r="N622" s="41"/>
      <c r="O622" s="41"/>
      <c r="P622" s="37"/>
      <c r="Q622" s="37">
        <f t="shared" si="67"/>
        <v>55</v>
      </c>
      <c r="R622" s="38" t="e">
        <f t="shared" si="68"/>
        <v>#VALUE!</v>
      </c>
      <c r="S622" s="39" t="str">
        <f t="shared" si="69"/>
        <v/>
      </c>
    </row>
    <row r="623" spans="1:19" ht="12.75">
      <c r="A623" s="32"/>
      <c r="B623" s="42"/>
      <c r="C623" s="42"/>
      <c r="D623" s="42"/>
      <c r="E623" s="42"/>
      <c r="F623" s="34" t="str">
        <f>IF(ISBLANK(E623),"",(_xludf.DAYS(E623, B623) &amp;" DAYS"))</f>
        <v/>
      </c>
      <c r="G623" s="13"/>
      <c r="H623" s="14"/>
      <c r="I623" s="14"/>
      <c r="J623" s="9" t="str">
        <f t="shared" si="63"/>
        <v/>
      </c>
      <c r="K623" s="40" t="e">
        <f t="shared" si="64"/>
        <v>#VALUE!</v>
      </c>
      <c r="L623" s="11" t="str">
        <f t="shared" si="65"/>
        <v/>
      </c>
      <c r="M623" s="35">
        <f t="shared" si="66"/>
        <v>90</v>
      </c>
      <c r="N623" s="41"/>
      <c r="O623" s="41"/>
      <c r="P623" s="37"/>
      <c r="Q623" s="37">
        <f t="shared" si="67"/>
        <v>55</v>
      </c>
      <c r="R623" s="38" t="e">
        <f t="shared" si="68"/>
        <v>#VALUE!</v>
      </c>
      <c r="S623" s="39" t="str">
        <f t="shared" si="69"/>
        <v/>
      </c>
    </row>
    <row r="624" spans="1:19" ht="12.75">
      <c r="A624" s="32"/>
      <c r="B624" s="42"/>
      <c r="C624" s="42"/>
      <c r="D624" s="42"/>
      <c r="E624" s="42"/>
      <c r="F624" s="34" t="str">
        <f>IF(ISBLANK(E624),"",(_xludf.DAYS(E624, B624) &amp;" DAYS"))</f>
        <v/>
      </c>
      <c r="G624" s="13"/>
      <c r="H624" s="14"/>
      <c r="I624" s="14"/>
      <c r="J624" s="9" t="str">
        <f t="shared" si="63"/>
        <v/>
      </c>
      <c r="K624" s="40" t="e">
        <f t="shared" si="64"/>
        <v>#VALUE!</v>
      </c>
      <c r="L624" s="11" t="str">
        <f t="shared" si="65"/>
        <v/>
      </c>
      <c r="M624" s="35">
        <f t="shared" si="66"/>
        <v>90</v>
      </c>
      <c r="N624" s="41"/>
      <c r="O624" s="41"/>
      <c r="P624" s="37"/>
      <c r="Q624" s="37">
        <f t="shared" si="67"/>
        <v>55</v>
      </c>
      <c r="R624" s="38" t="e">
        <f t="shared" si="68"/>
        <v>#VALUE!</v>
      </c>
      <c r="S624" s="39" t="str">
        <f t="shared" si="69"/>
        <v/>
      </c>
    </row>
    <row r="625" spans="1:19" ht="12.75">
      <c r="A625" s="32"/>
      <c r="B625" s="42"/>
      <c r="C625" s="42"/>
      <c r="D625" s="42"/>
      <c r="E625" s="42"/>
      <c r="F625" s="34" t="str">
        <f>IF(ISBLANK(E625),"",(_xludf.DAYS(E625, B625) &amp;" DAYS"))</f>
        <v/>
      </c>
      <c r="G625" s="13"/>
      <c r="H625" s="14"/>
      <c r="I625" s="14"/>
      <c r="J625" s="9" t="str">
        <f t="shared" si="63"/>
        <v/>
      </c>
      <c r="K625" s="40" t="e">
        <f t="shared" si="64"/>
        <v>#VALUE!</v>
      </c>
      <c r="L625" s="11" t="str">
        <f t="shared" si="65"/>
        <v/>
      </c>
      <c r="M625" s="35">
        <f t="shared" si="66"/>
        <v>90</v>
      </c>
      <c r="N625" s="41"/>
      <c r="O625" s="41"/>
      <c r="P625" s="37"/>
      <c r="Q625" s="37">
        <f t="shared" si="67"/>
        <v>55</v>
      </c>
      <c r="R625" s="38" t="e">
        <f t="shared" si="68"/>
        <v>#VALUE!</v>
      </c>
      <c r="S625" s="39" t="str">
        <f t="shared" si="69"/>
        <v/>
      </c>
    </row>
    <row r="626" spans="1:19" ht="12.75">
      <c r="A626" s="32"/>
      <c r="B626" s="42"/>
      <c r="C626" s="42"/>
      <c r="D626" s="42"/>
      <c r="E626" s="42"/>
      <c r="F626" s="34" t="str">
        <f>IF(ISBLANK(E626),"",(_xludf.DAYS(E626, B626) &amp;" DAYS"))</f>
        <v/>
      </c>
      <c r="G626" s="13"/>
      <c r="H626" s="14"/>
      <c r="I626" s="14"/>
      <c r="J626" s="9" t="str">
        <f t="shared" si="63"/>
        <v/>
      </c>
      <c r="K626" s="40" t="e">
        <f t="shared" si="64"/>
        <v>#VALUE!</v>
      </c>
      <c r="L626" s="11" t="str">
        <f t="shared" si="65"/>
        <v/>
      </c>
      <c r="M626" s="35">
        <f t="shared" si="66"/>
        <v>90</v>
      </c>
      <c r="N626" s="41"/>
      <c r="O626" s="41"/>
      <c r="P626" s="37"/>
      <c r="Q626" s="37">
        <f t="shared" si="67"/>
        <v>55</v>
      </c>
      <c r="R626" s="38" t="e">
        <f t="shared" si="68"/>
        <v>#VALUE!</v>
      </c>
      <c r="S626" s="39" t="str">
        <f t="shared" si="69"/>
        <v/>
      </c>
    </row>
    <row r="627" spans="1:19" ht="12.75">
      <c r="A627" s="32"/>
      <c r="B627" s="42"/>
      <c r="C627" s="42"/>
      <c r="D627" s="42"/>
      <c r="E627" s="42"/>
      <c r="F627" s="34" t="str">
        <f>IF(ISBLANK(E627),"",(_xludf.DAYS(E627, B627) &amp;" DAYS"))</f>
        <v/>
      </c>
      <c r="G627" s="13"/>
      <c r="H627" s="14"/>
      <c r="I627" s="14"/>
      <c r="J627" s="9" t="str">
        <f t="shared" si="63"/>
        <v/>
      </c>
      <c r="K627" s="40" t="e">
        <f t="shared" si="64"/>
        <v>#VALUE!</v>
      </c>
      <c r="L627" s="11" t="str">
        <f t="shared" si="65"/>
        <v/>
      </c>
      <c r="M627" s="35">
        <f t="shared" si="66"/>
        <v>90</v>
      </c>
      <c r="N627" s="41"/>
      <c r="O627" s="41"/>
      <c r="P627" s="37"/>
      <c r="Q627" s="37">
        <f t="shared" si="67"/>
        <v>55</v>
      </c>
      <c r="R627" s="38" t="e">
        <f t="shared" si="68"/>
        <v>#VALUE!</v>
      </c>
      <c r="S627" s="39" t="str">
        <f t="shared" si="69"/>
        <v/>
      </c>
    </row>
    <row r="628" spans="1:19" ht="12.75">
      <c r="A628" s="32"/>
      <c r="B628" s="42"/>
      <c r="C628" s="42"/>
      <c r="D628" s="42"/>
      <c r="E628" s="42"/>
      <c r="F628" s="34" t="str">
        <f>IF(ISBLANK(E628),"",(_xludf.DAYS(E628, B628) &amp;" DAYS"))</f>
        <v/>
      </c>
      <c r="G628" s="13"/>
      <c r="H628" s="14"/>
      <c r="I628" s="14"/>
      <c r="J628" s="9" t="str">
        <f t="shared" si="63"/>
        <v/>
      </c>
      <c r="K628" s="40" t="e">
        <f t="shared" si="64"/>
        <v>#VALUE!</v>
      </c>
      <c r="L628" s="11" t="str">
        <f t="shared" si="65"/>
        <v/>
      </c>
      <c r="M628" s="35">
        <f t="shared" si="66"/>
        <v>90</v>
      </c>
      <c r="N628" s="41"/>
      <c r="O628" s="41"/>
      <c r="P628" s="37"/>
      <c r="Q628" s="37">
        <f t="shared" si="67"/>
        <v>55</v>
      </c>
      <c r="R628" s="38" t="e">
        <f t="shared" si="68"/>
        <v>#VALUE!</v>
      </c>
      <c r="S628" s="39" t="str">
        <f t="shared" si="69"/>
        <v/>
      </c>
    </row>
    <row r="629" spans="1:19" ht="12.75">
      <c r="A629" s="32"/>
      <c r="B629" s="42"/>
      <c r="C629" s="42"/>
      <c r="D629" s="42"/>
      <c r="E629" s="42"/>
      <c r="F629" s="34" t="str">
        <f>IF(ISBLANK(E629),"",(_xludf.DAYS(E629, B629) &amp;" DAYS"))</f>
        <v/>
      </c>
      <c r="G629" s="13"/>
      <c r="H629" s="14"/>
      <c r="I629" s="14"/>
      <c r="J629" s="9" t="str">
        <f t="shared" si="63"/>
        <v/>
      </c>
      <c r="K629" s="40" t="e">
        <f t="shared" si="64"/>
        <v>#VALUE!</v>
      </c>
      <c r="L629" s="11" t="str">
        <f t="shared" si="65"/>
        <v/>
      </c>
      <c r="M629" s="35">
        <f t="shared" si="66"/>
        <v>90</v>
      </c>
      <c r="N629" s="41"/>
      <c r="O629" s="41"/>
      <c r="P629" s="37"/>
      <c r="Q629" s="37">
        <f t="shared" si="67"/>
        <v>55</v>
      </c>
      <c r="R629" s="38" t="e">
        <f t="shared" si="68"/>
        <v>#VALUE!</v>
      </c>
      <c r="S629" s="39" t="str">
        <f t="shared" si="69"/>
        <v/>
      </c>
    </row>
    <row r="630" spans="1:19" ht="12.75">
      <c r="A630" s="32"/>
      <c r="B630" s="42"/>
      <c r="C630" s="42"/>
      <c r="D630" s="42"/>
      <c r="E630" s="42"/>
      <c r="F630" s="34" t="str">
        <f>IF(ISBLANK(E630),"",(_xludf.DAYS(E630, B630) &amp;" DAYS"))</f>
        <v/>
      </c>
      <c r="G630" s="13"/>
      <c r="H630" s="14"/>
      <c r="I630" s="14"/>
      <c r="J630" s="9" t="str">
        <f t="shared" si="63"/>
        <v/>
      </c>
      <c r="K630" s="40" t="e">
        <f t="shared" si="64"/>
        <v>#VALUE!</v>
      </c>
      <c r="L630" s="11" t="str">
        <f t="shared" si="65"/>
        <v/>
      </c>
      <c r="M630" s="35">
        <f t="shared" si="66"/>
        <v>90</v>
      </c>
      <c r="N630" s="41"/>
      <c r="O630" s="41"/>
      <c r="P630" s="37"/>
      <c r="Q630" s="37">
        <f t="shared" si="67"/>
        <v>55</v>
      </c>
      <c r="R630" s="38" t="e">
        <f t="shared" si="68"/>
        <v>#VALUE!</v>
      </c>
      <c r="S630" s="39" t="str">
        <f t="shared" si="69"/>
        <v/>
      </c>
    </row>
    <row r="631" spans="1:19" ht="12.75">
      <c r="A631" s="32"/>
      <c r="B631" s="42"/>
      <c r="C631" s="42"/>
      <c r="D631" s="42"/>
      <c r="E631" s="42"/>
      <c r="F631" s="34" t="str">
        <f>IF(ISBLANK(E631),"",(_xludf.DAYS(E631, B631) &amp;" DAYS"))</f>
        <v/>
      </c>
      <c r="G631" s="13"/>
      <c r="H631" s="14"/>
      <c r="I631" s="14"/>
      <c r="J631" s="9" t="str">
        <f t="shared" si="63"/>
        <v/>
      </c>
      <c r="K631" s="40" t="e">
        <f t="shared" si="64"/>
        <v>#VALUE!</v>
      </c>
      <c r="L631" s="11" t="str">
        <f t="shared" si="65"/>
        <v/>
      </c>
      <c r="M631" s="35">
        <f t="shared" si="66"/>
        <v>90</v>
      </c>
      <c r="N631" s="41"/>
      <c r="O631" s="41"/>
      <c r="P631" s="37"/>
      <c r="Q631" s="37">
        <f t="shared" si="67"/>
        <v>55</v>
      </c>
      <c r="R631" s="38" t="e">
        <f t="shared" si="68"/>
        <v>#VALUE!</v>
      </c>
      <c r="S631" s="39" t="str">
        <f t="shared" si="69"/>
        <v/>
      </c>
    </row>
    <row r="632" spans="1:19" ht="12.75">
      <c r="A632" s="32"/>
      <c r="B632" s="42"/>
      <c r="C632" s="42"/>
      <c r="D632" s="42"/>
      <c r="E632" s="42"/>
      <c r="F632" s="34" t="str">
        <f>IF(ISBLANK(E632),"",(_xludf.DAYS(E632, B632) &amp;" DAYS"))</f>
        <v/>
      </c>
      <c r="G632" s="13"/>
      <c r="H632" s="14"/>
      <c r="I632" s="14"/>
      <c r="J632" s="9" t="str">
        <f t="shared" si="63"/>
        <v/>
      </c>
      <c r="K632" s="40" t="e">
        <f t="shared" si="64"/>
        <v>#VALUE!</v>
      </c>
      <c r="L632" s="11" t="str">
        <f t="shared" si="65"/>
        <v/>
      </c>
      <c r="M632" s="35">
        <f t="shared" si="66"/>
        <v>90</v>
      </c>
      <c r="N632" s="41"/>
      <c r="O632" s="41"/>
      <c r="P632" s="37"/>
      <c r="Q632" s="37">
        <f t="shared" si="67"/>
        <v>55</v>
      </c>
      <c r="R632" s="38" t="e">
        <f t="shared" si="68"/>
        <v>#VALUE!</v>
      </c>
      <c r="S632" s="39" t="str">
        <f t="shared" si="69"/>
        <v/>
      </c>
    </row>
    <row r="633" spans="1:19" ht="12.75">
      <c r="A633" s="32"/>
      <c r="B633" s="42"/>
      <c r="C633" s="42"/>
      <c r="D633" s="42"/>
      <c r="E633" s="42"/>
      <c r="F633" s="34" t="str">
        <f>IF(ISBLANK(E633),"",(_xludf.DAYS(E633, B633) &amp;" DAYS"))</f>
        <v/>
      </c>
      <c r="G633" s="13"/>
      <c r="H633" s="14"/>
      <c r="I633" s="14"/>
      <c r="J633" s="9" t="str">
        <f t="shared" si="63"/>
        <v/>
      </c>
      <c r="K633" s="40" t="e">
        <f t="shared" si="64"/>
        <v>#VALUE!</v>
      </c>
      <c r="L633" s="11" t="str">
        <f t="shared" si="65"/>
        <v/>
      </c>
      <c r="M633" s="35">
        <f t="shared" si="66"/>
        <v>90</v>
      </c>
      <c r="N633" s="41"/>
      <c r="O633" s="41"/>
      <c r="P633" s="37"/>
      <c r="Q633" s="37">
        <f t="shared" si="67"/>
        <v>55</v>
      </c>
      <c r="R633" s="38" t="e">
        <f t="shared" si="68"/>
        <v>#VALUE!</v>
      </c>
      <c r="S633" s="39" t="str">
        <f t="shared" si="69"/>
        <v/>
      </c>
    </row>
    <row r="634" spans="1:19" ht="12.75">
      <c r="A634" s="32"/>
      <c r="B634" s="42"/>
      <c r="C634" s="42"/>
      <c r="D634" s="42"/>
      <c r="E634" s="42"/>
      <c r="F634" s="34" t="str">
        <f>IF(ISBLANK(E634),"",(_xludf.DAYS(E634, B634) &amp;" DAYS"))</f>
        <v/>
      </c>
      <c r="G634" s="13"/>
      <c r="H634" s="14"/>
      <c r="I634" s="14"/>
      <c r="J634" s="9" t="str">
        <f t="shared" si="63"/>
        <v/>
      </c>
      <c r="K634" s="40" t="e">
        <f t="shared" si="64"/>
        <v>#VALUE!</v>
      </c>
      <c r="L634" s="11" t="str">
        <f t="shared" si="65"/>
        <v/>
      </c>
      <c r="M634" s="35">
        <f t="shared" si="66"/>
        <v>90</v>
      </c>
      <c r="N634" s="41"/>
      <c r="O634" s="41"/>
      <c r="P634" s="37"/>
      <c r="Q634" s="37">
        <f t="shared" si="67"/>
        <v>55</v>
      </c>
      <c r="R634" s="38" t="e">
        <f t="shared" si="68"/>
        <v>#VALUE!</v>
      </c>
      <c r="S634" s="39" t="str">
        <f t="shared" si="69"/>
        <v/>
      </c>
    </row>
    <row r="635" spans="1:19" ht="12.75">
      <c r="A635" s="32"/>
      <c r="B635" s="42"/>
      <c r="C635" s="42"/>
      <c r="D635" s="42"/>
      <c r="E635" s="42"/>
      <c r="F635" s="34" t="str">
        <f>IF(ISBLANK(E635),"",(_xludf.DAYS(E635, B635) &amp;" DAYS"))</f>
        <v/>
      </c>
      <c r="G635" s="13"/>
      <c r="H635" s="14"/>
      <c r="I635" s="14"/>
      <c r="J635" s="9" t="str">
        <f t="shared" si="63"/>
        <v/>
      </c>
      <c r="K635" s="40" t="e">
        <f t="shared" si="64"/>
        <v>#VALUE!</v>
      </c>
      <c r="L635" s="11" t="str">
        <f t="shared" si="65"/>
        <v/>
      </c>
      <c r="M635" s="35">
        <f t="shared" si="66"/>
        <v>90</v>
      </c>
      <c r="N635" s="41"/>
      <c r="O635" s="41"/>
      <c r="P635" s="37"/>
      <c r="Q635" s="37">
        <f t="shared" si="67"/>
        <v>55</v>
      </c>
      <c r="R635" s="38" t="e">
        <f t="shared" si="68"/>
        <v>#VALUE!</v>
      </c>
      <c r="S635" s="39" t="str">
        <f t="shared" si="69"/>
        <v/>
      </c>
    </row>
    <row r="636" spans="1:19" ht="12.75">
      <c r="A636" s="32"/>
      <c r="B636" s="42"/>
      <c r="C636" s="42"/>
      <c r="D636" s="42"/>
      <c r="E636" s="42"/>
      <c r="F636" s="34" t="str">
        <f>IF(ISBLANK(E636),"",(_xludf.DAYS(E636, B636) &amp;" DAYS"))</f>
        <v/>
      </c>
      <c r="G636" s="13"/>
      <c r="H636" s="14"/>
      <c r="I636" s="14"/>
      <c r="J636" s="9" t="str">
        <f t="shared" si="63"/>
        <v/>
      </c>
      <c r="K636" s="40" t="e">
        <f t="shared" si="64"/>
        <v>#VALUE!</v>
      </c>
      <c r="L636" s="11" t="str">
        <f t="shared" si="65"/>
        <v/>
      </c>
      <c r="M636" s="35">
        <f t="shared" si="66"/>
        <v>90</v>
      </c>
      <c r="N636" s="41"/>
      <c r="O636" s="41"/>
      <c r="P636" s="37"/>
      <c r="Q636" s="37">
        <f t="shared" si="67"/>
        <v>55</v>
      </c>
      <c r="R636" s="38" t="e">
        <f t="shared" si="68"/>
        <v>#VALUE!</v>
      </c>
      <c r="S636" s="39" t="str">
        <f t="shared" si="69"/>
        <v/>
      </c>
    </row>
    <row r="637" spans="1:19" ht="12.75">
      <c r="A637" s="32"/>
      <c r="B637" s="42"/>
      <c r="C637" s="42"/>
      <c r="D637" s="42"/>
      <c r="E637" s="42"/>
      <c r="F637" s="34" t="str">
        <f>IF(ISBLANK(E637),"",(_xludf.DAYS(E637, B637) &amp;" DAYS"))</f>
        <v/>
      </c>
      <c r="G637" s="13"/>
      <c r="H637" s="14"/>
      <c r="I637" s="14"/>
      <c r="J637" s="9" t="str">
        <f t="shared" si="63"/>
        <v/>
      </c>
      <c r="K637" s="40" t="e">
        <f t="shared" si="64"/>
        <v>#VALUE!</v>
      </c>
      <c r="L637" s="11" t="str">
        <f t="shared" si="65"/>
        <v/>
      </c>
      <c r="M637" s="35">
        <f t="shared" si="66"/>
        <v>90</v>
      </c>
      <c r="N637" s="41"/>
      <c r="O637" s="41"/>
      <c r="P637" s="37"/>
      <c r="Q637" s="37">
        <f t="shared" si="67"/>
        <v>55</v>
      </c>
      <c r="R637" s="38" t="e">
        <f t="shared" si="68"/>
        <v>#VALUE!</v>
      </c>
      <c r="S637" s="39" t="str">
        <f t="shared" si="69"/>
        <v/>
      </c>
    </row>
    <row r="638" spans="1:19" ht="12.75">
      <c r="A638" s="32"/>
      <c r="B638" s="42"/>
      <c r="C638" s="42"/>
      <c r="D638" s="42"/>
      <c r="E638" s="42"/>
      <c r="F638" s="34" t="str">
        <f>IF(ISBLANK(E638),"",(_xludf.DAYS(E638, B638) &amp;" DAYS"))</f>
        <v/>
      </c>
      <c r="G638" s="13"/>
      <c r="H638" s="14"/>
      <c r="I638" s="14"/>
      <c r="J638" s="9" t="str">
        <f t="shared" si="63"/>
        <v/>
      </c>
      <c r="K638" s="40" t="e">
        <f t="shared" si="64"/>
        <v>#VALUE!</v>
      </c>
      <c r="L638" s="11" t="str">
        <f t="shared" si="65"/>
        <v/>
      </c>
      <c r="M638" s="35">
        <f t="shared" si="66"/>
        <v>90</v>
      </c>
      <c r="N638" s="41"/>
      <c r="O638" s="41"/>
      <c r="P638" s="37"/>
      <c r="Q638" s="37">
        <f t="shared" si="67"/>
        <v>55</v>
      </c>
      <c r="R638" s="38" t="e">
        <f t="shared" si="68"/>
        <v>#VALUE!</v>
      </c>
      <c r="S638" s="39" t="str">
        <f t="shared" si="69"/>
        <v/>
      </c>
    </row>
    <row r="639" spans="1:19" ht="12.75">
      <c r="A639" s="32"/>
      <c r="B639" s="42"/>
      <c r="C639" s="42"/>
      <c r="D639" s="42"/>
      <c r="E639" s="42"/>
      <c r="F639" s="34" t="str">
        <f>IF(ISBLANK(E639),"",(_xludf.DAYS(E639, B639) &amp;" DAYS"))</f>
        <v/>
      </c>
      <c r="G639" s="13"/>
      <c r="H639" s="14"/>
      <c r="I639" s="14"/>
      <c r="J639" s="9" t="str">
        <f t="shared" si="63"/>
        <v/>
      </c>
      <c r="K639" s="40" t="e">
        <f t="shared" si="64"/>
        <v>#VALUE!</v>
      </c>
      <c r="L639" s="11" t="str">
        <f t="shared" si="65"/>
        <v/>
      </c>
      <c r="M639" s="35">
        <f t="shared" si="66"/>
        <v>90</v>
      </c>
      <c r="N639" s="41"/>
      <c r="O639" s="41"/>
      <c r="P639" s="37"/>
      <c r="Q639" s="37">
        <f t="shared" si="67"/>
        <v>55</v>
      </c>
      <c r="R639" s="38" t="e">
        <f t="shared" si="68"/>
        <v>#VALUE!</v>
      </c>
      <c r="S639" s="39" t="str">
        <f t="shared" si="69"/>
        <v/>
      </c>
    </row>
    <row r="640" spans="1:19" ht="12.75">
      <c r="A640" s="32"/>
      <c r="B640" s="42"/>
      <c r="C640" s="42"/>
      <c r="D640" s="42"/>
      <c r="E640" s="42"/>
      <c r="F640" s="34" t="str">
        <f>IF(ISBLANK(E640),"",(_xludf.DAYS(E640, B640) &amp;" DAYS"))</f>
        <v/>
      </c>
      <c r="G640" s="13"/>
      <c r="H640" s="14"/>
      <c r="I640" s="14"/>
      <c r="J640" s="9" t="str">
        <f t="shared" si="63"/>
        <v/>
      </c>
      <c r="K640" s="40" t="e">
        <f t="shared" si="64"/>
        <v>#VALUE!</v>
      </c>
      <c r="L640" s="11" t="str">
        <f t="shared" si="65"/>
        <v/>
      </c>
      <c r="M640" s="35">
        <f t="shared" si="66"/>
        <v>90</v>
      </c>
      <c r="N640" s="41"/>
      <c r="O640" s="41"/>
      <c r="P640" s="37"/>
      <c r="Q640" s="37">
        <f t="shared" si="67"/>
        <v>55</v>
      </c>
      <c r="R640" s="38" t="e">
        <f t="shared" si="68"/>
        <v>#VALUE!</v>
      </c>
      <c r="S640" s="39" t="str">
        <f t="shared" si="69"/>
        <v/>
      </c>
    </row>
    <row r="641" spans="1:19" ht="12.75">
      <c r="A641" s="32"/>
      <c r="B641" s="42"/>
      <c r="C641" s="42"/>
      <c r="D641" s="42"/>
      <c r="E641" s="42"/>
      <c r="F641" s="34" t="str">
        <f>IF(ISBLANK(E641),"",(_xludf.DAYS(E641, B641) &amp;" DAYS"))</f>
        <v/>
      </c>
      <c r="G641" s="13"/>
      <c r="H641" s="14"/>
      <c r="I641" s="14"/>
      <c r="J641" s="9" t="str">
        <f t="shared" si="63"/>
        <v/>
      </c>
      <c r="K641" s="40" t="e">
        <f t="shared" si="64"/>
        <v>#VALUE!</v>
      </c>
      <c r="L641" s="11" t="str">
        <f t="shared" si="65"/>
        <v/>
      </c>
      <c r="M641" s="35">
        <f t="shared" si="66"/>
        <v>90</v>
      </c>
      <c r="N641" s="41"/>
      <c r="O641" s="41"/>
      <c r="P641" s="37"/>
      <c r="Q641" s="37">
        <f t="shared" si="67"/>
        <v>55</v>
      </c>
      <c r="R641" s="38" t="e">
        <f t="shared" si="68"/>
        <v>#VALUE!</v>
      </c>
      <c r="S641" s="39" t="str">
        <f t="shared" si="69"/>
        <v/>
      </c>
    </row>
    <row r="642" spans="1:19" ht="12.75">
      <c r="A642" s="32"/>
      <c r="B642" s="42"/>
      <c r="C642" s="42"/>
      <c r="D642" s="42"/>
      <c r="E642" s="42"/>
      <c r="F642" s="34" t="str">
        <f>IF(ISBLANK(E642),"",(_xludf.DAYS(E642, B642) &amp;" DAYS"))</f>
        <v/>
      </c>
      <c r="G642" s="13"/>
      <c r="H642" s="14"/>
      <c r="I642" s="14"/>
      <c r="J642" s="9" t="str">
        <f t="shared" ref="J642:J705" si="70">IF(SUM(H642+I642),SUM(H642+I642),"")</f>
        <v/>
      </c>
      <c r="K642" s="40" t="e">
        <f t="shared" ref="K642:K705" si="71">IF(SUM(J642-G642),SUM(J642-G642),"")</f>
        <v>#VALUE!</v>
      </c>
      <c r="L642" s="11" t="str">
        <f t="shared" ref="L642:L705" si="72">IFERROR(SUM(K642/G642), "")</f>
        <v/>
      </c>
      <c r="M642" s="35">
        <f t="shared" ref="M642:M705" si="73">SUM(J:J)</f>
        <v>90</v>
      </c>
      <c r="N642" s="41"/>
      <c r="O642" s="41"/>
      <c r="P642" s="37"/>
      <c r="Q642" s="37">
        <f t="shared" ref="Q642:Q705" si="74">SUM(G:G, SUM(P:P))</f>
        <v>55</v>
      </c>
      <c r="R642" s="38" t="e">
        <f t="shared" ref="R642:R705" si="75">SUM(K:K,-SUM(P:P))</f>
        <v>#VALUE!</v>
      </c>
      <c r="S642" s="39" t="str">
        <f t="shared" ref="S642:S705" si="76">IFERROR(SUM(R642/Q642), "")</f>
        <v/>
      </c>
    </row>
    <row r="643" spans="1:19" ht="12.75">
      <c r="A643" s="32"/>
      <c r="B643" s="42"/>
      <c r="C643" s="42"/>
      <c r="D643" s="42"/>
      <c r="E643" s="42"/>
      <c r="F643" s="34" t="str">
        <f>IF(ISBLANK(E643),"",(_xludf.DAYS(E643, B643) &amp;" DAYS"))</f>
        <v/>
      </c>
      <c r="G643" s="13"/>
      <c r="H643" s="14"/>
      <c r="I643" s="14"/>
      <c r="J643" s="9" t="str">
        <f t="shared" si="70"/>
        <v/>
      </c>
      <c r="K643" s="40" t="e">
        <f t="shared" si="71"/>
        <v>#VALUE!</v>
      </c>
      <c r="L643" s="11" t="str">
        <f t="shared" si="72"/>
        <v/>
      </c>
      <c r="M643" s="35">
        <f t="shared" si="73"/>
        <v>90</v>
      </c>
      <c r="N643" s="41"/>
      <c r="O643" s="41"/>
      <c r="P643" s="37"/>
      <c r="Q643" s="37">
        <f t="shared" si="74"/>
        <v>55</v>
      </c>
      <c r="R643" s="38" t="e">
        <f t="shared" si="75"/>
        <v>#VALUE!</v>
      </c>
      <c r="S643" s="39" t="str">
        <f t="shared" si="76"/>
        <v/>
      </c>
    </row>
    <row r="644" spans="1:19" ht="12.75">
      <c r="A644" s="32"/>
      <c r="B644" s="42"/>
      <c r="C644" s="42"/>
      <c r="D644" s="42"/>
      <c r="E644" s="42"/>
      <c r="F644" s="34" t="str">
        <f>IF(ISBLANK(E644),"",(_xludf.DAYS(E644, B644) &amp;" DAYS"))</f>
        <v/>
      </c>
      <c r="G644" s="13"/>
      <c r="H644" s="14"/>
      <c r="I644" s="14"/>
      <c r="J644" s="9" t="str">
        <f t="shared" si="70"/>
        <v/>
      </c>
      <c r="K644" s="40" t="e">
        <f t="shared" si="71"/>
        <v>#VALUE!</v>
      </c>
      <c r="L644" s="11" t="str">
        <f t="shared" si="72"/>
        <v/>
      </c>
      <c r="M644" s="35">
        <f t="shared" si="73"/>
        <v>90</v>
      </c>
      <c r="N644" s="41"/>
      <c r="O644" s="41"/>
      <c r="P644" s="37"/>
      <c r="Q644" s="37">
        <f t="shared" si="74"/>
        <v>55</v>
      </c>
      <c r="R644" s="38" t="e">
        <f t="shared" si="75"/>
        <v>#VALUE!</v>
      </c>
      <c r="S644" s="39" t="str">
        <f t="shared" si="76"/>
        <v/>
      </c>
    </row>
    <row r="645" spans="1:19" ht="12.75">
      <c r="A645" s="32"/>
      <c r="B645" s="42"/>
      <c r="C645" s="42"/>
      <c r="D645" s="42"/>
      <c r="E645" s="42"/>
      <c r="F645" s="34" t="str">
        <f>IF(ISBLANK(E645),"",(_xludf.DAYS(E645, B645) &amp;" DAYS"))</f>
        <v/>
      </c>
      <c r="G645" s="13"/>
      <c r="H645" s="14"/>
      <c r="I645" s="14"/>
      <c r="J645" s="9" t="str">
        <f t="shared" si="70"/>
        <v/>
      </c>
      <c r="K645" s="40" t="e">
        <f t="shared" si="71"/>
        <v>#VALUE!</v>
      </c>
      <c r="L645" s="11" t="str">
        <f t="shared" si="72"/>
        <v/>
      </c>
      <c r="M645" s="35">
        <f t="shared" si="73"/>
        <v>90</v>
      </c>
      <c r="N645" s="41"/>
      <c r="O645" s="41"/>
      <c r="P645" s="37"/>
      <c r="Q645" s="37">
        <f t="shared" si="74"/>
        <v>55</v>
      </c>
      <c r="R645" s="38" t="e">
        <f t="shared" si="75"/>
        <v>#VALUE!</v>
      </c>
      <c r="S645" s="39" t="str">
        <f t="shared" si="76"/>
        <v/>
      </c>
    </row>
    <row r="646" spans="1:19" ht="12.75">
      <c r="A646" s="32"/>
      <c r="B646" s="42"/>
      <c r="C646" s="42"/>
      <c r="D646" s="42"/>
      <c r="E646" s="42"/>
      <c r="F646" s="34" t="str">
        <f>IF(ISBLANK(E646),"",(_xludf.DAYS(E646, B646) &amp;" DAYS"))</f>
        <v/>
      </c>
      <c r="G646" s="13"/>
      <c r="H646" s="14"/>
      <c r="I646" s="14"/>
      <c r="J646" s="9" t="str">
        <f t="shared" si="70"/>
        <v/>
      </c>
      <c r="K646" s="40" t="e">
        <f t="shared" si="71"/>
        <v>#VALUE!</v>
      </c>
      <c r="L646" s="11" t="str">
        <f t="shared" si="72"/>
        <v/>
      </c>
      <c r="M646" s="35">
        <f t="shared" si="73"/>
        <v>90</v>
      </c>
      <c r="N646" s="41"/>
      <c r="O646" s="41"/>
      <c r="P646" s="37"/>
      <c r="Q646" s="37">
        <f t="shared" si="74"/>
        <v>55</v>
      </c>
      <c r="R646" s="38" t="e">
        <f t="shared" si="75"/>
        <v>#VALUE!</v>
      </c>
      <c r="S646" s="39" t="str">
        <f t="shared" si="76"/>
        <v/>
      </c>
    </row>
    <row r="647" spans="1:19" ht="12.75">
      <c r="A647" s="32"/>
      <c r="B647" s="42"/>
      <c r="C647" s="42"/>
      <c r="D647" s="42"/>
      <c r="E647" s="42"/>
      <c r="F647" s="34" t="str">
        <f>IF(ISBLANK(E647),"",(_xludf.DAYS(E647, B647) &amp;" DAYS"))</f>
        <v/>
      </c>
      <c r="G647" s="13"/>
      <c r="H647" s="14"/>
      <c r="I647" s="14"/>
      <c r="J647" s="9" t="str">
        <f t="shared" si="70"/>
        <v/>
      </c>
      <c r="K647" s="40" t="e">
        <f t="shared" si="71"/>
        <v>#VALUE!</v>
      </c>
      <c r="L647" s="11" t="str">
        <f t="shared" si="72"/>
        <v/>
      </c>
      <c r="M647" s="35">
        <f t="shared" si="73"/>
        <v>90</v>
      </c>
      <c r="N647" s="41"/>
      <c r="O647" s="41"/>
      <c r="P647" s="37"/>
      <c r="Q647" s="37">
        <f t="shared" si="74"/>
        <v>55</v>
      </c>
      <c r="R647" s="38" t="e">
        <f t="shared" si="75"/>
        <v>#VALUE!</v>
      </c>
      <c r="S647" s="39" t="str">
        <f t="shared" si="76"/>
        <v/>
      </c>
    </row>
    <row r="648" spans="1:19" ht="12.75">
      <c r="A648" s="32"/>
      <c r="B648" s="42"/>
      <c r="C648" s="42"/>
      <c r="D648" s="42"/>
      <c r="E648" s="42"/>
      <c r="F648" s="34" t="str">
        <f>IF(ISBLANK(E648),"",(_xludf.DAYS(E648, B648) &amp;" DAYS"))</f>
        <v/>
      </c>
      <c r="G648" s="13"/>
      <c r="H648" s="14"/>
      <c r="I648" s="14"/>
      <c r="J648" s="9" t="str">
        <f t="shared" si="70"/>
        <v/>
      </c>
      <c r="K648" s="40" t="e">
        <f t="shared" si="71"/>
        <v>#VALUE!</v>
      </c>
      <c r="L648" s="11" t="str">
        <f t="shared" si="72"/>
        <v/>
      </c>
      <c r="M648" s="35">
        <f t="shared" si="73"/>
        <v>90</v>
      </c>
      <c r="N648" s="41"/>
      <c r="O648" s="41"/>
      <c r="P648" s="37"/>
      <c r="Q648" s="37">
        <f t="shared" si="74"/>
        <v>55</v>
      </c>
      <c r="R648" s="38" t="e">
        <f t="shared" si="75"/>
        <v>#VALUE!</v>
      </c>
      <c r="S648" s="39" t="str">
        <f t="shared" si="76"/>
        <v/>
      </c>
    </row>
    <row r="649" spans="1:19" ht="12.75">
      <c r="A649" s="32"/>
      <c r="B649" s="42"/>
      <c r="C649" s="42"/>
      <c r="D649" s="42"/>
      <c r="E649" s="42"/>
      <c r="F649" s="34" t="str">
        <f>IF(ISBLANK(E649),"",(_xludf.DAYS(E649, B649) &amp;" DAYS"))</f>
        <v/>
      </c>
      <c r="G649" s="13"/>
      <c r="H649" s="14"/>
      <c r="I649" s="14"/>
      <c r="J649" s="9" t="str">
        <f t="shared" si="70"/>
        <v/>
      </c>
      <c r="K649" s="40" t="e">
        <f t="shared" si="71"/>
        <v>#VALUE!</v>
      </c>
      <c r="L649" s="11" t="str">
        <f t="shared" si="72"/>
        <v/>
      </c>
      <c r="M649" s="35">
        <f t="shared" si="73"/>
        <v>90</v>
      </c>
      <c r="N649" s="41"/>
      <c r="O649" s="41"/>
      <c r="P649" s="37"/>
      <c r="Q649" s="37">
        <f t="shared" si="74"/>
        <v>55</v>
      </c>
      <c r="R649" s="38" t="e">
        <f t="shared" si="75"/>
        <v>#VALUE!</v>
      </c>
      <c r="S649" s="39" t="str">
        <f t="shared" si="76"/>
        <v/>
      </c>
    </row>
    <row r="650" spans="1:19" ht="12.75">
      <c r="A650" s="32"/>
      <c r="B650" s="42"/>
      <c r="C650" s="42"/>
      <c r="D650" s="42"/>
      <c r="E650" s="42"/>
      <c r="F650" s="34" t="str">
        <f>IF(ISBLANK(E650),"",(_xludf.DAYS(E650, B650) &amp;" DAYS"))</f>
        <v/>
      </c>
      <c r="G650" s="13"/>
      <c r="H650" s="14"/>
      <c r="I650" s="14"/>
      <c r="J650" s="9" t="str">
        <f t="shared" si="70"/>
        <v/>
      </c>
      <c r="K650" s="40" t="e">
        <f t="shared" si="71"/>
        <v>#VALUE!</v>
      </c>
      <c r="L650" s="11" t="str">
        <f t="shared" si="72"/>
        <v/>
      </c>
      <c r="M650" s="35">
        <f t="shared" si="73"/>
        <v>90</v>
      </c>
      <c r="N650" s="41"/>
      <c r="O650" s="41"/>
      <c r="P650" s="37"/>
      <c r="Q650" s="37">
        <f t="shared" si="74"/>
        <v>55</v>
      </c>
      <c r="R650" s="38" t="e">
        <f t="shared" si="75"/>
        <v>#VALUE!</v>
      </c>
      <c r="S650" s="39" t="str">
        <f t="shared" si="76"/>
        <v/>
      </c>
    </row>
    <row r="651" spans="1:19" ht="12.75">
      <c r="A651" s="32"/>
      <c r="B651" s="42"/>
      <c r="C651" s="42"/>
      <c r="D651" s="42"/>
      <c r="E651" s="42"/>
      <c r="F651" s="34" t="str">
        <f>IF(ISBLANK(E651),"",(_xludf.DAYS(E651, B651) &amp;" DAYS"))</f>
        <v/>
      </c>
      <c r="G651" s="13"/>
      <c r="H651" s="14"/>
      <c r="I651" s="14"/>
      <c r="J651" s="9" t="str">
        <f t="shared" si="70"/>
        <v/>
      </c>
      <c r="K651" s="40" t="e">
        <f t="shared" si="71"/>
        <v>#VALUE!</v>
      </c>
      <c r="L651" s="11" t="str">
        <f t="shared" si="72"/>
        <v/>
      </c>
      <c r="M651" s="35">
        <f t="shared" si="73"/>
        <v>90</v>
      </c>
      <c r="N651" s="41"/>
      <c r="O651" s="41"/>
      <c r="P651" s="37"/>
      <c r="Q651" s="37">
        <f t="shared" si="74"/>
        <v>55</v>
      </c>
      <c r="R651" s="38" t="e">
        <f t="shared" si="75"/>
        <v>#VALUE!</v>
      </c>
      <c r="S651" s="39" t="str">
        <f t="shared" si="76"/>
        <v/>
      </c>
    </row>
    <row r="652" spans="1:19" ht="12.75">
      <c r="A652" s="32"/>
      <c r="B652" s="42"/>
      <c r="C652" s="42"/>
      <c r="D652" s="42"/>
      <c r="E652" s="42"/>
      <c r="F652" s="34" t="str">
        <f>IF(ISBLANK(E652),"",(_xludf.DAYS(E652, B652) &amp;" DAYS"))</f>
        <v/>
      </c>
      <c r="G652" s="13"/>
      <c r="H652" s="14"/>
      <c r="I652" s="14"/>
      <c r="J652" s="9" t="str">
        <f t="shared" si="70"/>
        <v/>
      </c>
      <c r="K652" s="40" t="e">
        <f t="shared" si="71"/>
        <v>#VALUE!</v>
      </c>
      <c r="L652" s="11" t="str">
        <f t="shared" si="72"/>
        <v/>
      </c>
      <c r="M652" s="35">
        <f t="shared" si="73"/>
        <v>90</v>
      </c>
      <c r="N652" s="41"/>
      <c r="O652" s="41"/>
      <c r="P652" s="37"/>
      <c r="Q652" s="37">
        <f t="shared" si="74"/>
        <v>55</v>
      </c>
      <c r="R652" s="38" t="e">
        <f t="shared" si="75"/>
        <v>#VALUE!</v>
      </c>
      <c r="S652" s="39" t="str">
        <f t="shared" si="76"/>
        <v/>
      </c>
    </row>
    <row r="653" spans="1:19" ht="12.75">
      <c r="A653" s="32"/>
      <c r="B653" s="42"/>
      <c r="C653" s="42"/>
      <c r="D653" s="42"/>
      <c r="E653" s="42"/>
      <c r="F653" s="34" t="str">
        <f>IF(ISBLANK(E653),"",(_xludf.DAYS(E653, B653) &amp;" DAYS"))</f>
        <v/>
      </c>
      <c r="G653" s="13"/>
      <c r="H653" s="14"/>
      <c r="I653" s="14"/>
      <c r="J653" s="9" t="str">
        <f t="shared" si="70"/>
        <v/>
      </c>
      <c r="K653" s="40" t="e">
        <f t="shared" si="71"/>
        <v>#VALUE!</v>
      </c>
      <c r="L653" s="11" t="str">
        <f t="shared" si="72"/>
        <v/>
      </c>
      <c r="M653" s="35">
        <f t="shared" si="73"/>
        <v>90</v>
      </c>
      <c r="N653" s="41"/>
      <c r="O653" s="41"/>
      <c r="P653" s="37"/>
      <c r="Q653" s="37">
        <f t="shared" si="74"/>
        <v>55</v>
      </c>
      <c r="R653" s="38" t="e">
        <f t="shared" si="75"/>
        <v>#VALUE!</v>
      </c>
      <c r="S653" s="39" t="str">
        <f t="shared" si="76"/>
        <v/>
      </c>
    </row>
    <row r="654" spans="1:19" ht="12.75">
      <c r="A654" s="32"/>
      <c r="B654" s="42"/>
      <c r="C654" s="42"/>
      <c r="D654" s="42"/>
      <c r="E654" s="42"/>
      <c r="F654" s="34" t="str">
        <f>IF(ISBLANK(E654),"",(_xludf.DAYS(E654, B654) &amp;" DAYS"))</f>
        <v/>
      </c>
      <c r="G654" s="13"/>
      <c r="H654" s="14"/>
      <c r="I654" s="14"/>
      <c r="J654" s="9" t="str">
        <f t="shared" si="70"/>
        <v/>
      </c>
      <c r="K654" s="40" t="e">
        <f t="shared" si="71"/>
        <v>#VALUE!</v>
      </c>
      <c r="L654" s="11" t="str">
        <f t="shared" si="72"/>
        <v/>
      </c>
      <c r="M654" s="35">
        <f t="shared" si="73"/>
        <v>90</v>
      </c>
      <c r="N654" s="41"/>
      <c r="O654" s="41"/>
      <c r="P654" s="37"/>
      <c r="Q654" s="37">
        <f t="shared" si="74"/>
        <v>55</v>
      </c>
      <c r="R654" s="38" t="e">
        <f t="shared" si="75"/>
        <v>#VALUE!</v>
      </c>
      <c r="S654" s="39" t="str">
        <f t="shared" si="76"/>
        <v/>
      </c>
    </row>
    <row r="655" spans="1:19" ht="12.75">
      <c r="A655" s="32"/>
      <c r="B655" s="42"/>
      <c r="C655" s="42"/>
      <c r="D655" s="42"/>
      <c r="E655" s="42"/>
      <c r="F655" s="34" t="str">
        <f>IF(ISBLANK(E655),"",(_xludf.DAYS(E655, B655) &amp;" DAYS"))</f>
        <v/>
      </c>
      <c r="G655" s="13"/>
      <c r="H655" s="14"/>
      <c r="I655" s="14"/>
      <c r="J655" s="9" t="str">
        <f t="shared" si="70"/>
        <v/>
      </c>
      <c r="K655" s="40" t="e">
        <f t="shared" si="71"/>
        <v>#VALUE!</v>
      </c>
      <c r="L655" s="11" t="str">
        <f t="shared" si="72"/>
        <v/>
      </c>
      <c r="M655" s="35">
        <f t="shared" si="73"/>
        <v>90</v>
      </c>
      <c r="N655" s="41"/>
      <c r="O655" s="41"/>
      <c r="P655" s="37"/>
      <c r="Q655" s="37">
        <f t="shared" si="74"/>
        <v>55</v>
      </c>
      <c r="R655" s="38" t="e">
        <f t="shared" si="75"/>
        <v>#VALUE!</v>
      </c>
      <c r="S655" s="39" t="str">
        <f t="shared" si="76"/>
        <v/>
      </c>
    </row>
    <row r="656" spans="1:19" ht="12.75">
      <c r="A656" s="32"/>
      <c r="B656" s="42"/>
      <c r="C656" s="42"/>
      <c r="D656" s="42"/>
      <c r="E656" s="42"/>
      <c r="F656" s="34" t="str">
        <f>IF(ISBLANK(E656),"",(_xludf.DAYS(E656, B656) &amp;" DAYS"))</f>
        <v/>
      </c>
      <c r="G656" s="13"/>
      <c r="H656" s="14"/>
      <c r="I656" s="14"/>
      <c r="J656" s="9" t="str">
        <f t="shared" si="70"/>
        <v/>
      </c>
      <c r="K656" s="40" t="e">
        <f t="shared" si="71"/>
        <v>#VALUE!</v>
      </c>
      <c r="L656" s="11" t="str">
        <f t="shared" si="72"/>
        <v/>
      </c>
      <c r="M656" s="35">
        <f t="shared" si="73"/>
        <v>90</v>
      </c>
      <c r="N656" s="41"/>
      <c r="O656" s="41"/>
      <c r="P656" s="37"/>
      <c r="Q656" s="37">
        <f t="shared" si="74"/>
        <v>55</v>
      </c>
      <c r="R656" s="38" t="e">
        <f t="shared" si="75"/>
        <v>#VALUE!</v>
      </c>
      <c r="S656" s="39" t="str">
        <f t="shared" si="76"/>
        <v/>
      </c>
    </row>
    <row r="657" spans="1:19" ht="12.75">
      <c r="A657" s="32"/>
      <c r="B657" s="42"/>
      <c r="C657" s="42"/>
      <c r="D657" s="42"/>
      <c r="E657" s="42"/>
      <c r="F657" s="34" t="str">
        <f>IF(ISBLANK(E657),"",(_xludf.DAYS(E657, B657) &amp;" DAYS"))</f>
        <v/>
      </c>
      <c r="G657" s="13"/>
      <c r="H657" s="14"/>
      <c r="I657" s="14"/>
      <c r="J657" s="9" t="str">
        <f t="shared" si="70"/>
        <v/>
      </c>
      <c r="K657" s="40" t="e">
        <f t="shared" si="71"/>
        <v>#VALUE!</v>
      </c>
      <c r="L657" s="11" t="str">
        <f t="shared" si="72"/>
        <v/>
      </c>
      <c r="M657" s="35">
        <f t="shared" si="73"/>
        <v>90</v>
      </c>
      <c r="N657" s="41"/>
      <c r="O657" s="41"/>
      <c r="P657" s="37"/>
      <c r="Q657" s="37">
        <f t="shared" si="74"/>
        <v>55</v>
      </c>
      <c r="R657" s="38" t="e">
        <f t="shared" si="75"/>
        <v>#VALUE!</v>
      </c>
      <c r="S657" s="39" t="str">
        <f t="shared" si="76"/>
        <v/>
      </c>
    </row>
    <row r="658" spans="1:19" ht="12.75">
      <c r="A658" s="32"/>
      <c r="B658" s="42"/>
      <c r="C658" s="42"/>
      <c r="D658" s="42"/>
      <c r="E658" s="42"/>
      <c r="F658" s="34" t="str">
        <f>IF(ISBLANK(E658),"",(_xludf.DAYS(E658, B658) &amp;" DAYS"))</f>
        <v/>
      </c>
      <c r="G658" s="13"/>
      <c r="H658" s="14"/>
      <c r="I658" s="14"/>
      <c r="J658" s="9" t="str">
        <f t="shared" si="70"/>
        <v/>
      </c>
      <c r="K658" s="40" t="e">
        <f t="shared" si="71"/>
        <v>#VALUE!</v>
      </c>
      <c r="L658" s="11" t="str">
        <f t="shared" si="72"/>
        <v/>
      </c>
      <c r="M658" s="35">
        <f t="shared" si="73"/>
        <v>90</v>
      </c>
      <c r="N658" s="41"/>
      <c r="O658" s="41"/>
      <c r="P658" s="37"/>
      <c r="Q658" s="37">
        <f t="shared" si="74"/>
        <v>55</v>
      </c>
      <c r="R658" s="38" t="e">
        <f t="shared" si="75"/>
        <v>#VALUE!</v>
      </c>
      <c r="S658" s="39" t="str">
        <f t="shared" si="76"/>
        <v/>
      </c>
    </row>
    <row r="659" spans="1:19" ht="12.75">
      <c r="A659" s="32"/>
      <c r="B659" s="42"/>
      <c r="C659" s="42"/>
      <c r="D659" s="42"/>
      <c r="E659" s="42"/>
      <c r="F659" s="34" t="str">
        <f>IF(ISBLANK(E659),"",(_xludf.DAYS(E659, B659) &amp;" DAYS"))</f>
        <v/>
      </c>
      <c r="G659" s="13"/>
      <c r="H659" s="14"/>
      <c r="I659" s="14"/>
      <c r="J659" s="9" t="str">
        <f t="shared" si="70"/>
        <v/>
      </c>
      <c r="K659" s="40" t="e">
        <f t="shared" si="71"/>
        <v>#VALUE!</v>
      </c>
      <c r="L659" s="11" t="str">
        <f t="shared" si="72"/>
        <v/>
      </c>
      <c r="M659" s="35">
        <f t="shared" si="73"/>
        <v>90</v>
      </c>
      <c r="N659" s="41"/>
      <c r="O659" s="41"/>
      <c r="P659" s="37"/>
      <c r="Q659" s="37">
        <f t="shared" si="74"/>
        <v>55</v>
      </c>
      <c r="R659" s="38" t="e">
        <f t="shared" si="75"/>
        <v>#VALUE!</v>
      </c>
      <c r="S659" s="39" t="str">
        <f t="shared" si="76"/>
        <v/>
      </c>
    </row>
    <row r="660" spans="1:19" ht="12.75">
      <c r="A660" s="32"/>
      <c r="B660" s="42"/>
      <c r="C660" s="42"/>
      <c r="D660" s="42"/>
      <c r="E660" s="42"/>
      <c r="F660" s="34" t="str">
        <f>IF(ISBLANK(E660),"",(_xludf.DAYS(E660, B660) &amp;" DAYS"))</f>
        <v/>
      </c>
      <c r="G660" s="13"/>
      <c r="H660" s="14"/>
      <c r="I660" s="14"/>
      <c r="J660" s="9" t="str">
        <f t="shared" si="70"/>
        <v/>
      </c>
      <c r="K660" s="40" t="e">
        <f t="shared" si="71"/>
        <v>#VALUE!</v>
      </c>
      <c r="L660" s="11" t="str">
        <f t="shared" si="72"/>
        <v/>
      </c>
      <c r="M660" s="35">
        <f t="shared" si="73"/>
        <v>90</v>
      </c>
      <c r="N660" s="41"/>
      <c r="O660" s="41"/>
      <c r="P660" s="37"/>
      <c r="Q660" s="37">
        <f t="shared" si="74"/>
        <v>55</v>
      </c>
      <c r="R660" s="38" t="e">
        <f t="shared" si="75"/>
        <v>#VALUE!</v>
      </c>
      <c r="S660" s="39" t="str">
        <f t="shared" si="76"/>
        <v/>
      </c>
    </row>
    <row r="661" spans="1:19" ht="12.75">
      <c r="A661" s="32"/>
      <c r="B661" s="42"/>
      <c r="C661" s="42"/>
      <c r="D661" s="42"/>
      <c r="E661" s="42"/>
      <c r="F661" s="34" t="str">
        <f>IF(ISBLANK(E661),"",(_xludf.DAYS(E661, B661) &amp;" DAYS"))</f>
        <v/>
      </c>
      <c r="G661" s="13"/>
      <c r="H661" s="14"/>
      <c r="I661" s="14"/>
      <c r="J661" s="9" t="str">
        <f t="shared" si="70"/>
        <v/>
      </c>
      <c r="K661" s="40" t="e">
        <f t="shared" si="71"/>
        <v>#VALUE!</v>
      </c>
      <c r="L661" s="11" t="str">
        <f t="shared" si="72"/>
        <v/>
      </c>
      <c r="M661" s="35">
        <f t="shared" si="73"/>
        <v>90</v>
      </c>
      <c r="N661" s="41"/>
      <c r="O661" s="41"/>
      <c r="P661" s="37"/>
      <c r="Q661" s="37">
        <f t="shared" si="74"/>
        <v>55</v>
      </c>
      <c r="R661" s="38" t="e">
        <f t="shared" si="75"/>
        <v>#VALUE!</v>
      </c>
      <c r="S661" s="39" t="str">
        <f t="shared" si="76"/>
        <v/>
      </c>
    </row>
    <row r="662" spans="1:19" ht="12.75">
      <c r="A662" s="32"/>
      <c r="B662" s="42"/>
      <c r="C662" s="42"/>
      <c r="D662" s="42"/>
      <c r="E662" s="42"/>
      <c r="F662" s="34" t="str">
        <f>IF(ISBLANK(E662),"",(_xludf.DAYS(E662, B662) &amp;" DAYS"))</f>
        <v/>
      </c>
      <c r="G662" s="13"/>
      <c r="H662" s="14"/>
      <c r="I662" s="14"/>
      <c r="J662" s="9" t="str">
        <f t="shared" si="70"/>
        <v/>
      </c>
      <c r="K662" s="40" t="e">
        <f t="shared" si="71"/>
        <v>#VALUE!</v>
      </c>
      <c r="L662" s="11" t="str">
        <f t="shared" si="72"/>
        <v/>
      </c>
      <c r="M662" s="35">
        <f t="shared" si="73"/>
        <v>90</v>
      </c>
      <c r="N662" s="41"/>
      <c r="O662" s="41"/>
      <c r="P662" s="37"/>
      <c r="Q662" s="37">
        <f t="shared" si="74"/>
        <v>55</v>
      </c>
      <c r="R662" s="38" t="e">
        <f t="shared" si="75"/>
        <v>#VALUE!</v>
      </c>
      <c r="S662" s="39" t="str">
        <f t="shared" si="76"/>
        <v/>
      </c>
    </row>
    <row r="663" spans="1:19" ht="12.75">
      <c r="A663" s="32"/>
      <c r="B663" s="42"/>
      <c r="C663" s="42"/>
      <c r="D663" s="42"/>
      <c r="E663" s="42"/>
      <c r="F663" s="34" t="str">
        <f>IF(ISBLANK(E663),"",(_xludf.DAYS(E663, B663) &amp;" DAYS"))</f>
        <v/>
      </c>
      <c r="G663" s="13"/>
      <c r="H663" s="14"/>
      <c r="I663" s="14"/>
      <c r="J663" s="9" t="str">
        <f t="shared" si="70"/>
        <v/>
      </c>
      <c r="K663" s="40" t="e">
        <f t="shared" si="71"/>
        <v>#VALUE!</v>
      </c>
      <c r="L663" s="11" t="str">
        <f t="shared" si="72"/>
        <v/>
      </c>
      <c r="M663" s="35">
        <f t="shared" si="73"/>
        <v>90</v>
      </c>
      <c r="N663" s="41"/>
      <c r="O663" s="41"/>
      <c r="P663" s="37"/>
      <c r="Q663" s="37">
        <f t="shared" si="74"/>
        <v>55</v>
      </c>
      <c r="R663" s="38" t="e">
        <f t="shared" si="75"/>
        <v>#VALUE!</v>
      </c>
      <c r="S663" s="39" t="str">
        <f t="shared" si="76"/>
        <v/>
      </c>
    </row>
    <row r="664" spans="1:19" ht="12.75">
      <c r="A664" s="32"/>
      <c r="B664" s="42"/>
      <c r="C664" s="42"/>
      <c r="D664" s="42"/>
      <c r="E664" s="42"/>
      <c r="F664" s="34" t="str">
        <f>IF(ISBLANK(E664),"",(_xludf.DAYS(E664, B664) &amp;" DAYS"))</f>
        <v/>
      </c>
      <c r="G664" s="13"/>
      <c r="H664" s="14"/>
      <c r="I664" s="14"/>
      <c r="J664" s="9" t="str">
        <f t="shared" si="70"/>
        <v/>
      </c>
      <c r="K664" s="40" t="e">
        <f t="shared" si="71"/>
        <v>#VALUE!</v>
      </c>
      <c r="L664" s="11" t="str">
        <f t="shared" si="72"/>
        <v/>
      </c>
      <c r="M664" s="35">
        <f t="shared" si="73"/>
        <v>90</v>
      </c>
      <c r="N664" s="41"/>
      <c r="O664" s="41"/>
      <c r="P664" s="37"/>
      <c r="Q664" s="37">
        <f t="shared" si="74"/>
        <v>55</v>
      </c>
      <c r="R664" s="38" t="e">
        <f t="shared" si="75"/>
        <v>#VALUE!</v>
      </c>
      <c r="S664" s="39" t="str">
        <f t="shared" si="76"/>
        <v/>
      </c>
    </row>
    <row r="665" spans="1:19" ht="12.75">
      <c r="A665" s="32"/>
      <c r="B665" s="42"/>
      <c r="C665" s="42"/>
      <c r="D665" s="42"/>
      <c r="E665" s="42"/>
      <c r="F665" s="34" t="str">
        <f>IF(ISBLANK(E665),"",(_xludf.DAYS(E665, B665) &amp;" DAYS"))</f>
        <v/>
      </c>
      <c r="G665" s="13"/>
      <c r="H665" s="14"/>
      <c r="I665" s="14"/>
      <c r="J665" s="9" t="str">
        <f t="shared" si="70"/>
        <v/>
      </c>
      <c r="K665" s="40" t="e">
        <f t="shared" si="71"/>
        <v>#VALUE!</v>
      </c>
      <c r="L665" s="11" t="str">
        <f t="shared" si="72"/>
        <v/>
      </c>
      <c r="M665" s="35">
        <f t="shared" si="73"/>
        <v>90</v>
      </c>
      <c r="N665" s="41"/>
      <c r="O665" s="41"/>
      <c r="P665" s="37"/>
      <c r="Q665" s="37">
        <f t="shared" si="74"/>
        <v>55</v>
      </c>
      <c r="R665" s="38" t="e">
        <f t="shared" si="75"/>
        <v>#VALUE!</v>
      </c>
      <c r="S665" s="39" t="str">
        <f t="shared" si="76"/>
        <v/>
      </c>
    </row>
    <row r="666" spans="1:19" ht="12.75">
      <c r="A666" s="32"/>
      <c r="B666" s="42"/>
      <c r="C666" s="42"/>
      <c r="D666" s="42"/>
      <c r="E666" s="42"/>
      <c r="F666" s="34" t="str">
        <f>IF(ISBLANK(E666),"",(_xludf.DAYS(E666, B666) &amp;" DAYS"))</f>
        <v/>
      </c>
      <c r="G666" s="13"/>
      <c r="H666" s="14"/>
      <c r="I666" s="14"/>
      <c r="J666" s="9" t="str">
        <f t="shared" si="70"/>
        <v/>
      </c>
      <c r="K666" s="40" t="e">
        <f t="shared" si="71"/>
        <v>#VALUE!</v>
      </c>
      <c r="L666" s="11" t="str">
        <f t="shared" si="72"/>
        <v/>
      </c>
      <c r="M666" s="35">
        <f t="shared" si="73"/>
        <v>90</v>
      </c>
      <c r="N666" s="41"/>
      <c r="O666" s="41"/>
      <c r="P666" s="37"/>
      <c r="Q666" s="37">
        <f t="shared" si="74"/>
        <v>55</v>
      </c>
      <c r="R666" s="38" t="e">
        <f t="shared" si="75"/>
        <v>#VALUE!</v>
      </c>
      <c r="S666" s="39" t="str">
        <f t="shared" si="76"/>
        <v/>
      </c>
    </row>
    <row r="667" spans="1:19" ht="12.75">
      <c r="A667" s="32"/>
      <c r="B667" s="42"/>
      <c r="C667" s="42"/>
      <c r="D667" s="42"/>
      <c r="E667" s="42"/>
      <c r="F667" s="34" t="str">
        <f>IF(ISBLANK(E667),"",(_xludf.DAYS(E667, B667) &amp;" DAYS"))</f>
        <v/>
      </c>
      <c r="G667" s="13"/>
      <c r="H667" s="14"/>
      <c r="I667" s="14"/>
      <c r="J667" s="9" t="str">
        <f t="shared" si="70"/>
        <v/>
      </c>
      <c r="K667" s="40" t="e">
        <f t="shared" si="71"/>
        <v>#VALUE!</v>
      </c>
      <c r="L667" s="11" t="str">
        <f t="shared" si="72"/>
        <v/>
      </c>
      <c r="M667" s="35">
        <f t="shared" si="73"/>
        <v>90</v>
      </c>
      <c r="N667" s="41"/>
      <c r="O667" s="41"/>
      <c r="P667" s="37"/>
      <c r="Q667" s="37">
        <f t="shared" si="74"/>
        <v>55</v>
      </c>
      <c r="R667" s="38" t="e">
        <f t="shared" si="75"/>
        <v>#VALUE!</v>
      </c>
      <c r="S667" s="39" t="str">
        <f t="shared" si="76"/>
        <v/>
      </c>
    </row>
    <row r="668" spans="1:19" ht="12.75">
      <c r="A668" s="32"/>
      <c r="B668" s="42"/>
      <c r="C668" s="42"/>
      <c r="D668" s="42"/>
      <c r="E668" s="42"/>
      <c r="F668" s="34" t="str">
        <f>IF(ISBLANK(E668),"",(_xludf.DAYS(E668, B668) &amp;" DAYS"))</f>
        <v/>
      </c>
      <c r="G668" s="13"/>
      <c r="H668" s="14"/>
      <c r="I668" s="14"/>
      <c r="J668" s="9" t="str">
        <f t="shared" si="70"/>
        <v/>
      </c>
      <c r="K668" s="40" t="e">
        <f t="shared" si="71"/>
        <v>#VALUE!</v>
      </c>
      <c r="L668" s="11" t="str">
        <f t="shared" si="72"/>
        <v/>
      </c>
      <c r="M668" s="35">
        <f t="shared" si="73"/>
        <v>90</v>
      </c>
      <c r="N668" s="41"/>
      <c r="O668" s="41"/>
      <c r="P668" s="37"/>
      <c r="Q668" s="37">
        <f t="shared" si="74"/>
        <v>55</v>
      </c>
      <c r="R668" s="38" t="e">
        <f t="shared" si="75"/>
        <v>#VALUE!</v>
      </c>
      <c r="S668" s="39" t="str">
        <f t="shared" si="76"/>
        <v/>
      </c>
    </row>
    <row r="669" spans="1:19" ht="12.75">
      <c r="A669" s="32"/>
      <c r="B669" s="42"/>
      <c r="C669" s="42"/>
      <c r="D669" s="42"/>
      <c r="E669" s="42"/>
      <c r="F669" s="34" t="str">
        <f>IF(ISBLANK(E669),"",(_xludf.DAYS(E669, B669) &amp;" DAYS"))</f>
        <v/>
      </c>
      <c r="G669" s="13"/>
      <c r="H669" s="14"/>
      <c r="I669" s="14"/>
      <c r="J669" s="9" t="str">
        <f t="shared" si="70"/>
        <v/>
      </c>
      <c r="K669" s="40" t="e">
        <f t="shared" si="71"/>
        <v>#VALUE!</v>
      </c>
      <c r="L669" s="11" t="str">
        <f t="shared" si="72"/>
        <v/>
      </c>
      <c r="M669" s="35">
        <f t="shared" si="73"/>
        <v>90</v>
      </c>
      <c r="N669" s="41"/>
      <c r="O669" s="41"/>
      <c r="P669" s="37"/>
      <c r="Q669" s="37">
        <f t="shared" si="74"/>
        <v>55</v>
      </c>
      <c r="R669" s="38" t="e">
        <f t="shared" si="75"/>
        <v>#VALUE!</v>
      </c>
      <c r="S669" s="39" t="str">
        <f t="shared" si="76"/>
        <v/>
      </c>
    </row>
    <row r="670" spans="1:19" ht="12.75">
      <c r="A670" s="32"/>
      <c r="B670" s="42"/>
      <c r="C670" s="42"/>
      <c r="D670" s="42"/>
      <c r="E670" s="42"/>
      <c r="F670" s="34" t="str">
        <f>IF(ISBLANK(E670),"",(_xludf.DAYS(E670, B670) &amp;" DAYS"))</f>
        <v/>
      </c>
      <c r="G670" s="13"/>
      <c r="H670" s="14"/>
      <c r="I670" s="14"/>
      <c r="J670" s="9" t="str">
        <f t="shared" si="70"/>
        <v/>
      </c>
      <c r="K670" s="40" t="e">
        <f t="shared" si="71"/>
        <v>#VALUE!</v>
      </c>
      <c r="L670" s="11" t="str">
        <f t="shared" si="72"/>
        <v/>
      </c>
      <c r="M670" s="35">
        <f t="shared" si="73"/>
        <v>90</v>
      </c>
      <c r="N670" s="41"/>
      <c r="O670" s="41"/>
      <c r="P670" s="37"/>
      <c r="Q670" s="37">
        <f t="shared" si="74"/>
        <v>55</v>
      </c>
      <c r="R670" s="38" t="e">
        <f t="shared" si="75"/>
        <v>#VALUE!</v>
      </c>
      <c r="S670" s="39" t="str">
        <f t="shared" si="76"/>
        <v/>
      </c>
    </row>
    <row r="671" spans="1:19" ht="12.75">
      <c r="A671" s="32"/>
      <c r="B671" s="42"/>
      <c r="C671" s="42"/>
      <c r="D671" s="42"/>
      <c r="E671" s="42"/>
      <c r="F671" s="34" t="str">
        <f>IF(ISBLANK(E671),"",(_xludf.DAYS(E671, B671) &amp;" DAYS"))</f>
        <v/>
      </c>
      <c r="G671" s="13"/>
      <c r="H671" s="14"/>
      <c r="I671" s="14"/>
      <c r="J671" s="9" t="str">
        <f t="shared" si="70"/>
        <v/>
      </c>
      <c r="K671" s="40" t="e">
        <f t="shared" si="71"/>
        <v>#VALUE!</v>
      </c>
      <c r="L671" s="11" t="str">
        <f t="shared" si="72"/>
        <v/>
      </c>
      <c r="M671" s="35">
        <f t="shared" si="73"/>
        <v>90</v>
      </c>
      <c r="N671" s="41"/>
      <c r="O671" s="41"/>
      <c r="P671" s="37"/>
      <c r="Q671" s="37">
        <f t="shared" si="74"/>
        <v>55</v>
      </c>
      <c r="R671" s="38" t="e">
        <f t="shared" si="75"/>
        <v>#VALUE!</v>
      </c>
      <c r="S671" s="39" t="str">
        <f t="shared" si="76"/>
        <v/>
      </c>
    </row>
    <row r="672" spans="1:19" ht="12.75">
      <c r="A672" s="32"/>
      <c r="B672" s="42"/>
      <c r="C672" s="42"/>
      <c r="D672" s="42"/>
      <c r="E672" s="42"/>
      <c r="F672" s="34" t="str">
        <f>IF(ISBLANK(E672),"",(_xludf.DAYS(E672, B672) &amp;" DAYS"))</f>
        <v/>
      </c>
      <c r="G672" s="13"/>
      <c r="H672" s="14"/>
      <c r="I672" s="14"/>
      <c r="J672" s="9" t="str">
        <f t="shared" si="70"/>
        <v/>
      </c>
      <c r="K672" s="40" t="e">
        <f t="shared" si="71"/>
        <v>#VALUE!</v>
      </c>
      <c r="L672" s="11" t="str">
        <f t="shared" si="72"/>
        <v/>
      </c>
      <c r="M672" s="35">
        <f t="shared" si="73"/>
        <v>90</v>
      </c>
      <c r="N672" s="41"/>
      <c r="O672" s="41"/>
      <c r="P672" s="37"/>
      <c r="Q672" s="37">
        <f t="shared" si="74"/>
        <v>55</v>
      </c>
      <c r="R672" s="38" t="e">
        <f t="shared" si="75"/>
        <v>#VALUE!</v>
      </c>
      <c r="S672" s="39" t="str">
        <f t="shared" si="76"/>
        <v/>
      </c>
    </row>
    <row r="673" spans="1:19" ht="12.75">
      <c r="A673" s="32"/>
      <c r="B673" s="42"/>
      <c r="C673" s="42"/>
      <c r="D673" s="42"/>
      <c r="E673" s="42"/>
      <c r="F673" s="34" t="str">
        <f>IF(ISBLANK(E673),"",(_xludf.DAYS(E673, B673) &amp;" DAYS"))</f>
        <v/>
      </c>
      <c r="G673" s="13"/>
      <c r="H673" s="14"/>
      <c r="I673" s="14"/>
      <c r="J673" s="9" t="str">
        <f t="shared" si="70"/>
        <v/>
      </c>
      <c r="K673" s="40" t="e">
        <f t="shared" si="71"/>
        <v>#VALUE!</v>
      </c>
      <c r="L673" s="11" t="str">
        <f t="shared" si="72"/>
        <v/>
      </c>
      <c r="M673" s="35">
        <f t="shared" si="73"/>
        <v>90</v>
      </c>
      <c r="N673" s="41"/>
      <c r="O673" s="41"/>
      <c r="P673" s="37"/>
      <c r="Q673" s="37">
        <f t="shared" si="74"/>
        <v>55</v>
      </c>
      <c r="R673" s="38" t="e">
        <f t="shared" si="75"/>
        <v>#VALUE!</v>
      </c>
      <c r="S673" s="39" t="str">
        <f t="shared" si="76"/>
        <v/>
      </c>
    </row>
    <row r="674" spans="1:19" ht="12.75">
      <c r="A674" s="32"/>
      <c r="B674" s="42"/>
      <c r="C674" s="42"/>
      <c r="D674" s="42"/>
      <c r="E674" s="42"/>
      <c r="F674" s="34" t="str">
        <f>IF(ISBLANK(E674),"",(_xludf.DAYS(E674, B674) &amp;" DAYS"))</f>
        <v/>
      </c>
      <c r="G674" s="13"/>
      <c r="H674" s="14"/>
      <c r="I674" s="14"/>
      <c r="J674" s="9" t="str">
        <f t="shared" si="70"/>
        <v/>
      </c>
      <c r="K674" s="40" t="e">
        <f t="shared" si="71"/>
        <v>#VALUE!</v>
      </c>
      <c r="L674" s="11" t="str">
        <f t="shared" si="72"/>
        <v/>
      </c>
      <c r="M674" s="35">
        <f t="shared" si="73"/>
        <v>90</v>
      </c>
      <c r="N674" s="41"/>
      <c r="O674" s="41"/>
      <c r="P674" s="37"/>
      <c r="Q674" s="37">
        <f t="shared" si="74"/>
        <v>55</v>
      </c>
      <c r="R674" s="38" t="e">
        <f t="shared" si="75"/>
        <v>#VALUE!</v>
      </c>
      <c r="S674" s="39" t="str">
        <f t="shared" si="76"/>
        <v/>
      </c>
    </row>
    <row r="675" spans="1:19" ht="12.75">
      <c r="A675" s="32"/>
      <c r="B675" s="42"/>
      <c r="C675" s="42"/>
      <c r="D675" s="42"/>
      <c r="E675" s="42"/>
      <c r="F675" s="34" t="str">
        <f>IF(ISBLANK(E675),"",(_xludf.DAYS(E675, B675) &amp;" DAYS"))</f>
        <v/>
      </c>
      <c r="G675" s="13"/>
      <c r="H675" s="14"/>
      <c r="I675" s="14"/>
      <c r="J675" s="9" t="str">
        <f t="shared" si="70"/>
        <v/>
      </c>
      <c r="K675" s="40" t="e">
        <f t="shared" si="71"/>
        <v>#VALUE!</v>
      </c>
      <c r="L675" s="11" t="str">
        <f t="shared" si="72"/>
        <v/>
      </c>
      <c r="M675" s="35">
        <f t="shared" si="73"/>
        <v>90</v>
      </c>
      <c r="N675" s="41"/>
      <c r="O675" s="41"/>
      <c r="P675" s="37"/>
      <c r="Q675" s="37">
        <f t="shared" si="74"/>
        <v>55</v>
      </c>
      <c r="R675" s="38" t="e">
        <f t="shared" si="75"/>
        <v>#VALUE!</v>
      </c>
      <c r="S675" s="39" t="str">
        <f t="shared" si="76"/>
        <v/>
      </c>
    </row>
    <row r="676" spans="1:19" ht="12.75">
      <c r="A676" s="32"/>
      <c r="B676" s="42"/>
      <c r="C676" s="42"/>
      <c r="D676" s="42"/>
      <c r="E676" s="42"/>
      <c r="F676" s="34" t="str">
        <f>IF(ISBLANK(E676),"",(_xludf.DAYS(E676, B676) &amp;" DAYS"))</f>
        <v/>
      </c>
      <c r="G676" s="13"/>
      <c r="H676" s="14"/>
      <c r="I676" s="14"/>
      <c r="J676" s="9" t="str">
        <f t="shared" si="70"/>
        <v/>
      </c>
      <c r="K676" s="40" t="e">
        <f t="shared" si="71"/>
        <v>#VALUE!</v>
      </c>
      <c r="L676" s="11" t="str">
        <f t="shared" si="72"/>
        <v/>
      </c>
      <c r="M676" s="35">
        <f t="shared" si="73"/>
        <v>90</v>
      </c>
      <c r="N676" s="41"/>
      <c r="O676" s="41"/>
      <c r="P676" s="37"/>
      <c r="Q676" s="37">
        <f t="shared" si="74"/>
        <v>55</v>
      </c>
      <c r="R676" s="38" t="e">
        <f t="shared" si="75"/>
        <v>#VALUE!</v>
      </c>
      <c r="S676" s="39" t="str">
        <f t="shared" si="76"/>
        <v/>
      </c>
    </row>
    <row r="677" spans="1:19" ht="12.75">
      <c r="A677" s="32"/>
      <c r="B677" s="42"/>
      <c r="C677" s="42"/>
      <c r="D677" s="42"/>
      <c r="E677" s="42"/>
      <c r="F677" s="34" t="str">
        <f>IF(ISBLANK(E677),"",(_xludf.DAYS(E677, B677) &amp;" DAYS"))</f>
        <v/>
      </c>
      <c r="G677" s="13"/>
      <c r="H677" s="14"/>
      <c r="I677" s="14"/>
      <c r="J677" s="9" t="str">
        <f t="shared" si="70"/>
        <v/>
      </c>
      <c r="K677" s="40" t="e">
        <f t="shared" si="71"/>
        <v>#VALUE!</v>
      </c>
      <c r="L677" s="11" t="str">
        <f t="shared" si="72"/>
        <v/>
      </c>
      <c r="M677" s="35">
        <f t="shared" si="73"/>
        <v>90</v>
      </c>
      <c r="N677" s="41"/>
      <c r="O677" s="41"/>
      <c r="P677" s="37"/>
      <c r="Q677" s="37">
        <f t="shared" si="74"/>
        <v>55</v>
      </c>
      <c r="R677" s="38" t="e">
        <f t="shared" si="75"/>
        <v>#VALUE!</v>
      </c>
      <c r="S677" s="39" t="str">
        <f t="shared" si="76"/>
        <v/>
      </c>
    </row>
    <row r="678" spans="1:19" ht="12.75">
      <c r="A678" s="32"/>
      <c r="B678" s="42"/>
      <c r="C678" s="42"/>
      <c r="D678" s="42"/>
      <c r="E678" s="42"/>
      <c r="F678" s="34" t="str">
        <f>IF(ISBLANK(E678),"",(_xludf.DAYS(E678, B678) &amp;" DAYS"))</f>
        <v/>
      </c>
      <c r="G678" s="13"/>
      <c r="H678" s="14"/>
      <c r="I678" s="14"/>
      <c r="J678" s="9" t="str">
        <f t="shared" si="70"/>
        <v/>
      </c>
      <c r="K678" s="40" t="e">
        <f t="shared" si="71"/>
        <v>#VALUE!</v>
      </c>
      <c r="L678" s="11" t="str">
        <f t="shared" si="72"/>
        <v/>
      </c>
      <c r="M678" s="35">
        <f t="shared" si="73"/>
        <v>90</v>
      </c>
      <c r="N678" s="41"/>
      <c r="O678" s="41"/>
      <c r="P678" s="37"/>
      <c r="Q678" s="37">
        <f t="shared" si="74"/>
        <v>55</v>
      </c>
      <c r="R678" s="38" t="e">
        <f t="shared" si="75"/>
        <v>#VALUE!</v>
      </c>
      <c r="S678" s="39" t="str">
        <f t="shared" si="76"/>
        <v/>
      </c>
    </row>
    <row r="679" spans="1:19" ht="12.75">
      <c r="A679" s="32"/>
      <c r="B679" s="42"/>
      <c r="C679" s="42"/>
      <c r="D679" s="42"/>
      <c r="E679" s="42"/>
      <c r="F679" s="34" t="str">
        <f>IF(ISBLANK(E679),"",(_xludf.DAYS(E679, B679) &amp;" DAYS"))</f>
        <v/>
      </c>
      <c r="G679" s="13"/>
      <c r="H679" s="14"/>
      <c r="I679" s="14"/>
      <c r="J679" s="9" t="str">
        <f t="shared" si="70"/>
        <v/>
      </c>
      <c r="K679" s="40" t="e">
        <f t="shared" si="71"/>
        <v>#VALUE!</v>
      </c>
      <c r="L679" s="11" t="str">
        <f t="shared" si="72"/>
        <v/>
      </c>
      <c r="M679" s="35">
        <f t="shared" si="73"/>
        <v>90</v>
      </c>
      <c r="N679" s="41"/>
      <c r="O679" s="41"/>
      <c r="P679" s="37"/>
      <c r="Q679" s="37">
        <f t="shared" si="74"/>
        <v>55</v>
      </c>
      <c r="R679" s="38" t="e">
        <f t="shared" si="75"/>
        <v>#VALUE!</v>
      </c>
      <c r="S679" s="39" t="str">
        <f t="shared" si="76"/>
        <v/>
      </c>
    </row>
    <row r="680" spans="1:19" ht="12.75">
      <c r="A680" s="32"/>
      <c r="B680" s="42"/>
      <c r="C680" s="42"/>
      <c r="D680" s="42"/>
      <c r="E680" s="42"/>
      <c r="F680" s="34" t="str">
        <f>IF(ISBLANK(E680),"",(_xludf.DAYS(E680, B680) &amp;" DAYS"))</f>
        <v/>
      </c>
      <c r="G680" s="13"/>
      <c r="H680" s="14"/>
      <c r="I680" s="14"/>
      <c r="J680" s="9" t="str">
        <f t="shared" si="70"/>
        <v/>
      </c>
      <c r="K680" s="40" t="e">
        <f t="shared" si="71"/>
        <v>#VALUE!</v>
      </c>
      <c r="L680" s="11" t="str">
        <f t="shared" si="72"/>
        <v/>
      </c>
      <c r="M680" s="35">
        <f t="shared" si="73"/>
        <v>90</v>
      </c>
      <c r="N680" s="41"/>
      <c r="O680" s="41"/>
      <c r="P680" s="37"/>
      <c r="Q680" s="37">
        <f t="shared" si="74"/>
        <v>55</v>
      </c>
      <c r="R680" s="38" t="e">
        <f t="shared" si="75"/>
        <v>#VALUE!</v>
      </c>
      <c r="S680" s="39" t="str">
        <f t="shared" si="76"/>
        <v/>
      </c>
    </row>
    <row r="681" spans="1:19" ht="12.75">
      <c r="A681" s="32"/>
      <c r="B681" s="42"/>
      <c r="C681" s="42"/>
      <c r="D681" s="42"/>
      <c r="E681" s="42"/>
      <c r="F681" s="34" t="str">
        <f>IF(ISBLANK(E681),"",(_xludf.DAYS(E681, B681) &amp;" DAYS"))</f>
        <v/>
      </c>
      <c r="G681" s="13"/>
      <c r="H681" s="14"/>
      <c r="I681" s="14"/>
      <c r="J681" s="9" t="str">
        <f t="shared" si="70"/>
        <v/>
      </c>
      <c r="K681" s="40" t="e">
        <f t="shared" si="71"/>
        <v>#VALUE!</v>
      </c>
      <c r="L681" s="11" t="str">
        <f t="shared" si="72"/>
        <v/>
      </c>
      <c r="M681" s="35">
        <f t="shared" si="73"/>
        <v>90</v>
      </c>
      <c r="N681" s="41"/>
      <c r="O681" s="41"/>
      <c r="P681" s="37"/>
      <c r="Q681" s="37">
        <f t="shared" si="74"/>
        <v>55</v>
      </c>
      <c r="R681" s="38" t="e">
        <f t="shared" si="75"/>
        <v>#VALUE!</v>
      </c>
      <c r="S681" s="39" t="str">
        <f t="shared" si="76"/>
        <v/>
      </c>
    </row>
    <row r="682" spans="1:19" ht="12.75">
      <c r="A682" s="32"/>
      <c r="B682" s="42"/>
      <c r="C682" s="42"/>
      <c r="D682" s="42"/>
      <c r="E682" s="42"/>
      <c r="F682" s="34" t="str">
        <f>IF(ISBLANK(E682),"",(_xludf.DAYS(E682, B682) &amp;" DAYS"))</f>
        <v/>
      </c>
      <c r="G682" s="13"/>
      <c r="H682" s="14"/>
      <c r="I682" s="14"/>
      <c r="J682" s="9" t="str">
        <f t="shared" si="70"/>
        <v/>
      </c>
      <c r="K682" s="40" t="e">
        <f t="shared" si="71"/>
        <v>#VALUE!</v>
      </c>
      <c r="L682" s="11" t="str">
        <f t="shared" si="72"/>
        <v/>
      </c>
      <c r="M682" s="35">
        <f t="shared" si="73"/>
        <v>90</v>
      </c>
      <c r="N682" s="41"/>
      <c r="O682" s="41"/>
      <c r="P682" s="37"/>
      <c r="Q682" s="37">
        <f t="shared" si="74"/>
        <v>55</v>
      </c>
      <c r="R682" s="38" t="e">
        <f t="shared" si="75"/>
        <v>#VALUE!</v>
      </c>
      <c r="S682" s="39" t="str">
        <f t="shared" si="76"/>
        <v/>
      </c>
    </row>
    <row r="683" spans="1:19" ht="12.75">
      <c r="A683" s="32"/>
      <c r="B683" s="42"/>
      <c r="C683" s="42"/>
      <c r="D683" s="42"/>
      <c r="E683" s="42"/>
      <c r="F683" s="34" t="str">
        <f>IF(ISBLANK(E683),"",(_xludf.DAYS(E683, B683) &amp;" DAYS"))</f>
        <v/>
      </c>
      <c r="G683" s="13"/>
      <c r="H683" s="14"/>
      <c r="I683" s="14"/>
      <c r="J683" s="9" t="str">
        <f t="shared" si="70"/>
        <v/>
      </c>
      <c r="K683" s="40" t="e">
        <f t="shared" si="71"/>
        <v>#VALUE!</v>
      </c>
      <c r="L683" s="11" t="str">
        <f t="shared" si="72"/>
        <v/>
      </c>
      <c r="M683" s="35">
        <f t="shared" si="73"/>
        <v>90</v>
      </c>
      <c r="N683" s="41"/>
      <c r="O683" s="41"/>
      <c r="P683" s="37"/>
      <c r="Q683" s="37">
        <f t="shared" si="74"/>
        <v>55</v>
      </c>
      <c r="R683" s="38" t="e">
        <f t="shared" si="75"/>
        <v>#VALUE!</v>
      </c>
      <c r="S683" s="39" t="str">
        <f t="shared" si="76"/>
        <v/>
      </c>
    </row>
    <row r="684" spans="1:19" ht="12.75">
      <c r="A684" s="32"/>
      <c r="B684" s="42"/>
      <c r="C684" s="42"/>
      <c r="D684" s="42"/>
      <c r="E684" s="42"/>
      <c r="F684" s="34" t="str">
        <f>IF(ISBLANK(E684),"",(_xludf.DAYS(E684, B684) &amp;" DAYS"))</f>
        <v/>
      </c>
      <c r="G684" s="13"/>
      <c r="H684" s="14"/>
      <c r="I684" s="14"/>
      <c r="J684" s="9" t="str">
        <f t="shared" si="70"/>
        <v/>
      </c>
      <c r="K684" s="40" t="e">
        <f t="shared" si="71"/>
        <v>#VALUE!</v>
      </c>
      <c r="L684" s="11" t="str">
        <f t="shared" si="72"/>
        <v/>
      </c>
      <c r="M684" s="35">
        <f t="shared" si="73"/>
        <v>90</v>
      </c>
      <c r="N684" s="41"/>
      <c r="O684" s="41"/>
      <c r="P684" s="37"/>
      <c r="Q684" s="37">
        <f t="shared" si="74"/>
        <v>55</v>
      </c>
      <c r="R684" s="38" t="e">
        <f t="shared" si="75"/>
        <v>#VALUE!</v>
      </c>
      <c r="S684" s="39" t="str">
        <f t="shared" si="76"/>
        <v/>
      </c>
    </row>
    <row r="685" spans="1:19" ht="12.75">
      <c r="A685" s="32"/>
      <c r="B685" s="42"/>
      <c r="C685" s="42"/>
      <c r="D685" s="42"/>
      <c r="E685" s="42"/>
      <c r="F685" s="34" t="str">
        <f>IF(ISBLANK(E685),"",(_xludf.DAYS(E685, B685) &amp;" DAYS"))</f>
        <v/>
      </c>
      <c r="G685" s="13"/>
      <c r="H685" s="14"/>
      <c r="I685" s="14"/>
      <c r="J685" s="9" t="str">
        <f t="shared" si="70"/>
        <v/>
      </c>
      <c r="K685" s="40" t="e">
        <f t="shared" si="71"/>
        <v>#VALUE!</v>
      </c>
      <c r="L685" s="11" t="str">
        <f t="shared" si="72"/>
        <v/>
      </c>
      <c r="M685" s="35">
        <f t="shared" si="73"/>
        <v>90</v>
      </c>
      <c r="N685" s="41"/>
      <c r="O685" s="41"/>
      <c r="P685" s="37"/>
      <c r="Q685" s="37">
        <f t="shared" si="74"/>
        <v>55</v>
      </c>
      <c r="R685" s="38" t="e">
        <f t="shared" si="75"/>
        <v>#VALUE!</v>
      </c>
      <c r="S685" s="39" t="str">
        <f t="shared" si="76"/>
        <v/>
      </c>
    </row>
    <row r="686" spans="1:19" ht="12.75">
      <c r="A686" s="32"/>
      <c r="B686" s="42"/>
      <c r="C686" s="42"/>
      <c r="D686" s="42"/>
      <c r="E686" s="42"/>
      <c r="F686" s="34" t="str">
        <f>IF(ISBLANK(E686),"",(_xludf.DAYS(E686, B686) &amp;" DAYS"))</f>
        <v/>
      </c>
      <c r="G686" s="13"/>
      <c r="H686" s="14"/>
      <c r="I686" s="14"/>
      <c r="J686" s="9" t="str">
        <f t="shared" si="70"/>
        <v/>
      </c>
      <c r="K686" s="40" t="e">
        <f t="shared" si="71"/>
        <v>#VALUE!</v>
      </c>
      <c r="L686" s="11" t="str">
        <f t="shared" si="72"/>
        <v/>
      </c>
      <c r="M686" s="35">
        <f t="shared" si="73"/>
        <v>90</v>
      </c>
      <c r="N686" s="41"/>
      <c r="O686" s="41"/>
      <c r="P686" s="37"/>
      <c r="Q686" s="37">
        <f t="shared" si="74"/>
        <v>55</v>
      </c>
      <c r="R686" s="38" t="e">
        <f t="shared" si="75"/>
        <v>#VALUE!</v>
      </c>
      <c r="S686" s="39" t="str">
        <f t="shared" si="76"/>
        <v/>
      </c>
    </row>
    <row r="687" spans="1:19" ht="12.75">
      <c r="A687" s="32"/>
      <c r="B687" s="42"/>
      <c r="C687" s="42"/>
      <c r="D687" s="42"/>
      <c r="E687" s="42"/>
      <c r="F687" s="34" t="str">
        <f>IF(ISBLANK(E687),"",(_xludf.DAYS(E687, B687) &amp;" DAYS"))</f>
        <v/>
      </c>
      <c r="G687" s="13"/>
      <c r="H687" s="14"/>
      <c r="I687" s="14"/>
      <c r="J687" s="9" t="str">
        <f t="shared" si="70"/>
        <v/>
      </c>
      <c r="K687" s="40" t="e">
        <f t="shared" si="71"/>
        <v>#VALUE!</v>
      </c>
      <c r="L687" s="11" t="str">
        <f t="shared" si="72"/>
        <v/>
      </c>
      <c r="M687" s="35">
        <f t="shared" si="73"/>
        <v>90</v>
      </c>
      <c r="N687" s="41"/>
      <c r="O687" s="41"/>
      <c r="P687" s="37"/>
      <c r="Q687" s="37">
        <f t="shared" si="74"/>
        <v>55</v>
      </c>
      <c r="R687" s="38" t="e">
        <f t="shared" si="75"/>
        <v>#VALUE!</v>
      </c>
      <c r="S687" s="39" t="str">
        <f t="shared" si="76"/>
        <v/>
      </c>
    </row>
    <row r="688" spans="1:19" ht="12.75">
      <c r="A688" s="32"/>
      <c r="B688" s="42"/>
      <c r="C688" s="42"/>
      <c r="D688" s="42"/>
      <c r="E688" s="42"/>
      <c r="F688" s="34" t="str">
        <f>IF(ISBLANK(E688),"",(_xludf.DAYS(E688, B688) &amp;" DAYS"))</f>
        <v/>
      </c>
      <c r="G688" s="13"/>
      <c r="H688" s="14"/>
      <c r="I688" s="14"/>
      <c r="J688" s="9" t="str">
        <f t="shared" si="70"/>
        <v/>
      </c>
      <c r="K688" s="40" t="e">
        <f t="shared" si="71"/>
        <v>#VALUE!</v>
      </c>
      <c r="L688" s="11" t="str">
        <f t="shared" si="72"/>
        <v/>
      </c>
      <c r="M688" s="35">
        <f t="shared" si="73"/>
        <v>90</v>
      </c>
      <c r="N688" s="41"/>
      <c r="O688" s="41"/>
      <c r="P688" s="37"/>
      <c r="Q688" s="37">
        <f t="shared" si="74"/>
        <v>55</v>
      </c>
      <c r="R688" s="38" t="e">
        <f t="shared" si="75"/>
        <v>#VALUE!</v>
      </c>
      <c r="S688" s="39" t="str">
        <f t="shared" si="76"/>
        <v/>
      </c>
    </row>
    <row r="689" spans="1:19" ht="12.75">
      <c r="A689" s="32"/>
      <c r="B689" s="42"/>
      <c r="C689" s="42"/>
      <c r="D689" s="42"/>
      <c r="E689" s="42"/>
      <c r="F689" s="34" t="str">
        <f>IF(ISBLANK(E689),"",(_xludf.DAYS(E689, B689) &amp;" DAYS"))</f>
        <v/>
      </c>
      <c r="G689" s="13"/>
      <c r="H689" s="14"/>
      <c r="I689" s="14"/>
      <c r="J689" s="9" t="str">
        <f t="shared" si="70"/>
        <v/>
      </c>
      <c r="K689" s="40" t="e">
        <f t="shared" si="71"/>
        <v>#VALUE!</v>
      </c>
      <c r="L689" s="11" t="str">
        <f t="shared" si="72"/>
        <v/>
      </c>
      <c r="M689" s="35">
        <f t="shared" si="73"/>
        <v>90</v>
      </c>
      <c r="N689" s="41"/>
      <c r="O689" s="41"/>
      <c r="P689" s="37"/>
      <c r="Q689" s="37">
        <f t="shared" si="74"/>
        <v>55</v>
      </c>
      <c r="R689" s="38" t="e">
        <f t="shared" si="75"/>
        <v>#VALUE!</v>
      </c>
      <c r="S689" s="39" t="str">
        <f t="shared" si="76"/>
        <v/>
      </c>
    </row>
    <row r="690" spans="1:19" ht="12.75">
      <c r="A690" s="32"/>
      <c r="B690" s="42"/>
      <c r="C690" s="42"/>
      <c r="D690" s="42"/>
      <c r="E690" s="42"/>
      <c r="F690" s="34" t="str">
        <f>IF(ISBLANK(E690),"",(_xludf.DAYS(E690, B690) &amp;" DAYS"))</f>
        <v/>
      </c>
      <c r="G690" s="13"/>
      <c r="H690" s="14"/>
      <c r="I690" s="14"/>
      <c r="J690" s="9" t="str">
        <f t="shared" si="70"/>
        <v/>
      </c>
      <c r="K690" s="40" t="e">
        <f t="shared" si="71"/>
        <v>#VALUE!</v>
      </c>
      <c r="L690" s="11" t="str">
        <f t="shared" si="72"/>
        <v/>
      </c>
      <c r="M690" s="35">
        <f t="shared" si="73"/>
        <v>90</v>
      </c>
      <c r="N690" s="41"/>
      <c r="O690" s="41"/>
      <c r="P690" s="37"/>
      <c r="Q690" s="37">
        <f t="shared" si="74"/>
        <v>55</v>
      </c>
      <c r="R690" s="38" t="e">
        <f t="shared" si="75"/>
        <v>#VALUE!</v>
      </c>
      <c r="S690" s="39" t="str">
        <f t="shared" si="76"/>
        <v/>
      </c>
    </row>
    <row r="691" spans="1:19" ht="12.75">
      <c r="A691" s="32"/>
      <c r="B691" s="42"/>
      <c r="C691" s="42"/>
      <c r="D691" s="42"/>
      <c r="E691" s="42"/>
      <c r="F691" s="34" t="str">
        <f>IF(ISBLANK(E691),"",(_xludf.DAYS(E691, B691) &amp;" DAYS"))</f>
        <v/>
      </c>
      <c r="G691" s="13"/>
      <c r="H691" s="14"/>
      <c r="I691" s="14"/>
      <c r="J691" s="9" t="str">
        <f t="shared" si="70"/>
        <v/>
      </c>
      <c r="K691" s="40" t="e">
        <f t="shared" si="71"/>
        <v>#VALUE!</v>
      </c>
      <c r="L691" s="11" t="str">
        <f t="shared" si="72"/>
        <v/>
      </c>
      <c r="M691" s="35">
        <f t="shared" si="73"/>
        <v>90</v>
      </c>
      <c r="N691" s="41"/>
      <c r="O691" s="41"/>
      <c r="P691" s="37"/>
      <c r="Q691" s="37">
        <f t="shared" si="74"/>
        <v>55</v>
      </c>
      <c r="R691" s="38" t="e">
        <f t="shared" si="75"/>
        <v>#VALUE!</v>
      </c>
      <c r="S691" s="39" t="str">
        <f t="shared" si="76"/>
        <v/>
      </c>
    </row>
    <row r="692" spans="1:19" ht="12.75">
      <c r="A692" s="32"/>
      <c r="B692" s="42"/>
      <c r="C692" s="42"/>
      <c r="D692" s="42"/>
      <c r="E692" s="42"/>
      <c r="F692" s="34" t="str">
        <f>IF(ISBLANK(E692),"",(_xludf.DAYS(E692, B692) &amp;" DAYS"))</f>
        <v/>
      </c>
      <c r="G692" s="13"/>
      <c r="H692" s="14"/>
      <c r="I692" s="14"/>
      <c r="J692" s="9" t="str">
        <f t="shared" si="70"/>
        <v/>
      </c>
      <c r="K692" s="40" t="e">
        <f t="shared" si="71"/>
        <v>#VALUE!</v>
      </c>
      <c r="L692" s="11" t="str">
        <f t="shared" si="72"/>
        <v/>
      </c>
      <c r="M692" s="35">
        <f t="shared" si="73"/>
        <v>90</v>
      </c>
      <c r="N692" s="41"/>
      <c r="O692" s="41"/>
      <c r="P692" s="37"/>
      <c r="Q692" s="37">
        <f t="shared" si="74"/>
        <v>55</v>
      </c>
      <c r="R692" s="38" t="e">
        <f t="shared" si="75"/>
        <v>#VALUE!</v>
      </c>
      <c r="S692" s="39" t="str">
        <f t="shared" si="76"/>
        <v/>
      </c>
    </row>
    <row r="693" spans="1:19" ht="12.75">
      <c r="A693" s="32"/>
      <c r="B693" s="42"/>
      <c r="C693" s="42"/>
      <c r="D693" s="42"/>
      <c r="E693" s="42"/>
      <c r="F693" s="34" t="str">
        <f>IF(ISBLANK(E693),"",(_xludf.DAYS(E693, B693) &amp;" DAYS"))</f>
        <v/>
      </c>
      <c r="G693" s="13"/>
      <c r="H693" s="14"/>
      <c r="I693" s="14"/>
      <c r="J693" s="9" t="str">
        <f t="shared" si="70"/>
        <v/>
      </c>
      <c r="K693" s="40" t="e">
        <f t="shared" si="71"/>
        <v>#VALUE!</v>
      </c>
      <c r="L693" s="11" t="str">
        <f t="shared" si="72"/>
        <v/>
      </c>
      <c r="M693" s="35">
        <f t="shared" si="73"/>
        <v>90</v>
      </c>
      <c r="N693" s="41"/>
      <c r="O693" s="41"/>
      <c r="P693" s="37"/>
      <c r="Q693" s="37">
        <f t="shared" si="74"/>
        <v>55</v>
      </c>
      <c r="R693" s="38" t="e">
        <f t="shared" si="75"/>
        <v>#VALUE!</v>
      </c>
      <c r="S693" s="39" t="str">
        <f t="shared" si="76"/>
        <v/>
      </c>
    </row>
    <row r="694" spans="1:19" ht="12.75">
      <c r="A694" s="32"/>
      <c r="B694" s="42"/>
      <c r="C694" s="42"/>
      <c r="D694" s="42"/>
      <c r="E694" s="42"/>
      <c r="F694" s="34" t="str">
        <f>IF(ISBLANK(E694),"",(_xludf.DAYS(E694, B694) &amp;" DAYS"))</f>
        <v/>
      </c>
      <c r="G694" s="13"/>
      <c r="H694" s="14"/>
      <c r="I694" s="14"/>
      <c r="J694" s="9" t="str">
        <f t="shared" si="70"/>
        <v/>
      </c>
      <c r="K694" s="40" t="e">
        <f t="shared" si="71"/>
        <v>#VALUE!</v>
      </c>
      <c r="L694" s="11" t="str">
        <f t="shared" si="72"/>
        <v/>
      </c>
      <c r="M694" s="35">
        <f t="shared" si="73"/>
        <v>90</v>
      </c>
      <c r="N694" s="41"/>
      <c r="O694" s="41"/>
      <c r="P694" s="37"/>
      <c r="Q694" s="37">
        <f t="shared" si="74"/>
        <v>55</v>
      </c>
      <c r="R694" s="38" t="e">
        <f t="shared" si="75"/>
        <v>#VALUE!</v>
      </c>
      <c r="S694" s="39" t="str">
        <f t="shared" si="76"/>
        <v/>
      </c>
    </row>
    <row r="695" spans="1:19" ht="12.75">
      <c r="A695" s="32"/>
      <c r="B695" s="42"/>
      <c r="C695" s="42"/>
      <c r="D695" s="42"/>
      <c r="E695" s="42"/>
      <c r="F695" s="34" t="str">
        <f>IF(ISBLANK(E695),"",(_xludf.DAYS(E695, B695) &amp;" DAYS"))</f>
        <v/>
      </c>
      <c r="G695" s="13"/>
      <c r="H695" s="14"/>
      <c r="I695" s="14"/>
      <c r="J695" s="9" t="str">
        <f t="shared" si="70"/>
        <v/>
      </c>
      <c r="K695" s="40" t="e">
        <f t="shared" si="71"/>
        <v>#VALUE!</v>
      </c>
      <c r="L695" s="11" t="str">
        <f t="shared" si="72"/>
        <v/>
      </c>
      <c r="M695" s="35">
        <f t="shared" si="73"/>
        <v>90</v>
      </c>
      <c r="N695" s="41"/>
      <c r="O695" s="41"/>
      <c r="P695" s="37"/>
      <c r="Q695" s="37">
        <f t="shared" si="74"/>
        <v>55</v>
      </c>
      <c r="R695" s="38" t="e">
        <f t="shared" si="75"/>
        <v>#VALUE!</v>
      </c>
      <c r="S695" s="39" t="str">
        <f t="shared" si="76"/>
        <v/>
      </c>
    </row>
    <row r="696" spans="1:19" ht="12.75">
      <c r="A696" s="32"/>
      <c r="B696" s="42"/>
      <c r="C696" s="42"/>
      <c r="D696" s="42"/>
      <c r="E696" s="42"/>
      <c r="F696" s="34" t="str">
        <f>IF(ISBLANK(E696),"",(_xludf.DAYS(E696, B696) &amp;" DAYS"))</f>
        <v/>
      </c>
      <c r="G696" s="13"/>
      <c r="H696" s="14"/>
      <c r="I696" s="14"/>
      <c r="J696" s="9" t="str">
        <f t="shared" si="70"/>
        <v/>
      </c>
      <c r="K696" s="40" t="e">
        <f t="shared" si="71"/>
        <v>#VALUE!</v>
      </c>
      <c r="L696" s="11" t="str">
        <f t="shared" si="72"/>
        <v/>
      </c>
      <c r="M696" s="35">
        <f t="shared" si="73"/>
        <v>90</v>
      </c>
      <c r="N696" s="41"/>
      <c r="O696" s="41"/>
      <c r="P696" s="37"/>
      <c r="Q696" s="37">
        <f t="shared" si="74"/>
        <v>55</v>
      </c>
      <c r="R696" s="38" t="e">
        <f t="shared" si="75"/>
        <v>#VALUE!</v>
      </c>
      <c r="S696" s="39" t="str">
        <f t="shared" si="76"/>
        <v/>
      </c>
    </row>
    <row r="697" spans="1:19" ht="12.75">
      <c r="A697" s="32"/>
      <c r="B697" s="42"/>
      <c r="C697" s="42"/>
      <c r="D697" s="42"/>
      <c r="E697" s="42"/>
      <c r="F697" s="34" t="str">
        <f>IF(ISBLANK(E697),"",(_xludf.DAYS(E697, B697) &amp;" DAYS"))</f>
        <v/>
      </c>
      <c r="G697" s="13"/>
      <c r="H697" s="14"/>
      <c r="I697" s="14"/>
      <c r="J697" s="9" t="str">
        <f t="shared" si="70"/>
        <v/>
      </c>
      <c r="K697" s="40" t="e">
        <f t="shared" si="71"/>
        <v>#VALUE!</v>
      </c>
      <c r="L697" s="11" t="str">
        <f t="shared" si="72"/>
        <v/>
      </c>
      <c r="M697" s="35">
        <f t="shared" si="73"/>
        <v>90</v>
      </c>
      <c r="N697" s="41"/>
      <c r="O697" s="41"/>
      <c r="P697" s="37"/>
      <c r="Q697" s="37">
        <f t="shared" si="74"/>
        <v>55</v>
      </c>
      <c r="R697" s="38" t="e">
        <f t="shared" si="75"/>
        <v>#VALUE!</v>
      </c>
      <c r="S697" s="39" t="str">
        <f t="shared" si="76"/>
        <v/>
      </c>
    </row>
    <row r="698" spans="1:19" ht="12.75">
      <c r="A698" s="32"/>
      <c r="B698" s="42"/>
      <c r="C698" s="42"/>
      <c r="D698" s="42"/>
      <c r="E698" s="42"/>
      <c r="F698" s="34" t="str">
        <f>IF(ISBLANK(E698),"",(_xludf.DAYS(E698, B698) &amp;" DAYS"))</f>
        <v/>
      </c>
      <c r="G698" s="13"/>
      <c r="H698" s="14"/>
      <c r="I698" s="14"/>
      <c r="J698" s="9" t="str">
        <f t="shared" si="70"/>
        <v/>
      </c>
      <c r="K698" s="40" t="e">
        <f t="shared" si="71"/>
        <v>#VALUE!</v>
      </c>
      <c r="L698" s="11" t="str">
        <f t="shared" si="72"/>
        <v/>
      </c>
      <c r="M698" s="35">
        <f t="shared" si="73"/>
        <v>90</v>
      </c>
      <c r="N698" s="41"/>
      <c r="O698" s="41"/>
      <c r="P698" s="37"/>
      <c r="Q698" s="37">
        <f t="shared" si="74"/>
        <v>55</v>
      </c>
      <c r="R698" s="38" t="e">
        <f t="shared" si="75"/>
        <v>#VALUE!</v>
      </c>
      <c r="S698" s="39" t="str">
        <f t="shared" si="76"/>
        <v/>
      </c>
    </row>
    <row r="699" spans="1:19" ht="12.75">
      <c r="A699" s="32"/>
      <c r="B699" s="42"/>
      <c r="C699" s="42"/>
      <c r="D699" s="42"/>
      <c r="E699" s="42"/>
      <c r="F699" s="34" t="str">
        <f>IF(ISBLANK(E699),"",(_xludf.DAYS(E699, B699) &amp;" DAYS"))</f>
        <v/>
      </c>
      <c r="G699" s="13"/>
      <c r="H699" s="14"/>
      <c r="I699" s="14"/>
      <c r="J699" s="9" t="str">
        <f t="shared" si="70"/>
        <v/>
      </c>
      <c r="K699" s="40" t="e">
        <f t="shared" si="71"/>
        <v>#VALUE!</v>
      </c>
      <c r="L699" s="11" t="str">
        <f t="shared" si="72"/>
        <v/>
      </c>
      <c r="M699" s="35">
        <f t="shared" si="73"/>
        <v>90</v>
      </c>
      <c r="N699" s="41"/>
      <c r="O699" s="41"/>
      <c r="P699" s="37"/>
      <c r="Q699" s="37">
        <f t="shared" si="74"/>
        <v>55</v>
      </c>
      <c r="R699" s="38" t="e">
        <f t="shared" si="75"/>
        <v>#VALUE!</v>
      </c>
      <c r="S699" s="39" t="str">
        <f t="shared" si="76"/>
        <v/>
      </c>
    </row>
    <row r="700" spans="1:19" ht="12.75">
      <c r="A700" s="32"/>
      <c r="B700" s="42"/>
      <c r="C700" s="42"/>
      <c r="D700" s="42"/>
      <c r="E700" s="42"/>
      <c r="F700" s="34" t="str">
        <f>IF(ISBLANK(E700),"",(_xludf.DAYS(E700, B700) &amp;" DAYS"))</f>
        <v/>
      </c>
      <c r="G700" s="13"/>
      <c r="H700" s="14"/>
      <c r="I700" s="14"/>
      <c r="J700" s="9" t="str">
        <f t="shared" si="70"/>
        <v/>
      </c>
      <c r="K700" s="40" t="e">
        <f t="shared" si="71"/>
        <v>#VALUE!</v>
      </c>
      <c r="L700" s="11" t="str">
        <f t="shared" si="72"/>
        <v/>
      </c>
      <c r="M700" s="35">
        <f t="shared" si="73"/>
        <v>90</v>
      </c>
      <c r="N700" s="41"/>
      <c r="O700" s="41"/>
      <c r="P700" s="37"/>
      <c r="Q700" s="37">
        <f t="shared" si="74"/>
        <v>55</v>
      </c>
      <c r="R700" s="38" t="e">
        <f t="shared" si="75"/>
        <v>#VALUE!</v>
      </c>
      <c r="S700" s="39" t="str">
        <f t="shared" si="76"/>
        <v/>
      </c>
    </row>
    <row r="701" spans="1:19" ht="12.75">
      <c r="A701" s="32"/>
      <c r="B701" s="42"/>
      <c r="C701" s="42"/>
      <c r="D701" s="42"/>
      <c r="E701" s="42"/>
      <c r="F701" s="34" t="str">
        <f>IF(ISBLANK(E701),"",(_xludf.DAYS(E701, B701) &amp;" DAYS"))</f>
        <v/>
      </c>
      <c r="G701" s="13"/>
      <c r="H701" s="14"/>
      <c r="I701" s="14"/>
      <c r="J701" s="9" t="str">
        <f t="shared" si="70"/>
        <v/>
      </c>
      <c r="K701" s="40" t="e">
        <f t="shared" si="71"/>
        <v>#VALUE!</v>
      </c>
      <c r="L701" s="11" t="str">
        <f t="shared" si="72"/>
        <v/>
      </c>
      <c r="M701" s="35">
        <f t="shared" si="73"/>
        <v>90</v>
      </c>
      <c r="N701" s="41"/>
      <c r="O701" s="41"/>
      <c r="P701" s="37"/>
      <c r="Q701" s="37">
        <f t="shared" si="74"/>
        <v>55</v>
      </c>
      <c r="R701" s="38" t="e">
        <f t="shared" si="75"/>
        <v>#VALUE!</v>
      </c>
      <c r="S701" s="39" t="str">
        <f t="shared" si="76"/>
        <v/>
      </c>
    </row>
    <row r="702" spans="1:19" ht="12.75">
      <c r="A702" s="32"/>
      <c r="B702" s="42"/>
      <c r="C702" s="42"/>
      <c r="D702" s="42"/>
      <c r="E702" s="42"/>
      <c r="F702" s="34" t="str">
        <f>IF(ISBLANK(E702),"",(_xludf.DAYS(E702, B702) &amp;" DAYS"))</f>
        <v/>
      </c>
      <c r="G702" s="13"/>
      <c r="H702" s="14"/>
      <c r="I702" s="14"/>
      <c r="J702" s="9" t="str">
        <f t="shared" si="70"/>
        <v/>
      </c>
      <c r="K702" s="40" t="e">
        <f t="shared" si="71"/>
        <v>#VALUE!</v>
      </c>
      <c r="L702" s="11" t="str">
        <f t="shared" si="72"/>
        <v/>
      </c>
      <c r="M702" s="35">
        <f t="shared" si="73"/>
        <v>90</v>
      </c>
      <c r="N702" s="41"/>
      <c r="O702" s="41"/>
      <c r="P702" s="37"/>
      <c r="Q702" s="37">
        <f t="shared" si="74"/>
        <v>55</v>
      </c>
      <c r="R702" s="38" t="e">
        <f t="shared" si="75"/>
        <v>#VALUE!</v>
      </c>
      <c r="S702" s="39" t="str">
        <f t="shared" si="76"/>
        <v/>
      </c>
    </row>
    <row r="703" spans="1:19" ht="12.75">
      <c r="A703" s="32"/>
      <c r="B703" s="42"/>
      <c r="C703" s="42"/>
      <c r="D703" s="42"/>
      <c r="E703" s="42"/>
      <c r="F703" s="34" t="str">
        <f>IF(ISBLANK(E703),"",(_xludf.DAYS(E703, B703) &amp;" DAYS"))</f>
        <v/>
      </c>
      <c r="G703" s="13"/>
      <c r="H703" s="14"/>
      <c r="I703" s="14"/>
      <c r="J703" s="9" t="str">
        <f t="shared" si="70"/>
        <v/>
      </c>
      <c r="K703" s="40" t="e">
        <f t="shared" si="71"/>
        <v>#VALUE!</v>
      </c>
      <c r="L703" s="11" t="str">
        <f t="shared" si="72"/>
        <v/>
      </c>
      <c r="M703" s="35">
        <f t="shared" si="73"/>
        <v>90</v>
      </c>
      <c r="N703" s="41"/>
      <c r="O703" s="41"/>
      <c r="P703" s="37"/>
      <c r="Q703" s="37">
        <f t="shared" si="74"/>
        <v>55</v>
      </c>
      <c r="R703" s="38" t="e">
        <f t="shared" si="75"/>
        <v>#VALUE!</v>
      </c>
      <c r="S703" s="39" t="str">
        <f t="shared" si="76"/>
        <v/>
      </c>
    </row>
    <row r="704" spans="1:19" ht="12.75">
      <c r="A704" s="32"/>
      <c r="B704" s="42"/>
      <c r="C704" s="42"/>
      <c r="D704" s="42"/>
      <c r="E704" s="42"/>
      <c r="F704" s="34" t="str">
        <f>IF(ISBLANK(E704),"",(_xludf.DAYS(E704, B704) &amp;" DAYS"))</f>
        <v/>
      </c>
      <c r="G704" s="13"/>
      <c r="H704" s="14"/>
      <c r="I704" s="14"/>
      <c r="J704" s="9" t="str">
        <f t="shared" si="70"/>
        <v/>
      </c>
      <c r="K704" s="40" t="e">
        <f t="shared" si="71"/>
        <v>#VALUE!</v>
      </c>
      <c r="L704" s="11" t="str">
        <f t="shared" si="72"/>
        <v/>
      </c>
      <c r="M704" s="35">
        <f t="shared" si="73"/>
        <v>90</v>
      </c>
      <c r="N704" s="41"/>
      <c r="O704" s="41"/>
      <c r="P704" s="37"/>
      <c r="Q704" s="37">
        <f t="shared" si="74"/>
        <v>55</v>
      </c>
      <c r="R704" s="38" t="e">
        <f t="shared" si="75"/>
        <v>#VALUE!</v>
      </c>
      <c r="S704" s="39" t="str">
        <f t="shared" si="76"/>
        <v/>
      </c>
    </row>
    <row r="705" spans="1:19" ht="12.75">
      <c r="A705" s="32"/>
      <c r="B705" s="42"/>
      <c r="C705" s="42"/>
      <c r="D705" s="42"/>
      <c r="E705" s="42"/>
      <c r="F705" s="34" t="str">
        <f>IF(ISBLANK(E705),"",(_xludf.DAYS(E705, B705) &amp;" DAYS"))</f>
        <v/>
      </c>
      <c r="G705" s="13"/>
      <c r="H705" s="14"/>
      <c r="I705" s="14"/>
      <c r="J705" s="9" t="str">
        <f t="shared" si="70"/>
        <v/>
      </c>
      <c r="K705" s="40" t="e">
        <f t="shared" si="71"/>
        <v>#VALUE!</v>
      </c>
      <c r="L705" s="11" t="str">
        <f t="shared" si="72"/>
        <v/>
      </c>
      <c r="M705" s="35">
        <f t="shared" si="73"/>
        <v>90</v>
      </c>
      <c r="N705" s="41"/>
      <c r="O705" s="41"/>
      <c r="P705" s="37"/>
      <c r="Q705" s="37">
        <f t="shared" si="74"/>
        <v>55</v>
      </c>
      <c r="R705" s="38" t="e">
        <f t="shared" si="75"/>
        <v>#VALUE!</v>
      </c>
      <c r="S705" s="39" t="str">
        <f t="shared" si="76"/>
        <v/>
      </c>
    </row>
    <row r="706" spans="1:19" ht="12.75">
      <c r="A706" s="32"/>
      <c r="B706" s="42"/>
      <c r="C706" s="42"/>
      <c r="D706" s="42"/>
      <c r="E706" s="42"/>
      <c r="F706" s="34" t="str">
        <f>IF(ISBLANK(E706),"",(_xludf.DAYS(E706, B706) &amp;" DAYS"))</f>
        <v/>
      </c>
      <c r="G706" s="13"/>
      <c r="H706" s="14"/>
      <c r="I706" s="14"/>
      <c r="J706" s="9" t="str">
        <f t="shared" ref="J706:J769" si="77">IF(SUM(H706+I706),SUM(H706+I706),"")</f>
        <v/>
      </c>
      <c r="K706" s="40" t="e">
        <f t="shared" ref="K706:K769" si="78">IF(SUM(J706-G706),SUM(J706-G706),"")</f>
        <v>#VALUE!</v>
      </c>
      <c r="L706" s="11" t="str">
        <f t="shared" ref="L706:L769" si="79">IFERROR(SUM(K706/G706), "")</f>
        <v/>
      </c>
      <c r="M706" s="35">
        <f t="shared" ref="M706:M769" si="80">SUM(J:J)</f>
        <v>90</v>
      </c>
      <c r="N706" s="41"/>
      <c r="O706" s="41"/>
      <c r="P706" s="37"/>
      <c r="Q706" s="37">
        <f t="shared" ref="Q706:Q769" si="81">SUM(G:G, SUM(P:P))</f>
        <v>55</v>
      </c>
      <c r="R706" s="38" t="e">
        <f t="shared" ref="R706:R769" si="82">SUM(K:K,-SUM(P:P))</f>
        <v>#VALUE!</v>
      </c>
      <c r="S706" s="39" t="str">
        <f t="shared" ref="S706:S769" si="83">IFERROR(SUM(R706/Q706), "")</f>
        <v/>
      </c>
    </row>
    <row r="707" spans="1:19" ht="12.75">
      <c r="A707" s="32"/>
      <c r="B707" s="42"/>
      <c r="C707" s="42"/>
      <c r="D707" s="42"/>
      <c r="E707" s="42"/>
      <c r="F707" s="34" t="str">
        <f>IF(ISBLANK(E707),"",(_xludf.DAYS(E707, B707) &amp;" DAYS"))</f>
        <v/>
      </c>
      <c r="G707" s="13"/>
      <c r="H707" s="14"/>
      <c r="I707" s="14"/>
      <c r="J707" s="9" t="str">
        <f t="shared" si="77"/>
        <v/>
      </c>
      <c r="K707" s="40" t="e">
        <f t="shared" si="78"/>
        <v>#VALUE!</v>
      </c>
      <c r="L707" s="11" t="str">
        <f t="shared" si="79"/>
        <v/>
      </c>
      <c r="M707" s="35">
        <f t="shared" si="80"/>
        <v>90</v>
      </c>
      <c r="N707" s="41"/>
      <c r="O707" s="41"/>
      <c r="P707" s="37"/>
      <c r="Q707" s="37">
        <f t="shared" si="81"/>
        <v>55</v>
      </c>
      <c r="R707" s="38" t="e">
        <f t="shared" si="82"/>
        <v>#VALUE!</v>
      </c>
      <c r="S707" s="39" t="str">
        <f t="shared" si="83"/>
        <v/>
      </c>
    </row>
    <row r="708" spans="1:19" ht="12.75">
      <c r="A708" s="32"/>
      <c r="B708" s="42"/>
      <c r="C708" s="42"/>
      <c r="D708" s="42"/>
      <c r="E708" s="42"/>
      <c r="F708" s="34" t="str">
        <f>IF(ISBLANK(E708),"",(_xludf.DAYS(E708, B708) &amp;" DAYS"))</f>
        <v/>
      </c>
      <c r="G708" s="13"/>
      <c r="H708" s="14"/>
      <c r="I708" s="14"/>
      <c r="J708" s="9" t="str">
        <f t="shared" si="77"/>
        <v/>
      </c>
      <c r="K708" s="40" t="e">
        <f t="shared" si="78"/>
        <v>#VALUE!</v>
      </c>
      <c r="L708" s="11" t="str">
        <f t="shared" si="79"/>
        <v/>
      </c>
      <c r="M708" s="35">
        <f t="shared" si="80"/>
        <v>90</v>
      </c>
      <c r="N708" s="41"/>
      <c r="O708" s="41"/>
      <c r="P708" s="37"/>
      <c r="Q708" s="37">
        <f t="shared" si="81"/>
        <v>55</v>
      </c>
      <c r="R708" s="38" t="e">
        <f t="shared" si="82"/>
        <v>#VALUE!</v>
      </c>
      <c r="S708" s="39" t="str">
        <f t="shared" si="83"/>
        <v/>
      </c>
    </row>
    <row r="709" spans="1:19" ht="12.75">
      <c r="A709" s="32"/>
      <c r="B709" s="42"/>
      <c r="C709" s="42"/>
      <c r="D709" s="42"/>
      <c r="E709" s="42"/>
      <c r="F709" s="34" t="str">
        <f>IF(ISBLANK(E709),"",(_xludf.DAYS(E709, B709) &amp;" DAYS"))</f>
        <v/>
      </c>
      <c r="G709" s="13"/>
      <c r="H709" s="14"/>
      <c r="I709" s="14"/>
      <c r="J709" s="9" t="str">
        <f t="shared" si="77"/>
        <v/>
      </c>
      <c r="K709" s="40" t="e">
        <f t="shared" si="78"/>
        <v>#VALUE!</v>
      </c>
      <c r="L709" s="11" t="str">
        <f t="shared" si="79"/>
        <v/>
      </c>
      <c r="M709" s="35">
        <f t="shared" si="80"/>
        <v>90</v>
      </c>
      <c r="N709" s="41"/>
      <c r="O709" s="41"/>
      <c r="P709" s="37"/>
      <c r="Q709" s="37">
        <f t="shared" si="81"/>
        <v>55</v>
      </c>
      <c r="R709" s="38" t="e">
        <f t="shared" si="82"/>
        <v>#VALUE!</v>
      </c>
      <c r="S709" s="39" t="str">
        <f t="shared" si="83"/>
        <v/>
      </c>
    </row>
    <row r="710" spans="1:19" ht="12.75">
      <c r="A710" s="32"/>
      <c r="B710" s="42"/>
      <c r="C710" s="42"/>
      <c r="D710" s="42"/>
      <c r="E710" s="42"/>
      <c r="F710" s="34" t="str">
        <f>IF(ISBLANK(E710),"",(_xludf.DAYS(E710, B710) &amp;" DAYS"))</f>
        <v/>
      </c>
      <c r="G710" s="13"/>
      <c r="H710" s="14"/>
      <c r="I710" s="14"/>
      <c r="J710" s="9" t="str">
        <f t="shared" si="77"/>
        <v/>
      </c>
      <c r="K710" s="40" t="e">
        <f t="shared" si="78"/>
        <v>#VALUE!</v>
      </c>
      <c r="L710" s="11" t="str">
        <f t="shared" si="79"/>
        <v/>
      </c>
      <c r="M710" s="35">
        <f t="shared" si="80"/>
        <v>90</v>
      </c>
      <c r="N710" s="41"/>
      <c r="O710" s="41"/>
      <c r="P710" s="37"/>
      <c r="Q710" s="37">
        <f t="shared" si="81"/>
        <v>55</v>
      </c>
      <c r="R710" s="38" t="e">
        <f t="shared" si="82"/>
        <v>#VALUE!</v>
      </c>
      <c r="S710" s="39" t="str">
        <f t="shared" si="83"/>
        <v/>
      </c>
    </row>
    <row r="711" spans="1:19" ht="12.75">
      <c r="A711" s="32"/>
      <c r="B711" s="42"/>
      <c r="C711" s="42"/>
      <c r="D711" s="42"/>
      <c r="E711" s="42"/>
      <c r="F711" s="34" t="str">
        <f>IF(ISBLANK(E711),"",(_xludf.DAYS(E711, B711) &amp;" DAYS"))</f>
        <v/>
      </c>
      <c r="G711" s="13"/>
      <c r="H711" s="14"/>
      <c r="I711" s="14"/>
      <c r="J711" s="9" t="str">
        <f t="shared" si="77"/>
        <v/>
      </c>
      <c r="K711" s="40" t="e">
        <f t="shared" si="78"/>
        <v>#VALUE!</v>
      </c>
      <c r="L711" s="11" t="str">
        <f t="shared" si="79"/>
        <v/>
      </c>
      <c r="M711" s="35">
        <f t="shared" si="80"/>
        <v>90</v>
      </c>
      <c r="N711" s="41"/>
      <c r="O711" s="41"/>
      <c r="P711" s="37"/>
      <c r="Q711" s="37">
        <f t="shared" si="81"/>
        <v>55</v>
      </c>
      <c r="R711" s="38" t="e">
        <f t="shared" si="82"/>
        <v>#VALUE!</v>
      </c>
      <c r="S711" s="39" t="str">
        <f t="shared" si="83"/>
        <v/>
      </c>
    </row>
    <row r="712" spans="1:19" ht="12.75">
      <c r="A712" s="32"/>
      <c r="B712" s="42"/>
      <c r="C712" s="42"/>
      <c r="D712" s="42"/>
      <c r="E712" s="42"/>
      <c r="F712" s="34" t="str">
        <f>IF(ISBLANK(E712),"",(_xludf.DAYS(E712, B712) &amp;" DAYS"))</f>
        <v/>
      </c>
      <c r="G712" s="13"/>
      <c r="H712" s="14"/>
      <c r="I712" s="14"/>
      <c r="J712" s="9" t="str">
        <f t="shared" si="77"/>
        <v/>
      </c>
      <c r="K712" s="40" t="e">
        <f t="shared" si="78"/>
        <v>#VALUE!</v>
      </c>
      <c r="L712" s="11" t="str">
        <f t="shared" si="79"/>
        <v/>
      </c>
      <c r="M712" s="35">
        <f t="shared" si="80"/>
        <v>90</v>
      </c>
      <c r="N712" s="41"/>
      <c r="O712" s="41"/>
      <c r="P712" s="37"/>
      <c r="Q712" s="37">
        <f t="shared" si="81"/>
        <v>55</v>
      </c>
      <c r="R712" s="38" t="e">
        <f t="shared" si="82"/>
        <v>#VALUE!</v>
      </c>
      <c r="S712" s="39" t="str">
        <f t="shared" si="83"/>
        <v/>
      </c>
    </row>
    <row r="713" spans="1:19" ht="12.75">
      <c r="A713" s="32"/>
      <c r="B713" s="42"/>
      <c r="C713" s="42"/>
      <c r="D713" s="42"/>
      <c r="E713" s="42"/>
      <c r="F713" s="34" t="str">
        <f>IF(ISBLANK(E713),"",(_xludf.DAYS(E713, B713) &amp;" DAYS"))</f>
        <v/>
      </c>
      <c r="G713" s="13"/>
      <c r="H713" s="14"/>
      <c r="I713" s="14"/>
      <c r="J713" s="9" t="str">
        <f t="shared" si="77"/>
        <v/>
      </c>
      <c r="K713" s="40" t="e">
        <f t="shared" si="78"/>
        <v>#VALUE!</v>
      </c>
      <c r="L713" s="11" t="str">
        <f t="shared" si="79"/>
        <v/>
      </c>
      <c r="M713" s="35">
        <f t="shared" si="80"/>
        <v>90</v>
      </c>
      <c r="N713" s="41"/>
      <c r="O713" s="41"/>
      <c r="P713" s="37"/>
      <c r="Q713" s="37">
        <f t="shared" si="81"/>
        <v>55</v>
      </c>
      <c r="R713" s="38" t="e">
        <f t="shared" si="82"/>
        <v>#VALUE!</v>
      </c>
      <c r="S713" s="39" t="str">
        <f t="shared" si="83"/>
        <v/>
      </c>
    </row>
    <row r="714" spans="1:19" ht="12.75">
      <c r="A714" s="32"/>
      <c r="B714" s="42"/>
      <c r="C714" s="42"/>
      <c r="D714" s="42"/>
      <c r="E714" s="42"/>
      <c r="F714" s="34" t="str">
        <f>IF(ISBLANK(E714),"",(_xludf.DAYS(E714, B714) &amp;" DAYS"))</f>
        <v/>
      </c>
      <c r="G714" s="13"/>
      <c r="H714" s="14"/>
      <c r="I714" s="14"/>
      <c r="J714" s="9" t="str">
        <f t="shared" si="77"/>
        <v/>
      </c>
      <c r="K714" s="40" t="e">
        <f t="shared" si="78"/>
        <v>#VALUE!</v>
      </c>
      <c r="L714" s="11" t="str">
        <f t="shared" si="79"/>
        <v/>
      </c>
      <c r="M714" s="35">
        <f t="shared" si="80"/>
        <v>90</v>
      </c>
      <c r="N714" s="41"/>
      <c r="O714" s="41"/>
      <c r="P714" s="37"/>
      <c r="Q714" s="37">
        <f t="shared" si="81"/>
        <v>55</v>
      </c>
      <c r="R714" s="38" t="e">
        <f t="shared" si="82"/>
        <v>#VALUE!</v>
      </c>
      <c r="S714" s="39" t="str">
        <f t="shared" si="83"/>
        <v/>
      </c>
    </row>
    <row r="715" spans="1:19" ht="12.75">
      <c r="A715" s="32"/>
      <c r="B715" s="42"/>
      <c r="C715" s="42"/>
      <c r="D715" s="42"/>
      <c r="E715" s="42"/>
      <c r="F715" s="34" t="str">
        <f>IF(ISBLANK(E715),"",(_xludf.DAYS(E715, B715) &amp;" DAYS"))</f>
        <v/>
      </c>
      <c r="G715" s="13"/>
      <c r="H715" s="14"/>
      <c r="I715" s="14"/>
      <c r="J715" s="9" t="str">
        <f t="shared" si="77"/>
        <v/>
      </c>
      <c r="K715" s="40" t="e">
        <f t="shared" si="78"/>
        <v>#VALUE!</v>
      </c>
      <c r="L715" s="11" t="str">
        <f t="shared" si="79"/>
        <v/>
      </c>
      <c r="M715" s="35">
        <f t="shared" si="80"/>
        <v>90</v>
      </c>
      <c r="N715" s="41"/>
      <c r="O715" s="41"/>
      <c r="P715" s="37"/>
      <c r="Q715" s="37">
        <f t="shared" si="81"/>
        <v>55</v>
      </c>
      <c r="R715" s="38" t="e">
        <f t="shared" si="82"/>
        <v>#VALUE!</v>
      </c>
      <c r="S715" s="39" t="str">
        <f t="shared" si="83"/>
        <v/>
      </c>
    </row>
    <row r="716" spans="1:19" ht="12.75">
      <c r="A716" s="32"/>
      <c r="B716" s="42"/>
      <c r="C716" s="42"/>
      <c r="D716" s="42"/>
      <c r="E716" s="42"/>
      <c r="F716" s="34" t="str">
        <f>IF(ISBLANK(E716),"",(_xludf.DAYS(E716, B716) &amp;" DAYS"))</f>
        <v/>
      </c>
      <c r="G716" s="13"/>
      <c r="H716" s="14"/>
      <c r="I716" s="14"/>
      <c r="J716" s="9" t="str">
        <f t="shared" si="77"/>
        <v/>
      </c>
      <c r="K716" s="40" t="e">
        <f t="shared" si="78"/>
        <v>#VALUE!</v>
      </c>
      <c r="L716" s="11" t="str">
        <f t="shared" si="79"/>
        <v/>
      </c>
      <c r="M716" s="35">
        <f t="shared" si="80"/>
        <v>90</v>
      </c>
      <c r="N716" s="41"/>
      <c r="O716" s="41"/>
      <c r="P716" s="37"/>
      <c r="Q716" s="37">
        <f t="shared" si="81"/>
        <v>55</v>
      </c>
      <c r="R716" s="38" t="e">
        <f t="shared" si="82"/>
        <v>#VALUE!</v>
      </c>
      <c r="S716" s="39" t="str">
        <f t="shared" si="83"/>
        <v/>
      </c>
    </row>
    <row r="717" spans="1:19" ht="12.75">
      <c r="A717" s="32"/>
      <c r="B717" s="42"/>
      <c r="C717" s="42"/>
      <c r="D717" s="42"/>
      <c r="E717" s="42"/>
      <c r="F717" s="34" t="str">
        <f>IF(ISBLANK(E717),"",(_xludf.DAYS(E717, B717) &amp;" DAYS"))</f>
        <v/>
      </c>
      <c r="G717" s="13"/>
      <c r="H717" s="14"/>
      <c r="I717" s="14"/>
      <c r="J717" s="9" t="str">
        <f t="shared" si="77"/>
        <v/>
      </c>
      <c r="K717" s="40" t="e">
        <f t="shared" si="78"/>
        <v>#VALUE!</v>
      </c>
      <c r="L717" s="11" t="str">
        <f t="shared" si="79"/>
        <v/>
      </c>
      <c r="M717" s="35">
        <f t="shared" si="80"/>
        <v>90</v>
      </c>
      <c r="N717" s="41"/>
      <c r="O717" s="41"/>
      <c r="P717" s="37"/>
      <c r="Q717" s="37">
        <f t="shared" si="81"/>
        <v>55</v>
      </c>
      <c r="R717" s="38" t="e">
        <f t="shared" si="82"/>
        <v>#VALUE!</v>
      </c>
      <c r="S717" s="39" t="str">
        <f t="shared" si="83"/>
        <v/>
      </c>
    </row>
    <row r="718" spans="1:19" ht="12.75">
      <c r="A718" s="32"/>
      <c r="B718" s="42"/>
      <c r="C718" s="42"/>
      <c r="D718" s="42"/>
      <c r="E718" s="42"/>
      <c r="F718" s="34" t="str">
        <f>IF(ISBLANK(E718),"",(_xludf.DAYS(E718, B718) &amp;" DAYS"))</f>
        <v/>
      </c>
      <c r="G718" s="13"/>
      <c r="H718" s="14"/>
      <c r="I718" s="14"/>
      <c r="J718" s="9" t="str">
        <f t="shared" si="77"/>
        <v/>
      </c>
      <c r="K718" s="40" t="e">
        <f t="shared" si="78"/>
        <v>#VALUE!</v>
      </c>
      <c r="L718" s="11" t="str">
        <f t="shared" si="79"/>
        <v/>
      </c>
      <c r="M718" s="35">
        <f t="shared" si="80"/>
        <v>90</v>
      </c>
      <c r="N718" s="41"/>
      <c r="O718" s="41"/>
      <c r="P718" s="37"/>
      <c r="Q718" s="37">
        <f t="shared" si="81"/>
        <v>55</v>
      </c>
      <c r="R718" s="38" t="e">
        <f t="shared" si="82"/>
        <v>#VALUE!</v>
      </c>
      <c r="S718" s="39" t="str">
        <f t="shared" si="83"/>
        <v/>
      </c>
    </row>
    <row r="719" spans="1:19" ht="12.75">
      <c r="A719" s="32"/>
      <c r="B719" s="42"/>
      <c r="C719" s="42"/>
      <c r="D719" s="42"/>
      <c r="E719" s="42"/>
      <c r="F719" s="34" t="str">
        <f>IF(ISBLANK(E719),"",(_xludf.DAYS(E719, B719) &amp;" DAYS"))</f>
        <v/>
      </c>
      <c r="G719" s="13"/>
      <c r="H719" s="14"/>
      <c r="I719" s="14"/>
      <c r="J719" s="9" t="str">
        <f t="shared" si="77"/>
        <v/>
      </c>
      <c r="K719" s="40" t="e">
        <f t="shared" si="78"/>
        <v>#VALUE!</v>
      </c>
      <c r="L719" s="11" t="str">
        <f t="shared" si="79"/>
        <v/>
      </c>
      <c r="M719" s="35">
        <f t="shared" si="80"/>
        <v>90</v>
      </c>
      <c r="N719" s="41"/>
      <c r="O719" s="41"/>
      <c r="P719" s="37"/>
      <c r="Q719" s="37">
        <f t="shared" si="81"/>
        <v>55</v>
      </c>
      <c r="R719" s="38" t="e">
        <f t="shared" si="82"/>
        <v>#VALUE!</v>
      </c>
      <c r="S719" s="39" t="str">
        <f t="shared" si="83"/>
        <v/>
      </c>
    </row>
    <row r="720" spans="1:19" ht="12.75">
      <c r="A720" s="32"/>
      <c r="B720" s="42"/>
      <c r="C720" s="42"/>
      <c r="D720" s="42"/>
      <c r="E720" s="42"/>
      <c r="F720" s="34" t="str">
        <f>IF(ISBLANK(E720),"",(_xludf.DAYS(E720, B720) &amp;" DAYS"))</f>
        <v/>
      </c>
      <c r="G720" s="13"/>
      <c r="H720" s="14"/>
      <c r="I720" s="14"/>
      <c r="J720" s="9" t="str">
        <f t="shared" si="77"/>
        <v/>
      </c>
      <c r="K720" s="40" t="e">
        <f t="shared" si="78"/>
        <v>#VALUE!</v>
      </c>
      <c r="L720" s="11" t="str">
        <f t="shared" si="79"/>
        <v/>
      </c>
      <c r="M720" s="35">
        <f t="shared" si="80"/>
        <v>90</v>
      </c>
      <c r="N720" s="41"/>
      <c r="O720" s="41"/>
      <c r="P720" s="37"/>
      <c r="Q720" s="37">
        <f t="shared" si="81"/>
        <v>55</v>
      </c>
      <c r="R720" s="38" t="e">
        <f t="shared" si="82"/>
        <v>#VALUE!</v>
      </c>
      <c r="S720" s="39" t="str">
        <f t="shared" si="83"/>
        <v/>
      </c>
    </row>
    <row r="721" spans="1:19" ht="12.75">
      <c r="A721" s="32"/>
      <c r="B721" s="42"/>
      <c r="C721" s="42"/>
      <c r="D721" s="42"/>
      <c r="E721" s="42"/>
      <c r="F721" s="34" t="str">
        <f>IF(ISBLANK(E721),"",(_xludf.DAYS(E721, B721) &amp;" DAYS"))</f>
        <v/>
      </c>
      <c r="G721" s="13"/>
      <c r="H721" s="14"/>
      <c r="I721" s="14"/>
      <c r="J721" s="9" t="str">
        <f t="shared" si="77"/>
        <v/>
      </c>
      <c r="K721" s="40" t="e">
        <f t="shared" si="78"/>
        <v>#VALUE!</v>
      </c>
      <c r="L721" s="11" t="str">
        <f t="shared" si="79"/>
        <v/>
      </c>
      <c r="M721" s="35">
        <f t="shared" si="80"/>
        <v>90</v>
      </c>
      <c r="N721" s="41"/>
      <c r="O721" s="41"/>
      <c r="P721" s="37"/>
      <c r="Q721" s="37">
        <f t="shared" si="81"/>
        <v>55</v>
      </c>
      <c r="R721" s="38" t="e">
        <f t="shared" si="82"/>
        <v>#VALUE!</v>
      </c>
      <c r="S721" s="39" t="str">
        <f t="shared" si="83"/>
        <v/>
      </c>
    </row>
    <row r="722" spans="1:19" ht="12.75">
      <c r="A722" s="32"/>
      <c r="B722" s="42"/>
      <c r="C722" s="42"/>
      <c r="D722" s="42"/>
      <c r="E722" s="42"/>
      <c r="F722" s="34" t="str">
        <f>IF(ISBLANK(E722),"",(_xludf.DAYS(E722, B722) &amp;" DAYS"))</f>
        <v/>
      </c>
      <c r="G722" s="13"/>
      <c r="H722" s="14"/>
      <c r="I722" s="14"/>
      <c r="J722" s="9" t="str">
        <f t="shared" si="77"/>
        <v/>
      </c>
      <c r="K722" s="40" t="e">
        <f t="shared" si="78"/>
        <v>#VALUE!</v>
      </c>
      <c r="L722" s="11" t="str">
        <f t="shared" si="79"/>
        <v/>
      </c>
      <c r="M722" s="35">
        <f t="shared" si="80"/>
        <v>90</v>
      </c>
      <c r="N722" s="41"/>
      <c r="O722" s="41"/>
      <c r="P722" s="37"/>
      <c r="Q722" s="37">
        <f t="shared" si="81"/>
        <v>55</v>
      </c>
      <c r="R722" s="38" t="e">
        <f t="shared" si="82"/>
        <v>#VALUE!</v>
      </c>
      <c r="S722" s="39" t="str">
        <f t="shared" si="83"/>
        <v/>
      </c>
    </row>
    <row r="723" spans="1:19" ht="12.75">
      <c r="A723" s="32"/>
      <c r="B723" s="42"/>
      <c r="C723" s="42"/>
      <c r="D723" s="42"/>
      <c r="E723" s="42"/>
      <c r="F723" s="34" t="str">
        <f>IF(ISBLANK(E723),"",(_xludf.DAYS(E723, B723) &amp;" DAYS"))</f>
        <v/>
      </c>
      <c r="G723" s="13"/>
      <c r="H723" s="14"/>
      <c r="I723" s="14"/>
      <c r="J723" s="9" t="str">
        <f t="shared" si="77"/>
        <v/>
      </c>
      <c r="K723" s="40" t="e">
        <f t="shared" si="78"/>
        <v>#VALUE!</v>
      </c>
      <c r="L723" s="11" t="str">
        <f t="shared" si="79"/>
        <v/>
      </c>
      <c r="M723" s="35">
        <f t="shared" si="80"/>
        <v>90</v>
      </c>
      <c r="N723" s="41"/>
      <c r="O723" s="41"/>
      <c r="P723" s="37"/>
      <c r="Q723" s="37">
        <f t="shared" si="81"/>
        <v>55</v>
      </c>
      <c r="R723" s="38" t="e">
        <f t="shared" si="82"/>
        <v>#VALUE!</v>
      </c>
      <c r="S723" s="39" t="str">
        <f t="shared" si="83"/>
        <v/>
      </c>
    </row>
    <row r="724" spans="1:19" ht="12.75">
      <c r="A724" s="32"/>
      <c r="B724" s="42"/>
      <c r="C724" s="42"/>
      <c r="D724" s="42"/>
      <c r="E724" s="42"/>
      <c r="F724" s="34" t="str">
        <f>IF(ISBLANK(E724),"",(_xludf.DAYS(E724, B724) &amp;" DAYS"))</f>
        <v/>
      </c>
      <c r="G724" s="13"/>
      <c r="H724" s="14"/>
      <c r="I724" s="14"/>
      <c r="J724" s="9" t="str">
        <f t="shared" si="77"/>
        <v/>
      </c>
      <c r="K724" s="40" t="e">
        <f t="shared" si="78"/>
        <v>#VALUE!</v>
      </c>
      <c r="L724" s="11" t="str">
        <f t="shared" si="79"/>
        <v/>
      </c>
      <c r="M724" s="35">
        <f t="shared" si="80"/>
        <v>90</v>
      </c>
      <c r="N724" s="41"/>
      <c r="O724" s="41"/>
      <c r="P724" s="37"/>
      <c r="Q724" s="37">
        <f t="shared" si="81"/>
        <v>55</v>
      </c>
      <c r="R724" s="38" t="e">
        <f t="shared" si="82"/>
        <v>#VALUE!</v>
      </c>
      <c r="S724" s="39" t="str">
        <f t="shared" si="83"/>
        <v/>
      </c>
    </row>
    <row r="725" spans="1:19" ht="12.75">
      <c r="A725" s="32"/>
      <c r="B725" s="42"/>
      <c r="C725" s="42"/>
      <c r="D725" s="42"/>
      <c r="E725" s="42"/>
      <c r="F725" s="34" t="str">
        <f>IF(ISBLANK(E725),"",(_xludf.DAYS(E725, B725) &amp;" DAYS"))</f>
        <v/>
      </c>
      <c r="G725" s="13"/>
      <c r="H725" s="14"/>
      <c r="I725" s="14"/>
      <c r="J725" s="9" t="str">
        <f t="shared" si="77"/>
        <v/>
      </c>
      <c r="K725" s="40" t="e">
        <f t="shared" si="78"/>
        <v>#VALUE!</v>
      </c>
      <c r="L725" s="11" t="str">
        <f t="shared" si="79"/>
        <v/>
      </c>
      <c r="M725" s="35">
        <f t="shared" si="80"/>
        <v>90</v>
      </c>
      <c r="N725" s="41"/>
      <c r="O725" s="41"/>
      <c r="P725" s="37"/>
      <c r="Q725" s="37">
        <f t="shared" si="81"/>
        <v>55</v>
      </c>
      <c r="R725" s="38" t="e">
        <f t="shared" si="82"/>
        <v>#VALUE!</v>
      </c>
      <c r="S725" s="39" t="str">
        <f t="shared" si="83"/>
        <v/>
      </c>
    </row>
    <row r="726" spans="1:19" ht="12.75">
      <c r="A726" s="32"/>
      <c r="B726" s="42"/>
      <c r="C726" s="42"/>
      <c r="D726" s="42"/>
      <c r="E726" s="42"/>
      <c r="F726" s="34" t="str">
        <f>IF(ISBLANK(E726),"",(_xludf.DAYS(E726, B726) &amp;" DAYS"))</f>
        <v/>
      </c>
      <c r="G726" s="13"/>
      <c r="H726" s="14"/>
      <c r="I726" s="14"/>
      <c r="J726" s="9" t="str">
        <f t="shared" si="77"/>
        <v/>
      </c>
      <c r="K726" s="40" t="e">
        <f t="shared" si="78"/>
        <v>#VALUE!</v>
      </c>
      <c r="L726" s="11" t="str">
        <f t="shared" si="79"/>
        <v/>
      </c>
      <c r="M726" s="35">
        <f t="shared" si="80"/>
        <v>90</v>
      </c>
      <c r="N726" s="41"/>
      <c r="O726" s="41"/>
      <c r="P726" s="37"/>
      <c r="Q726" s="37">
        <f t="shared" si="81"/>
        <v>55</v>
      </c>
      <c r="R726" s="38" t="e">
        <f t="shared" si="82"/>
        <v>#VALUE!</v>
      </c>
      <c r="S726" s="39" t="str">
        <f t="shared" si="83"/>
        <v/>
      </c>
    </row>
    <row r="727" spans="1:19" ht="12.75">
      <c r="A727" s="32"/>
      <c r="B727" s="42"/>
      <c r="C727" s="42"/>
      <c r="D727" s="42"/>
      <c r="E727" s="42"/>
      <c r="F727" s="34" t="str">
        <f>IF(ISBLANK(E727),"",(_xludf.DAYS(E727, B727) &amp;" DAYS"))</f>
        <v/>
      </c>
      <c r="G727" s="13"/>
      <c r="H727" s="14"/>
      <c r="I727" s="14"/>
      <c r="J727" s="9" t="str">
        <f t="shared" si="77"/>
        <v/>
      </c>
      <c r="K727" s="40" t="e">
        <f t="shared" si="78"/>
        <v>#VALUE!</v>
      </c>
      <c r="L727" s="11" t="str">
        <f t="shared" si="79"/>
        <v/>
      </c>
      <c r="M727" s="35">
        <f t="shared" si="80"/>
        <v>90</v>
      </c>
      <c r="N727" s="41"/>
      <c r="O727" s="41"/>
      <c r="P727" s="37"/>
      <c r="Q727" s="37">
        <f t="shared" si="81"/>
        <v>55</v>
      </c>
      <c r="R727" s="38" t="e">
        <f t="shared" si="82"/>
        <v>#VALUE!</v>
      </c>
      <c r="S727" s="39" t="str">
        <f t="shared" si="83"/>
        <v/>
      </c>
    </row>
    <row r="728" spans="1:19" ht="12.75">
      <c r="A728" s="32"/>
      <c r="B728" s="42"/>
      <c r="C728" s="42"/>
      <c r="D728" s="42"/>
      <c r="E728" s="42"/>
      <c r="F728" s="34" t="str">
        <f>IF(ISBLANK(E728),"",(_xludf.DAYS(E728, B728) &amp;" DAYS"))</f>
        <v/>
      </c>
      <c r="G728" s="13"/>
      <c r="H728" s="14"/>
      <c r="I728" s="14"/>
      <c r="J728" s="9" t="str">
        <f t="shared" si="77"/>
        <v/>
      </c>
      <c r="K728" s="40" t="e">
        <f t="shared" si="78"/>
        <v>#VALUE!</v>
      </c>
      <c r="L728" s="11" t="str">
        <f t="shared" si="79"/>
        <v/>
      </c>
      <c r="M728" s="35">
        <f t="shared" si="80"/>
        <v>90</v>
      </c>
      <c r="N728" s="41"/>
      <c r="O728" s="41"/>
      <c r="P728" s="37"/>
      <c r="Q728" s="37">
        <f t="shared" si="81"/>
        <v>55</v>
      </c>
      <c r="R728" s="38" t="e">
        <f t="shared" si="82"/>
        <v>#VALUE!</v>
      </c>
      <c r="S728" s="39" t="str">
        <f t="shared" si="83"/>
        <v/>
      </c>
    </row>
    <row r="729" spans="1:19" ht="12.75">
      <c r="A729" s="32"/>
      <c r="B729" s="42"/>
      <c r="C729" s="42"/>
      <c r="D729" s="42"/>
      <c r="E729" s="42"/>
      <c r="F729" s="34" t="str">
        <f>IF(ISBLANK(E729),"",(_xludf.DAYS(E729, B729) &amp;" DAYS"))</f>
        <v/>
      </c>
      <c r="G729" s="13"/>
      <c r="H729" s="14"/>
      <c r="I729" s="14"/>
      <c r="J729" s="9" t="str">
        <f t="shared" si="77"/>
        <v/>
      </c>
      <c r="K729" s="40" t="e">
        <f t="shared" si="78"/>
        <v>#VALUE!</v>
      </c>
      <c r="L729" s="11" t="str">
        <f t="shared" si="79"/>
        <v/>
      </c>
      <c r="M729" s="35">
        <f t="shared" si="80"/>
        <v>90</v>
      </c>
      <c r="N729" s="41"/>
      <c r="O729" s="41"/>
      <c r="P729" s="37"/>
      <c r="Q729" s="37">
        <f t="shared" si="81"/>
        <v>55</v>
      </c>
      <c r="R729" s="38" t="e">
        <f t="shared" si="82"/>
        <v>#VALUE!</v>
      </c>
      <c r="S729" s="39" t="str">
        <f t="shared" si="83"/>
        <v/>
      </c>
    </row>
    <row r="730" spans="1:19" ht="12.75">
      <c r="A730" s="32"/>
      <c r="B730" s="42"/>
      <c r="C730" s="42"/>
      <c r="D730" s="42"/>
      <c r="E730" s="42"/>
      <c r="F730" s="34" t="str">
        <f>IF(ISBLANK(E730),"",(_xludf.DAYS(E730, B730) &amp;" DAYS"))</f>
        <v/>
      </c>
      <c r="G730" s="13"/>
      <c r="H730" s="14"/>
      <c r="I730" s="14"/>
      <c r="J730" s="9" t="str">
        <f t="shared" si="77"/>
        <v/>
      </c>
      <c r="K730" s="40" t="e">
        <f t="shared" si="78"/>
        <v>#VALUE!</v>
      </c>
      <c r="L730" s="11" t="str">
        <f t="shared" si="79"/>
        <v/>
      </c>
      <c r="M730" s="35">
        <f t="shared" si="80"/>
        <v>90</v>
      </c>
      <c r="N730" s="41"/>
      <c r="O730" s="41"/>
      <c r="P730" s="37"/>
      <c r="Q730" s="37">
        <f t="shared" si="81"/>
        <v>55</v>
      </c>
      <c r="R730" s="38" t="e">
        <f t="shared" si="82"/>
        <v>#VALUE!</v>
      </c>
      <c r="S730" s="39" t="str">
        <f t="shared" si="83"/>
        <v/>
      </c>
    </row>
    <row r="731" spans="1:19" ht="12.75">
      <c r="A731" s="32"/>
      <c r="B731" s="42"/>
      <c r="C731" s="42"/>
      <c r="D731" s="42"/>
      <c r="E731" s="42"/>
      <c r="F731" s="34" t="str">
        <f>IF(ISBLANK(E731),"",(_xludf.DAYS(E731, B731) &amp;" DAYS"))</f>
        <v/>
      </c>
      <c r="G731" s="13"/>
      <c r="H731" s="14"/>
      <c r="I731" s="14"/>
      <c r="J731" s="9" t="str">
        <f t="shared" si="77"/>
        <v/>
      </c>
      <c r="K731" s="40" t="e">
        <f t="shared" si="78"/>
        <v>#VALUE!</v>
      </c>
      <c r="L731" s="11" t="str">
        <f t="shared" si="79"/>
        <v/>
      </c>
      <c r="M731" s="35">
        <f t="shared" si="80"/>
        <v>90</v>
      </c>
      <c r="N731" s="41"/>
      <c r="O731" s="41"/>
      <c r="P731" s="37"/>
      <c r="Q731" s="37">
        <f t="shared" si="81"/>
        <v>55</v>
      </c>
      <c r="R731" s="38" t="e">
        <f t="shared" si="82"/>
        <v>#VALUE!</v>
      </c>
      <c r="S731" s="39" t="str">
        <f t="shared" si="83"/>
        <v/>
      </c>
    </row>
    <row r="732" spans="1:19" ht="12.75">
      <c r="A732" s="32"/>
      <c r="B732" s="42"/>
      <c r="C732" s="42"/>
      <c r="D732" s="42"/>
      <c r="E732" s="42"/>
      <c r="F732" s="34" t="str">
        <f>IF(ISBLANK(E732),"",(_xludf.DAYS(E732, B732) &amp;" DAYS"))</f>
        <v/>
      </c>
      <c r="G732" s="13"/>
      <c r="H732" s="14"/>
      <c r="I732" s="14"/>
      <c r="J732" s="9" t="str">
        <f t="shared" si="77"/>
        <v/>
      </c>
      <c r="K732" s="40" t="e">
        <f t="shared" si="78"/>
        <v>#VALUE!</v>
      </c>
      <c r="L732" s="11" t="str">
        <f t="shared" si="79"/>
        <v/>
      </c>
      <c r="M732" s="35">
        <f t="shared" si="80"/>
        <v>90</v>
      </c>
      <c r="N732" s="41"/>
      <c r="O732" s="41"/>
      <c r="P732" s="37"/>
      <c r="Q732" s="37">
        <f t="shared" si="81"/>
        <v>55</v>
      </c>
      <c r="R732" s="38" t="e">
        <f t="shared" si="82"/>
        <v>#VALUE!</v>
      </c>
      <c r="S732" s="39" t="str">
        <f t="shared" si="83"/>
        <v/>
      </c>
    </row>
    <row r="733" spans="1:19" ht="12.75">
      <c r="A733" s="32"/>
      <c r="B733" s="42"/>
      <c r="C733" s="42"/>
      <c r="D733" s="42"/>
      <c r="E733" s="42"/>
      <c r="F733" s="34" t="str">
        <f>IF(ISBLANK(E733),"",(_xludf.DAYS(E733, B733) &amp;" DAYS"))</f>
        <v/>
      </c>
      <c r="G733" s="13"/>
      <c r="H733" s="14"/>
      <c r="I733" s="14"/>
      <c r="J733" s="9" t="str">
        <f t="shared" si="77"/>
        <v/>
      </c>
      <c r="K733" s="40" t="e">
        <f t="shared" si="78"/>
        <v>#VALUE!</v>
      </c>
      <c r="L733" s="11" t="str">
        <f t="shared" si="79"/>
        <v/>
      </c>
      <c r="M733" s="35">
        <f t="shared" si="80"/>
        <v>90</v>
      </c>
      <c r="N733" s="41"/>
      <c r="O733" s="41"/>
      <c r="P733" s="37"/>
      <c r="Q733" s="37">
        <f t="shared" si="81"/>
        <v>55</v>
      </c>
      <c r="R733" s="38" t="e">
        <f t="shared" si="82"/>
        <v>#VALUE!</v>
      </c>
      <c r="S733" s="39" t="str">
        <f t="shared" si="83"/>
        <v/>
      </c>
    </row>
    <row r="734" spans="1:19" ht="12.75">
      <c r="A734" s="32"/>
      <c r="B734" s="42"/>
      <c r="C734" s="42"/>
      <c r="D734" s="42"/>
      <c r="E734" s="42"/>
      <c r="F734" s="34" t="str">
        <f>IF(ISBLANK(E734),"",(_xludf.DAYS(E734, B734) &amp;" DAYS"))</f>
        <v/>
      </c>
      <c r="G734" s="13"/>
      <c r="H734" s="14"/>
      <c r="I734" s="14"/>
      <c r="J734" s="9" t="str">
        <f t="shared" si="77"/>
        <v/>
      </c>
      <c r="K734" s="40" t="e">
        <f t="shared" si="78"/>
        <v>#VALUE!</v>
      </c>
      <c r="L734" s="11" t="str">
        <f t="shared" si="79"/>
        <v/>
      </c>
      <c r="M734" s="35">
        <f t="shared" si="80"/>
        <v>90</v>
      </c>
      <c r="N734" s="41"/>
      <c r="O734" s="41"/>
      <c r="P734" s="37"/>
      <c r="Q734" s="37">
        <f t="shared" si="81"/>
        <v>55</v>
      </c>
      <c r="R734" s="38" t="e">
        <f t="shared" si="82"/>
        <v>#VALUE!</v>
      </c>
      <c r="S734" s="39" t="str">
        <f t="shared" si="83"/>
        <v/>
      </c>
    </row>
    <row r="735" spans="1:19" ht="12.75">
      <c r="A735" s="32"/>
      <c r="B735" s="42"/>
      <c r="C735" s="42"/>
      <c r="D735" s="42"/>
      <c r="E735" s="42"/>
      <c r="F735" s="34" t="str">
        <f>IF(ISBLANK(E735),"",(_xludf.DAYS(E735, B735) &amp;" DAYS"))</f>
        <v/>
      </c>
      <c r="G735" s="13"/>
      <c r="H735" s="14"/>
      <c r="I735" s="14"/>
      <c r="J735" s="9" t="str">
        <f t="shared" si="77"/>
        <v/>
      </c>
      <c r="K735" s="40" t="e">
        <f t="shared" si="78"/>
        <v>#VALUE!</v>
      </c>
      <c r="L735" s="11" t="str">
        <f t="shared" si="79"/>
        <v/>
      </c>
      <c r="M735" s="35">
        <f t="shared" si="80"/>
        <v>90</v>
      </c>
      <c r="N735" s="41"/>
      <c r="O735" s="41"/>
      <c r="P735" s="37"/>
      <c r="Q735" s="37">
        <f t="shared" si="81"/>
        <v>55</v>
      </c>
      <c r="R735" s="38" t="e">
        <f t="shared" si="82"/>
        <v>#VALUE!</v>
      </c>
      <c r="S735" s="39" t="str">
        <f t="shared" si="83"/>
        <v/>
      </c>
    </row>
    <row r="736" spans="1:19" ht="12.75">
      <c r="A736" s="32"/>
      <c r="B736" s="42"/>
      <c r="C736" s="42"/>
      <c r="D736" s="42"/>
      <c r="E736" s="42"/>
      <c r="F736" s="34" t="str">
        <f>IF(ISBLANK(E736),"",(_xludf.DAYS(E736, B736) &amp;" DAYS"))</f>
        <v/>
      </c>
      <c r="G736" s="13"/>
      <c r="H736" s="14"/>
      <c r="I736" s="14"/>
      <c r="J736" s="9" t="str">
        <f t="shared" si="77"/>
        <v/>
      </c>
      <c r="K736" s="40" t="e">
        <f t="shared" si="78"/>
        <v>#VALUE!</v>
      </c>
      <c r="L736" s="11" t="str">
        <f t="shared" si="79"/>
        <v/>
      </c>
      <c r="M736" s="35">
        <f t="shared" si="80"/>
        <v>90</v>
      </c>
      <c r="N736" s="41"/>
      <c r="O736" s="41"/>
      <c r="P736" s="37"/>
      <c r="Q736" s="37">
        <f t="shared" si="81"/>
        <v>55</v>
      </c>
      <c r="R736" s="38" t="e">
        <f t="shared" si="82"/>
        <v>#VALUE!</v>
      </c>
      <c r="S736" s="39" t="str">
        <f t="shared" si="83"/>
        <v/>
      </c>
    </row>
    <row r="737" spans="1:19" ht="12.75">
      <c r="A737" s="32"/>
      <c r="B737" s="42"/>
      <c r="C737" s="42"/>
      <c r="D737" s="42"/>
      <c r="E737" s="42"/>
      <c r="F737" s="34" t="str">
        <f>IF(ISBLANK(E737),"",(_xludf.DAYS(E737, B737) &amp;" DAYS"))</f>
        <v/>
      </c>
      <c r="G737" s="13"/>
      <c r="H737" s="14"/>
      <c r="I737" s="14"/>
      <c r="J737" s="9" t="str">
        <f t="shared" si="77"/>
        <v/>
      </c>
      <c r="K737" s="40" t="e">
        <f t="shared" si="78"/>
        <v>#VALUE!</v>
      </c>
      <c r="L737" s="11" t="str">
        <f t="shared" si="79"/>
        <v/>
      </c>
      <c r="M737" s="35">
        <f t="shared" si="80"/>
        <v>90</v>
      </c>
      <c r="N737" s="41"/>
      <c r="O737" s="41"/>
      <c r="P737" s="37"/>
      <c r="Q737" s="37">
        <f t="shared" si="81"/>
        <v>55</v>
      </c>
      <c r="R737" s="38" t="e">
        <f t="shared" si="82"/>
        <v>#VALUE!</v>
      </c>
      <c r="S737" s="39" t="str">
        <f t="shared" si="83"/>
        <v/>
      </c>
    </row>
    <row r="738" spans="1:19" ht="12.75">
      <c r="A738" s="32"/>
      <c r="B738" s="42"/>
      <c r="C738" s="42"/>
      <c r="D738" s="42"/>
      <c r="E738" s="42"/>
      <c r="F738" s="34" t="str">
        <f>IF(ISBLANK(E738),"",(_xludf.DAYS(E738, B738) &amp;" DAYS"))</f>
        <v/>
      </c>
      <c r="G738" s="13"/>
      <c r="H738" s="14"/>
      <c r="I738" s="14"/>
      <c r="J738" s="9" t="str">
        <f t="shared" si="77"/>
        <v/>
      </c>
      <c r="K738" s="40" t="e">
        <f t="shared" si="78"/>
        <v>#VALUE!</v>
      </c>
      <c r="L738" s="11" t="str">
        <f t="shared" si="79"/>
        <v/>
      </c>
      <c r="M738" s="35">
        <f t="shared" si="80"/>
        <v>90</v>
      </c>
      <c r="N738" s="41"/>
      <c r="O738" s="41"/>
      <c r="P738" s="37"/>
      <c r="Q738" s="37">
        <f t="shared" si="81"/>
        <v>55</v>
      </c>
      <c r="R738" s="38" t="e">
        <f t="shared" si="82"/>
        <v>#VALUE!</v>
      </c>
      <c r="S738" s="39" t="str">
        <f t="shared" si="83"/>
        <v/>
      </c>
    </row>
    <row r="739" spans="1:19" ht="12.75">
      <c r="A739" s="32"/>
      <c r="B739" s="42"/>
      <c r="C739" s="42"/>
      <c r="D739" s="42"/>
      <c r="E739" s="42"/>
      <c r="F739" s="34" t="str">
        <f>IF(ISBLANK(E739),"",(_xludf.DAYS(E739, B739) &amp;" DAYS"))</f>
        <v/>
      </c>
      <c r="G739" s="13"/>
      <c r="H739" s="14"/>
      <c r="I739" s="14"/>
      <c r="J739" s="9" t="str">
        <f t="shared" si="77"/>
        <v/>
      </c>
      <c r="K739" s="40" t="e">
        <f t="shared" si="78"/>
        <v>#VALUE!</v>
      </c>
      <c r="L739" s="11" t="str">
        <f t="shared" si="79"/>
        <v/>
      </c>
      <c r="M739" s="35">
        <f t="shared" si="80"/>
        <v>90</v>
      </c>
      <c r="N739" s="41"/>
      <c r="O739" s="41"/>
      <c r="P739" s="37"/>
      <c r="Q739" s="37">
        <f t="shared" si="81"/>
        <v>55</v>
      </c>
      <c r="R739" s="38" t="e">
        <f t="shared" si="82"/>
        <v>#VALUE!</v>
      </c>
      <c r="S739" s="39" t="str">
        <f t="shared" si="83"/>
        <v/>
      </c>
    </row>
    <row r="740" spans="1:19" ht="12.75">
      <c r="A740" s="32"/>
      <c r="B740" s="42"/>
      <c r="C740" s="42"/>
      <c r="D740" s="42"/>
      <c r="E740" s="42"/>
      <c r="F740" s="34" t="str">
        <f>IF(ISBLANK(E740),"",(_xludf.DAYS(E740, B740) &amp;" DAYS"))</f>
        <v/>
      </c>
      <c r="G740" s="13"/>
      <c r="H740" s="14"/>
      <c r="I740" s="14"/>
      <c r="J740" s="9" t="str">
        <f t="shared" si="77"/>
        <v/>
      </c>
      <c r="K740" s="40" t="e">
        <f t="shared" si="78"/>
        <v>#VALUE!</v>
      </c>
      <c r="L740" s="11" t="str">
        <f t="shared" si="79"/>
        <v/>
      </c>
      <c r="M740" s="35">
        <f t="shared" si="80"/>
        <v>90</v>
      </c>
      <c r="N740" s="41"/>
      <c r="O740" s="41"/>
      <c r="P740" s="37"/>
      <c r="Q740" s="37">
        <f t="shared" si="81"/>
        <v>55</v>
      </c>
      <c r="R740" s="38" t="e">
        <f t="shared" si="82"/>
        <v>#VALUE!</v>
      </c>
      <c r="S740" s="39" t="str">
        <f t="shared" si="83"/>
        <v/>
      </c>
    </row>
    <row r="741" spans="1:19" ht="12.75">
      <c r="A741" s="32"/>
      <c r="B741" s="42"/>
      <c r="C741" s="42"/>
      <c r="D741" s="42"/>
      <c r="E741" s="42"/>
      <c r="F741" s="34" t="str">
        <f>IF(ISBLANK(E741),"",(_xludf.DAYS(E741, B741) &amp;" DAYS"))</f>
        <v/>
      </c>
      <c r="G741" s="13"/>
      <c r="H741" s="14"/>
      <c r="I741" s="14"/>
      <c r="J741" s="9" t="str">
        <f t="shared" si="77"/>
        <v/>
      </c>
      <c r="K741" s="40" t="e">
        <f t="shared" si="78"/>
        <v>#VALUE!</v>
      </c>
      <c r="L741" s="11" t="str">
        <f t="shared" si="79"/>
        <v/>
      </c>
      <c r="M741" s="35">
        <f t="shared" si="80"/>
        <v>90</v>
      </c>
      <c r="N741" s="41"/>
      <c r="O741" s="41"/>
      <c r="P741" s="37"/>
      <c r="Q741" s="37">
        <f t="shared" si="81"/>
        <v>55</v>
      </c>
      <c r="R741" s="38" t="e">
        <f t="shared" si="82"/>
        <v>#VALUE!</v>
      </c>
      <c r="S741" s="39" t="str">
        <f t="shared" si="83"/>
        <v/>
      </c>
    </row>
    <row r="742" spans="1:19" ht="12.75">
      <c r="A742" s="32"/>
      <c r="B742" s="42"/>
      <c r="C742" s="42"/>
      <c r="D742" s="42"/>
      <c r="E742" s="42"/>
      <c r="F742" s="34" t="str">
        <f>IF(ISBLANK(E742),"",(_xludf.DAYS(E742, B742) &amp;" DAYS"))</f>
        <v/>
      </c>
      <c r="G742" s="13"/>
      <c r="H742" s="14"/>
      <c r="I742" s="14"/>
      <c r="J742" s="9" t="str">
        <f t="shared" si="77"/>
        <v/>
      </c>
      <c r="K742" s="40" t="e">
        <f t="shared" si="78"/>
        <v>#VALUE!</v>
      </c>
      <c r="L742" s="11" t="str">
        <f t="shared" si="79"/>
        <v/>
      </c>
      <c r="M742" s="35">
        <f t="shared" si="80"/>
        <v>90</v>
      </c>
      <c r="N742" s="41"/>
      <c r="O742" s="41"/>
      <c r="P742" s="37"/>
      <c r="Q742" s="37">
        <f t="shared" si="81"/>
        <v>55</v>
      </c>
      <c r="R742" s="38" t="e">
        <f t="shared" si="82"/>
        <v>#VALUE!</v>
      </c>
      <c r="S742" s="39" t="str">
        <f t="shared" si="83"/>
        <v/>
      </c>
    </row>
    <row r="743" spans="1:19" ht="12.75">
      <c r="A743" s="32"/>
      <c r="B743" s="42"/>
      <c r="C743" s="42"/>
      <c r="D743" s="42"/>
      <c r="E743" s="42"/>
      <c r="F743" s="34" t="str">
        <f>IF(ISBLANK(E743),"",(_xludf.DAYS(E743, B743) &amp;" DAYS"))</f>
        <v/>
      </c>
      <c r="G743" s="13"/>
      <c r="H743" s="14"/>
      <c r="I743" s="14"/>
      <c r="J743" s="9" t="str">
        <f t="shared" si="77"/>
        <v/>
      </c>
      <c r="K743" s="40" t="e">
        <f t="shared" si="78"/>
        <v>#VALUE!</v>
      </c>
      <c r="L743" s="11" t="str">
        <f t="shared" si="79"/>
        <v/>
      </c>
      <c r="M743" s="35">
        <f t="shared" si="80"/>
        <v>90</v>
      </c>
      <c r="N743" s="41"/>
      <c r="O743" s="41"/>
      <c r="P743" s="37"/>
      <c r="Q743" s="37">
        <f t="shared" si="81"/>
        <v>55</v>
      </c>
      <c r="R743" s="38" t="e">
        <f t="shared" si="82"/>
        <v>#VALUE!</v>
      </c>
      <c r="S743" s="39" t="str">
        <f t="shared" si="83"/>
        <v/>
      </c>
    </row>
    <row r="744" spans="1:19" ht="12.75">
      <c r="A744" s="32"/>
      <c r="B744" s="42"/>
      <c r="C744" s="42"/>
      <c r="D744" s="42"/>
      <c r="E744" s="42"/>
      <c r="F744" s="34" t="str">
        <f>IF(ISBLANK(E744),"",(_xludf.DAYS(E744, B744) &amp;" DAYS"))</f>
        <v/>
      </c>
      <c r="G744" s="13"/>
      <c r="H744" s="14"/>
      <c r="I744" s="14"/>
      <c r="J744" s="9" t="str">
        <f t="shared" si="77"/>
        <v/>
      </c>
      <c r="K744" s="40" t="e">
        <f t="shared" si="78"/>
        <v>#VALUE!</v>
      </c>
      <c r="L744" s="11" t="str">
        <f t="shared" si="79"/>
        <v/>
      </c>
      <c r="M744" s="35">
        <f t="shared" si="80"/>
        <v>90</v>
      </c>
      <c r="N744" s="41"/>
      <c r="O744" s="41"/>
      <c r="P744" s="37"/>
      <c r="Q744" s="37">
        <f t="shared" si="81"/>
        <v>55</v>
      </c>
      <c r="R744" s="38" t="e">
        <f t="shared" si="82"/>
        <v>#VALUE!</v>
      </c>
      <c r="S744" s="39" t="str">
        <f t="shared" si="83"/>
        <v/>
      </c>
    </row>
    <row r="745" spans="1:19" ht="12.75">
      <c r="A745" s="32"/>
      <c r="B745" s="42"/>
      <c r="C745" s="42"/>
      <c r="D745" s="42"/>
      <c r="E745" s="42"/>
      <c r="F745" s="34" t="str">
        <f>IF(ISBLANK(E745),"",(_xludf.DAYS(E745, B745) &amp;" DAYS"))</f>
        <v/>
      </c>
      <c r="G745" s="13"/>
      <c r="H745" s="14"/>
      <c r="I745" s="14"/>
      <c r="J745" s="9" t="str">
        <f t="shared" si="77"/>
        <v/>
      </c>
      <c r="K745" s="40" t="e">
        <f t="shared" si="78"/>
        <v>#VALUE!</v>
      </c>
      <c r="L745" s="11" t="str">
        <f t="shared" si="79"/>
        <v/>
      </c>
      <c r="M745" s="35">
        <f t="shared" si="80"/>
        <v>90</v>
      </c>
      <c r="N745" s="41"/>
      <c r="O745" s="41"/>
      <c r="P745" s="37"/>
      <c r="Q745" s="37">
        <f t="shared" si="81"/>
        <v>55</v>
      </c>
      <c r="R745" s="38" t="e">
        <f t="shared" si="82"/>
        <v>#VALUE!</v>
      </c>
      <c r="S745" s="39" t="str">
        <f t="shared" si="83"/>
        <v/>
      </c>
    </row>
    <row r="746" spans="1:19" ht="12.75">
      <c r="A746" s="32"/>
      <c r="B746" s="42"/>
      <c r="C746" s="42"/>
      <c r="D746" s="42"/>
      <c r="E746" s="42"/>
      <c r="F746" s="34" t="str">
        <f>IF(ISBLANK(E746),"",(_xludf.DAYS(E746, B746) &amp;" DAYS"))</f>
        <v/>
      </c>
      <c r="G746" s="13"/>
      <c r="H746" s="14"/>
      <c r="I746" s="14"/>
      <c r="J746" s="9" t="str">
        <f t="shared" si="77"/>
        <v/>
      </c>
      <c r="K746" s="40" t="e">
        <f t="shared" si="78"/>
        <v>#VALUE!</v>
      </c>
      <c r="L746" s="11" t="str">
        <f t="shared" si="79"/>
        <v/>
      </c>
      <c r="M746" s="35">
        <f t="shared" si="80"/>
        <v>90</v>
      </c>
      <c r="N746" s="41"/>
      <c r="O746" s="41"/>
      <c r="P746" s="37"/>
      <c r="Q746" s="37">
        <f t="shared" si="81"/>
        <v>55</v>
      </c>
      <c r="R746" s="38" t="e">
        <f t="shared" si="82"/>
        <v>#VALUE!</v>
      </c>
      <c r="S746" s="39" t="str">
        <f t="shared" si="83"/>
        <v/>
      </c>
    </row>
    <row r="747" spans="1:19" ht="12.75">
      <c r="A747" s="32"/>
      <c r="B747" s="42"/>
      <c r="C747" s="42"/>
      <c r="D747" s="42"/>
      <c r="E747" s="42"/>
      <c r="F747" s="34" t="str">
        <f>IF(ISBLANK(E747),"",(_xludf.DAYS(E747, B747) &amp;" DAYS"))</f>
        <v/>
      </c>
      <c r="G747" s="13"/>
      <c r="H747" s="14"/>
      <c r="I747" s="14"/>
      <c r="J747" s="9" t="str">
        <f t="shared" si="77"/>
        <v/>
      </c>
      <c r="K747" s="40" t="e">
        <f t="shared" si="78"/>
        <v>#VALUE!</v>
      </c>
      <c r="L747" s="11" t="str">
        <f t="shared" si="79"/>
        <v/>
      </c>
      <c r="M747" s="35">
        <f t="shared" si="80"/>
        <v>90</v>
      </c>
      <c r="N747" s="41"/>
      <c r="O747" s="41"/>
      <c r="P747" s="37"/>
      <c r="Q747" s="37">
        <f t="shared" si="81"/>
        <v>55</v>
      </c>
      <c r="R747" s="38" t="e">
        <f t="shared" si="82"/>
        <v>#VALUE!</v>
      </c>
      <c r="S747" s="39" t="str">
        <f t="shared" si="83"/>
        <v/>
      </c>
    </row>
    <row r="748" spans="1:19" ht="12.75">
      <c r="A748" s="32"/>
      <c r="B748" s="42"/>
      <c r="C748" s="42"/>
      <c r="D748" s="42"/>
      <c r="E748" s="42"/>
      <c r="F748" s="34" t="str">
        <f>IF(ISBLANK(E748),"",(_xludf.DAYS(E748, B748) &amp;" DAYS"))</f>
        <v/>
      </c>
      <c r="G748" s="13"/>
      <c r="H748" s="14"/>
      <c r="I748" s="14"/>
      <c r="J748" s="9" t="str">
        <f t="shared" si="77"/>
        <v/>
      </c>
      <c r="K748" s="40" t="e">
        <f t="shared" si="78"/>
        <v>#VALUE!</v>
      </c>
      <c r="L748" s="11" t="str">
        <f t="shared" si="79"/>
        <v/>
      </c>
      <c r="M748" s="35">
        <f t="shared" si="80"/>
        <v>90</v>
      </c>
      <c r="N748" s="41"/>
      <c r="O748" s="41"/>
      <c r="P748" s="37"/>
      <c r="Q748" s="37">
        <f t="shared" si="81"/>
        <v>55</v>
      </c>
      <c r="R748" s="38" t="e">
        <f t="shared" si="82"/>
        <v>#VALUE!</v>
      </c>
      <c r="S748" s="39" t="str">
        <f t="shared" si="83"/>
        <v/>
      </c>
    </row>
    <row r="749" spans="1:19" ht="12.75">
      <c r="A749" s="32"/>
      <c r="B749" s="42"/>
      <c r="C749" s="42"/>
      <c r="D749" s="42"/>
      <c r="E749" s="42"/>
      <c r="F749" s="34" t="str">
        <f>IF(ISBLANK(E749),"",(_xludf.DAYS(E749, B749) &amp;" DAYS"))</f>
        <v/>
      </c>
      <c r="G749" s="13"/>
      <c r="H749" s="14"/>
      <c r="I749" s="14"/>
      <c r="J749" s="9" t="str">
        <f t="shared" si="77"/>
        <v/>
      </c>
      <c r="K749" s="40" t="e">
        <f t="shared" si="78"/>
        <v>#VALUE!</v>
      </c>
      <c r="L749" s="11" t="str">
        <f t="shared" si="79"/>
        <v/>
      </c>
      <c r="M749" s="35">
        <f t="shared" si="80"/>
        <v>90</v>
      </c>
      <c r="N749" s="41"/>
      <c r="O749" s="41"/>
      <c r="P749" s="37"/>
      <c r="Q749" s="37">
        <f t="shared" si="81"/>
        <v>55</v>
      </c>
      <c r="R749" s="38" t="e">
        <f t="shared" si="82"/>
        <v>#VALUE!</v>
      </c>
      <c r="S749" s="39" t="str">
        <f t="shared" si="83"/>
        <v/>
      </c>
    </row>
    <row r="750" spans="1:19" ht="12.75">
      <c r="A750" s="32"/>
      <c r="B750" s="42"/>
      <c r="C750" s="42"/>
      <c r="D750" s="42"/>
      <c r="E750" s="42"/>
      <c r="F750" s="34" t="str">
        <f>IF(ISBLANK(E750),"",(_xludf.DAYS(E750, B750) &amp;" DAYS"))</f>
        <v/>
      </c>
      <c r="G750" s="13"/>
      <c r="H750" s="14"/>
      <c r="I750" s="14"/>
      <c r="J750" s="9" t="str">
        <f t="shared" si="77"/>
        <v/>
      </c>
      <c r="K750" s="40" t="e">
        <f t="shared" si="78"/>
        <v>#VALUE!</v>
      </c>
      <c r="L750" s="11" t="str">
        <f t="shared" si="79"/>
        <v/>
      </c>
      <c r="M750" s="35">
        <f t="shared" si="80"/>
        <v>90</v>
      </c>
      <c r="N750" s="41"/>
      <c r="O750" s="41"/>
      <c r="P750" s="37"/>
      <c r="Q750" s="37">
        <f t="shared" si="81"/>
        <v>55</v>
      </c>
      <c r="R750" s="38" t="e">
        <f t="shared" si="82"/>
        <v>#VALUE!</v>
      </c>
      <c r="S750" s="39" t="str">
        <f t="shared" si="83"/>
        <v/>
      </c>
    </row>
    <row r="751" spans="1:19" ht="12.75">
      <c r="A751" s="32"/>
      <c r="B751" s="42"/>
      <c r="C751" s="42"/>
      <c r="D751" s="42"/>
      <c r="E751" s="42"/>
      <c r="F751" s="34" t="str">
        <f>IF(ISBLANK(E751),"",(_xludf.DAYS(E751, B751) &amp;" DAYS"))</f>
        <v/>
      </c>
      <c r="G751" s="13"/>
      <c r="H751" s="14"/>
      <c r="I751" s="14"/>
      <c r="J751" s="9" t="str">
        <f t="shared" si="77"/>
        <v/>
      </c>
      <c r="K751" s="40" t="e">
        <f t="shared" si="78"/>
        <v>#VALUE!</v>
      </c>
      <c r="L751" s="11" t="str">
        <f t="shared" si="79"/>
        <v/>
      </c>
      <c r="M751" s="35">
        <f t="shared" si="80"/>
        <v>90</v>
      </c>
      <c r="N751" s="41"/>
      <c r="O751" s="41"/>
      <c r="P751" s="37"/>
      <c r="Q751" s="37">
        <f t="shared" si="81"/>
        <v>55</v>
      </c>
      <c r="R751" s="38" t="e">
        <f t="shared" si="82"/>
        <v>#VALUE!</v>
      </c>
      <c r="S751" s="39" t="str">
        <f t="shared" si="83"/>
        <v/>
      </c>
    </row>
    <row r="752" spans="1:19" ht="12.75">
      <c r="A752" s="32"/>
      <c r="B752" s="42"/>
      <c r="C752" s="42"/>
      <c r="D752" s="42"/>
      <c r="E752" s="42"/>
      <c r="F752" s="34" t="str">
        <f>IF(ISBLANK(E752),"",(_xludf.DAYS(E752, B752) &amp;" DAYS"))</f>
        <v/>
      </c>
      <c r="G752" s="13"/>
      <c r="H752" s="14"/>
      <c r="I752" s="14"/>
      <c r="J752" s="9" t="str">
        <f t="shared" si="77"/>
        <v/>
      </c>
      <c r="K752" s="40" t="e">
        <f t="shared" si="78"/>
        <v>#VALUE!</v>
      </c>
      <c r="L752" s="11" t="str">
        <f t="shared" si="79"/>
        <v/>
      </c>
      <c r="M752" s="35">
        <f t="shared" si="80"/>
        <v>90</v>
      </c>
      <c r="N752" s="41"/>
      <c r="O752" s="41"/>
      <c r="P752" s="37"/>
      <c r="Q752" s="37">
        <f t="shared" si="81"/>
        <v>55</v>
      </c>
      <c r="R752" s="38" t="e">
        <f t="shared" si="82"/>
        <v>#VALUE!</v>
      </c>
      <c r="S752" s="39" t="str">
        <f t="shared" si="83"/>
        <v/>
      </c>
    </row>
    <row r="753" spans="1:19" ht="12.75">
      <c r="A753" s="32"/>
      <c r="B753" s="42"/>
      <c r="C753" s="42"/>
      <c r="D753" s="42"/>
      <c r="E753" s="42"/>
      <c r="F753" s="34" t="str">
        <f>IF(ISBLANK(E753),"",(_xludf.DAYS(E753, B753) &amp;" DAYS"))</f>
        <v/>
      </c>
      <c r="G753" s="13"/>
      <c r="H753" s="14"/>
      <c r="I753" s="14"/>
      <c r="J753" s="9" t="str">
        <f t="shared" si="77"/>
        <v/>
      </c>
      <c r="K753" s="40" t="e">
        <f t="shared" si="78"/>
        <v>#VALUE!</v>
      </c>
      <c r="L753" s="11" t="str">
        <f t="shared" si="79"/>
        <v/>
      </c>
      <c r="M753" s="35">
        <f t="shared" si="80"/>
        <v>90</v>
      </c>
      <c r="N753" s="41"/>
      <c r="O753" s="41"/>
      <c r="P753" s="37"/>
      <c r="Q753" s="37">
        <f t="shared" si="81"/>
        <v>55</v>
      </c>
      <c r="R753" s="38" t="e">
        <f t="shared" si="82"/>
        <v>#VALUE!</v>
      </c>
      <c r="S753" s="39" t="str">
        <f t="shared" si="83"/>
        <v/>
      </c>
    </row>
    <row r="754" spans="1:19" ht="12.75">
      <c r="A754" s="32"/>
      <c r="B754" s="42"/>
      <c r="C754" s="42"/>
      <c r="D754" s="42"/>
      <c r="E754" s="42"/>
      <c r="F754" s="34" t="str">
        <f>IF(ISBLANK(E754),"",(_xludf.DAYS(E754, B754) &amp;" DAYS"))</f>
        <v/>
      </c>
      <c r="G754" s="13"/>
      <c r="H754" s="14"/>
      <c r="I754" s="14"/>
      <c r="J754" s="9" t="str">
        <f t="shared" si="77"/>
        <v/>
      </c>
      <c r="K754" s="40" t="e">
        <f t="shared" si="78"/>
        <v>#VALUE!</v>
      </c>
      <c r="L754" s="11" t="str">
        <f t="shared" si="79"/>
        <v/>
      </c>
      <c r="M754" s="35">
        <f t="shared" si="80"/>
        <v>90</v>
      </c>
      <c r="N754" s="41"/>
      <c r="O754" s="41"/>
      <c r="P754" s="37"/>
      <c r="Q754" s="37">
        <f t="shared" si="81"/>
        <v>55</v>
      </c>
      <c r="R754" s="38" t="e">
        <f t="shared" si="82"/>
        <v>#VALUE!</v>
      </c>
      <c r="S754" s="39" t="str">
        <f t="shared" si="83"/>
        <v/>
      </c>
    </row>
    <row r="755" spans="1:19" ht="12.75">
      <c r="A755" s="32"/>
      <c r="B755" s="42"/>
      <c r="C755" s="42"/>
      <c r="D755" s="42"/>
      <c r="E755" s="42"/>
      <c r="F755" s="34" t="str">
        <f>IF(ISBLANK(E755),"",(_xludf.DAYS(E755, B755) &amp;" DAYS"))</f>
        <v/>
      </c>
      <c r="G755" s="13"/>
      <c r="H755" s="14"/>
      <c r="I755" s="14"/>
      <c r="J755" s="9" t="str">
        <f t="shared" si="77"/>
        <v/>
      </c>
      <c r="K755" s="40" t="e">
        <f t="shared" si="78"/>
        <v>#VALUE!</v>
      </c>
      <c r="L755" s="11" t="str">
        <f t="shared" si="79"/>
        <v/>
      </c>
      <c r="M755" s="35">
        <f t="shared" si="80"/>
        <v>90</v>
      </c>
      <c r="N755" s="41"/>
      <c r="O755" s="41"/>
      <c r="P755" s="37"/>
      <c r="Q755" s="37">
        <f t="shared" si="81"/>
        <v>55</v>
      </c>
      <c r="R755" s="38" t="e">
        <f t="shared" si="82"/>
        <v>#VALUE!</v>
      </c>
      <c r="S755" s="39" t="str">
        <f t="shared" si="83"/>
        <v/>
      </c>
    </row>
    <row r="756" spans="1:19" ht="12.75">
      <c r="A756" s="32"/>
      <c r="B756" s="42"/>
      <c r="C756" s="42"/>
      <c r="D756" s="42"/>
      <c r="E756" s="42"/>
      <c r="F756" s="34" t="str">
        <f>IF(ISBLANK(E756),"",(_xludf.DAYS(E756, B756) &amp;" DAYS"))</f>
        <v/>
      </c>
      <c r="G756" s="13"/>
      <c r="H756" s="14"/>
      <c r="I756" s="14"/>
      <c r="J756" s="9" t="str">
        <f t="shared" si="77"/>
        <v/>
      </c>
      <c r="K756" s="40" t="e">
        <f t="shared" si="78"/>
        <v>#VALUE!</v>
      </c>
      <c r="L756" s="11" t="str">
        <f t="shared" si="79"/>
        <v/>
      </c>
      <c r="M756" s="35">
        <f t="shared" si="80"/>
        <v>90</v>
      </c>
      <c r="N756" s="41"/>
      <c r="O756" s="41"/>
      <c r="P756" s="37"/>
      <c r="Q756" s="37">
        <f t="shared" si="81"/>
        <v>55</v>
      </c>
      <c r="R756" s="38" t="e">
        <f t="shared" si="82"/>
        <v>#VALUE!</v>
      </c>
      <c r="S756" s="39" t="str">
        <f t="shared" si="83"/>
        <v/>
      </c>
    </row>
    <row r="757" spans="1:19" ht="12.75">
      <c r="A757" s="32"/>
      <c r="B757" s="42"/>
      <c r="C757" s="42"/>
      <c r="D757" s="42"/>
      <c r="E757" s="42"/>
      <c r="F757" s="34" t="str">
        <f>IF(ISBLANK(E757),"",(_xludf.DAYS(E757, B757) &amp;" DAYS"))</f>
        <v/>
      </c>
      <c r="G757" s="13"/>
      <c r="H757" s="14"/>
      <c r="I757" s="14"/>
      <c r="J757" s="9" t="str">
        <f t="shared" si="77"/>
        <v/>
      </c>
      <c r="K757" s="40" t="e">
        <f t="shared" si="78"/>
        <v>#VALUE!</v>
      </c>
      <c r="L757" s="11" t="str">
        <f t="shared" si="79"/>
        <v/>
      </c>
      <c r="M757" s="35">
        <f t="shared" si="80"/>
        <v>90</v>
      </c>
      <c r="N757" s="41"/>
      <c r="O757" s="41"/>
      <c r="P757" s="37"/>
      <c r="Q757" s="37">
        <f t="shared" si="81"/>
        <v>55</v>
      </c>
      <c r="R757" s="38" t="e">
        <f t="shared" si="82"/>
        <v>#VALUE!</v>
      </c>
      <c r="S757" s="39" t="str">
        <f t="shared" si="83"/>
        <v/>
      </c>
    </row>
    <row r="758" spans="1:19" ht="12.75">
      <c r="A758" s="32"/>
      <c r="B758" s="42"/>
      <c r="C758" s="42"/>
      <c r="D758" s="42"/>
      <c r="E758" s="42"/>
      <c r="F758" s="34" t="str">
        <f>IF(ISBLANK(E758),"",(_xludf.DAYS(E758, B758) &amp;" DAYS"))</f>
        <v/>
      </c>
      <c r="G758" s="13"/>
      <c r="H758" s="14"/>
      <c r="I758" s="14"/>
      <c r="J758" s="9" t="str">
        <f t="shared" si="77"/>
        <v/>
      </c>
      <c r="K758" s="40" t="e">
        <f t="shared" si="78"/>
        <v>#VALUE!</v>
      </c>
      <c r="L758" s="11" t="str">
        <f t="shared" si="79"/>
        <v/>
      </c>
      <c r="M758" s="35">
        <f t="shared" si="80"/>
        <v>90</v>
      </c>
      <c r="N758" s="41"/>
      <c r="O758" s="41"/>
      <c r="P758" s="37"/>
      <c r="Q758" s="37">
        <f t="shared" si="81"/>
        <v>55</v>
      </c>
      <c r="R758" s="38" t="e">
        <f t="shared" si="82"/>
        <v>#VALUE!</v>
      </c>
      <c r="S758" s="39" t="str">
        <f t="shared" si="83"/>
        <v/>
      </c>
    </row>
    <row r="759" spans="1:19" ht="12.75">
      <c r="A759" s="32"/>
      <c r="B759" s="42"/>
      <c r="C759" s="42"/>
      <c r="D759" s="42"/>
      <c r="E759" s="42"/>
      <c r="F759" s="34" t="str">
        <f>IF(ISBLANK(E759),"",(_xludf.DAYS(E759, B759) &amp;" DAYS"))</f>
        <v/>
      </c>
      <c r="G759" s="13"/>
      <c r="H759" s="14"/>
      <c r="I759" s="14"/>
      <c r="J759" s="9" t="str">
        <f t="shared" si="77"/>
        <v/>
      </c>
      <c r="K759" s="40" t="e">
        <f t="shared" si="78"/>
        <v>#VALUE!</v>
      </c>
      <c r="L759" s="11" t="str">
        <f t="shared" si="79"/>
        <v/>
      </c>
      <c r="M759" s="35">
        <f t="shared" si="80"/>
        <v>90</v>
      </c>
      <c r="N759" s="41"/>
      <c r="O759" s="41"/>
      <c r="P759" s="37"/>
      <c r="Q759" s="37">
        <f t="shared" si="81"/>
        <v>55</v>
      </c>
      <c r="R759" s="38" t="e">
        <f t="shared" si="82"/>
        <v>#VALUE!</v>
      </c>
      <c r="S759" s="39" t="str">
        <f t="shared" si="83"/>
        <v/>
      </c>
    </row>
    <row r="760" spans="1:19" ht="12.75">
      <c r="A760" s="32"/>
      <c r="B760" s="42"/>
      <c r="C760" s="42"/>
      <c r="D760" s="42"/>
      <c r="E760" s="42"/>
      <c r="F760" s="34" t="str">
        <f>IF(ISBLANK(E760),"",(_xludf.DAYS(E760, B760) &amp;" DAYS"))</f>
        <v/>
      </c>
      <c r="G760" s="13"/>
      <c r="H760" s="14"/>
      <c r="I760" s="14"/>
      <c r="J760" s="9" t="str">
        <f t="shared" si="77"/>
        <v/>
      </c>
      <c r="K760" s="40" t="e">
        <f t="shared" si="78"/>
        <v>#VALUE!</v>
      </c>
      <c r="L760" s="11" t="str">
        <f t="shared" si="79"/>
        <v/>
      </c>
      <c r="M760" s="35">
        <f t="shared" si="80"/>
        <v>90</v>
      </c>
      <c r="N760" s="41"/>
      <c r="O760" s="41"/>
      <c r="P760" s="37"/>
      <c r="Q760" s="37">
        <f t="shared" si="81"/>
        <v>55</v>
      </c>
      <c r="R760" s="38" t="e">
        <f t="shared" si="82"/>
        <v>#VALUE!</v>
      </c>
      <c r="S760" s="39" t="str">
        <f t="shared" si="83"/>
        <v/>
      </c>
    </row>
    <row r="761" spans="1:19" ht="12.75">
      <c r="A761" s="32"/>
      <c r="B761" s="42"/>
      <c r="C761" s="42"/>
      <c r="D761" s="42"/>
      <c r="E761" s="42"/>
      <c r="F761" s="34" t="str">
        <f>IF(ISBLANK(E761),"",(_xludf.DAYS(E761, B761) &amp;" DAYS"))</f>
        <v/>
      </c>
      <c r="G761" s="13"/>
      <c r="H761" s="14"/>
      <c r="I761" s="14"/>
      <c r="J761" s="9" t="str">
        <f t="shared" si="77"/>
        <v/>
      </c>
      <c r="K761" s="40" t="e">
        <f t="shared" si="78"/>
        <v>#VALUE!</v>
      </c>
      <c r="L761" s="11" t="str">
        <f t="shared" si="79"/>
        <v/>
      </c>
      <c r="M761" s="35">
        <f t="shared" si="80"/>
        <v>90</v>
      </c>
      <c r="N761" s="41"/>
      <c r="O761" s="41"/>
      <c r="P761" s="37"/>
      <c r="Q761" s="37">
        <f t="shared" si="81"/>
        <v>55</v>
      </c>
      <c r="R761" s="38" t="e">
        <f t="shared" si="82"/>
        <v>#VALUE!</v>
      </c>
      <c r="S761" s="39" t="str">
        <f t="shared" si="83"/>
        <v/>
      </c>
    </row>
    <row r="762" spans="1:19" ht="12.75">
      <c r="A762" s="32"/>
      <c r="B762" s="42"/>
      <c r="C762" s="42"/>
      <c r="D762" s="42"/>
      <c r="E762" s="42"/>
      <c r="F762" s="34" t="str">
        <f>IF(ISBLANK(E762),"",(_xludf.DAYS(E762, B762) &amp;" DAYS"))</f>
        <v/>
      </c>
      <c r="G762" s="13"/>
      <c r="H762" s="14"/>
      <c r="I762" s="14"/>
      <c r="J762" s="9" t="str">
        <f t="shared" si="77"/>
        <v/>
      </c>
      <c r="K762" s="40" t="e">
        <f t="shared" si="78"/>
        <v>#VALUE!</v>
      </c>
      <c r="L762" s="11" t="str">
        <f t="shared" si="79"/>
        <v/>
      </c>
      <c r="M762" s="35">
        <f t="shared" si="80"/>
        <v>90</v>
      </c>
      <c r="N762" s="41"/>
      <c r="O762" s="41"/>
      <c r="P762" s="37"/>
      <c r="Q762" s="37">
        <f t="shared" si="81"/>
        <v>55</v>
      </c>
      <c r="R762" s="38" t="e">
        <f t="shared" si="82"/>
        <v>#VALUE!</v>
      </c>
      <c r="S762" s="39" t="str">
        <f t="shared" si="83"/>
        <v/>
      </c>
    </row>
    <row r="763" spans="1:19" ht="12.75">
      <c r="A763" s="32"/>
      <c r="B763" s="42"/>
      <c r="C763" s="42"/>
      <c r="D763" s="42"/>
      <c r="E763" s="42"/>
      <c r="F763" s="34" t="str">
        <f>IF(ISBLANK(E763),"",(_xludf.DAYS(E763, B763) &amp;" DAYS"))</f>
        <v/>
      </c>
      <c r="G763" s="13"/>
      <c r="H763" s="14"/>
      <c r="I763" s="14"/>
      <c r="J763" s="9" t="str">
        <f t="shared" si="77"/>
        <v/>
      </c>
      <c r="K763" s="40" t="e">
        <f t="shared" si="78"/>
        <v>#VALUE!</v>
      </c>
      <c r="L763" s="11" t="str">
        <f t="shared" si="79"/>
        <v/>
      </c>
      <c r="M763" s="35">
        <f t="shared" si="80"/>
        <v>90</v>
      </c>
      <c r="N763" s="41"/>
      <c r="O763" s="41"/>
      <c r="P763" s="37"/>
      <c r="Q763" s="37">
        <f t="shared" si="81"/>
        <v>55</v>
      </c>
      <c r="R763" s="38" t="e">
        <f t="shared" si="82"/>
        <v>#VALUE!</v>
      </c>
      <c r="S763" s="39" t="str">
        <f t="shared" si="83"/>
        <v/>
      </c>
    </row>
    <row r="764" spans="1:19" ht="12.75">
      <c r="A764" s="32"/>
      <c r="B764" s="42"/>
      <c r="C764" s="42"/>
      <c r="D764" s="42"/>
      <c r="E764" s="42"/>
      <c r="F764" s="34" t="str">
        <f>IF(ISBLANK(E764),"",(_xludf.DAYS(E764, B764) &amp;" DAYS"))</f>
        <v/>
      </c>
      <c r="G764" s="13"/>
      <c r="H764" s="14"/>
      <c r="I764" s="14"/>
      <c r="J764" s="9" t="str">
        <f t="shared" si="77"/>
        <v/>
      </c>
      <c r="K764" s="40" t="e">
        <f t="shared" si="78"/>
        <v>#VALUE!</v>
      </c>
      <c r="L764" s="11" t="str">
        <f t="shared" si="79"/>
        <v/>
      </c>
      <c r="M764" s="35">
        <f t="shared" si="80"/>
        <v>90</v>
      </c>
      <c r="N764" s="41"/>
      <c r="O764" s="41"/>
      <c r="P764" s="37"/>
      <c r="Q764" s="37">
        <f t="shared" si="81"/>
        <v>55</v>
      </c>
      <c r="R764" s="38" t="e">
        <f t="shared" si="82"/>
        <v>#VALUE!</v>
      </c>
      <c r="S764" s="39" t="str">
        <f t="shared" si="83"/>
        <v/>
      </c>
    </row>
    <row r="765" spans="1:19" ht="12.75">
      <c r="A765" s="32"/>
      <c r="B765" s="42"/>
      <c r="C765" s="42"/>
      <c r="D765" s="42"/>
      <c r="E765" s="42"/>
      <c r="F765" s="34" t="str">
        <f>IF(ISBLANK(E765),"",(_xludf.DAYS(E765, B765) &amp;" DAYS"))</f>
        <v/>
      </c>
      <c r="G765" s="13"/>
      <c r="H765" s="14"/>
      <c r="I765" s="14"/>
      <c r="J765" s="9" t="str">
        <f t="shared" si="77"/>
        <v/>
      </c>
      <c r="K765" s="40" t="e">
        <f t="shared" si="78"/>
        <v>#VALUE!</v>
      </c>
      <c r="L765" s="11" t="str">
        <f t="shared" si="79"/>
        <v/>
      </c>
      <c r="M765" s="35">
        <f t="shared" si="80"/>
        <v>90</v>
      </c>
      <c r="N765" s="41"/>
      <c r="O765" s="41"/>
      <c r="P765" s="37"/>
      <c r="Q765" s="37">
        <f t="shared" si="81"/>
        <v>55</v>
      </c>
      <c r="R765" s="38" t="e">
        <f t="shared" si="82"/>
        <v>#VALUE!</v>
      </c>
      <c r="S765" s="39" t="str">
        <f t="shared" si="83"/>
        <v/>
      </c>
    </row>
    <row r="766" spans="1:19" ht="12.75">
      <c r="A766" s="32"/>
      <c r="B766" s="42"/>
      <c r="C766" s="42"/>
      <c r="D766" s="42"/>
      <c r="E766" s="42"/>
      <c r="F766" s="34" t="str">
        <f>IF(ISBLANK(E766),"",(_xludf.DAYS(E766, B766) &amp;" DAYS"))</f>
        <v/>
      </c>
      <c r="G766" s="13"/>
      <c r="H766" s="14"/>
      <c r="I766" s="14"/>
      <c r="J766" s="9" t="str">
        <f t="shared" si="77"/>
        <v/>
      </c>
      <c r="K766" s="40" t="e">
        <f t="shared" si="78"/>
        <v>#VALUE!</v>
      </c>
      <c r="L766" s="11" t="str">
        <f t="shared" si="79"/>
        <v/>
      </c>
      <c r="M766" s="35">
        <f t="shared" si="80"/>
        <v>90</v>
      </c>
      <c r="N766" s="41"/>
      <c r="O766" s="41"/>
      <c r="P766" s="37"/>
      <c r="Q766" s="37">
        <f t="shared" si="81"/>
        <v>55</v>
      </c>
      <c r="R766" s="38" t="e">
        <f t="shared" si="82"/>
        <v>#VALUE!</v>
      </c>
      <c r="S766" s="39" t="str">
        <f t="shared" si="83"/>
        <v/>
      </c>
    </row>
    <row r="767" spans="1:19" ht="12.75">
      <c r="A767" s="32"/>
      <c r="B767" s="42"/>
      <c r="C767" s="42"/>
      <c r="D767" s="42"/>
      <c r="E767" s="42"/>
      <c r="F767" s="34" t="str">
        <f>IF(ISBLANK(E767),"",(_xludf.DAYS(E767, B767) &amp;" DAYS"))</f>
        <v/>
      </c>
      <c r="G767" s="13"/>
      <c r="H767" s="14"/>
      <c r="I767" s="14"/>
      <c r="J767" s="9" t="str">
        <f t="shared" si="77"/>
        <v/>
      </c>
      <c r="K767" s="40" t="e">
        <f t="shared" si="78"/>
        <v>#VALUE!</v>
      </c>
      <c r="L767" s="11" t="str">
        <f t="shared" si="79"/>
        <v/>
      </c>
      <c r="M767" s="35">
        <f t="shared" si="80"/>
        <v>90</v>
      </c>
      <c r="N767" s="41"/>
      <c r="O767" s="41"/>
      <c r="P767" s="37"/>
      <c r="Q767" s="37">
        <f t="shared" si="81"/>
        <v>55</v>
      </c>
      <c r="R767" s="38" t="e">
        <f t="shared" si="82"/>
        <v>#VALUE!</v>
      </c>
      <c r="S767" s="39" t="str">
        <f t="shared" si="83"/>
        <v/>
      </c>
    </row>
    <row r="768" spans="1:19" ht="12.75">
      <c r="A768" s="32"/>
      <c r="B768" s="42"/>
      <c r="C768" s="42"/>
      <c r="D768" s="42"/>
      <c r="E768" s="42"/>
      <c r="F768" s="34" t="str">
        <f>IF(ISBLANK(E768),"",(_xludf.DAYS(E768, B768) &amp;" DAYS"))</f>
        <v/>
      </c>
      <c r="G768" s="13"/>
      <c r="H768" s="14"/>
      <c r="I768" s="14"/>
      <c r="J768" s="9" t="str">
        <f t="shared" si="77"/>
        <v/>
      </c>
      <c r="K768" s="40" t="e">
        <f t="shared" si="78"/>
        <v>#VALUE!</v>
      </c>
      <c r="L768" s="11" t="str">
        <f t="shared" si="79"/>
        <v/>
      </c>
      <c r="M768" s="35">
        <f t="shared" si="80"/>
        <v>90</v>
      </c>
      <c r="N768" s="41"/>
      <c r="O768" s="41"/>
      <c r="P768" s="37"/>
      <c r="Q768" s="37">
        <f t="shared" si="81"/>
        <v>55</v>
      </c>
      <c r="R768" s="38" t="e">
        <f t="shared" si="82"/>
        <v>#VALUE!</v>
      </c>
      <c r="S768" s="39" t="str">
        <f t="shared" si="83"/>
        <v/>
      </c>
    </row>
    <row r="769" spans="1:19" ht="12.75">
      <c r="A769" s="32"/>
      <c r="B769" s="42"/>
      <c r="C769" s="42"/>
      <c r="D769" s="42"/>
      <c r="E769" s="42"/>
      <c r="F769" s="34" t="str">
        <f>IF(ISBLANK(E769),"",(_xludf.DAYS(E769, B769) &amp;" DAYS"))</f>
        <v/>
      </c>
      <c r="G769" s="13"/>
      <c r="H769" s="14"/>
      <c r="I769" s="14"/>
      <c r="J769" s="9" t="str">
        <f t="shared" si="77"/>
        <v/>
      </c>
      <c r="K769" s="40" t="e">
        <f t="shared" si="78"/>
        <v>#VALUE!</v>
      </c>
      <c r="L769" s="11" t="str">
        <f t="shared" si="79"/>
        <v/>
      </c>
      <c r="M769" s="35">
        <f t="shared" si="80"/>
        <v>90</v>
      </c>
      <c r="N769" s="41"/>
      <c r="O769" s="41"/>
      <c r="P769" s="37"/>
      <c r="Q769" s="37">
        <f t="shared" si="81"/>
        <v>55</v>
      </c>
      <c r="R769" s="38" t="e">
        <f t="shared" si="82"/>
        <v>#VALUE!</v>
      </c>
      <c r="S769" s="39" t="str">
        <f t="shared" si="83"/>
        <v/>
      </c>
    </row>
    <row r="770" spans="1:19" ht="12.75">
      <c r="A770" s="32"/>
      <c r="B770" s="42"/>
      <c r="C770" s="42"/>
      <c r="D770" s="42"/>
      <c r="E770" s="42"/>
      <c r="F770" s="34" t="str">
        <f>IF(ISBLANK(E770),"",(_xludf.DAYS(E770, B770) &amp;" DAYS"))</f>
        <v/>
      </c>
      <c r="G770" s="13"/>
      <c r="H770" s="14"/>
      <c r="I770" s="14"/>
      <c r="J770" s="9" t="str">
        <f t="shared" ref="J770:J833" si="84">IF(SUM(H770+I770),SUM(H770+I770),"")</f>
        <v/>
      </c>
      <c r="K770" s="40" t="e">
        <f t="shared" ref="K770:K833" si="85">IF(SUM(J770-G770),SUM(J770-G770),"")</f>
        <v>#VALUE!</v>
      </c>
      <c r="L770" s="11" t="str">
        <f t="shared" ref="L770:L833" si="86">IFERROR(SUM(K770/G770), "")</f>
        <v/>
      </c>
      <c r="M770" s="35">
        <f t="shared" ref="M770:M833" si="87">SUM(J:J)</f>
        <v>90</v>
      </c>
      <c r="N770" s="41"/>
      <c r="O770" s="41"/>
      <c r="P770" s="37"/>
      <c r="Q770" s="37">
        <f t="shared" ref="Q770:Q833" si="88">SUM(G:G, SUM(P:P))</f>
        <v>55</v>
      </c>
      <c r="R770" s="38" t="e">
        <f t="shared" ref="R770:R833" si="89">SUM(K:K,-SUM(P:P))</f>
        <v>#VALUE!</v>
      </c>
      <c r="S770" s="39" t="str">
        <f t="shared" ref="S770:S833" si="90">IFERROR(SUM(R770/Q770), "")</f>
        <v/>
      </c>
    </row>
    <row r="771" spans="1:19" ht="12.75">
      <c r="A771" s="32"/>
      <c r="B771" s="42"/>
      <c r="C771" s="42"/>
      <c r="D771" s="42"/>
      <c r="E771" s="42"/>
      <c r="F771" s="34" t="str">
        <f>IF(ISBLANK(E771),"",(_xludf.DAYS(E771, B771) &amp;" DAYS"))</f>
        <v/>
      </c>
      <c r="G771" s="13"/>
      <c r="H771" s="14"/>
      <c r="I771" s="14"/>
      <c r="J771" s="9" t="str">
        <f t="shared" si="84"/>
        <v/>
      </c>
      <c r="K771" s="40" t="e">
        <f t="shared" si="85"/>
        <v>#VALUE!</v>
      </c>
      <c r="L771" s="11" t="str">
        <f t="shared" si="86"/>
        <v/>
      </c>
      <c r="M771" s="35">
        <f t="shared" si="87"/>
        <v>90</v>
      </c>
      <c r="N771" s="41"/>
      <c r="O771" s="41"/>
      <c r="P771" s="37"/>
      <c r="Q771" s="37">
        <f t="shared" si="88"/>
        <v>55</v>
      </c>
      <c r="R771" s="38" t="e">
        <f t="shared" si="89"/>
        <v>#VALUE!</v>
      </c>
      <c r="S771" s="39" t="str">
        <f t="shared" si="90"/>
        <v/>
      </c>
    </row>
    <row r="772" spans="1:19" ht="12.75">
      <c r="A772" s="32"/>
      <c r="B772" s="42"/>
      <c r="C772" s="42"/>
      <c r="D772" s="42"/>
      <c r="E772" s="42"/>
      <c r="F772" s="34" t="str">
        <f>IF(ISBLANK(E772),"",(_xludf.DAYS(E772, B772) &amp;" DAYS"))</f>
        <v/>
      </c>
      <c r="G772" s="13"/>
      <c r="H772" s="14"/>
      <c r="I772" s="14"/>
      <c r="J772" s="9" t="str">
        <f t="shared" si="84"/>
        <v/>
      </c>
      <c r="K772" s="40" t="e">
        <f t="shared" si="85"/>
        <v>#VALUE!</v>
      </c>
      <c r="L772" s="11" t="str">
        <f t="shared" si="86"/>
        <v/>
      </c>
      <c r="M772" s="35">
        <f t="shared" si="87"/>
        <v>90</v>
      </c>
      <c r="N772" s="41"/>
      <c r="O772" s="41"/>
      <c r="P772" s="37"/>
      <c r="Q772" s="37">
        <f t="shared" si="88"/>
        <v>55</v>
      </c>
      <c r="R772" s="38" t="e">
        <f t="shared" si="89"/>
        <v>#VALUE!</v>
      </c>
      <c r="S772" s="39" t="str">
        <f t="shared" si="90"/>
        <v/>
      </c>
    </row>
    <row r="773" spans="1:19" ht="12.75">
      <c r="A773" s="32"/>
      <c r="B773" s="42"/>
      <c r="C773" s="42"/>
      <c r="D773" s="42"/>
      <c r="E773" s="42"/>
      <c r="F773" s="34" t="str">
        <f>IF(ISBLANK(E773),"",(_xludf.DAYS(E773, B773) &amp;" DAYS"))</f>
        <v/>
      </c>
      <c r="G773" s="13"/>
      <c r="H773" s="14"/>
      <c r="I773" s="14"/>
      <c r="J773" s="9" t="str">
        <f t="shared" si="84"/>
        <v/>
      </c>
      <c r="K773" s="40" t="e">
        <f t="shared" si="85"/>
        <v>#VALUE!</v>
      </c>
      <c r="L773" s="11" t="str">
        <f t="shared" si="86"/>
        <v/>
      </c>
      <c r="M773" s="35">
        <f t="shared" si="87"/>
        <v>90</v>
      </c>
      <c r="N773" s="41"/>
      <c r="O773" s="41"/>
      <c r="P773" s="37"/>
      <c r="Q773" s="37">
        <f t="shared" si="88"/>
        <v>55</v>
      </c>
      <c r="R773" s="38" t="e">
        <f t="shared" si="89"/>
        <v>#VALUE!</v>
      </c>
      <c r="S773" s="39" t="str">
        <f t="shared" si="90"/>
        <v/>
      </c>
    </row>
    <row r="774" spans="1:19" ht="12.75">
      <c r="A774" s="32"/>
      <c r="B774" s="42"/>
      <c r="C774" s="42"/>
      <c r="D774" s="42"/>
      <c r="E774" s="42"/>
      <c r="F774" s="34" t="str">
        <f>IF(ISBLANK(E774),"",(_xludf.DAYS(E774, B774) &amp;" DAYS"))</f>
        <v/>
      </c>
      <c r="G774" s="13"/>
      <c r="H774" s="14"/>
      <c r="I774" s="14"/>
      <c r="J774" s="9" t="str">
        <f t="shared" si="84"/>
        <v/>
      </c>
      <c r="K774" s="40" t="e">
        <f t="shared" si="85"/>
        <v>#VALUE!</v>
      </c>
      <c r="L774" s="11" t="str">
        <f t="shared" si="86"/>
        <v/>
      </c>
      <c r="M774" s="35">
        <f t="shared" si="87"/>
        <v>90</v>
      </c>
      <c r="N774" s="41"/>
      <c r="O774" s="41"/>
      <c r="P774" s="37"/>
      <c r="Q774" s="37">
        <f t="shared" si="88"/>
        <v>55</v>
      </c>
      <c r="R774" s="38" t="e">
        <f t="shared" si="89"/>
        <v>#VALUE!</v>
      </c>
      <c r="S774" s="39" t="str">
        <f t="shared" si="90"/>
        <v/>
      </c>
    </row>
    <row r="775" spans="1:19" ht="12.75">
      <c r="A775" s="32"/>
      <c r="B775" s="42"/>
      <c r="C775" s="42"/>
      <c r="D775" s="42"/>
      <c r="E775" s="42"/>
      <c r="F775" s="34" t="str">
        <f>IF(ISBLANK(E775),"",(_xludf.DAYS(E775, B775) &amp;" DAYS"))</f>
        <v/>
      </c>
      <c r="G775" s="13"/>
      <c r="H775" s="14"/>
      <c r="I775" s="14"/>
      <c r="J775" s="9" t="str">
        <f t="shared" si="84"/>
        <v/>
      </c>
      <c r="K775" s="40" t="e">
        <f t="shared" si="85"/>
        <v>#VALUE!</v>
      </c>
      <c r="L775" s="11" t="str">
        <f t="shared" si="86"/>
        <v/>
      </c>
      <c r="M775" s="35">
        <f t="shared" si="87"/>
        <v>90</v>
      </c>
      <c r="N775" s="41"/>
      <c r="O775" s="41"/>
      <c r="P775" s="37"/>
      <c r="Q775" s="37">
        <f t="shared" si="88"/>
        <v>55</v>
      </c>
      <c r="R775" s="38" t="e">
        <f t="shared" si="89"/>
        <v>#VALUE!</v>
      </c>
      <c r="S775" s="39" t="str">
        <f t="shared" si="90"/>
        <v/>
      </c>
    </row>
    <row r="776" spans="1:19" ht="12.75">
      <c r="A776" s="32"/>
      <c r="B776" s="42"/>
      <c r="C776" s="42"/>
      <c r="D776" s="42"/>
      <c r="E776" s="42"/>
      <c r="F776" s="34" t="str">
        <f>IF(ISBLANK(E776),"",(_xludf.DAYS(E776, B776) &amp;" DAYS"))</f>
        <v/>
      </c>
      <c r="G776" s="13"/>
      <c r="H776" s="14"/>
      <c r="I776" s="14"/>
      <c r="J776" s="9" t="str">
        <f t="shared" si="84"/>
        <v/>
      </c>
      <c r="K776" s="40" t="e">
        <f t="shared" si="85"/>
        <v>#VALUE!</v>
      </c>
      <c r="L776" s="11" t="str">
        <f t="shared" si="86"/>
        <v/>
      </c>
      <c r="M776" s="35">
        <f t="shared" si="87"/>
        <v>90</v>
      </c>
      <c r="N776" s="41"/>
      <c r="O776" s="41"/>
      <c r="P776" s="37"/>
      <c r="Q776" s="37">
        <f t="shared" si="88"/>
        <v>55</v>
      </c>
      <c r="R776" s="38" t="e">
        <f t="shared" si="89"/>
        <v>#VALUE!</v>
      </c>
      <c r="S776" s="39" t="str">
        <f t="shared" si="90"/>
        <v/>
      </c>
    </row>
    <row r="777" spans="1:19" ht="12.75">
      <c r="A777" s="32"/>
      <c r="B777" s="42"/>
      <c r="C777" s="42"/>
      <c r="D777" s="42"/>
      <c r="E777" s="42"/>
      <c r="F777" s="34" t="str">
        <f>IF(ISBLANK(E777),"",(_xludf.DAYS(E777, B777) &amp;" DAYS"))</f>
        <v/>
      </c>
      <c r="G777" s="13"/>
      <c r="H777" s="14"/>
      <c r="I777" s="14"/>
      <c r="J777" s="9" t="str">
        <f t="shared" si="84"/>
        <v/>
      </c>
      <c r="K777" s="40" t="e">
        <f t="shared" si="85"/>
        <v>#VALUE!</v>
      </c>
      <c r="L777" s="11" t="str">
        <f t="shared" si="86"/>
        <v/>
      </c>
      <c r="M777" s="35">
        <f t="shared" si="87"/>
        <v>90</v>
      </c>
      <c r="N777" s="41"/>
      <c r="O777" s="41"/>
      <c r="P777" s="37"/>
      <c r="Q777" s="37">
        <f t="shared" si="88"/>
        <v>55</v>
      </c>
      <c r="R777" s="38" t="e">
        <f t="shared" si="89"/>
        <v>#VALUE!</v>
      </c>
      <c r="S777" s="39" t="str">
        <f t="shared" si="90"/>
        <v/>
      </c>
    </row>
    <row r="778" spans="1:19" ht="12.75">
      <c r="A778" s="32"/>
      <c r="B778" s="42"/>
      <c r="C778" s="42"/>
      <c r="D778" s="42"/>
      <c r="E778" s="42"/>
      <c r="F778" s="34" t="str">
        <f>IF(ISBLANK(E778),"",(_xludf.DAYS(E778, B778) &amp;" DAYS"))</f>
        <v/>
      </c>
      <c r="G778" s="13"/>
      <c r="H778" s="14"/>
      <c r="I778" s="14"/>
      <c r="J778" s="9" t="str">
        <f t="shared" si="84"/>
        <v/>
      </c>
      <c r="K778" s="40" t="e">
        <f t="shared" si="85"/>
        <v>#VALUE!</v>
      </c>
      <c r="L778" s="11" t="str">
        <f t="shared" si="86"/>
        <v/>
      </c>
      <c r="M778" s="35">
        <f t="shared" si="87"/>
        <v>90</v>
      </c>
      <c r="N778" s="41"/>
      <c r="O778" s="41"/>
      <c r="P778" s="37"/>
      <c r="Q778" s="37">
        <f t="shared" si="88"/>
        <v>55</v>
      </c>
      <c r="R778" s="38" t="e">
        <f t="shared" si="89"/>
        <v>#VALUE!</v>
      </c>
      <c r="S778" s="39" t="str">
        <f t="shared" si="90"/>
        <v/>
      </c>
    </row>
    <row r="779" spans="1:19" ht="12.75">
      <c r="A779" s="32"/>
      <c r="B779" s="42"/>
      <c r="C779" s="42"/>
      <c r="D779" s="42"/>
      <c r="E779" s="42"/>
      <c r="F779" s="34" t="str">
        <f>IF(ISBLANK(E779),"",(_xludf.DAYS(E779, B779) &amp;" DAYS"))</f>
        <v/>
      </c>
      <c r="G779" s="13"/>
      <c r="H779" s="14"/>
      <c r="I779" s="14"/>
      <c r="J779" s="9" t="str">
        <f t="shared" si="84"/>
        <v/>
      </c>
      <c r="K779" s="40" t="e">
        <f t="shared" si="85"/>
        <v>#VALUE!</v>
      </c>
      <c r="L779" s="11" t="str">
        <f t="shared" si="86"/>
        <v/>
      </c>
      <c r="M779" s="35">
        <f t="shared" si="87"/>
        <v>90</v>
      </c>
      <c r="N779" s="41"/>
      <c r="O779" s="41"/>
      <c r="P779" s="37"/>
      <c r="Q779" s="37">
        <f t="shared" si="88"/>
        <v>55</v>
      </c>
      <c r="R779" s="38" t="e">
        <f t="shared" si="89"/>
        <v>#VALUE!</v>
      </c>
      <c r="S779" s="39" t="str">
        <f t="shared" si="90"/>
        <v/>
      </c>
    </row>
    <row r="780" spans="1:19" ht="12.75">
      <c r="A780" s="32"/>
      <c r="B780" s="42"/>
      <c r="C780" s="42"/>
      <c r="D780" s="42"/>
      <c r="E780" s="42"/>
      <c r="F780" s="34" t="str">
        <f>IF(ISBLANK(E780),"",(_xludf.DAYS(E780, B780) &amp;" DAYS"))</f>
        <v/>
      </c>
      <c r="G780" s="13"/>
      <c r="H780" s="14"/>
      <c r="I780" s="14"/>
      <c r="J780" s="9" t="str">
        <f t="shared" si="84"/>
        <v/>
      </c>
      <c r="K780" s="40" t="e">
        <f t="shared" si="85"/>
        <v>#VALUE!</v>
      </c>
      <c r="L780" s="11" t="str">
        <f t="shared" si="86"/>
        <v/>
      </c>
      <c r="M780" s="35">
        <f t="shared" si="87"/>
        <v>90</v>
      </c>
      <c r="N780" s="41"/>
      <c r="O780" s="41"/>
      <c r="P780" s="37"/>
      <c r="Q780" s="37">
        <f t="shared" si="88"/>
        <v>55</v>
      </c>
      <c r="R780" s="38" t="e">
        <f t="shared" si="89"/>
        <v>#VALUE!</v>
      </c>
      <c r="S780" s="39" t="str">
        <f t="shared" si="90"/>
        <v/>
      </c>
    </row>
    <row r="781" spans="1:19" ht="12.75">
      <c r="A781" s="32"/>
      <c r="B781" s="42"/>
      <c r="C781" s="42"/>
      <c r="D781" s="42"/>
      <c r="E781" s="42"/>
      <c r="F781" s="34" t="str">
        <f>IF(ISBLANK(E781),"",(_xludf.DAYS(E781, B781) &amp;" DAYS"))</f>
        <v/>
      </c>
      <c r="G781" s="13"/>
      <c r="H781" s="14"/>
      <c r="I781" s="14"/>
      <c r="J781" s="9" t="str">
        <f t="shared" si="84"/>
        <v/>
      </c>
      <c r="K781" s="40" t="e">
        <f t="shared" si="85"/>
        <v>#VALUE!</v>
      </c>
      <c r="L781" s="11" t="str">
        <f t="shared" si="86"/>
        <v/>
      </c>
      <c r="M781" s="35">
        <f t="shared" si="87"/>
        <v>90</v>
      </c>
      <c r="N781" s="41"/>
      <c r="O781" s="41"/>
      <c r="P781" s="37"/>
      <c r="Q781" s="37">
        <f t="shared" si="88"/>
        <v>55</v>
      </c>
      <c r="R781" s="38" t="e">
        <f t="shared" si="89"/>
        <v>#VALUE!</v>
      </c>
      <c r="S781" s="39" t="str">
        <f t="shared" si="90"/>
        <v/>
      </c>
    </row>
    <row r="782" spans="1:19" ht="12.75">
      <c r="A782" s="32"/>
      <c r="B782" s="42"/>
      <c r="C782" s="42"/>
      <c r="D782" s="42"/>
      <c r="E782" s="42"/>
      <c r="F782" s="34" t="str">
        <f>IF(ISBLANK(E782),"",(_xludf.DAYS(E782, B782) &amp;" DAYS"))</f>
        <v/>
      </c>
      <c r="G782" s="13"/>
      <c r="H782" s="14"/>
      <c r="I782" s="14"/>
      <c r="J782" s="9" t="str">
        <f t="shared" si="84"/>
        <v/>
      </c>
      <c r="K782" s="40" t="e">
        <f t="shared" si="85"/>
        <v>#VALUE!</v>
      </c>
      <c r="L782" s="11" t="str">
        <f t="shared" si="86"/>
        <v/>
      </c>
      <c r="M782" s="35">
        <f t="shared" si="87"/>
        <v>90</v>
      </c>
      <c r="N782" s="41"/>
      <c r="O782" s="41"/>
      <c r="P782" s="37"/>
      <c r="Q782" s="37">
        <f t="shared" si="88"/>
        <v>55</v>
      </c>
      <c r="R782" s="38" t="e">
        <f t="shared" si="89"/>
        <v>#VALUE!</v>
      </c>
      <c r="S782" s="39" t="str">
        <f t="shared" si="90"/>
        <v/>
      </c>
    </row>
    <row r="783" spans="1:19" ht="12.75">
      <c r="A783" s="32"/>
      <c r="B783" s="42"/>
      <c r="C783" s="42"/>
      <c r="D783" s="42"/>
      <c r="E783" s="42"/>
      <c r="F783" s="34" t="str">
        <f>IF(ISBLANK(E783),"",(_xludf.DAYS(E783, B783) &amp;" DAYS"))</f>
        <v/>
      </c>
      <c r="G783" s="13"/>
      <c r="H783" s="14"/>
      <c r="I783" s="14"/>
      <c r="J783" s="9" t="str">
        <f t="shared" si="84"/>
        <v/>
      </c>
      <c r="K783" s="40" t="e">
        <f t="shared" si="85"/>
        <v>#VALUE!</v>
      </c>
      <c r="L783" s="11" t="str">
        <f t="shared" si="86"/>
        <v/>
      </c>
      <c r="M783" s="35">
        <f t="shared" si="87"/>
        <v>90</v>
      </c>
      <c r="N783" s="41"/>
      <c r="O783" s="41"/>
      <c r="P783" s="37"/>
      <c r="Q783" s="37">
        <f t="shared" si="88"/>
        <v>55</v>
      </c>
      <c r="R783" s="38" t="e">
        <f t="shared" si="89"/>
        <v>#VALUE!</v>
      </c>
      <c r="S783" s="39" t="str">
        <f t="shared" si="90"/>
        <v/>
      </c>
    </row>
    <row r="784" spans="1:19" ht="12.75">
      <c r="A784" s="32"/>
      <c r="B784" s="42"/>
      <c r="C784" s="42"/>
      <c r="D784" s="42"/>
      <c r="E784" s="42"/>
      <c r="F784" s="34" t="str">
        <f>IF(ISBLANK(E784),"",(_xludf.DAYS(E784, B784) &amp;" DAYS"))</f>
        <v/>
      </c>
      <c r="G784" s="13"/>
      <c r="H784" s="14"/>
      <c r="I784" s="14"/>
      <c r="J784" s="9" t="str">
        <f t="shared" si="84"/>
        <v/>
      </c>
      <c r="K784" s="40" t="e">
        <f t="shared" si="85"/>
        <v>#VALUE!</v>
      </c>
      <c r="L784" s="11" t="str">
        <f t="shared" si="86"/>
        <v/>
      </c>
      <c r="M784" s="35">
        <f t="shared" si="87"/>
        <v>90</v>
      </c>
      <c r="N784" s="41"/>
      <c r="O784" s="41"/>
      <c r="P784" s="37"/>
      <c r="Q784" s="37">
        <f t="shared" si="88"/>
        <v>55</v>
      </c>
      <c r="R784" s="38" t="e">
        <f t="shared" si="89"/>
        <v>#VALUE!</v>
      </c>
      <c r="S784" s="39" t="str">
        <f t="shared" si="90"/>
        <v/>
      </c>
    </row>
    <row r="785" spans="1:19" ht="12.75">
      <c r="A785" s="32"/>
      <c r="B785" s="42"/>
      <c r="C785" s="42"/>
      <c r="D785" s="42"/>
      <c r="E785" s="42"/>
      <c r="F785" s="34" t="str">
        <f>IF(ISBLANK(E785),"",(_xludf.DAYS(E785, B785) &amp;" DAYS"))</f>
        <v/>
      </c>
      <c r="G785" s="13"/>
      <c r="H785" s="14"/>
      <c r="I785" s="14"/>
      <c r="J785" s="9" t="str">
        <f t="shared" si="84"/>
        <v/>
      </c>
      <c r="K785" s="40" t="e">
        <f t="shared" si="85"/>
        <v>#VALUE!</v>
      </c>
      <c r="L785" s="11" t="str">
        <f t="shared" si="86"/>
        <v/>
      </c>
      <c r="M785" s="35">
        <f t="shared" si="87"/>
        <v>90</v>
      </c>
      <c r="N785" s="41"/>
      <c r="O785" s="41"/>
      <c r="P785" s="37"/>
      <c r="Q785" s="37">
        <f t="shared" si="88"/>
        <v>55</v>
      </c>
      <c r="R785" s="38" t="e">
        <f t="shared" si="89"/>
        <v>#VALUE!</v>
      </c>
      <c r="S785" s="39" t="str">
        <f t="shared" si="90"/>
        <v/>
      </c>
    </row>
    <row r="786" spans="1:19" ht="12.75">
      <c r="A786" s="32"/>
      <c r="B786" s="42"/>
      <c r="C786" s="42"/>
      <c r="D786" s="42"/>
      <c r="E786" s="42"/>
      <c r="F786" s="34" t="str">
        <f>IF(ISBLANK(E786),"",(_xludf.DAYS(E786, B786) &amp;" DAYS"))</f>
        <v/>
      </c>
      <c r="G786" s="13"/>
      <c r="H786" s="14"/>
      <c r="I786" s="14"/>
      <c r="J786" s="9" t="str">
        <f t="shared" si="84"/>
        <v/>
      </c>
      <c r="K786" s="40" t="e">
        <f t="shared" si="85"/>
        <v>#VALUE!</v>
      </c>
      <c r="L786" s="11" t="str">
        <f t="shared" si="86"/>
        <v/>
      </c>
      <c r="M786" s="35">
        <f t="shared" si="87"/>
        <v>90</v>
      </c>
      <c r="N786" s="41"/>
      <c r="O786" s="41"/>
      <c r="P786" s="37"/>
      <c r="Q786" s="37">
        <f t="shared" si="88"/>
        <v>55</v>
      </c>
      <c r="R786" s="38" t="e">
        <f t="shared" si="89"/>
        <v>#VALUE!</v>
      </c>
      <c r="S786" s="39" t="str">
        <f t="shared" si="90"/>
        <v/>
      </c>
    </row>
    <row r="787" spans="1:19" ht="12.75">
      <c r="A787" s="32"/>
      <c r="B787" s="42"/>
      <c r="C787" s="42"/>
      <c r="D787" s="42"/>
      <c r="E787" s="42"/>
      <c r="F787" s="34" t="str">
        <f>IF(ISBLANK(E787),"",(_xludf.DAYS(E787, B787) &amp;" DAYS"))</f>
        <v/>
      </c>
      <c r="G787" s="13"/>
      <c r="H787" s="14"/>
      <c r="I787" s="14"/>
      <c r="J787" s="9" t="str">
        <f t="shared" si="84"/>
        <v/>
      </c>
      <c r="K787" s="40" t="e">
        <f t="shared" si="85"/>
        <v>#VALUE!</v>
      </c>
      <c r="L787" s="11" t="str">
        <f t="shared" si="86"/>
        <v/>
      </c>
      <c r="M787" s="35">
        <f t="shared" si="87"/>
        <v>90</v>
      </c>
      <c r="N787" s="41"/>
      <c r="O787" s="41"/>
      <c r="P787" s="37"/>
      <c r="Q787" s="37">
        <f t="shared" si="88"/>
        <v>55</v>
      </c>
      <c r="R787" s="38" t="e">
        <f t="shared" si="89"/>
        <v>#VALUE!</v>
      </c>
      <c r="S787" s="39" t="str">
        <f t="shared" si="90"/>
        <v/>
      </c>
    </row>
    <row r="788" spans="1:19" ht="12.75">
      <c r="A788" s="32"/>
      <c r="B788" s="42"/>
      <c r="C788" s="42"/>
      <c r="D788" s="42"/>
      <c r="E788" s="42"/>
      <c r="F788" s="34" t="str">
        <f>IF(ISBLANK(E788),"",(_xludf.DAYS(E788, B788) &amp;" DAYS"))</f>
        <v/>
      </c>
      <c r="G788" s="13"/>
      <c r="H788" s="14"/>
      <c r="I788" s="14"/>
      <c r="J788" s="9" t="str">
        <f t="shared" si="84"/>
        <v/>
      </c>
      <c r="K788" s="40" t="e">
        <f t="shared" si="85"/>
        <v>#VALUE!</v>
      </c>
      <c r="L788" s="11" t="str">
        <f t="shared" si="86"/>
        <v/>
      </c>
      <c r="M788" s="35">
        <f t="shared" si="87"/>
        <v>90</v>
      </c>
      <c r="N788" s="41"/>
      <c r="O788" s="41"/>
      <c r="P788" s="37"/>
      <c r="Q788" s="37">
        <f t="shared" si="88"/>
        <v>55</v>
      </c>
      <c r="R788" s="38" t="e">
        <f t="shared" si="89"/>
        <v>#VALUE!</v>
      </c>
      <c r="S788" s="39" t="str">
        <f t="shared" si="90"/>
        <v/>
      </c>
    </row>
    <row r="789" spans="1:19" ht="12.75">
      <c r="A789" s="32"/>
      <c r="B789" s="42"/>
      <c r="C789" s="42"/>
      <c r="D789" s="42"/>
      <c r="E789" s="42"/>
      <c r="F789" s="34" t="str">
        <f>IF(ISBLANK(E789),"",(_xludf.DAYS(E789, B789) &amp;" DAYS"))</f>
        <v/>
      </c>
      <c r="G789" s="13"/>
      <c r="H789" s="14"/>
      <c r="I789" s="14"/>
      <c r="J789" s="9" t="str">
        <f t="shared" si="84"/>
        <v/>
      </c>
      <c r="K789" s="40" t="e">
        <f t="shared" si="85"/>
        <v>#VALUE!</v>
      </c>
      <c r="L789" s="11" t="str">
        <f t="shared" si="86"/>
        <v/>
      </c>
      <c r="M789" s="35">
        <f t="shared" si="87"/>
        <v>90</v>
      </c>
      <c r="N789" s="41"/>
      <c r="O789" s="41"/>
      <c r="P789" s="37"/>
      <c r="Q789" s="37">
        <f t="shared" si="88"/>
        <v>55</v>
      </c>
      <c r="R789" s="38" t="e">
        <f t="shared" si="89"/>
        <v>#VALUE!</v>
      </c>
      <c r="S789" s="39" t="str">
        <f t="shared" si="90"/>
        <v/>
      </c>
    </row>
    <row r="790" spans="1:19" ht="12.75">
      <c r="A790" s="32"/>
      <c r="B790" s="42"/>
      <c r="C790" s="42"/>
      <c r="D790" s="42"/>
      <c r="E790" s="42"/>
      <c r="F790" s="34" t="str">
        <f>IF(ISBLANK(E790),"",(_xludf.DAYS(E790, B790) &amp;" DAYS"))</f>
        <v/>
      </c>
      <c r="G790" s="13"/>
      <c r="H790" s="14"/>
      <c r="I790" s="14"/>
      <c r="J790" s="9" t="str">
        <f t="shared" si="84"/>
        <v/>
      </c>
      <c r="K790" s="40" t="e">
        <f t="shared" si="85"/>
        <v>#VALUE!</v>
      </c>
      <c r="L790" s="11" t="str">
        <f t="shared" si="86"/>
        <v/>
      </c>
      <c r="M790" s="35">
        <f t="shared" si="87"/>
        <v>90</v>
      </c>
      <c r="N790" s="41"/>
      <c r="O790" s="41"/>
      <c r="P790" s="37"/>
      <c r="Q790" s="37">
        <f t="shared" si="88"/>
        <v>55</v>
      </c>
      <c r="R790" s="38" t="e">
        <f t="shared" si="89"/>
        <v>#VALUE!</v>
      </c>
      <c r="S790" s="39" t="str">
        <f t="shared" si="90"/>
        <v/>
      </c>
    </row>
    <row r="791" spans="1:19" ht="12.75">
      <c r="A791" s="32"/>
      <c r="B791" s="42"/>
      <c r="C791" s="42"/>
      <c r="D791" s="42"/>
      <c r="E791" s="42"/>
      <c r="F791" s="34" t="str">
        <f>IF(ISBLANK(E791),"",(_xludf.DAYS(E791, B791) &amp;" DAYS"))</f>
        <v/>
      </c>
      <c r="G791" s="13"/>
      <c r="H791" s="14"/>
      <c r="I791" s="14"/>
      <c r="J791" s="9" t="str">
        <f t="shared" si="84"/>
        <v/>
      </c>
      <c r="K791" s="40" t="e">
        <f t="shared" si="85"/>
        <v>#VALUE!</v>
      </c>
      <c r="L791" s="11" t="str">
        <f t="shared" si="86"/>
        <v/>
      </c>
      <c r="M791" s="35">
        <f t="shared" si="87"/>
        <v>90</v>
      </c>
      <c r="N791" s="41"/>
      <c r="O791" s="41"/>
      <c r="P791" s="37"/>
      <c r="Q791" s="37">
        <f t="shared" si="88"/>
        <v>55</v>
      </c>
      <c r="R791" s="38" t="e">
        <f t="shared" si="89"/>
        <v>#VALUE!</v>
      </c>
      <c r="S791" s="39" t="str">
        <f t="shared" si="90"/>
        <v/>
      </c>
    </row>
    <row r="792" spans="1:19" ht="12.75">
      <c r="A792" s="32"/>
      <c r="B792" s="42"/>
      <c r="C792" s="42"/>
      <c r="D792" s="42"/>
      <c r="E792" s="42"/>
      <c r="F792" s="34" t="str">
        <f>IF(ISBLANK(E792),"",(_xludf.DAYS(E792, B792) &amp;" DAYS"))</f>
        <v/>
      </c>
      <c r="G792" s="13"/>
      <c r="H792" s="14"/>
      <c r="I792" s="14"/>
      <c r="J792" s="9" t="str">
        <f t="shared" si="84"/>
        <v/>
      </c>
      <c r="K792" s="40" t="e">
        <f t="shared" si="85"/>
        <v>#VALUE!</v>
      </c>
      <c r="L792" s="11" t="str">
        <f t="shared" si="86"/>
        <v/>
      </c>
      <c r="M792" s="35">
        <f t="shared" si="87"/>
        <v>90</v>
      </c>
      <c r="N792" s="41"/>
      <c r="O792" s="41"/>
      <c r="P792" s="37"/>
      <c r="Q792" s="37">
        <f t="shared" si="88"/>
        <v>55</v>
      </c>
      <c r="R792" s="38" t="e">
        <f t="shared" si="89"/>
        <v>#VALUE!</v>
      </c>
      <c r="S792" s="39" t="str">
        <f t="shared" si="90"/>
        <v/>
      </c>
    </row>
    <row r="793" spans="1:19" ht="12.75">
      <c r="A793" s="32"/>
      <c r="B793" s="42"/>
      <c r="C793" s="42"/>
      <c r="D793" s="42"/>
      <c r="E793" s="42"/>
      <c r="F793" s="34" t="str">
        <f>IF(ISBLANK(E793),"",(_xludf.DAYS(E793, B793) &amp;" DAYS"))</f>
        <v/>
      </c>
      <c r="G793" s="13"/>
      <c r="H793" s="14"/>
      <c r="I793" s="14"/>
      <c r="J793" s="9" t="str">
        <f t="shared" si="84"/>
        <v/>
      </c>
      <c r="K793" s="40" t="e">
        <f t="shared" si="85"/>
        <v>#VALUE!</v>
      </c>
      <c r="L793" s="11" t="str">
        <f t="shared" si="86"/>
        <v/>
      </c>
      <c r="M793" s="35">
        <f t="shared" si="87"/>
        <v>90</v>
      </c>
      <c r="N793" s="41"/>
      <c r="O793" s="41"/>
      <c r="P793" s="37"/>
      <c r="Q793" s="37">
        <f t="shared" si="88"/>
        <v>55</v>
      </c>
      <c r="R793" s="38" t="e">
        <f t="shared" si="89"/>
        <v>#VALUE!</v>
      </c>
      <c r="S793" s="39" t="str">
        <f t="shared" si="90"/>
        <v/>
      </c>
    </row>
    <row r="794" spans="1:19" ht="12.75">
      <c r="A794" s="32"/>
      <c r="B794" s="42"/>
      <c r="C794" s="42"/>
      <c r="D794" s="42"/>
      <c r="E794" s="42"/>
      <c r="F794" s="34" t="str">
        <f>IF(ISBLANK(E794),"",(_xludf.DAYS(E794, B794) &amp;" DAYS"))</f>
        <v/>
      </c>
      <c r="G794" s="13"/>
      <c r="H794" s="14"/>
      <c r="I794" s="14"/>
      <c r="J794" s="9" t="str">
        <f t="shared" si="84"/>
        <v/>
      </c>
      <c r="K794" s="40" t="e">
        <f t="shared" si="85"/>
        <v>#VALUE!</v>
      </c>
      <c r="L794" s="11" t="str">
        <f t="shared" si="86"/>
        <v/>
      </c>
      <c r="M794" s="35">
        <f t="shared" si="87"/>
        <v>90</v>
      </c>
      <c r="N794" s="41"/>
      <c r="O794" s="41"/>
      <c r="P794" s="37"/>
      <c r="Q794" s="37">
        <f t="shared" si="88"/>
        <v>55</v>
      </c>
      <c r="R794" s="38" t="e">
        <f t="shared" si="89"/>
        <v>#VALUE!</v>
      </c>
      <c r="S794" s="39" t="str">
        <f t="shared" si="90"/>
        <v/>
      </c>
    </row>
    <row r="795" spans="1:19" ht="12.75">
      <c r="A795" s="32"/>
      <c r="B795" s="42"/>
      <c r="C795" s="42"/>
      <c r="D795" s="42"/>
      <c r="E795" s="42"/>
      <c r="F795" s="34" t="str">
        <f>IF(ISBLANK(E795),"",(_xludf.DAYS(E795, B795) &amp;" DAYS"))</f>
        <v/>
      </c>
      <c r="G795" s="13"/>
      <c r="H795" s="14"/>
      <c r="I795" s="14"/>
      <c r="J795" s="9" t="str">
        <f t="shared" si="84"/>
        <v/>
      </c>
      <c r="K795" s="40" t="e">
        <f t="shared" si="85"/>
        <v>#VALUE!</v>
      </c>
      <c r="L795" s="11" t="str">
        <f t="shared" si="86"/>
        <v/>
      </c>
      <c r="M795" s="35">
        <f t="shared" si="87"/>
        <v>90</v>
      </c>
      <c r="N795" s="41"/>
      <c r="O795" s="41"/>
      <c r="P795" s="37"/>
      <c r="Q795" s="37">
        <f t="shared" si="88"/>
        <v>55</v>
      </c>
      <c r="R795" s="38" t="e">
        <f t="shared" si="89"/>
        <v>#VALUE!</v>
      </c>
      <c r="S795" s="39" t="str">
        <f t="shared" si="90"/>
        <v/>
      </c>
    </row>
    <row r="796" spans="1:19" ht="12.75">
      <c r="A796" s="32"/>
      <c r="B796" s="42"/>
      <c r="C796" s="42"/>
      <c r="D796" s="42"/>
      <c r="E796" s="42"/>
      <c r="F796" s="34" t="str">
        <f>IF(ISBLANK(E796),"",(_xludf.DAYS(E796, B796) &amp;" DAYS"))</f>
        <v/>
      </c>
      <c r="G796" s="13"/>
      <c r="H796" s="14"/>
      <c r="I796" s="14"/>
      <c r="J796" s="9" t="str">
        <f t="shared" si="84"/>
        <v/>
      </c>
      <c r="K796" s="40" t="e">
        <f t="shared" si="85"/>
        <v>#VALUE!</v>
      </c>
      <c r="L796" s="11" t="str">
        <f t="shared" si="86"/>
        <v/>
      </c>
      <c r="M796" s="35">
        <f t="shared" si="87"/>
        <v>90</v>
      </c>
      <c r="N796" s="41"/>
      <c r="O796" s="41"/>
      <c r="P796" s="37"/>
      <c r="Q796" s="37">
        <f t="shared" si="88"/>
        <v>55</v>
      </c>
      <c r="R796" s="38" t="e">
        <f t="shared" si="89"/>
        <v>#VALUE!</v>
      </c>
      <c r="S796" s="39" t="str">
        <f t="shared" si="90"/>
        <v/>
      </c>
    </row>
    <row r="797" spans="1:19" ht="12.75">
      <c r="A797" s="32"/>
      <c r="B797" s="42"/>
      <c r="C797" s="42"/>
      <c r="D797" s="42"/>
      <c r="E797" s="42"/>
      <c r="F797" s="34" t="str">
        <f>IF(ISBLANK(E797),"",(_xludf.DAYS(E797, B797) &amp;" DAYS"))</f>
        <v/>
      </c>
      <c r="G797" s="13"/>
      <c r="H797" s="14"/>
      <c r="I797" s="14"/>
      <c r="J797" s="9" t="str">
        <f t="shared" si="84"/>
        <v/>
      </c>
      <c r="K797" s="40" t="e">
        <f t="shared" si="85"/>
        <v>#VALUE!</v>
      </c>
      <c r="L797" s="11" t="str">
        <f t="shared" si="86"/>
        <v/>
      </c>
      <c r="M797" s="35">
        <f t="shared" si="87"/>
        <v>90</v>
      </c>
      <c r="N797" s="41"/>
      <c r="O797" s="41"/>
      <c r="P797" s="37"/>
      <c r="Q797" s="37">
        <f t="shared" si="88"/>
        <v>55</v>
      </c>
      <c r="R797" s="38" t="e">
        <f t="shared" si="89"/>
        <v>#VALUE!</v>
      </c>
      <c r="S797" s="39" t="str">
        <f t="shared" si="90"/>
        <v/>
      </c>
    </row>
    <row r="798" spans="1:19" ht="12.75">
      <c r="A798" s="32"/>
      <c r="B798" s="42"/>
      <c r="C798" s="42"/>
      <c r="D798" s="42"/>
      <c r="E798" s="42"/>
      <c r="F798" s="34" t="str">
        <f>IF(ISBLANK(E798),"",(_xludf.DAYS(E798, B798) &amp;" DAYS"))</f>
        <v/>
      </c>
      <c r="G798" s="13"/>
      <c r="H798" s="14"/>
      <c r="I798" s="14"/>
      <c r="J798" s="9" t="str">
        <f t="shared" si="84"/>
        <v/>
      </c>
      <c r="K798" s="40" t="e">
        <f t="shared" si="85"/>
        <v>#VALUE!</v>
      </c>
      <c r="L798" s="11" t="str">
        <f t="shared" si="86"/>
        <v/>
      </c>
      <c r="M798" s="35">
        <f t="shared" si="87"/>
        <v>90</v>
      </c>
      <c r="N798" s="41"/>
      <c r="O798" s="41"/>
      <c r="P798" s="37"/>
      <c r="Q798" s="37">
        <f t="shared" si="88"/>
        <v>55</v>
      </c>
      <c r="R798" s="38" t="e">
        <f t="shared" si="89"/>
        <v>#VALUE!</v>
      </c>
      <c r="S798" s="39" t="str">
        <f t="shared" si="90"/>
        <v/>
      </c>
    </row>
    <row r="799" spans="1:19" ht="12.75">
      <c r="A799" s="32"/>
      <c r="B799" s="42"/>
      <c r="C799" s="42"/>
      <c r="D799" s="42"/>
      <c r="E799" s="42"/>
      <c r="F799" s="34" t="str">
        <f>IF(ISBLANK(E799),"",(_xludf.DAYS(E799, B799) &amp;" DAYS"))</f>
        <v/>
      </c>
      <c r="G799" s="13"/>
      <c r="H799" s="14"/>
      <c r="I799" s="14"/>
      <c r="J799" s="9" t="str">
        <f t="shared" si="84"/>
        <v/>
      </c>
      <c r="K799" s="40" t="e">
        <f t="shared" si="85"/>
        <v>#VALUE!</v>
      </c>
      <c r="L799" s="11" t="str">
        <f t="shared" si="86"/>
        <v/>
      </c>
      <c r="M799" s="35">
        <f t="shared" si="87"/>
        <v>90</v>
      </c>
      <c r="N799" s="41"/>
      <c r="O799" s="41"/>
      <c r="P799" s="37"/>
      <c r="Q799" s="37">
        <f t="shared" si="88"/>
        <v>55</v>
      </c>
      <c r="R799" s="38" t="e">
        <f t="shared" si="89"/>
        <v>#VALUE!</v>
      </c>
      <c r="S799" s="39" t="str">
        <f t="shared" si="90"/>
        <v/>
      </c>
    </row>
    <row r="800" spans="1:19" ht="12.75">
      <c r="A800" s="32"/>
      <c r="B800" s="42"/>
      <c r="C800" s="42"/>
      <c r="D800" s="42"/>
      <c r="E800" s="42"/>
      <c r="F800" s="34" t="str">
        <f>IF(ISBLANK(E800),"",(_xludf.DAYS(E800, B800) &amp;" DAYS"))</f>
        <v/>
      </c>
      <c r="G800" s="13"/>
      <c r="H800" s="14"/>
      <c r="I800" s="14"/>
      <c r="J800" s="9" t="str">
        <f t="shared" si="84"/>
        <v/>
      </c>
      <c r="K800" s="40" t="e">
        <f t="shared" si="85"/>
        <v>#VALUE!</v>
      </c>
      <c r="L800" s="11" t="str">
        <f t="shared" si="86"/>
        <v/>
      </c>
      <c r="M800" s="35">
        <f t="shared" si="87"/>
        <v>90</v>
      </c>
      <c r="N800" s="41"/>
      <c r="O800" s="41"/>
      <c r="P800" s="37"/>
      <c r="Q800" s="37">
        <f t="shared" si="88"/>
        <v>55</v>
      </c>
      <c r="R800" s="38" t="e">
        <f t="shared" si="89"/>
        <v>#VALUE!</v>
      </c>
      <c r="S800" s="39" t="str">
        <f t="shared" si="90"/>
        <v/>
      </c>
    </row>
    <row r="801" spans="1:19" ht="12.75">
      <c r="A801" s="32"/>
      <c r="B801" s="42"/>
      <c r="C801" s="42"/>
      <c r="D801" s="42"/>
      <c r="E801" s="42"/>
      <c r="F801" s="34" t="str">
        <f>IF(ISBLANK(E801),"",(_xludf.DAYS(E801, B801) &amp;" DAYS"))</f>
        <v/>
      </c>
      <c r="G801" s="13"/>
      <c r="H801" s="14"/>
      <c r="I801" s="14"/>
      <c r="J801" s="9" t="str">
        <f t="shared" si="84"/>
        <v/>
      </c>
      <c r="K801" s="40" t="e">
        <f t="shared" si="85"/>
        <v>#VALUE!</v>
      </c>
      <c r="L801" s="11" t="str">
        <f t="shared" si="86"/>
        <v/>
      </c>
      <c r="M801" s="35">
        <f t="shared" si="87"/>
        <v>90</v>
      </c>
      <c r="N801" s="41"/>
      <c r="O801" s="41"/>
      <c r="P801" s="37"/>
      <c r="Q801" s="37">
        <f t="shared" si="88"/>
        <v>55</v>
      </c>
      <c r="R801" s="38" t="e">
        <f t="shared" si="89"/>
        <v>#VALUE!</v>
      </c>
      <c r="S801" s="39" t="str">
        <f t="shared" si="90"/>
        <v/>
      </c>
    </row>
    <row r="802" spans="1:19" ht="12.75">
      <c r="A802" s="32"/>
      <c r="B802" s="42"/>
      <c r="C802" s="42"/>
      <c r="D802" s="42"/>
      <c r="E802" s="42"/>
      <c r="F802" s="34" t="str">
        <f>IF(ISBLANK(E802),"",(_xludf.DAYS(E802, B802) &amp;" DAYS"))</f>
        <v/>
      </c>
      <c r="G802" s="13"/>
      <c r="H802" s="14"/>
      <c r="I802" s="14"/>
      <c r="J802" s="9" t="str">
        <f t="shared" si="84"/>
        <v/>
      </c>
      <c r="K802" s="40" t="e">
        <f t="shared" si="85"/>
        <v>#VALUE!</v>
      </c>
      <c r="L802" s="11" t="str">
        <f t="shared" si="86"/>
        <v/>
      </c>
      <c r="M802" s="35">
        <f t="shared" si="87"/>
        <v>90</v>
      </c>
      <c r="N802" s="41"/>
      <c r="O802" s="41"/>
      <c r="P802" s="37"/>
      <c r="Q802" s="37">
        <f t="shared" si="88"/>
        <v>55</v>
      </c>
      <c r="R802" s="38" t="e">
        <f t="shared" si="89"/>
        <v>#VALUE!</v>
      </c>
      <c r="S802" s="39" t="str">
        <f t="shared" si="90"/>
        <v/>
      </c>
    </row>
    <row r="803" spans="1:19" ht="12.75">
      <c r="A803" s="32"/>
      <c r="B803" s="42"/>
      <c r="C803" s="42"/>
      <c r="D803" s="42"/>
      <c r="E803" s="42"/>
      <c r="F803" s="34" t="str">
        <f>IF(ISBLANK(E803),"",(_xludf.DAYS(E803, B803) &amp;" DAYS"))</f>
        <v/>
      </c>
      <c r="G803" s="13"/>
      <c r="H803" s="14"/>
      <c r="I803" s="14"/>
      <c r="J803" s="9" t="str">
        <f t="shared" si="84"/>
        <v/>
      </c>
      <c r="K803" s="40" t="e">
        <f t="shared" si="85"/>
        <v>#VALUE!</v>
      </c>
      <c r="L803" s="11" t="str">
        <f t="shared" si="86"/>
        <v/>
      </c>
      <c r="M803" s="35">
        <f t="shared" si="87"/>
        <v>90</v>
      </c>
      <c r="N803" s="41"/>
      <c r="O803" s="41"/>
      <c r="P803" s="37"/>
      <c r="Q803" s="37">
        <f t="shared" si="88"/>
        <v>55</v>
      </c>
      <c r="R803" s="38" t="e">
        <f t="shared" si="89"/>
        <v>#VALUE!</v>
      </c>
      <c r="S803" s="39" t="str">
        <f t="shared" si="90"/>
        <v/>
      </c>
    </row>
    <row r="804" spans="1:19" ht="12.75">
      <c r="A804" s="32"/>
      <c r="B804" s="42"/>
      <c r="C804" s="42"/>
      <c r="D804" s="42"/>
      <c r="E804" s="42"/>
      <c r="F804" s="34" t="str">
        <f>IF(ISBLANK(E804),"",(_xludf.DAYS(E804, B804) &amp;" DAYS"))</f>
        <v/>
      </c>
      <c r="G804" s="13"/>
      <c r="H804" s="14"/>
      <c r="I804" s="14"/>
      <c r="J804" s="9" t="str">
        <f t="shared" si="84"/>
        <v/>
      </c>
      <c r="K804" s="40" t="e">
        <f t="shared" si="85"/>
        <v>#VALUE!</v>
      </c>
      <c r="L804" s="11" t="str">
        <f t="shared" si="86"/>
        <v/>
      </c>
      <c r="M804" s="35">
        <f t="shared" si="87"/>
        <v>90</v>
      </c>
      <c r="N804" s="41"/>
      <c r="O804" s="41"/>
      <c r="P804" s="37"/>
      <c r="Q804" s="37">
        <f t="shared" si="88"/>
        <v>55</v>
      </c>
      <c r="R804" s="38" t="e">
        <f t="shared" si="89"/>
        <v>#VALUE!</v>
      </c>
      <c r="S804" s="39" t="str">
        <f t="shared" si="90"/>
        <v/>
      </c>
    </row>
    <row r="805" spans="1:19" ht="12.75">
      <c r="A805" s="32"/>
      <c r="B805" s="42"/>
      <c r="C805" s="42"/>
      <c r="D805" s="42"/>
      <c r="E805" s="42"/>
      <c r="F805" s="34" t="str">
        <f>IF(ISBLANK(E805),"",(_xludf.DAYS(E805, B805) &amp;" DAYS"))</f>
        <v/>
      </c>
      <c r="G805" s="13"/>
      <c r="H805" s="14"/>
      <c r="I805" s="14"/>
      <c r="J805" s="9" t="str">
        <f t="shared" si="84"/>
        <v/>
      </c>
      <c r="K805" s="40" t="e">
        <f t="shared" si="85"/>
        <v>#VALUE!</v>
      </c>
      <c r="L805" s="11" t="str">
        <f t="shared" si="86"/>
        <v/>
      </c>
      <c r="M805" s="35">
        <f t="shared" si="87"/>
        <v>90</v>
      </c>
      <c r="N805" s="41"/>
      <c r="O805" s="41"/>
      <c r="P805" s="37"/>
      <c r="Q805" s="37">
        <f t="shared" si="88"/>
        <v>55</v>
      </c>
      <c r="R805" s="38" t="e">
        <f t="shared" si="89"/>
        <v>#VALUE!</v>
      </c>
      <c r="S805" s="39" t="str">
        <f t="shared" si="90"/>
        <v/>
      </c>
    </row>
    <row r="806" spans="1:19" ht="12.75">
      <c r="A806" s="32"/>
      <c r="B806" s="42"/>
      <c r="C806" s="42"/>
      <c r="D806" s="42"/>
      <c r="E806" s="42"/>
      <c r="F806" s="34" t="str">
        <f>IF(ISBLANK(E806),"",(_xludf.DAYS(E806, B806) &amp;" DAYS"))</f>
        <v/>
      </c>
      <c r="G806" s="13"/>
      <c r="H806" s="14"/>
      <c r="I806" s="14"/>
      <c r="J806" s="9" t="str">
        <f t="shared" si="84"/>
        <v/>
      </c>
      <c r="K806" s="40" t="e">
        <f t="shared" si="85"/>
        <v>#VALUE!</v>
      </c>
      <c r="L806" s="11" t="str">
        <f t="shared" si="86"/>
        <v/>
      </c>
      <c r="M806" s="35">
        <f t="shared" si="87"/>
        <v>90</v>
      </c>
      <c r="N806" s="41"/>
      <c r="O806" s="41"/>
      <c r="P806" s="37"/>
      <c r="Q806" s="37">
        <f t="shared" si="88"/>
        <v>55</v>
      </c>
      <c r="R806" s="38" t="e">
        <f t="shared" si="89"/>
        <v>#VALUE!</v>
      </c>
      <c r="S806" s="39" t="str">
        <f t="shared" si="90"/>
        <v/>
      </c>
    </row>
    <row r="807" spans="1:19" ht="12.75">
      <c r="A807" s="32"/>
      <c r="B807" s="42"/>
      <c r="C807" s="42"/>
      <c r="D807" s="42"/>
      <c r="E807" s="42"/>
      <c r="F807" s="34" t="str">
        <f>IF(ISBLANK(E807),"",(_xludf.DAYS(E807, B807) &amp;" DAYS"))</f>
        <v/>
      </c>
      <c r="G807" s="13"/>
      <c r="H807" s="14"/>
      <c r="I807" s="14"/>
      <c r="J807" s="9" t="str">
        <f t="shared" si="84"/>
        <v/>
      </c>
      <c r="K807" s="40" t="e">
        <f t="shared" si="85"/>
        <v>#VALUE!</v>
      </c>
      <c r="L807" s="11" t="str">
        <f t="shared" si="86"/>
        <v/>
      </c>
      <c r="M807" s="35">
        <f t="shared" si="87"/>
        <v>90</v>
      </c>
      <c r="N807" s="41"/>
      <c r="O807" s="41"/>
      <c r="P807" s="37"/>
      <c r="Q807" s="37">
        <f t="shared" si="88"/>
        <v>55</v>
      </c>
      <c r="R807" s="38" t="e">
        <f t="shared" si="89"/>
        <v>#VALUE!</v>
      </c>
      <c r="S807" s="39" t="str">
        <f t="shared" si="90"/>
        <v/>
      </c>
    </row>
    <row r="808" spans="1:19" ht="12.75">
      <c r="A808" s="32"/>
      <c r="B808" s="42"/>
      <c r="C808" s="42"/>
      <c r="D808" s="42"/>
      <c r="E808" s="42"/>
      <c r="F808" s="34" t="str">
        <f>IF(ISBLANK(E808),"",(_xludf.DAYS(E808, B808) &amp;" DAYS"))</f>
        <v/>
      </c>
      <c r="G808" s="13"/>
      <c r="H808" s="14"/>
      <c r="I808" s="14"/>
      <c r="J808" s="9" t="str">
        <f t="shared" si="84"/>
        <v/>
      </c>
      <c r="K808" s="40" t="e">
        <f t="shared" si="85"/>
        <v>#VALUE!</v>
      </c>
      <c r="L808" s="11" t="str">
        <f t="shared" si="86"/>
        <v/>
      </c>
      <c r="M808" s="35">
        <f t="shared" si="87"/>
        <v>90</v>
      </c>
      <c r="N808" s="41"/>
      <c r="O808" s="41"/>
      <c r="P808" s="37"/>
      <c r="Q808" s="37">
        <f t="shared" si="88"/>
        <v>55</v>
      </c>
      <c r="R808" s="38" t="e">
        <f t="shared" si="89"/>
        <v>#VALUE!</v>
      </c>
      <c r="S808" s="39" t="str">
        <f t="shared" si="90"/>
        <v/>
      </c>
    </row>
    <row r="809" spans="1:19" ht="12.75">
      <c r="A809" s="32"/>
      <c r="B809" s="42"/>
      <c r="C809" s="42"/>
      <c r="D809" s="42"/>
      <c r="E809" s="42"/>
      <c r="F809" s="34" t="str">
        <f>IF(ISBLANK(E809),"",(_xludf.DAYS(E809, B809) &amp;" DAYS"))</f>
        <v/>
      </c>
      <c r="G809" s="13"/>
      <c r="H809" s="14"/>
      <c r="I809" s="14"/>
      <c r="J809" s="9" t="str">
        <f t="shared" si="84"/>
        <v/>
      </c>
      <c r="K809" s="40" t="e">
        <f t="shared" si="85"/>
        <v>#VALUE!</v>
      </c>
      <c r="L809" s="11" t="str">
        <f t="shared" si="86"/>
        <v/>
      </c>
      <c r="M809" s="35">
        <f t="shared" si="87"/>
        <v>90</v>
      </c>
      <c r="N809" s="41"/>
      <c r="O809" s="41"/>
      <c r="P809" s="37"/>
      <c r="Q809" s="37">
        <f t="shared" si="88"/>
        <v>55</v>
      </c>
      <c r="R809" s="38" t="e">
        <f t="shared" si="89"/>
        <v>#VALUE!</v>
      </c>
      <c r="S809" s="39" t="str">
        <f t="shared" si="90"/>
        <v/>
      </c>
    </row>
    <row r="810" spans="1:19" ht="12.75">
      <c r="A810" s="32"/>
      <c r="B810" s="42"/>
      <c r="C810" s="42"/>
      <c r="D810" s="42"/>
      <c r="E810" s="42"/>
      <c r="F810" s="34" t="str">
        <f>IF(ISBLANK(E810),"",(_xludf.DAYS(E810, B810) &amp;" DAYS"))</f>
        <v/>
      </c>
      <c r="G810" s="13"/>
      <c r="H810" s="14"/>
      <c r="I810" s="14"/>
      <c r="J810" s="9" t="str">
        <f t="shared" si="84"/>
        <v/>
      </c>
      <c r="K810" s="40" t="e">
        <f t="shared" si="85"/>
        <v>#VALUE!</v>
      </c>
      <c r="L810" s="11" t="str">
        <f t="shared" si="86"/>
        <v/>
      </c>
      <c r="M810" s="35">
        <f t="shared" si="87"/>
        <v>90</v>
      </c>
      <c r="N810" s="41"/>
      <c r="O810" s="41"/>
      <c r="P810" s="37"/>
      <c r="Q810" s="37">
        <f t="shared" si="88"/>
        <v>55</v>
      </c>
      <c r="R810" s="38" t="e">
        <f t="shared" si="89"/>
        <v>#VALUE!</v>
      </c>
      <c r="S810" s="39" t="str">
        <f t="shared" si="90"/>
        <v/>
      </c>
    </row>
    <row r="811" spans="1:19" ht="12.75">
      <c r="A811" s="32"/>
      <c r="B811" s="42"/>
      <c r="C811" s="42"/>
      <c r="D811" s="42"/>
      <c r="E811" s="42"/>
      <c r="F811" s="34" t="str">
        <f>IF(ISBLANK(E811),"",(_xludf.DAYS(E811, B811) &amp;" DAYS"))</f>
        <v/>
      </c>
      <c r="G811" s="13"/>
      <c r="H811" s="14"/>
      <c r="I811" s="14"/>
      <c r="J811" s="9" t="str">
        <f t="shared" si="84"/>
        <v/>
      </c>
      <c r="K811" s="40" t="e">
        <f t="shared" si="85"/>
        <v>#VALUE!</v>
      </c>
      <c r="L811" s="11" t="str">
        <f t="shared" si="86"/>
        <v/>
      </c>
      <c r="M811" s="35">
        <f t="shared" si="87"/>
        <v>90</v>
      </c>
      <c r="N811" s="41"/>
      <c r="O811" s="41"/>
      <c r="P811" s="37"/>
      <c r="Q811" s="37">
        <f t="shared" si="88"/>
        <v>55</v>
      </c>
      <c r="R811" s="38" t="e">
        <f t="shared" si="89"/>
        <v>#VALUE!</v>
      </c>
      <c r="S811" s="39" t="str">
        <f t="shared" si="90"/>
        <v/>
      </c>
    </row>
    <row r="812" spans="1:19" ht="12.75">
      <c r="A812" s="32"/>
      <c r="B812" s="42"/>
      <c r="C812" s="42"/>
      <c r="D812" s="42"/>
      <c r="E812" s="42"/>
      <c r="F812" s="34" t="str">
        <f>IF(ISBLANK(E812),"",(_xludf.DAYS(E812, B812) &amp;" DAYS"))</f>
        <v/>
      </c>
      <c r="G812" s="13"/>
      <c r="H812" s="14"/>
      <c r="I812" s="14"/>
      <c r="J812" s="9" t="str">
        <f t="shared" si="84"/>
        <v/>
      </c>
      <c r="K812" s="40" t="e">
        <f t="shared" si="85"/>
        <v>#VALUE!</v>
      </c>
      <c r="L812" s="11" t="str">
        <f t="shared" si="86"/>
        <v/>
      </c>
      <c r="M812" s="35">
        <f t="shared" si="87"/>
        <v>90</v>
      </c>
      <c r="N812" s="41"/>
      <c r="O812" s="41"/>
      <c r="P812" s="37"/>
      <c r="Q812" s="37">
        <f t="shared" si="88"/>
        <v>55</v>
      </c>
      <c r="R812" s="38" t="e">
        <f t="shared" si="89"/>
        <v>#VALUE!</v>
      </c>
      <c r="S812" s="39" t="str">
        <f t="shared" si="90"/>
        <v/>
      </c>
    </row>
    <row r="813" spans="1:19" ht="12.75">
      <c r="A813" s="32"/>
      <c r="B813" s="42"/>
      <c r="C813" s="42"/>
      <c r="D813" s="42"/>
      <c r="E813" s="42"/>
      <c r="F813" s="34" t="str">
        <f>IF(ISBLANK(E813),"",(_xludf.DAYS(E813, B813) &amp;" DAYS"))</f>
        <v/>
      </c>
      <c r="G813" s="13"/>
      <c r="H813" s="14"/>
      <c r="I813" s="14"/>
      <c r="J813" s="9" t="str">
        <f t="shared" si="84"/>
        <v/>
      </c>
      <c r="K813" s="40" t="e">
        <f t="shared" si="85"/>
        <v>#VALUE!</v>
      </c>
      <c r="L813" s="11" t="str">
        <f t="shared" si="86"/>
        <v/>
      </c>
      <c r="M813" s="35">
        <f t="shared" si="87"/>
        <v>90</v>
      </c>
      <c r="N813" s="41"/>
      <c r="O813" s="41"/>
      <c r="P813" s="37"/>
      <c r="Q813" s="37">
        <f t="shared" si="88"/>
        <v>55</v>
      </c>
      <c r="R813" s="38" t="e">
        <f t="shared" si="89"/>
        <v>#VALUE!</v>
      </c>
      <c r="S813" s="39" t="str">
        <f t="shared" si="90"/>
        <v/>
      </c>
    </row>
    <row r="814" spans="1:19" ht="12.75">
      <c r="A814" s="32"/>
      <c r="B814" s="42"/>
      <c r="C814" s="42"/>
      <c r="D814" s="42"/>
      <c r="E814" s="42"/>
      <c r="F814" s="34" t="str">
        <f>IF(ISBLANK(E814),"",(_xludf.DAYS(E814, B814) &amp;" DAYS"))</f>
        <v/>
      </c>
      <c r="G814" s="13"/>
      <c r="H814" s="14"/>
      <c r="I814" s="14"/>
      <c r="J814" s="9" t="str">
        <f t="shared" si="84"/>
        <v/>
      </c>
      <c r="K814" s="40" t="e">
        <f t="shared" si="85"/>
        <v>#VALUE!</v>
      </c>
      <c r="L814" s="11" t="str">
        <f t="shared" si="86"/>
        <v/>
      </c>
      <c r="M814" s="35">
        <f t="shared" si="87"/>
        <v>90</v>
      </c>
      <c r="N814" s="41"/>
      <c r="O814" s="41"/>
      <c r="P814" s="37"/>
      <c r="Q814" s="37">
        <f t="shared" si="88"/>
        <v>55</v>
      </c>
      <c r="R814" s="38" t="e">
        <f t="shared" si="89"/>
        <v>#VALUE!</v>
      </c>
      <c r="S814" s="39" t="str">
        <f t="shared" si="90"/>
        <v/>
      </c>
    </row>
    <row r="815" spans="1:19" ht="12.75">
      <c r="A815" s="32"/>
      <c r="B815" s="42"/>
      <c r="C815" s="42"/>
      <c r="D815" s="42"/>
      <c r="E815" s="42"/>
      <c r="F815" s="34" t="str">
        <f>IF(ISBLANK(E815),"",(_xludf.DAYS(E815, B815) &amp;" DAYS"))</f>
        <v/>
      </c>
      <c r="G815" s="13"/>
      <c r="H815" s="14"/>
      <c r="I815" s="14"/>
      <c r="J815" s="9" t="str">
        <f t="shared" si="84"/>
        <v/>
      </c>
      <c r="K815" s="40" t="e">
        <f t="shared" si="85"/>
        <v>#VALUE!</v>
      </c>
      <c r="L815" s="11" t="str">
        <f t="shared" si="86"/>
        <v/>
      </c>
      <c r="M815" s="35">
        <f t="shared" si="87"/>
        <v>90</v>
      </c>
      <c r="N815" s="41"/>
      <c r="O815" s="41"/>
      <c r="P815" s="37"/>
      <c r="Q815" s="37">
        <f t="shared" si="88"/>
        <v>55</v>
      </c>
      <c r="R815" s="38" t="e">
        <f t="shared" si="89"/>
        <v>#VALUE!</v>
      </c>
      <c r="S815" s="39" t="str">
        <f t="shared" si="90"/>
        <v/>
      </c>
    </row>
    <row r="816" spans="1:19" ht="12.75">
      <c r="A816" s="32"/>
      <c r="B816" s="42"/>
      <c r="C816" s="42"/>
      <c r="D816" s="42"/>
      <c r="E816" s="42"/>
      <c r="F816" s="34" t="str">
        <f>IF(ISBLANK(E816),"",(_xludf.DAYS(E816, B816) &amp;" DAYS"))</f>
        <v/>
      </c>
      <c r="G816" s="13"/>
      <c r="H816" s="14"/>
      <c r="I816" s="14"/>
      <c r="J816" s="9" t="str">
        <f t="shared" si="84"/>
        <v/>
      </c>
      <c r="K816" s="40" t="e">
        <f t="shared" si="85"/>
        <v>#VALUE!</v>
      </c>
      <c r="L816" s="11" t="str">
        <f t="shared" si="86"/>
        <v/>
      </c>
      <c r="M816" s="35">
        <f t="shared" si="87"/>
        <v>90</v>
      </c>
      <c r="N816" s="41"/>
      <c r="O816" s="41"/>
      <c r="P816" s="37"/>
      <c r="Q816" s="37">
        <f t="shared" si="88"/>
        <v>55</v>
      </c>
      <c r="R816" s="38" t="e">
        <f t="shared" si="89"/>
        <v>#VALUE!</v>
      </c>
      <c r="S816" s="39" t="str">
        <f t="shared" si="90"/>
        <v/>
      </c>
    </row>
    <row r="817" spans="1:19" ht="12.75">
      <c r="A817" s="32"/>
      <c r="B817" s="42"/>
      <c r="C817" s="42"/>
      <c r="D817" s="42"/>
      <c r="E817" s="42"/>
      <c r="F817" s="34" t="str">
        <f>IF(ISBLANK(E817),"",(_xludf.DAYS(E817, B817) &amp;" DAYS"))</f>
        <v/>
      </c>
      <c r="G817" s="13"/>
      <c r="H817" s="14"/>
      <c r="I817" s="14"/>
      <c r="J817" s="9" t="str">
        <f t="shared" si="84"/>
        <v/>
      </c>
      <c r="K817" s="40" t="e">
        <f t="shared" si="85"/>
        <v>#VALUE!</v>
      </c>
      <c r="L817" s="11" t="str">
        <f t="shared" si="86"/>
        <v/>
      </c>
      <c r="M817" s="35">
        <f t="shared" si="87"/>
        <v>90</v>
      </c>
      <c r="N817" s="41"/>
      <c r="O817" s="41"/>
      <c r="P817" s="37"/>
      <c r="Q817" s="37">
        <f t="shared" si="88"/>
        <v>55</v>
      </c>
      <c r="R817" s="38" t="e">
        <f t="shared" si="89"/>
        <v>#VALUE!</v>
      </c>
      <c r="S817" s="39" t="str">
        <f t="shared" si="90"/>
        <v/>
      </c>
    </row>
    <row r="818" spans="1:19" ht="12.75">
      <c r="A818" s="32"/>
      <c r="B818" s="42"/>
      <c r="C818" s="42"/>
      <c r="D818" s="42"/>
      <c r="E818" s="42"/>
      <c r="F818" s="34" t="str">
        <f>IF(ISBLANK(E818),"",(_xludf.DAYS(E818, B818) &amp;" DAYS"))</f>
        <v/>
      </c>
      <c r="G818" s="13"/>
      <c r="H818" s="14"/>
      <c r="I818" s="14"/>
      <c r="J818" s="9" t="str">
        <f t="shared" si="84"/>
        <v/>
      </c>
      <c r="K818" s="40" t="e">
        <f t="shared" si="85"/>
        <v>#VALUE!</v>
      </c>
      <c r="L818" s="11" t="str">
        <f t="shared" si="86"/>
        <v/>
      </c>
      <c r="M818" s="35">
        <f t="shared" si="87"/>
        <v>90</v>
      </c>
      <c r="N818" s="41"/>
      <c r="O818" s="41"/>
      <c r="P818" s="37"/>
      <c r="Q818" s="37">
        <f t="shared" si="88"/>
        <v>55</v>
      </c>
      <c r="R818" s="38" t="e">
        <f t="shared" si="89"/>
        <v>#VALUE!</v>
      </c>
      <c r="S818" s="39" t="str">
        <f t="shared" si="90"/>
        <v/>
      </c>
    </row>
    <row r="819" spans="1:19" ht="12.75">
      <c r="A819" s="32"/>
      <c r="B819" s="42"/>
      <c r="C819" s="42"/>
      <c r="D819" s="42"/>
      <c r="E819" s="42"/>
      <c r="F819" s="34" t="str">
        <f>IF(ISBLANK(E819),"",(_xludf.DAYS(E819, B819) &amp;" DAYS"))</f>
        <v/>
      </c>
      <c r="G819" s="13"/>
      <c r="H819" s="14"/>
      <c r="I819" s="14"/>
      <c r="J819" s="9" t="str">
        <f t="shared" si="84"/>
        <v/>
      </c>
      <c r="K819" s="40" t="e">
        <f t="shared" si="85"/>
        <v>#VALUE!</v>
      </c>
      <c r="L819" s="11" t="str">
        <f t="shared" si="86"/>
        <v/>
      </c>
      <c r="M819" s="35">
        <f t="shared" si="87"/>
        <v>90</v>
      </c>
      <c r="N819" s="41"/>
      <c r="O819" s="41"/>
      <c r="P819" s="37"/>
      <c r="Q819" s="37">
        <f t="shared" si="88"/>
        <v>55</v>
      </c>
      <c r="R819" s="38" t="e">
        <f t="shared" si="89"/>
        <v>#VALUE!</v>
      </c>
      <c r="S819" s="39" t="str">
        <f t="shared" si="90"/>
        <v/>
      </c>
    </row>
    <row r="820" spans="1:19" ht="12.75">
      <c r="A820" s="32"/>
      <c r="B820" s="42"/>
      <c r="C820" s="42"/>
      <c r="D820" s="42"/>
      <c r="E820" s="42"/>
      <c r="F820" s="34" t="str">
        <f>IF(ISBLANK(E820),"",(_xludf.DAYS(E820, B820) &amp;" DAYS"))</f>
        <v/>
      </c>
      <c r="G820" s="13"/>
      <c r="H820" s="14"/>
      <c r="I820" s="14"/>
      <c r="J820" s="9" t="str">
        <f t="shared" si="84"/>
        <v/>
      </c>
      <c r="K820" s="40" t="e">
        <f t="shared" si="85"/>
        <v>#VALUE!</v>
      </c>
      <c r="L820" s="11" t="str">
        <f t="shared" si="86"/>
        <v/>
      </c>
      <c r="M820" s="35">
        <f t="shared" si="87"/>
        <v>90</v>
      </c>
      <c r="N820" s="41"/>
      <c r="O820" s="41"/>
      <c r="P820" s="37"/>
      <c r="Q820" s="37">
        <f t="shared" si="88"/>
        <v>55</v>
      </c>
      <c r="R820" s="38" t="e">
        <f t="shared" si="89"/>
        <v>#VALUE!</v>
      </c>
      <c r="S820" s="39" t="str">
        <f t="shared" si="90"/>
        <v/>
      </c>
    </row>
    <row r="821" spans="1:19" ht="12.75">
      <c r="A821" s="32"/>
      <c r="B821" s="42"/>
      <c r="C821" s="42"/>
      <c r="D821" s="42"/>
      <c r="E821" s="42"/>
      <c r="F821" s="34" t="str">
        <f>IF(ISBLANK(E821),"",(_xludf.DAYS(E821, B821) &amp;" DAYS"))</f>
        <v/>
      </c>
      <c r="G821" s="13"/>
      <c r="H821" s="14"/>
      <c r="I821" s="14"/>
      <c r="J821" s="9" t="str">
        <f t="shared" si="84"/>
        <v/>
      </c>
      <c r="K821" s="40" t="e">
        <f t="shared" si="85"/>
        <v>#VALUE!</v>
      </c>
      <c r="L821" s="11" t="str">
        <f t="shared" si="86"/>
        <v/>
      </c>
      <c r="M821" s="35">
        <f t="shared" si="87"/>
        <v>90</v>
      </c>
      <c r="N821" s="41"/>
      <c r="O821" s="41"/>
      <c r="P821" s="37"/>
      <c r="Q821" s="37">
        <f t="shared" si="88"/>
        <v>55</v>
      </c>
      <c r="R821" s="38" t="e">
        <f t="shared" si="89"/>
        <v>#VALUE!</v>
      </c>
      <c r="S821" s="39" t="str">
        <f t="shared" si="90"/>
        <v/>
      </c>
    </row>
    <row r="822" spans="1:19" ht="12.75">
      <c r="A822" s="32"/>
      <c r="B822" s="42"/>
      <c r="C822" s="42"/>
      <c r="D822" s="42"/>
      <c r="E822" s="42"/>
      <c r="F822" s="34" t="str">
        <f>IF(ISBLANK(E822),"",(_xludf.DAYS(E822, B822) &amp;" DAYS"))</f>
        <v/>
      </c>
      <c r="G822" s="13"/>
      <c r="H822" s="14"/>
      <c r="I822" s="14"/>
      <c r="J822" s="9" t="str">
        <f t="shared" si="84"/>
        <v/>
      </c>
      <c r="K822" s="40" t="e">
        <f t="shared" si="85"/>
        <v>#VALUE!</v>
      </c>
      <c r="L822" s="11" t="str">
        <f t="shared" si="86"/>
        <v/>
      </c>
      <c r="M822" s="35">
        <f t="shared" si="87"/>
        <v>90</v>
      </c>
      <c r="N822" s="41"/>
      <c r="O822" s="41"/>
      <c r="P822" s="37"/>
      <c r="Q822" s="37">
        <f t="shared" si="88"/>
        <v>55</v>
      </c>
      <c r="R822" s="38" t="e">
        <f t="shared" si="89"/>
        <v>#VALUE!</v>
      </c>
      <c r="S822" s="39" t="str">
        <f t="shared" si="90"/>
        <v/>
      </c>
    </row>
    <row r="823" spans="1:19" ht="12.75">
      <c r="A823" s="32"/>
      <c r="B823" s="42"/>
      <c r="C823" s="42"/>
      <c r="D823" s="42"/>
      <c r="E823" s="42"/>
      <c r="F823" s="34" t="str">
        <f>IF(ISBLANK(E823),"",(_xludf.DAYS(E823, B823) &amp;" DAYS"))</f>
        <v/>
      </c>
      <c r="G823" s="13"/>
      <c r="H823" s="14"/>
      <c r="I823" s="14"/>
      <c r="J823" s="9" t="str">
        <f t="shared" si="84"/>
        <v/>
      </c>
      <c r="K823" s="40" t="e">
        <f t="shared" si="85"/>
        <v>#VALUE!</v>
      </c>
      <c r="L823" s="11" t="str">
        <f t="shared" si="86"/>
        <v/>
      </c>
      <c r="M823" s="35">
        <f t="shared" si="87"/>
        <v>90</v>
      </c>
      <c r="N823" s="41"/>
      <c r="O823" s="41"/>
      <c r="P823" s="37"/>
      <c r="Q823" s="37">
        <f t="shared" si="88"/>
        <v>55</v>
      </c>
      <c r="R823" s="38" t="e">
        <f t="shared" si="89"/>
        <v>#VALUE!</v>
      </c>
      <c r="S823" s="39" t="str">
        <f t="shared" si="90"/>
        <v/>
      </c>
    </row>
    <row r="824" spans="1:19" ht="12.75">
      <c r="A824" s="32"/>
      <c r="B824" s="42"/>
      <c r="C824" s="42"/>
      <c r="D824" s="42"/>
      <c r="E824" s="42"/>
      <c r="F824" s="34" t="str">
        <f>IF(ISBLANK(E824),"",(_xludf.DAYS(E824, B824) &amp;" DAYS"))</f>
        <v/>
      </c>
      <c r="G824" s="13"/>
      <c r="H824" s="14"/>
      <c r="I824" s="14"/>
      <c r="J824" s="9" t="str">
        <f t="shared" si="84"/>
        <v/>
      </c>
      <c r="K824" s="40" t="e">
        <f t="shared" si="85"/>
        <v>#VALUE!</v>
      </c>
      <c r="L824" s="11" t="str">
        <f t="shared" si="86"/>
        <v/>
      </c>
      <c r="M824" s="35">
        <f t="shared" si="87"/>
        <v>90</v>
      </c>
      <c r="N824" s="41"/>
      <c r="O824" s="41"/>
      <c r="P824" s="37"/>
      <c r="Q824" s="37">
        <f t="shared" si="88"/>
        <v>55</v>
      </c>
      <c r="R824" s="38" t="e">
        <f t="shared" si="89"/>
        <v>#VALUE!</v>
      </c>
      <c r="S824" s="39" t="str">
        <f t="shared" si="90"/>
        <v/>
      </c>
    </row>
    <row r="825" spans="1:19" ht="12.75">
      <c r="A825" s="32"/>
      <c r="B825" s="42"/>
      <c r="C825" s="42"/>
      <c r="D825" s="42"/>
      <c r="E825" s="42"/>
      <c r="F825" s="34" t="str">
        <f>IF(ISBLANK(E825),"",(_xludf.DAYS(E825, B825) &amp;" DAYS"))</f>
        <v/>
      </c>
      <c r="G825" s="13"/>
      <c r="H825" s="14"/>
      <c r="I825" s="14"/>
      <c r="J825" s="9" t="str">
        <f t="shared" si="84"/>
        <v/>
      </c>
      <c r="K825" s="40" t="e">
        <f t="shared" si="85"/>
        <v>#VALUE!</v>
      </c>
      <c r="L825" s="11" t="str">
        <f t="shared" si="86"/>
        <v/>
      </c>
      <c r="M825" s="35">
        <f t="shared" si="87"/>
        <v>90</v>
      </c>
      <c r="N825" s="41"/>
      <c r="O825" s="41"/>
      <c r="P825" s="37"/>
      <c r="Q825" s="37">
        <f t="shared" si="88"/>
        <v>55</v>
      </c>
      <c r="R825" s="38" t="e">
        <f t="shared" si="89"/>
        <v>#VALUE!</v>
      </c>
      <c r="S825" s="39" t="str">
        <f t="shared" si="90"/>
        <v/>
      </c>
    </row>
    <row r="826" spans="1:19" ht="12.75">
      <c r="A826" s="32"/>
      <c r="B826" s="42"/>
      <c r="C826" s="42"/>
      <c r="D826" s="42"/>
      <c r="E826" s="42"/>
      <c r="F826" s="34" t="str">
        <f>IF(ISBLANK(E826),"",(_xludf.DAYS(E826, B826) &amp;" DAYS"))</f>
        <v/>
      </c>
      <c r="G826" s="13"/>
      <c r="H826" s="14"/>
      <c r="I826" s="14"/>
      <c r="J826" s="9" t="str">
        <f t="shared" si="84"/>
        <v/>
      </c>
      <c r="K826" s="40" t="e">
        <f t="shared" si="85"/>
        <v>#VALUE!</v>
      </c>
      <c r="L826" s="11" t="str">
        <f t="shared" si="86"/>
        <v/>
      </c>
      <c r="M826" s="35">
        <f t="shared" si="87"/>
        <v>90</v>
      </c>
      <c r="N826" s="41"/>
      <c r="O826" s="41"/>
      <c r="P826" s="37"/>
      <c r="Q826" s="37">
        <f t="shared" si="88"/>
        <v>55</v>
      </c>
      <c r="R826" s="38" t="e">
        <f t="shared" si="89"/>
        <v>#VALUE!</v>
      </c>
      <c r="S826" s="39" t="str">
        <f t="shared" si="90"/>
        <v/>
      </c>
    </row>
    <row r="827" spans="1:19" ht="12.75">
      <c r="A827" s="32"/>
      <c r="B827" s="42"/>
      <c r="C827" s="42"/>
      <c r="D827" s="42"/>
      <c r="E827" s="42"/>
      <c r="F827" s="34" t="str">
        <f>IF(ISBLANK(E827),"",(_xludf.DAYS(E827, B827) &amp;" DAYS"))</f>
        <v/>
      </c>
      <c r="G827" s="13"/>
      <c r="H827" s="14"/>
      <c r="I827" s="14"/>
      <c r="J827" s="9" t="str">
        <f t="shared" si="84"/>
        <v/>
      </c>
      <c r="K827" s="40" t="e">
        <f t="shared" si="85"/>
        <v>#VALUE!</v>
      </c>
      <c r="L827" s="11" t="str">
        <f t="shared" si="86"/>
        <v/>
      </c>
      <c r="M827" s="35">
        <f t="shared" si="87"/>
        <v>90</v>
      </c>
      <c r="N827" s="41"/>
      <c r="O827" s="41"/>
      <c r="P827" s="37"/>
      <c r="Q827" s="37">
        <f t="shared" si="88"/>
        <v>55</v>
      </c>
      <c r="R827" s="38" t="e">
        <f t="shared" si="89"/>
        <v>#VALUE!</v>
      </c>
      <c r="S827" s="39" t="str">
        <f t="shared" si="90"/>
        <v/>
      </c>
    </row>
    <row r="828" spans="1:19" ht="12.75">
      <c r="A828" s="32"/>
      <c r="B828" s="42"/>
      <c r="C828" s="42"/>
      <c r="D828" s="42"/>
      <c r="E828" s="42"/>
      <c r="F828" s="34" t="str">
        <f>IF(ISBLANK(E828),"",(_xludf.DAYS(E828, B828) &amp;" DAYS"))</f>
        <v/>
      </c>
      <c r="G828" s="13"/>
      <c r="H828" s="14"/>
      <c r="I828" s="14"/>
      <c r="J828" s="9" t="str">
        <f t="shared" si="84"/>
        <v/>
      </c>
      <c r="K828" s="40" t="e">
        <f t="shared" si="85"/>
        <v>#VALUE!</v>
      </c>
      <c r="L828" s="11" t="str">
        <f t="shared" si="86"/>
        <v/>
      </c>
      <c r="M828" s="35">
        <f t="shared" si="87"/>
        <v>90</v>
      </c>
      <c r="N828" s="41"/>
      <c r="O828" s="41"/>
      <c r="P828" s="37"/>
      <c r="Q828" s="37">
        <f t="shared" si="88"/>
        <v>55</v>
      </c>
      <c r="R828" s="38" t="e">
        <f t="shared" si="89"/>
        <v>#VALUE!</v>
      </c>
      <c r="S828" s="39" t="str">
        <f t="shared" si="90"/>
        <v/>
      </c>
    </row>
    <row r="829" spans="1:19" ht="12.75">
      <c r="A829" s="32"/>
      <c r="B829" s="42"/>
      <c r="C829" s="42"/>
      <c r="D829" s="42"/>
      <c r="E829" s="42"/>
      <c r="F829" s="34" t="str">
        <f>IF(ISBLANK(E829),"",(_xludf.DAYS(E829, B829) &amp;" DAYS"))</f>
        <v/>
      </c>
      <c r="G829" s="13"/>
      <c r="H829" s="14"/>
      <c r="I829" s="14"/>
      <c r="J829" s="9" t="str">
        <f t="shared" si="84"/>
        <v/>
      </c>
      <c r="K829" s="40" t="e">
        <f t="shared" si="85"/>
        <v>#VALUE!</v>
      </c>
      <c r="L829" s="11" t="str">
        <f t="shared" si="86"/>
        <v/>
      </c>
      <c r="M829" s="35">
        <f t="shared" si="87"/>
        <v>90</v>
      </c>
      <c r="N829" s="41"/>
      <c r="O829" s="41"/>
      <c r="P829" s="37"/>
      <c r="Q829" s="37">
        <f t="shared" si="88"/>
        <v>55</v>
      </c>
      <c r="R829" s="38" t="e">
        <f t="shared" si="89"/>
        <v>#VALUE!</v>
      </c>
      <c r="S829" s="39" t="str">
        <f t="shared" si="90"/>
        <v/>
      </c>
    </row>
    <row r="830" spans="1:19" ht="12.75">
      <c r="A830" s="32"/>
      <c r="B830" s="42"/>
      <c r="C830" s="42"/>
      <c r="D830" s="42"/>
      <c r="E830" s="42"/>
      <c r="F830" s="34" t="str">
        <f>IF(ISBLANK(E830),"",(_xludf.DAYS(E830, B830) &amp;" DAYS"))</f>
        <v/>
      </c>
      <c r="G830" s="13"/>
      <c r="H830" s="14"/>
      <c r="I830" s="14"/>
      <c r="J830" s="9" t="str">
        <f t="shared" si="84"/>
        <v/>
      </c>
      <c r="K830" s="40" t="e">
        <f t="shared" si="85"/>
        <v>#VALUE!</v>
      </c>
      <c r="L830" s="11" t="str">
        <f t="shared" si="86"/>
        <v/>
      </c>
      <c r="M830" s="35">
        <f t="shared" si="87"/>
        <v>90</v>
      </c>
      <c r="N830" s="41"/>
      <c r="O830" s="41"/>
      <c r="P830" s="37"/>
      <c r="Q830" s="37">
        <f t="shared" si="88"/>
        <v>55</v>
      </c>
      <c r="R830" s="38" t="e">
        <f t="shared" si="89"/>
        <v>#VALUE!</v>
      </c>
      <c r="S830" s="39" t="str">
        <f t="shared" si="90"/>
        <v/>
      </c>
    </row>
    <row r="831" spans="1:19" ht="12.75">
      <c r="A831" s="32"/>
      <c r="B831" s="42"/>
      <c r="C831" s="42"/>
      <c r="D831" s="42"/>
      <c r="E831" s="42"/>
      <c r="F831" s="34" t="str">
        <f>IF(ISBLANK(E831),"",(_xludf.DAYS(E831, B831) &amp;" DAYS"))</f>
        <v/>
      </c>
      <c r="G831" s="13"/>
      <c r="H831" s="14"/>
      <c r="I831" s="14"/>
      <c r="J831" s="9" t="str">
        <f t="shared" si="84"/>
        <v/>
      </c>
      <c r="K831" s="40" t="e">
        <f t="shared" si="85"/>
        <v>#VALUE!</v>
      </c>
      <c r="L831" s="11" t="str">
        <f t="shared" si="86"/>
        <v/>
      </c>
      <c r="M831" s="35">
        <f t="shared" si="87"/>
        <v>90</v>
      </c>
      <c r="N831" s="41"/>
      <c r="O831" s="41"/>
      <c r="P831" s="37"/>
      <c r="Q831" s="37">
        <f t="shared" si="88"/>
        <v>55</v>
      </c>
      <c r="R831" s="38" t="e">
        <f t="shared" si="89"/>
        <v>#VALUE!</v>
      </c>
      <c r="S831" s="39" t="str">
        <f t="shared" si="90"/>
        <v/>
      </c>
    </row>
    <row r="832" spans="1:19" ht="12.75">
      <c r="A832" s="32"/>
      <c r="B832" s="42"/>
      <c r="C832" s="42"/>
      <c r="D832" s="42"/>
      <c r="E832" s="42"/>
      <c r="F832" s="34" t="str">
        <f>IF(ISBLANK(E832),"",(_xludf.DAYS(E832, B832) &amp;" DAYS"))</f>
        <v/>
      </c>
      <c r="G832" s="13"/>
      <c r="H832" s="14"/>
      <c r="I832" s="14"/>
      <c r="J832" s="9" t="str">
        <f t="shared" si="84"/>
        <v/>
      </c>
      <c r="K832" s="40" t="e">
        <f t="shared" si="85"/>
        <v>#VALUE!</v>
      </c>
      <c r="L832" s="11" t="str">
        <f t="shared" si="86"/>
        <v/>
      </c>
      <c r="M832" s="35">
        <f t="shared" si="87"/>
        <v>90</v>
      </c>
      <c r="N832" s="41"/>
      <c r="O832" s="41"/>
      <c r="P832" s="37"/>
      <c r="Q832" s="37">
        <f t="shared" si="88"/>
        <v>55</v>
      </c>
      <c r="R832" s="38" t="e">
        <f t="shared" si="89"/>
        <v>#VALUE!</v>
      </c>
      <c r="S832" s="39" t="str">
        <f t="shared" si="90"/>
        <v/>
      </c>
    </row>
    <row r="833" spans="1:19" ht="12.75">
      <c r="A833" s="32"/>
      <c r="B833" s="42"/>
      <c r="C833" s="42"/>
      <c r="D833" s="42"/>
      <c r="E833" s="42"/>
      <c r="F833" s="34" t="str">
        <f>IF(ISBLANK(E833),"",(_xludf.DAYS(E833, B833) &amp;" DAYS"))</f>
        <v/>
      </c>
      <c r="G833" s="13"/>
      <c r="H833" s="14"/>
      <c r="I833" s="14"/>
      <c r="J833" s="9" t="str">
        <f t="shared" si="84"/>
        <v/>
      </c>
      <c r="K833" s="40" t="e">
        <f t="shared" si="85"/>
        <v>#VALUE!</v>
      </c>
      <c r="L833" s="11" t="str">
        <f t="shared" si="86"/>
        <v/>
      </c>
      <c r="M833" s="35">
        <f t="shared" si="87"/>
        <v>90</v>
      </c>
      <c r="N833" s="41"/>
      <c r="O833" s="41"/>
      <c r="P833" s="37"/>
      <c r="Q833" s="37">
        <f t="shared" si="88"/>
        <v>55</v>
      </c>
      <c r="R833" s="38" t="e">
        <f t="shared" si="89"/>
        <v>#VALUE!</v>
      </c>
      <c r="S833" s="39" t="str">
        <f t="shared" si="90"/>
        <v/>
      </c>
    </row>
    <row r="834" spans="1:19" ht="12.75">
      <c r="A834" s="32"/>
      <c r="B834" s="42"/>
      <c r="C834" s="42"/>
      <c r="D834" s="42"/>
      <c r="E834" s="42"/>
      <c r="F834" s="34" t="str">
        <f>IF(ISBLANK(E834),"",(_xludf.DAYS(E834, B834) &amp;" DAYS"))</f>
        <v/>
      </c>
      <c r="G834" s="13"/>
      <c r="H834" s="14"/>
      <c r="I834" s="14"/>
      <c r="J834" s="9" t="str">
        <f t="shared" ref="J834:J897" si="91">IF(SUM(H834+I834),SUM(H834+I834),"")</f>
        <v/>
      </c>
      <c r="K834" s="40" t="e">
        <f t="shared" ref="K834:K897" si="92">IF(SUM(J834-G834),SUM(J834-G834),"")</f>
        <v>#VALUE!</v>
      </c>
      <c r="L834" s="11" t="str">
        <f t="shared" ref="L834:L897" si="93">IFERROR(SUM(K834/G834), "")</f>
        <v/>
      </c>
      <c r="M834" s="35">
        <f t="shared" ref="M834:M897" si="94">SUM(J:J)</f>
        <v>90</v>
      </c>
      <c r="N834" s="41"/>
      <c r="O834" s="41"/>
      <c r="P834" s="37"/>
      <c r="Q834" s="37">
        <f t="shared" ref="Q834:Q897" si="95">SUM(G:G, SUM(P:P))</f>
        <v>55</v>
      </c>
      <c r="R834" s="38" t="e">
        <f t="shared" ref="R834:R897" si="96">SUM(K:K,-SUM(P:P))</f>
        <v>#VALUE!</v>
      </c>
      <c r="S834" s="39" t="str">
        <f t="shared" ref="S834:S897" si="97">IFERROR(SUM(R834/Q834), "")</f>
        <v/>
      </c>
    </row>
    <row r="835" spans="1:19" ht="12.75">
      <c r="A835" s="32"/>
      <c r="B835" s="42"/>
      <c r="C835" s="42"/>
      <c r="D835" s="42"/>
      <c r="E835" s="42"/>
      <c r="F835" s="34" t="str">
        <f>IF(ISBLANK(E835),"",(_xludf.DAYS(E835, B835) &amp;" DAYS"))</f>
        <v/>
      </c>
      <c r="G835" s="13"/>
      <c r="H835" s="14"/>
      <c r="I835" s="14"/>
      <c r="J835" s="9" t="str">
        <f t="shared" si="91"/>
        <v/>
      </c>
      <c r="K835" s="40" t="e">
        <f t="shared" si="92"/>
        <v>#VALUE!</v>
      </c>
      <c r="L835" s="11" t="str">
        <f t="shared" si="93"/>
        <v/>
      </c>
      <c r="M835" s="35">
        <f t="shared" si="94"/>
        <v>90</v>
      </c>
      <c r="N835" s="41"/>
      <c r="O835" s="41"/>
      <c r="P835" s="37"/>
      <c r="Q835" s="37">
        <f t="shared" si="95"/>
        <v>55</v>
      </c>
      <c r="R835" s="38" t="e">
        <f t="shared" si="96"/>
        <v>#VALUE!</v>
      </c>
      <c r="S835" s="39" t="str">
        <f t="shared" si="97"/>
        <v/>
      </c>
    </row>
    <row r="836" spans="1:19" ht="12.75">
      <c r="A836" s="32"/>
      <c r="B836" s="42"/>
      <c r="C836" s="42"/>
      <c r="D836" s="42"/>
      <c r="E836" s="42"/>
      <c r="F836" s="34" t="str">
        <f>IF(ISBLANK(E836),"",(_xludf.DAYS(E836, B836) &amp;" DAYS"))</f>
        <v/>
      </c>
      <c r="G836" s="13"/>
      <c r="H836" s="14"/>
      <c r="I836" s="14"/>
      <c r="J836" s="9" t="str">
        <f t="shared" si="91"/>
        <v/>
      </c>
      <c r="K836" s="40" t="e">
        <f t="shared" si="92"/>
        <v>#VALUE!</v>
      </c>
      <c r="L836" s="11" t="str">
        <f t="shared" si="93"/>
        <v/>
      </c>
      <c r="M836" s="35">
        <f t="shared" si="94"/>
        <v>90</v>
      </c>
      <c r="N836" s="41"/>
      <c r="O836" s="41"/>
      <c r="P836" s="37"/>
      <c r="Q836" s="37">
        <f t="shared" si="95"/>
        <v>55</v>
      </c>
      <c r="R836" s="38" t="e">
        <f t="shared" si="96"/>
        <v>#VALUE!</v>
      </c>
      <c r="S836" s="39" t="str">
        <f t="shared" si="97"/>
        <v/>
      </c>
    </row>
    <row r="837" spans="1:19" ht="12.75">
      <c r="A837" s="32"/>
      <c r="B837" s="42"/>
      <c r="C837" s="42"/>
      <c r="D837" s="42"/>
      <c r="E837" s="42"/>
      <c r="F837" s="34" t="str">
        <f>IF(ISBLANK(E837),"",(_xludf.DAYS(E837, B837) &amp;" DAYS"))</f>
        <v/>
      </c>
      <c r="G837" s="13"/>
      <c r="H837" s="14"/>
      <c r="I837" s="14"/>
      <c r="J837" s="9" t="str">
        <f t="shared" si="91"/>
        <v/>
      </c>
      <c r="K837" s="40" t="e">
        <f t="shared" si="92"/>
        <v>#VALUE!</v>
      </c>
      <c r="L837" s="11" t="str">
        <f t="shared" si="93"/>
        <v/>
      </c>
      <c r="M837" s="35">
        <f t="shared" si="94"/>
        <v>90</v>
      </c>
      <c r="N837" s="41"/>
      <c r="O837" s="41"/>
      <c r="P837" s="37"/>
      <c r="Q837" s="37">
        <f t="shared" si="95"/>
        <v>55</v>
      </c>
      <c r="R837" s="38" t="e">
        <f t="shared" si="96"/>
        <v>#VALUE!</v>
      </c>
      <c r="S837" s="39" t="str">
        <f t="shared" si="97"/>
        <v/>
      </c>
    </row>
    <row r="838" spans="1:19" ht="12.75">
      <c r="A838" s="32"/>
      <c r="B838" s="42"/>
      <c r="C838" s="42"/>
      <c r="D838" s="42"/>
      <c r="E838" s="42"/>
      <c r="F838" s="34" t="str">
        <f>IF(ISBLANK(E838),"",(_xludf.DAYS(E838, B838) &amp;" DAYS"))</f>
        <v/>
      </c>
      <c r="G838" s="13"/>
      <c r="H838" s="14"/>
      <c r="I838" s="14"/>
      <c r="J838" s="9" t="str">
        <f t="shared" si="91"/>
        <v/>
      </c>
      <c r="K838" s="40" t="e">
        <f t="shared" si="92"/>
        <v>#VALUE!</v>
      </c>
      <c r="L838" s="11" t="str">
        <f t="shared" si="93"/>
        <v/>
      </c>
      <c r="M838" s="35">
        <f t="shared" si="94"/>
        <v>90</v>
      </c>
      <c r="N838" s="41"/>
      <c r="O838" s="41"/>
      <c r="P838" s="37"/>
      <c r="Q838" s="37">
        <f t="shared" si="95"/>
        <v>55</v>
      </c>
      <c r="R838" s="38" t="e">
        <f t="shared" si="96"/>
        <v>#VALUE!</v>
      </c>
      <c r="S838" s="39" t="str">
        <f t="shared" si="97"/>
        <v/>
      </c>
    </row>
    <row r="839" spans="1:19" ht="12.75">
      <c r="A839" s="32"/>
      <c r="B839" s="42"/>
      <c r="C839" s="42"/>
      <c r="D839" s="42"/>
      <c r="E839" s="42"/>
      <c r="F839" s="34" t="str">
        <f>IF(ISBLANK(E839),"",(_xludf.DAYS(E839, B839) &amp;" DAYS"))</f>
        <v/>
      </c>
      <c r="G839" s="13"/>
      <c r="H839" s="14"/>
      <c r="I839" s="14"/>
      <c r="J839" s="9" t="str">
        <f t="shared" si="91"/>
        <v/>
      </c>
      <c r="K839" s="40" t="e">
        <f t="shared" si="92"/>
        <v>#VALUE!</v>
      </c>
      <c r="L839" s="11" t="str">
        <f t="shared" si="93"/>
        <v/>
      </c>
      <c r="M839" s="35">
        <f t="shared" si="94"/>
        <v>90</v>
      </c>
      <c r="N839" s="41"/>
      <c r="O839" s="41"/>
      <c r="P839" s="37"/>
      <c r="Q839" s="37">
        <f t="shared" si="95"/>
        <v>55</v>
      </c>
      <c r="R839" s="38" t="e">
        <f t="shared" si="96"/>
        <v>#VALUE!</v>
      </c>
      <c r="S839" s="39" t="str">
        <f t="shared" si="97"/>
        <v/>
      </c>
    </row>
    <row r="840" spans="1:19" ht="12.75">
      <c r="A840" s="32"/>
      <c r="B840" s="42"/>
      <c r="C840" s="42"/>
      <c r="D840" s="42"/>
      <c r="E840" s="42"/>
      <c r="F840" s="34" t="str">
        <f>IF(ISBLANK(E840),"",(_xludf.DAYS(E840, B840) &amp;" DAYS"))</f>
        <v/>
      </c>
      <c r="G840" s="13"/>
      <c r="H840" s="14"/>
      <c r="I840" s="14"/>
      <c r="J840" s="9" t="str">
        <f t="shared" si="91"/>
        <v/>
      </c>
      <c r="K840" s="40" t="e">
        <f t="shared" si="92"/>
        <v>#VALUE!</v>
      </c>
      <c r="L840" s="11" t="str">
        <f t="shared" si="93"/>
        <v/>
      </c>
      <c r="M840" s="35">
        <f t="shared" si="94"/>
        <v>90</v>
      </c>
      <c r="N840" s="41"/>
      <c r="O840" s="41"/>
      <c r="P840" s="37"/>
      <c r="Q840" s="37">
        <f t="shared" si="95"/>
        <v>55</v>
      </c>
      <c r="R840" s="38" t="e">
        <f t="shared" si="96"/>
        <v>#VALUE!</v>
      </c>
      <c r="S840" s="39" t="str">
        <f t="shared" si="97"/>
        <v/>
      </c>
    </row>
    <row r="841" spans="1:19" ht="12.75">
      <c r="A841" s="32"/>
      <c r="B841" s="42"/>
      <c r="C841" s="42"/>
      <c r="D841" s="42"/>
      <c r="E841" s="42"/>
      <c r="F841" s="34" t="str">
        <f>IF(ISBLANK(E841),"",(_xludf.DAYS(E841, B841) &amp;" DAYS"))</f>
        <v/>
      </c>
      <c r="G841" s="13"/>
      <c r="H841" s="14"/>
      <c r="I841" s="14"/>
      <c r="J841" s="9" t="str">
        <f t="shared" si="91"/>
        <v/>
      </c>
      <c r="K841" s="40" t="e">
        <f t="shared" si="92"/>
        <v>#VALUE!</v>
      </c>
      <c r="L841" s="11" t="str">
        <f t="shared" si="93"/>
        <v/>
      </c>
      <c r="M841" s="35">
        <f t="shared" si="94"/>
        <v>90</v>
      </c>
      <c r="N841" s="41"/>
      <c r="O841" s="41"/>
      <c r="P841" s="37"/>
      <c r="Q841" s="37">
        <f t="shared" si="95"/>
        <v>55</v>
      </c>
      <c r="R841" s="38" t="e">
        <f t="shared" si="96"/>
        <v>#VALUE!</v>
      </c>
      <c r="S841" s="39" t="str">
        <f t="shared" si="97"/>
        <v/>
      </c>
    </row>
    <row r="842" spans="1:19" ht="12.75">
      <c r="A842" s="32"/>
      <c r="B842" s="42"/>
      <c r="C842" s="42"/>
      <c r="D842" s="42"/>
      <c r="E842" s="42"/>
      <c r="F842" s="34" t="str">
        <f>IF(ISBLANK(E842),"",(_xludf.DAYS(E842, B842) &amp;" DAYS"))</f>
        <v/>
      </c>
      <c r="G842" s="13"/>
      <c r="H842" s="14"/>
      <c r="I842" s="14"/>
      <c r="J842" s="9" t="str">
        <f t="shared" si="91"/>
        <v/>
      </c>
      <c r="K842" s="40" t="e">
        <f t="shared" si="92"/>
        <v>#VALUE!</v>
      </c>
      <c r="L842" s="11" t="str">
        <f t="shared" si="93"/>
        <v/>
      </c>
      <c r="M842" s="35">
        <f t="shared" si="94"/>
        <v>90</v>
      </c>
      <c r="N842" s="41"/>
      <c r="O842" s="41"/>
      <c r="P842" s="37"/>
      <c r="Q842" s="37">
        <f t="shared" si="95"/>
        <v>55</v>
      </c>
      <c r="R842" s="38" t="e">
        <f t="shared" si="96"/>
        <v>#VALUE!</v>
      </c>
      <c r="S842" s="39" t="str">
        <f t="shared" si="97"/>
        <v/>
      </c>
    </row>
    <row r="843" spans="1:19" ht="12.75">
      <c r="A843" s="32"/>
      <c r="B843" s="42"/>
      <c r="C843" s="42"/>
      <c r="D843" s="42"/>
      <c r="E843" s="42"/>
      <c r="F843" s="34" t="str">
        <f>IF(ISBLANK(E843),"",(_xludf.DAYS(E843, B843) &amp;" DAYS"))</f>
        <v/>
      </c>
      <c r="G843" s="13"/>
      <c r="H843" s="14"/>
      <c r="I843" s="14"/>
      <c r="J843" s="9" t="str">
        <f t="shared" si="91"/>
        <v/>
      </c>
      <c r="K843" s="40" t="e">
        <f t="shared" si="92"/>
        <v>#VALUE!</v>
      </c>
      <c r="L843" s="11" t="str">
        <f t="shared" si="93"/>
        <v/>
      </c>
      <c r="M843" s="35">
        <f t="shared" si="94"/>
        <v>90</v>
      </c>
      <c r="N843" s="41"/>
      <c r="O843" s="41"/>
      <c r="P843" s="37"/>
      <c r="Q843" s="37">
        <f t="shared" si="95"/>
        <v>55</v>
      </c>
      <c r="R843" s="38" t="e">
        <f t="shared" si="96"/>
        <v>#VALUE!</v>
      </c>
      <c r="S843" s="39" t="str">
        <f t="shared" si="97"/>
        <v/>
      </c>
    </row>
    <row r="844" spans="1:19" ht="12.75">
      <c r="A844" s="32"/>
      <c r="B844" s="42"/>
      <c r="C844" s="42"/>
      <c r="D844" s="42"/>
      <c r="E844" s="42"/>
      <c r="F844" s="34" t="str">
        <f>IF(ISBLANK(E844),"",(_xludf.DAYS(E844, B844) &amp;" DAYS"))</f>
        <v/>
      </c>
      <c r="G844" s="13"/>
      <c r="H844" s="14"/>
      <c r="I844" s="14"/>
      <c r="J844" s="9" t="str">
        <f t="shared" si="91"/>
        <v/>
      </c>
      <c r="K844" s="40" t="e">
        <f t="shared" si="92"/>
        <v>#VALUE!</v>
      </c>
      <c r="L844" s="11" t="str">
        <f t="shared" si="93"/>
        <v/>
      </c>
      <c r="M844" s="35">
        <f t="shared" si="94"/>
        <v>90</v>
      </c>
      <c r="N844" s="41"/>
      <c r="O844" s="41"/>
      <c r="P844" s="37"/>
      <c r="Q844" s="37">
        <f t="shared" si="95"/>
        <v>55</v>
      </c>
      <c r="R844" s="38" t="e">
        <f t="shared" si="96"/>
        <v>#VALUE!</v>
      </c>
      <c r="S844" s="39" t="str">
        <f t="shared" si="97"/>
        <v/>
      </c>
    </row>
    <row r="845" spans="1:19" ht="12.75">
      <c r="A845" s="32"/>
      <c r="B845" s="42"/>
      <c r="C845" s="42"/>
      <c r="D845" s="42"/>
      <c r="E845" s="42"/>
      <c r="F845" s="34" t="str">
        <f>IF(ISBLANK(E845),"",(_xludf.DAYS(E845, B845) &amp;" DAYS"))</f>
        <v/>
      </c>
      <c r="G845" s="13"/>
      <c r="H845" s="14"/>
      <c r="I845" s="14"/>
      <c r="J845" s="9" t="str">
        <f t="shared" si="91"/>
        <v/>
      </c>
      <c r="K845" s="40" t="e">
        <f t="shared" si="92"/>
        <v>#VALUE!</v>
      </c>
      <c r="L845" s="11" t="str">
        <f t="shared" si="93"/>
        <v/>
      </c>
      <c r="M845" s="35">
        <f t="shared" si="94"/>
        <v>90</v>
      </c>
      <c r="N845" s="41"/>
      <c r="O845" s="41"/>
      <c r="P845" s="37"/>
      <c r="Q845" s="37">
        <f t="shared" si="95"/>
        <v>55</v>
      </c>
      <c r="R845" s="38" t="e">
        <f t="shared" si="96"/>
        <v>#VALUE!</v>
      </c>
      <c r="S845" s="39" t="str">
        <f t="shared" si="97"/>
        <v/>
      </c>
    </row>
    <row r="846" spans="1:19" ht="12.75">
      <c r="A846" s="32"/>
      <c r="B846" s="42"/>
      <c r="C846" s="42"/>
      <c r="D846" s="42"/>
      <c r="E846" s="42"/>
      <c r="F846" s="34" t="str">
        <f>IF(ISBLANK(E846),"",(_xludf.DAYS(E846, B846) &amp;" DAYS"))</f>
        <v/>
      </c>
      <c r="G846" s="13"/>
      <c r="H846" s="14"/>
      <c r="I846" s="14"/>
      <c r="J846" s="9" t="str">
        <f t="shared" si="91"/>
        <v/>
      </c>
      <c r="K846" s="40" t="e">
        <f t="shared" si="92"/>
        <v>#VALUE!</v>
      </c>
      <c r="L846" s="11" t="str">
        <f t="shared" si="93"/>
        <v/>
      </c>
      <c r="M846" s="35">
        <f t="shared" si="94"/>
        <v>90</v>
      </c>
      <c r="N846" s="41"/>
      <c r="O846" s="41"/>
      <c r="P846" s="37"/>
      <c r="Q846" s="37">
        <f t="shared" si="95"/>
        <v>55</v>
      </c>
      <c r="R846" s="38" t="e">
        <f t="shared" si="96"/>
        <v>#VALUE!</v>
      </c>
      <c r="S846" s="39" t="str">
        <f t="shared" si="97"/>
        <v/>
      </c>
    </row>
    <row r="847" spans="1:19" ht="12.75">
      <c r="A847" s="32"/>
      <c r="B847" s="42"/>
      <c r="C847" s="42"/>
      <c r="D847" s="42"/>
      <c r="E847" s="42"/>
      <c r="F847" s="34" t="str">
        <f>IF(ISBLANK(E847),"",(_xludf.DAYS(E847, B847) &amp;" DAYS"))</f>
        <v/>
      </c>
      <c r="G847" s="13"/>
      <c r="H847" s="14"/>
      <c r="I847" s="14"/>
      <c r="J847" s="9" t="str">
        <f t="shared" si="91"/>
        <v/>
      </c>
      <c r="K847" s="40" t="e">
        <f t="shared" si="92"/>
        <v>#VALUE!</v>
      </c>
      <c r="L847" s="11" t="str">
        <f t="shared" si="93"/>
        <v/>
      </c>
      <c r="M847" s="35">
        <f t="shared" si="94"/>
        <v>90</v>
      </c>
      <c r="N847" s="41"/>
      <c r="O847" s="41"/>
      <c r="P847" s="37"/>
      <c r="Q847" s="37">
        <f t="shared" si="95"/>
        <v>55</v>
      </c>
      <c r="R847" s="38" t="e">
        <f t="shared" si="96"/>
        <v>#VALUE!</v>
      </c>
      <c r="S847" s="39" t="str">
        <f t="shared" si="97"/>
        <v/>
      </c>
    </row>
    <row r="848" spans="1:19" ht="12.75">
      <c r="A848" s="32"/>
      <c r="B848" s="42"/>
      <c r="C848" s="42"/>
      <c r="D848" s="42"/>
      <c r="E848" s="42"/>
      <c r="F848" s="34" t="str">
        <f>IF(ISBLANK(E848),"",(_xludf.DAYS(E848, B848) &amp;" DAYS"))</f>
        <v/>
      </c>
      <c r="G848" s="13"/>
      <c r="H848" s="14"/>
      <c r="I848" s="14"/>
      <c r="J848" s="9" t="str">
        <f t="shared" si="91"/>
        <v/>
      </c>
      <c r="K848" s="40" t="e">
        <f t="shared" si="92"/>
        <v>#VALUE!</v>
      </c>
      <c r="L848" s="11" t="str">
        <f t="shared" si="93"/>
        <v/>
      </c>
      <c r="M848" s="35">
        <f t="shared" si="94"/>
        <v>90</v>
      </c>
      <c r="N848" s="41"/>
      <c r="O848" s="41"/>
      <c r="P848" s="37"/>
      <c r="Q848" s="37">
        <f t="shared" si="95"/>
        <v>55</v>
      </c>
      <c r="R848" s="38" t="e">
        <f t="shared" si="96"/>
        <v>#VALUE!</v>
      </c>
      <c r="S848" s="39" t="str">
        <f t="shared" si="97"/>
        <v/>
      </c>
    </row>
    <row r="849" spans="1:19" ht="12.75">
      <c r="A849" s="32"/>
      <c r="B849" s="42"/>
      <c r="C849" s="42"/>
      <c r="D849" s="42"/>
      <c r="E849" s="42"/>
      <c r="F849" s="34" t="str">
        <f>IF(ISBLANK(E849),"",(_xludf.DAYS(E849, B849) &amp;" DAYS"))</f>
        <v/>
      </c>
      <c r="G849" s="13"/>
      <c r="H849" s="14"/>
      <c r="I849" s="14"/>
      <c r="J849" s="9" t="str">
        <f t="shared" si="91"/>
        <v/>
      </c>
      <c r="K849" s="40" t="e">
        <f t="shared" si="92"/>
        <v>#VALUE!</v>
      </c>
      <c r="L849" s="11" t="str">
        <f t="shared" si="93"/>
        <v/>
      </c>
      <c r="M849" s="35">
        <f t="shared" si="94"/>
        <v>90</v>
      </c>
      <c r="N849" s="41"/>
      <c r="O849" s="41"/>
      <c r="P849" s="37"/>
      <c r="Q849" s="37">
        <f t="shared" si="95"/>
        <v>55</v>
      </c>
      <c r="R849" s="38" t="e">
        <f t="shared" si="96"/>
        <v>#VALUE!</v>
      </c>
      <c r="S849" s="39" t="str">
        <f t="shared" si="97"/>
        <v/>
      </c>
    </row>
    <row r="850" spans="1:19" ht="12.75">
      <c r="A850" s="32"/>
      <c r="B850" s="42"/>
      <c r="C850" s="42"/>
      <c r="D850" s="42"/>
      <c r="E850" s="42"/>
      <c r="F850" s="34" t="str">
        <f>IF(ISBLANK(E850),"",(_xludf.DAYS(E850, B850) &amp;" DAYS"))</f>
        <v/>
      </c>
      <c r="G850" s="13"/>
      <c r="H850" s="14"/>
      <c r="I850" s="14"/>
      <c r="J850" s="9" t="str">
        <f t="shared" si="91"/>
        <v/>
      </c>
      <c r="K850" s="40" t="e">
        <f t="shared" si="92"/>
        <v>#VALUE!</v>
      </c>
      <c r="L850" s="11" t="str">
        <f t="shared" si="93"/>
        <v/>
      </c>
      <c r="M850" s="35">
        <f t="shared" si="94"/>
        <v>90</v>
      </c>
      <c r="N850" s="41"/>
      <c r="O850" s="41"/>
      <c r="P850" s="37"/>
      <c r="Q850" s="37">
        <f t="shared" si="95"/>
        <v>55</v>
      </c>
      <c r="R850" s="38" t="e">
        <f t="shared" si="96"/>
        <v>#VALUE!</v>
      </c>
      <c r="S850" s="39" t="str">
        <f t="shared" si="97"/>
        <v/>
      </c>
    </row>
    <row r="851" spans="1:19" ht="12.75">
      <c r="A851" s="32"/>
      <c r="B851" s="42"/>
      <c r="C851" s="42"/>
      <c r="D851" s="42"/>
      <c r="E851" s="42"/>
      <c r="F851" s="34" t="str">
        <f>IF(ISBLANK(E851),"",(_xludf.DAYS(E851, B851) &amp;" DAYS"))</f>
        <v/>
      </c>
      <c r="G851" s="13"/>
      <c r="H851" s="14"/>
      <c r="I851" s="14"/>
      <c r="J851" s="9" t="str">
        <f t="shared" si="91"/>
        <v/>
      </c>
      <c r="K851" s="40" t="e">
        <f t="shared" si="92"/>
        <v>#VALUE!</v>
      </c>
      <c r="L851" s="11" t="str">
        <f t="shared" si="93"/>
        <v/>
      </c>
      <c r="M851" s="35">
        <f t="shared" si="94"/>
        <v>90</v>
      </c>
      <c r="N851" s="41"/>
      <c r="O851" s="41"/>
      <c r="P851" s="37"/>
      <c r="Q851" s="37">
        <f t="shared" si="95"/>
        <v>55</v>
      </c>
      <c r="R851" s="38" t="e">
        <f t="shared" si="96"/>
        <v>#VALUE!</v>
      </c>
      <c r="S851" s="39" t="str">
        <f t="shared" si="97"/>
        <v/>
      </c>
    </row>
    <row r="852" spans="1:19" ht="12.75">
      <c r="A852" s="32"/>
      <c r="B852" s="42"/>
      <c r="C852" s="42"/>
      <c r="D852" s="42"/>
      <c r="E852" s="42"/>
      <c r="F852" s="34" t="str">
        <f>IF(ISBLANK(E852),"",(_xludf.DAYS(E852, B852) &amp;" DAYS"))</f>
        <v/>
      </c>
      <c r="G852" s="13"/>
      <c r="H852" s="14"/>
      <c r="I852" s="14"/>
      <c r="J852" s="9" t="str">
        <f t="shared" si="91"/>
        <v/>
      </c>
      <c r="K852" s="40" t="e">
        <f t="shared" si="92"/>
        <v>#VALUE!</v>
      </c>
      <c r="L852" s="11" t="str">
        <f t="shared" si="93"/>
        <v/>
      </c>
      <c r="M852" s="35">
        <f t="shared" si="94"/>
        <v>90</v>
      </c>
      <c r="N852" s="41"/>
      <c r="O852" s="41"/>
      <c r="P852" s="37"/>
      <c r="Q852" s="37">
        <f t="shared" si="95"/>
        <v>55</v>
      </c>
      <c r="R852" s="38" t="e">
        <f t="shared" si="96"/>
        <v>#VALUE!</v>
      </c>
      <c r="S852" s="39" t="str">
        <f t="shared" si="97"/>
        <v/>
      </c>
    </row>
    <row r="853" spans="1:19" ht="12.75">
      <c r="A853" s="32"/>
      <c r="B853" s="42"/>
      <c r="C853" s="42"/>
      <c r="D853" s="42"/>
      <c r="E853" s="42"/>
      <c r="F853" s="34" t="str">
        <f>IF(ISBLANK(E853),"",(_xludf.DAYS(E853, B853) &amp;" DAYS"))</f>
        <v/>
      </c>
      <c r="G853" s="13"/>
      <c r="H853" s="14"/>
      <c r="I853" s="14"/>
      <c r="J853" s="9" t="str">
        <f t="shared" si="91"/>
        <v/>
      </c>
      <c r="K853" s="40" t="e">
        <f t="shared" si="92"/>
        <v>#VALUE!</v>
      </c>
      <c r="L853" s="11" t="str">
        <f t="shared" si="93"/>
        <v/>
      </c>
      <c r="M853" s="35">
        <f t="shared" si="94"/>
        <v>90</v>
      </c>
      <c r="N853" s="41"/>
      <c r="O853" s="41"/>
      <c r="P853" s="37"/>
      <c r="Q853" s="37">
        <f t="shared" si="95"/>
        <v>55</v>
      </c>
      <c r="R853" s="38" t="e">
        <f t="shared" si="96"/>
        <v>#VALUE!</v>
      </c>
      <c r="S853" s="39" t="str">
        <f t="shared" si="97"/>
        <v/>
      </c>
    </row>
    <row r="854" spans="1:19" ht="12.75">
      <c r="A854" s="32"/>
      <c r="B854" s="42"/>
      <c r="C854" s="42"/>
      <c r="D854" s="42"/>
      <c r="E854" s="42"/>
      <c r="F854" s="34" t="str">
        <f>IF(ISBLANK(E854),"",(_xludf.DAYS(E854, B854) &amp;" DAYS"))</f>
        <v/>
      </c>
      <c r="G854" s="13"/>
      <c r="H854" s="14"/>
      <c r="I854" s="14"/>
      <c r="J854" s="9" t="str">
        <f t="shared" si="91"/>
        <v/>
      </c>
      <c r="K854" s="40" t="e">
        <f t="shared" si="92"/>
        <v>#VALUE!</v>
      </c>
      <c r="L854" s="11" t="str">
        <f t="shared" si="93"/>
        <v/>
      </c>
      <c r="M854" s="35">
        <f t="shared" si="94"/>
        <v>90</v>
      </c>
      <c r="N854" s="41"/>
      <c r="O854" s="41"/>
      <c r="P854" s="37"/>
      <c r="Q854" s="37">
        <f t="shared" si="95"/>
        <v>55</v>
      </c>
      <c r="R854" s="38" t="e">
        <f t="shared" si="96"/>
        <v>#VALUE!</v>
      </c>
      <c r="S854" s="39" t="str">
        <f t="shared" si="97"/>
        <v/>
      </c>
    </row>
    <row r="855" spans="1:19" ht="12.75">
      <c r="A855" s="32"/>
      <c r="B855" s="42"/>
      <c r="C855" s="42"/>
      <c r="D855" s="42"/>
      <c r="E855" s="42"/>
      <c r="F855" s="34" t="str">
        <f>IF(ISBLANK(E855),"",(_xludf.DAYS(E855, B855) &amp;" DAYS"))</f>
        <v/>
      </c>
      <c r="G855" s="13"/>
      <c r="H855" s="14"/>
      <c r="I855" s="14"/>
      <c r="J855" s="9" t="str">
        <f t="shared" si="91"/>
        <v/>
      </c>
      <c r="K855" s="40" t="e">
        <f t="shared" si="92"/>
        <v>#VALUE!</v>
      </c>
      <c r="L855" s="11" t="str">
        <f t="shared" si="93"/>
        <v/>
      </c>
      <c r="M855" s="35">
        <f t="shared" si="94"/>
        <v>90</v>
      </c>
      <c r="N855" s="41"/>
      <c r="O855" s="41"/>
      <c r="P855" s="37"/>
      <c r="Q855" s="37">
        <f t="shared" si="95"/>
        <v>55</v>
      </c>
      <c r="R855" s="38" t="e">
        <f t="shared" si="96"/>
        <v>#VALUE!</v>
      </c>
      <c r="S855" s="39" t="str">
        <f t="shared" si="97"/>
        <v/>
      </c>
    </row>
    <row r="856" spans="1:19" ht="12.75">
      <c r="A856" s="32"/>
      <c r="B856" s="42"/>
      <c r="C856" s="42"/>
      <c r="D856" s="42"/>
      <c r="E856" s="42"/>
      <c r="F856" s="34" t="str">
        <f>IF(ISBLANK(E856),"",(_xludf.DAYS(E856, B856) &amp;" DAYS"))</f>
        <v/>
      </c>
      <c r="G856" s="13"/>
      <c r="H856" s="14"/>
      <c r="I856" s="14"/>
      <c r="J856" s="9" t="str">
        <f t="shared" si="91"/>
        <v/>
      </c>
      <c r="K856" s="40" t="e">
        <f t="shared" si="92"/>
        <v>#VALUE!</v>
      </c>
      <c r="L856" s="11" t="str">
        <f t="shared" si="93"/>
        <v/>
      </c>
      <c r="M856" s="35">
        <f t="shared" si="94"/>
        <v>90</v>
      </c>
      <c r="N856" s="41"/>
      <c r="O856" s="41"/>
      <c r="P856" s="37"/>
      <c r="Q856" s="37">
        <f t="shared" si="95"/>
        <v>55</v>
      </c>
      <c r="R856" s="38" t="e">
        <f t="shared" si="96"/>
        <v>#VALUE!</v>
      </c>
      <c r="S856" s="39" t="str">
        <f t="shared" si="97"/>
        <v/>
      </c>
    </row>
    <row r="857" spans="1:19" ht="12.75">
      <c r="A857" s="32"/>
      <c r="B857" s="42"/>
      <c r="C857" s="42"/>
      <c r="D857" s="42"/>
      <c r="E857" s="42"/>
      <c r="F857" s="34" t="str">
        <f>IF(ISBLANK(E857),"",(_xludf.DAYS(E857, B857) &amp;" DAYS"))</f>
        <v/>
      </c>
      <c r="G857" s="13"/>
      <c r="H857" s="14"/>
      <c r="I857" s="14"/>
      <c r="J857" s="9" t="str">
        <f t="shared" si="91"/>
        <v/>
      </c>
      <c r="K857" s="40" t="e">
        <f t="shared" si="92"/>
        <v>#VALUE!</v>
      </c>
      <c r="L857" s="11" t="str">
        <f t="shared" si="93"/>
        <v/>
      </c>
      <c r="M857" s="35">
        <f t="shared" si="94"/>
        <v>90</v>
      </c>
      <c r="N857" s="41"/>
      <c r="O857" s="41"/>
      <c r="P857" s="37"/>
      <c r="Q857" s="37">
        <f t="shared" si="95"/>
        <v>55</v>
      </c>
      <c r="R857" s="38" t="e">
        <f t="shared" si="96"/>
        <v>#VALUE!</v>
      </c>
      <c r="S857" s="39" t="str">
        <f t="shared" si="97"/>
        <v/>
      </c>
    </row>
    <row r="858" spans="1:19" ht="12.75">
      <c r="A858" s="32"/>
      <c r="B858" s="42"/>
      <c r="C858" s="42"/>
      <c r="D858" s="42"/>
      <c r="E858" s="42"/>
      <c r="F858" s="34" t="str">
        <f>IF(ISBLANK(E858),"",(_xludf.DAYS(E858, B858) &amp;" DAYS"))</f>
        <v/>
      </c>
      <c r="G858" s="13"/>
      <c r="H858" s="14"/>
      <c r="I858" s="14"/>
      <c r="J858" s="9" t="str">
        <f t="shared" si="91"/>
        <v/>
      </c>
      <c r="K858" s="40" t="e">
        <f t="shared" si="92"/>
        <v>#VALUE!</v>
      </c>
      <c r="L858" s="11" t="str">
        <f t="shared" si="93"/>
        <v/>
      </c>
      <c r="M858" s="35">
        <f t="shared" si="94"/>
        <v>90</v>
      </c>
      <c r="N858" s="41"/>
      <c r="O858" s="41"/>
      <c r="P858" s="37"/>
      <c r="Q858" s="37">
        <f t="shared" si="95"/>
        <v>55</v>
      </c>
      <c r="R858" s="38" t="e">
        <f t="shared" si="96"/>
        <v>#VALUE!</v>
      </c>
      <c r="S858" s="39" t="str">
        <f t="shared" si="97"/>
        <v/>
      </c>
    </row>
    <row r="859" spans="1:19" ht="12.75">
      <c r="A859" s="32"/>
      <c r="B859" s="42"/>
      <c r="C859" s="42"/>
      <c r="D859" s="42"/>
      <c r="E859" s="42"/>
      <c r="F859" s="34" t="str">
        <f>IF(ISBLANK(E859),"",(_xludf.DAYS(E859, B859) &amp;" DAYS"))</f>
        <v/>
      </c>
      <c r="G859" s="13"/>
      <c r="H859" s="14"/>
      <c r="I859" s="14"/>
      <c r="J859" s="9" t="str">
        <f t="shared" si="91"/>
        <v/>
      </c>
      <c r="K859" s="40" t="e">
        <f t="shared" si="92"/>
        <v>#VALUE!</v>
      </c>
      <c r="L859" s="11" t="str">
        <f t="shared" si="93"/>
        <v/>
      </c>
      <c r="M859" s="35">
        <f t="shared" si="94"/>
        <v>90</v>
      </c>
      <c r="N859" s="41"/>
      <c r="O859" s="41"/>
      <c r="P859" s="37"/>
      <c r="Q859" s="37">
        <f t="shared" si="95"/>
        <v>55</v>
      </c>
      <c r="R859" s="38" t="e">
        <f t="shared" si="96"/>
        <v>#VALUE!</v>
      </c>
      <c r="S859" s="39" t="str">
        <f t="shared" si="97"/>
        <v/>
      </c>
    </row>
    <row r="860" spans="1:19" ht="12.75">
      <c r="A860" s="32"/>
      <c r="B860" s="42"/>
      <c r="C860" s="42"/>
      <c r="D860" s="42"/>
      <c r="E860" s="42"/>
      <c r="F860" s="34" t="str">
        <f>IF(ISBLANK(E860),"",(_xludf.DAYS(E860, B860) &amp;" DAYS"))</f>
        <v/>
      </c>
      <c r="G860" s="13"/>
      <c r="H860" s="14"/>
      <c r="I860" s="14"/>
      <c r="J860" s="9" t="str">
        <f t="shared" si="91"/>
        <v/>
      </c>
      <c r="K860" s="40" t="e">
        <f t="shared" si="92"/>
        <v>#VALUE!</v>
      </c>
      <c r="L860" s="11" t="str">
        <f t="shared" si="93"/>
        <v/>
      </c>
      <c r="M860" s="35">
        <f t="shared" si="94"/>
        <v>90</v>
      </c>
      <c r="N860" s="41"/>
      <c r="O860" s="41"/>
      <c r="P860" s="37"/>
      <c r="Q860" s="37">
        <f t="shared" si="95"/>
        <v>55</v>
      </c>
      <c r="R860" s="38" t="e">
        <f t="shared" si="96"/>
        <v>#VALUE!</v>
      </c>
      <c r="S860" s="39" t="str">
        <f t="shared" si="97"/>
        <v/>
      </c>
    </row>
    <row r="861" spans="1:19" ht="12.75">
      <c r="A861" s="32"/>
      <c r="B861" s="42"/>
      <c r="C861" s="42"/>
      <c r="D861" s="42"/>
      <c r="E861" s="42"/>
      <c r="F861" s="34" t="str">
        <f>IF(ISBLANK(E861),"",(_xludf.DAYS(E861, B861) &amp;" DAYS"))</f>
        <v/>
      </c>
      <c r="G861" s="13"/>
      <c r="H861" s="14"/>
      <c r="I861" s="14"/>
      <c r="J861" s="9" t="str">
        <f t="shared" si="91"/>
        <v/>
      </c>
      <c r="K861" s="40" t="e">
        <f t="shared" si="92"/>
        <v>#VALUE!</v>
      </c>
      <c r="L861" s="11" t="str">
        <f t="shared" si="93"/>
        <v/>
      </c>
      <c r="M861" s="35">
        <f t="shared" si="94"/>
        <v>90</v>
      </c>
      <c r="N861" s="41"/>
      <c r="O861" s="41"/>
      <c r="P861" s="37"/>
      <c r="Q861" s="37">
        <f t="shared" si="95"/>
        <v>55</v>
      </c>
      <c r="R861" s="38" t="e">
        <f t="shared" si="96"/>
        <v>#VALUE!</v>
      </c>
      <c r="S861" s="39" t="str">
        <f t="shared" si="97"/>
        <v/>
      </c>
    </row>
    <row r="862" spans="1:19" ht="12.75">
      <c r="A862" s="32"/>
      <c r="B862" s="42"/>
      <c r="C862" s="42"/>
      <c r="D862" s="42"/>
      <c r="E862" s="42"/>
      <c r="F862" s="34" t="str">
        <f>IF(ISBLANK(E862),"",(_xludf.DAYS(E862, B862) &amp;" DAYS"))</f>
        <v/>
      </c>
      <c r="G862" s="13"/>
      <c r="H862" s="14"/>
      <c r="I862" s="14"/>
      <c r="J862" s="9" t="str">
        <f t="shared" si="91"/>
        <v/>
      </c>
      <c r="K862" s="40" t="e">
        <f t="shared" si="92"/>
        <v>#VALUE!</v>
      </c>
      <c r="L862" s="11" t="str">
        <f t="shared" si="93"/>
        <v/>
      </c>
      <c r="M862" s="35">
        <f t="shared" si="94"/>
        <v>90</v>
      </c>
      <c r="N862" s="41"/>
      <c r="O862" s="41"/>
      <c r="P862" s="37"/>
      <c r="Q862" s="37">
        <f t="shared" si="95"/>
        <v>55</v>
      </c>
      <c r="R862" s="38" t="e">
        <f t="shared" si="96"/>
        <v>#VALUE!</v>
      </c>
      <c r="S862" s="39" t="str">
        <f t="shared" si="97"/>
        <v/>
      </c>
    </row>
    <row r="863" spans="1:19" ht="12.75">
      <c r="A863" s="32"/>
      <c r="B863" s="42"/>
      <c r="C863" s="42"/>
      <c r="D863" s="42"/>
      <c r="E863" s="42"/>
      <c r="F863" s="34" t="str">
        <f>IF(ISBLANK(E863),"",(_xludf.DAYS(E863, B863) &amp;" DAYS"))</f>
        <v/>
      </c>
      <c r="G863" s="13"/>
      <c r="H863" s="14"/>
      <c r="I863" s="14"/>
      <c r="J863" s="9" t="str">
        <f t="shared" si="91"/>
        <v/>
      </c>
      <c r="K863" s="40" t="e">
        <f t="shared" si="92"/>
        <v>#VALUE!</v>
      </c>
      <c r="L863" s="11" t="str">
        <f t="shared" si="93"/>
        <v/>
      </c>
      <c r="M863" s="35">
        <f t="shared" si="94"/>
        <v>90</v>
      </c>
      <c r="N863" s="41"/>
      <c r="O863" s="41"/>
      <c r="P863" s="37"/>
      <c r="Q863" s="37">
        <f t="shared" si="95"/>
        <v>55</v>
      </c>
      <c r="R863" s="38" t="e">
        <f t="shared" si="96"/>
        <v>#VALUE!</v>
      </c>
      <c r="S863" s="39" t="str">
        <f t="shared" si="97"/>
        <v/>
      </c>
    </row>
    <row r="864" spans="1:19" ht="12.75">
      <c r="A864" s="32"/>
      <c r="B864" s="42"/>
      <c r="C864" s="42"/>
      <c r="D864" s="42"/>
      <c r="E864" s="42"/>
      <c r="F864" s="34" t="str">
        <f>IF(ISBLANK(E864),"",(_xludf.DAYS(E864, B864) &amp;" DAYS"))</f>
        <v/>
      </c>
      <c r="G864" s="13"/>
      <c r="H864" s="14"/>
      <c r="I864" s="14"/>
      <c r="J864" s="9" t="str">
        <f t="shared" si="91"/>
        <v/>
      </c>
      <c r="K864" s="40" t="e">
        <f t="shared" si="92"/>
        <v>#VALUE!</v>
      </c>
      <c r="L864" s="11" t="str">
        <f t="shared" si="93"/>
        <v/>
      </c>
      <c r="M864" s="35">
        <f t="shared" si="94"/>
        <v>90</v>
      </c>
      <c r="N864" s="41"/>
      <c r="O864" s="41"/>
      <c r="P864" s="37"/>
      <c r="Q864" s="37">
        <f t="shared" si="95"/>
        <v>55</v>
      </c>
      <c r="R864" s="38" t="e">
        <f t="shared" si="96"/>
        <v>#VALUE!</v>
      </c>
      <c r="S864" s="39" t="str">
        <f t="shared" si="97"/>
        <v/>
      </c>
    </row>
    <row r="865" spans="1:19" ht="12.75">
      <c r="A865" s="32"/>
      <c r="B865" s="42"/>
      <c r="C865" s="42"/>
      <c r="D865" s="42"/>
      <c r="E865" s="42"/>
      <c r="F865" s="34" t="str">
        <f>IF(ISBLANK(E865),"",(_xludf.DAYS(E865, B865) &amp;" DAYS"))</f>
        <v/>
      </c>
      <c r="G865" s="13"/>
      <c r="H865" s="14"/>
      <c r="I865" s="14"/>
      <c r="J865" s="9" t="str">
        <f t="shared" si="91"/>
        <v/>
      </c>
      <c r="K865" s="40" t="e">
        <f t="shared" si="92"/>
        <v>#VALUE!</v>
      </c>
      <c r="L865" s="11" t="str">
        <f t="shared" si="93"/>
        <v/>
      </c>
      <c r="M865" s="35">
        <f t="shared" si="94"/>
        <v>90</v>
      </c>
      <c r="N865" s="41"/>
      <c r="O865" s="41"/>
      <c r="P865" s="37"/>
      <c r="Q865" s="37">
        <f t="shared" si="95"/>
        <v>55</v>
      </c>
      <c r="R865" s="38" t="e">
        <f t="shared" si="96"/>
        <v>#VALUE!</v>
      </c>
      <c r="S865" s="39" t="str">
        <f t="shared" si="97"/>
        <v/>
      </c>
    </row>
    <row r="866" spans="1:19" ht="12.75">
      <c r="A866" s="32"/>
      <c r="B866" s="42"/>
      <c r="C866" s="42"/>
      <c r="D866" s="42"/>
      <c r="E866" s="42"/>
      <c r="F866" s="34" t="str">
        <f>IF(ISBLANK(E866),"",(_xludf.DAYS(E866, B866) &amp;" DAYS"))</f>
        <v/>
      </c>
      <c r="G866" s="13"/>
      <c r="H866" s="14"/>
      <c r="I866" s="14"/>
      <c r="J866" s="9" t="str">
        <f t="shared" si="91"/>
        <v/>
      </c>
      <c r="K866" s="40" t="e">
        <f t="shared" si="92"/>
        <v>#VALUE!</v>
      </c>
      <c r="L866" s="11" t="str">
        <f t="shared" si="93"/>
        <v/>
      </c>
      <c r="M866" s="35">
        <f t="shared" si="94"/>
        <v>90</v>
      </c>
      <c r="N866" s="41"/>
      <c r="O866" s="41"/>
      <c r="P866" s="37"/>
      <c r="Q866" s="37">
        <f t="shared" si="95"/>
        <v>55</v>
      </c>
      <c r="R866" s="38" t="e">
        <f t="shared" si="96"/>
        <v>#VALUE!</v>
      </c>
      <c r="S866" s="39" t="str">
        <f t="shared" si="97"/>
        <v/>
      </c>
    </row>
    <row r="867" spans="1:19" ht="12.75">
      <c r="A867" s="32"/>
      <c r="B867" s="42"/>
      <c r="C867" s="42"/>
      <c r="D867" s="42"/>
      <c r="E867" s="42"/>
      <c r="F867" s="34" t="str">
        <f>IF(ISBLANK(E867),"",(_xludf.DAYS(E867, B867) &amp;" DAYS"))</f>
        <v/>
      </c>
      <c r="G867" s="13"/>
      <c r="H867" s="14"/>
      <c r="I867" s="14"/>
      <c r="J867" s="9" t="str">
        <f t="shared" si="91"/>
        <v/>
      </c>
      <c r="K867" s="40" t="e">
        <f t="shared" si="92"/>
        <v>#VALUE!</v>
      </c>
      <c r="L867" s="11" t="str">
        <f t="shared" si="93"/>
        <v/>
      </c>
      <c r="M867" s="35">
        <f t="shared" si="94"/>
        <v>90</v>
      </c>
      <c r="N867" s="41"/>
      <c r="O867" s="41"/>
      <c r="P867" s="37"/>
      <c r="Q867" s="37">
        <f t="shared" si="95"/>
        <v>55</v>
      </c>
      <c r="R867" s="38" t="e">
        <f t="shared" si="96"/>
        <v>#VALUE!</v>
      </c>
      <c r="S867" s="39" t="str">
        <f t="shared" si="97"/>
        <v/>
      </c>
    </row>
    <row r="868" spans="1:19" ht="12.75">
      <c r="A868" s="32"/>
      <c r="B868" s="42"/>
      <c r="C868" s="42"/>
      <c r="D868" s="42"/>
      <c r="E868" s="42"/>
      <c r="F868" s="34" t="str">
        <f>IF(ISBLANK(E868),"",(_xludf.DAYS(E868, B868) &amp;" DAYS"))</f>
        <v/>
      </c>
      <c r="G868" s="13"/>
      <c r="H868" s="14"/>
      <c r="I868" s="14"/>
      <c r="J868" s="9" t="str">
        <f t="shared" si="91"/>
        <v/>
      </c>
      <c r="K868" s="40" t="e">
        <f t="shared" si="92"/>
        <v>#VALUE!</v>
      </c>
      <c r="L868" s="11" t="str">
        <f t="shared" si="93"/>
        <v/>
      </c>
      <c r="M868" s="35">
        <f t="shared" si="94"/>
        <v>90</v>
      </c>
      <c r="N868" s="41"/>
      <c r="O868" s="41"/>
      <c r="P868" s="37"/>
      <c r="Q868" s="37">
        <f t="shared" si="95"/>
        <v>55</v>
      </c>
      <c r="R868" s="38" t="e">
        <f t="shared" si="96"/>
        <v>#VALUE!</v>
      </c>
      <c r="S868" s="39" t="str">
        <f t="shared" si="97"/>
        <v/>
      </c>
    </row>
    <row r="869" spans="1:19" ht="12.75">
      <c r="A869" s="32"/>
      <c r="B869" s="42"/>
      <c r="C869" s="42"/>
      <c r="D869" s="42"/>
      <c r="E869" s="42"/>
      <c r="F869" s="34" t="str">
        <f>IF(ISBLANK(E869),"",(_xludf.DAYS(E869, B869) &amp;" DAYS"))</f>
        <v/>
      </c>
      <c r="G869" s="13"/>
      <c r="H869" s="14"/>
      <c r="I869" s="14"/>
      <c r="J869" s="9" t="str">
        <f t="shared" si="91"/>
        <v/>
      </c>
      <c r="K869" s="40" t="e">
        <f t="shared" si="92"/>
        <v>#VALUE!</v>
      </c>
      <c r="L869" s="11" t="str">
        <f t="shared" si="93"/>
        <v/>
      </c>
      <c r="M869" s="35">
        <f t="shared" si="94"/>
        <v>90</v>
      </c>
      <c r="N869" s="41"/>
      <c r="O869" s="41"/>
      <c r="P869" s="37"/>
      <c r="Q869" s="37">
        <f t="shared" si="95"/>
        <v>55</v>
      </c>
      <c r="R869" s="38" t="e">
        <f t="shared" si="96"/>
        <v>#VALUE!</v>
      </c>
      <c r="S869" s="39" t="str">
        <f t="shared" si="97"/>
        <v/>
      </c>
    </row>
    <row r="870" spans="1:19" ht="12.75">
      <c r="A870" s="32"/>
      <c r="B870" s="42"/>
      <c r="C870" s="42"/>
      <c r="D870" s="42"/>
      <c r="E870" s="42"/>
      <c r="F870" s="34" t="str">
        <f>IF(ISBLANK(E870),"",(_xludf.DAYS(E870, B870) &amp;" DAYS"))</f>
        <v/>
      </c>
      <c r="G870" s="13"/>
      <c r="H870" s="14"/>
      <c r="I870" s="14"/>
      <c r="J870" s="9" t="str">
        <f t="shared" si="91"/>
        <v/>
      </c>
      <c r="K870" s="40" t="e">
        <f t="shared" si="92"/>
        <v>#VALUE!</v>
      </c>
      <c r="L870" s="11" t="str">
        <f t="shared" si="93"/>
        <v/>
      </c>
      <c r="M870" s="35">
        <f t="shared" si="94"/>
        <v>90</v>
      </c>
      <c r="N870" s="41"/>
      <c r="O870" s="41"/>
      <c r="P870" s="37"/>
      <c r="Q870" s="37">
        <f t="shared" si="95"/>
        <v>55</v>
      </c>
      <c r="R870" s="38" t="e">
        <f t="shared" si="96"/>
        <v>#VALUE!</v>
      </c>
      <c r="S870" s="39" t="str">
        <f t="shared" si="97"/>
        <v/>
      </c>
    </row>
    <row r="871" spans="1:19" ht="12.75">
      <c r="A871" s="32"/>
      <c r="B871" s="42"/>
      <c r="C871" s="42"/>
      <c r="D871" s="42"/>
      <c r="E871" s="42"/>
      <c r="F871" s="34" t="str">
        <f>IF(ISBLANK(E871),"",(_xludf.DAYS(E871, B871) &amp;" DAYS"))</f>
        <v/>
      </c>
      <c r="G871" s="13"/>
      <c r="H871" s="14"/>
      <c r="I871" s="14"/>
      <c r="J871" s="9" t="str">
        <f t="shared" si="91"/>
        <v/>
      </c>
      <c r="K871" s="40" t="e">
        <f t="shared" si="92"/>
        <v>#VALUE!</v>
      </c>
      <c r="L871" s="11" t="str">
        <f t="shared" si="93"/>
        <v/>
      </c>
      <c r="M871" s="35">
        <f t="shared" si="94"/>
        <v>90</v>
      </c>
      <c r="N871" s="41"/>
      <c r="O871" s="41"/>
      <c r="P871" s="37"/>
      <c r="Q871" s="37">
        <f t="shared" si="95"/>
        <v>55</v>
      </c>
      <c r="R871" s="38" t="e">
        <f t="shared" si="96"/>
        <v>#VALUE!</v>
      </c>
      <c r="S871" s="39" t="str">
        <f t="shared" si="97"/>
        <v/>
      </c>
    </row>
    <row r="872" spans="1:19" ht="12.75">
      <c r="A872" s="32"/>
      <c r="B872" s="42"/>
      <c r="C872" s="42"/>
      <c r="D872" s="42"/>
      <c r="E872" s="42"/>
      <c r="F872" s="34" t="str">
        <f>IF(ISBLANK(E872),"",(_xludf.DAYS(E872, B872) &amp;" DAYS"))</f>
        <v/>
      </c>
      <c r="G872" s="13"/>
      <c r="H872" s="14"/>
      <c r="I872" s="14"/>
      <c r="J872" s="9" t="str">
        <f t="shared" si="91"/>
        <v/>
      </c>
      <c r="K872" s="40" t="e">
        <f t="shared" si="92"/>
        <v>#VALUE!</v>
      </c>
      <c r="L872" s="11" t="str">
        <f t="shared" si="93"/>
        <v/>
      </c>
      <c r="M872" s="35">
        <f t="shared" si="94"/>
        <v>90</v>
      </c>
      <c r="N872" s="41"/>
      <c r="O872" s="41"/>
      <c r="P872" s="37"/>
      <c r="Q872" s="37">
        <f t="shared" si="95"/>
        <v>55</v>
      </c>
      <c r="R872" s="38" t="e">
        <f t="shared" si="96"/>
        <v>#VALUE!</v>
      </c>
      <c r="S872" s="39" t="str">
        <f t="shared" si="97"/>
        <v/>
      </c>
    </row>
    <row r="873" spans="1:19" ht="12.75">
      <c r="A873" s="32"/>
      <c r="B873" s="42"/>
      <c r="C873" s="42"/>
      <c r="D873" s="42"/>
      <c r="E873" s="42"/>
      <c r="F873" s="34" t="str">
        <f>IF(ISBLANK(E873),"",(_xludf.DAYS(E873, B873) &amp;" DAYS"))</f>
        <v/>
      </c>
      <c r="G873" s="13"/>
      <c r="H873" s="14"/>
      <c r="I873" s="14"/>
      <c r="J873" s="9" t="str">
        <f t="shared" si="91"/>
        <v/>
      </c>
      <c r="K873" s="40" t="e">
        <f t="shared" si="92"/>
        <v>#VALUE!</v>
      </c>
      <c r="L873" s="11" t="str">
        <f t="shared" si="93"/>
        <v/>
      </c>
      <c r="M873" s="35">
        <f t="shared" si="94"/>
        <v>90</v>
      </c>
      <c r="N873" s="41"/>
      <c r="O873" s="41"/>
      <c r="P873" s="37"/>
      <c r="Q873" s="37">
        <f t="shared" si="95"/>
        <v>55</v>
      </c>
      <c r="R873" s="38" t="e">
        <f t="shared" si="96"/>
        <v>#VALUE!</v>
      </c>
      <c r="S873" s="39" t="str">
        <f t="shared" si="97"/>
        <v/>
      </c>
    </row>
    <row r="874" spans="1:19" ht="12.75">
      <c r="A874" s="32"/>
      <c r="B874" s="42"/>
      <c r="C874" s="42"/>
      <c r="D874" s="42"/>
      <c r="E874" s="42"/>
      <c r="F874" s="34" t="str">
        <f>IF(ISBLANK(E874),"",(_xludf.DAYS(E874, B874) &amp;" DAYS"))</f>
        <v/>
      </c>
      <c r="G874" s="13"/>
      <c r="H874" s="14"/>
      <c r="I874" s="14"/>
      <c r="J874" s="9" t="str">
        <f t="shared" si="91"/>
        <v/>
      </c>
      <c r="K874" s="40" t="e">
        <f t="shared" si="92"/>
        <v>#VALUE!</v>
      </c>
      <c r="L874" s="11" t="str">
        <f t="shared" si="93"/>
        <v/>
      </c>
      <c r="M874" s="35">
        <f t="shared" si="94"/>
        <v>90</v>
      </c>
      <c r="N874" s="41"/>
      <c r="O874" s="41"/>
      <c r="P874" s="37"/>
      <c r="Q874" s="37">
        <f t="shared" si="95"/>
        <v>55</v>
      </c>
      <c r="R874" s="38" t="e">
        <f t="shared" si="96"/>
        <v>#VALUE!</v>
      </c>
      <c r="S874" s="39" t="str">
        <f t="shared" si="97"/>
        <v/>
      </c>
    </row>
    <row r="875" spans="1:19" ht="12.75">
      <c r="A875" s="32"/>
      <c r="B875" s="42"/>
      <c r="C875" s="42"/>
      <c r="D875" s="42"/>
      <c r="E875" s="42"/>
      <c r="F875" s="34" t="str">
        <f>IF(ISBLANK(E875),"",(_xludf.DAYS(E875, B875) &amp;" DAYS"))</f>
        <v/>
      </c>
      <c r="G875" s="13"/>
      <c r="H875" s="14"/>
      <c r="I875" s="14"/>
      <c r="J875" s="9" t="str">
        <f t="shared" si="91"/>
        <v/>
      </c>
      <c r="K875" s="40" t="e">
        <f t="shared" si="92"/>
        <v>#VALUE!</v>
      </c>
      <c r="L875" s="11" t="str">
        <f t="shared" si="93"/>
        <v/>
      </c>
      <c r="M875" s="35">
        <f t="shared" si="94"/>
        <v>90</v>
      </c>
      <c r="N875" s="41"/>
      <c r="O875" s="41"/>
      <c r="P875" s="37"/>
      <c r="Q875" s="37">
        <f t="shared" si="95"/>
        <v>55</v>
      </c>
      <c r="R875" s="38" t="e">
        <f t="shared" si="96"/>
        <v>#VALUE!</v>
      </c>
      <c r="S875" s="39" t="str">
        <f t="shared" si="97"/>
        <v/>
      </c>
    </row>
    <row r="876" spans="1:19" ht="12.75">
      <c r="A876" s="32"/>
      <c r="B876" s="42"/>
      <c r="C876" s="42"/>
      <c r="D876" s="42"/>
      <c r="E876" s="42"/>
      <c r="F876" s="34" t="str">
        <f>IF(ISBLANK(E876),"",(_xludf.DAYS(E876, B876) &amp;" DAYS"))</f>
        <v/>
      </c>
      <c r="G876" s="13"/>
      <c r="H876" s="14"/>
      <c r="I876" s="14"/>
      <c r="J876" s="9" t="str">
        <f t="shared" si="91"/>
        <v/>
      </c>
      <c r="K876" s="40" t="e">
        <f t="shared" si="92"/>
        <v>#VALUE!</v>
      </c>
      <c r="L876" s="11" t="str">
        <f t="shared" si="93"/>
        <v/>
      </c>
      <c r="M876" s="35">
        <f t="shared" si="94"/>
        <v>90</v>
      </c>
      <c r="N876" s="41"/>
      <c r="O876" s="41"/>
      <c r="P876" s="37"/>
      <c r="Q876" s="37">
        <f t="shared" si="95"/>
        <v>55</v>
      </c>
      <c r="R876" s="38" t="e">
        <f t="shared" si="96"/>
        <v>#VALUE!</v>
      </c>
      <c r="S876" s="39" t="str">
        <f t="shared" si="97"/>
        <v/>
      </c>
    </row>
    <row r="877" spans="1:19" ht="12.75">
      <c r="A877" s="32"/>
      <c r="B877" s="42"/>
      <c r="C877" s="42"/>
      <c r="D877" s="42"/>
      <c r="E877" s="42"/>
      <c r="F877" s="34" t="str">
        <f>IF(ISBLANK(E877),"",(_xludf.DAYS(E877, B877) &amp;" DAYS"))</f>
        <v/>
      </c>
      <c r="G877" s="13"/>
      <c r="H877" s="14"/>
      <c r="I877" s="14"/>
      <c r="J877" s="9" t="str">
        <f t="shared" si="91"/>
        <v/>
      </c>
      <c r="K877" s="40" t="e">
        <f t="shared" si="92"/>
        <v>#VALUE!</v>
      </c>
      <c r="L877" s="11" t="str">
        <f t="shared" si="93"/>
        <v/>
      </c>
      <c r="M877" s="35">
        <f t="shared" si="94"/>
        <v>90</v>
      </c>
      <c r="N877" s="41"/>
      <c r="O877" s="41"/>
      <c r="P877" s="37"/>
      <c r="Q877" s="37">
        <f t="shared" si="95"/>
        <v>55</v>
      </c>
      <c r="R877" s="38" t="e">
        <f t="shared" si="96"/>
        <v>#VALUE!</v>
      </c>
      <c r="S877" s="39" t="str">
        <f t="shared" si="97"/>
        <v/>
      </c>
    </row>
    <row r="878" spans="1:19" ht="12.75">
      <c r="A878" s="32"/>
      <c r="B878" s="42"/>
      <c r="C878" s="42"/>
      <c r="D878" s="42"/>
      <c r="E878" s="42"/>
      <c r="F878" s="34" t="str">
        <f>IF(ISBLANK(E878),"",(_xludf.DAYS(E878, B878) &amp;" DAYS"))</f>
        <v/>
      </c>
      <c r="G878" s="13"/>
      <c r="H878" s="14"/>
      <c r="I878" s="14"/>
      <c r="J878" s="9" t="str">
        <f t="shared" si="91"/>
        <v/>
      </c>
      <c r="K878" s="40" t="e">
        <f t="shared" si="92"/>
        <v>#VALUE!</v>
      </c>
      <c r="L878" s="11" t="str">
        <f t="shared" si="93"/>
        <v/>
      </c>
      <c r="M878" s="35">
        <f t="shared" si="94"/>
        <v>90</v>
      </c>
      <c r="N878" s="41"/>
      <c r="O878" s="41"/>
      <c r="P878" s="37"/>
      <c r="Q878" s="37">
        <f t="shared" si="95"/>
        <v>55</v>
      </c>
      <c r="R878" s="38" t="e">
        <f t="shared" si="96"/>
        <v>#VALUE!</v>
      </c>
      <c r="S878" s="39" t="str">
        <f t="shared" si="97"/>
        <v/>
      </c>
    </row>
    <row r="879" spans="1:19" ht="12.75">
      <c r="A879" s="32"/>
      <c r="B879" s="42"/>
      <c r="C879" s="42"/>
      <c r="D879" s="42"/>
      <c r="E879" s="42"/>
      <c r="F879" s="34" t="str">
        <f>IF(ISBLANK(E879),"",(_xludf.DAYS(E879, B879) &amp;" DAYS"))</f>
        <v/>
      </c>
      <c r="G879" s="13"/>
      <c r="H879" s="14"/>
      <c r="I879" s="14"/>
      <c r="J879" s="9" t="str">
        <f t="shared" si="91"/>
        <v/>
      </c>
      <c r="K879" s="40" t="e">
        <f t="shared" si="92"/>
        <v>#VALUE!</v>
      </c>
      <c r="L879" s="11" t="str">
        <f t="shared" si="93"/>
        <v/>
      </c>
      <c r="M879" s="35">
        <f t="shared" si="94"/>
        <v>90</v>
      </c>
      <c r="N879" s="41"/>
      <c r="O879" s="41"/>
      <c r="P879" s="37"/>
      <c r="Q879" s="37">
        <f t="shared" si="95"/>
        <v>55</v>
      </c>
      <c r="R879" s="38" t="e">
        <f t="shared" si="96"/>
        <v>#VALUE!</v>
      </c>
      <c r="S879" s="39" t="str">
        <f t="shared" si="97"/>
        <v/>
      </c>
    </row>
    <row r="880" spans="1:19" ht="12.75">
      <c r="A880" s="32"/>
      <c r="B880" s="42"/>
      <c r="C880" s="42"/>
      <c r="D880" s="42"/>
      <c r="E880" s="42"/>
      <c r="F880" s="34" t="str">
        <f>IF(ISBLANK(E880),"",(_xludf.DAYS(E880, B880) &amp;" DAYS"))</f>
        <v/>
      </c>
      <c r="G880" s="13"/>
      <c r="H880" s="14"/>
      <c r="I880" s="14"/>
      <c r="J880" s="9" t="str">
        <f t="shared" si="91"/>
        <v/>
      </c>
      <c r="K880" s="40" t="e">
        <f t="shared" si="92"/>
        <v>#VALUE!</v>
      </c>
      <c r="L880" s="11" t="str">
        <f t="shared" si="93"/>
        <v/>
      </c>
      <c r="M880" s="35">
        <f t="shared" si="94"/>
        <v>90</v>
      </c>
      <c r="N880" s="41"/>
      <c r="O880" s="41"/>
      <c r="P880" s="37"/>
      <c r="Q880" s="37">
        <f t="shared" si="95"/>
        <v>55</v>
      </c>
      <c r="R880" s="38" t="e">
        <f t="shared" si="96"/>
        <v>#VALUE!</v>
      </c>
      <c r="S880" s="39" t="str">
        <f t="shared" si="97"/>
        <v/>
      </c>
    </row>
    <row r="881" spans="1:19" ht="12.75">
      <c r="A881" s="32"/>
      <c r="B881" s="42"/>
      <c r="C881" s="42"/>
      <c r="D881" s="42"/>
      <c r="E881" s="42"/>
      <c r="F881" s="34" t="str">
        <f>IF(ISBLANK(E881),"",(_xludf.DAYS(E881, B881) &amp;" DAYS"))</f>
        <v/>
      </c>
      <c r="G881" s="13"/>
      <c r="H881" s="14"/>
      <c r="I881" s="14"/>
      <c r="J881" s="9" t="str">
        <f t="shared" si="91"/>
        <v/>
      </c>
      <c r="K881" s="40" t="e">
        <f t="shared" si="92"/>
        <v>#VALUE!</v>
      </c>
      <c r="L881" s="11" t="str">
        <f t="shared" si="93"/>
        <v/>
      </c>
      <c r="M881" s="35">
        <f t="shared" si="94"/>
        <v>90</v>
      </c>
      <c r="N881" s="41"/>
      <c r="O881" s="41"/>
      <c r="P881" s="37"/>
      <c r="Q881" s="37">
        <f t="shared" si="95"/>
        <v>55</v>
      </c>
      <c r="R881" s="38" t="e">
        <f t="shared" si="96"/>
        <v>#VALUE!</v>
      </c>
      <c r="S881" s="39" t="str">
        <f t="shared" si="97"/>
        <v/>
      </c>
    </row>
    <row r="882" spans="1:19" ht="12.75">
      <c r="A882" s="32"/>
      <c r="B882" s="42"/>
      <c r="C882" s="42"/>
      <c r="D882" s="42"/>
      <c r="E882" s="42"/>
      <c r="F882" s="34" t="str">
        <f>IF(ISBLANK(E882),"",(_xludf.DAYS(E882, B882) &amp;" DAYS"))</f>
        <v/>
      </c>
      <c r="G882" s="13"/>
      <c r="H882" s="14"/>
      <c r="I882" s="14"/>
      <c r="J882" s="9" t="str">
        <f t="shared" si="91"/>
        <v/>
      </c>
      <c r="K882" s="40" t="e">
        <f t="shared" si="92"/>
        <v>#VALUE!</v>
      </c>
      <c r="L882" s="11" t="str">
        <f t="shared" si="93"/>
        <v/>
      </c>
      <c r="M882" s="35">
        <f t="shared" si="94"/>
        <v>90</v>
      </c>
      <c r="N882" s="41"/>
      <c r="O882" s="41"/>
      <c r="P882" s="37"/>
      <c r="Q882" s="37">
        <f t="shared" si="95"/>
        <v>55</v>
      </c>
      <c r="R882" s="38" t="e">
        <f t="shared" si="96"/>
        <v>#VALUE!</v>
      </c>
      <c r="S882" s="39" t="str">
        <f t="shared" si="97"/>
        <v/>
      </c>
    </row>
    <row r="883" spans="1:19" ht="12.75">
      <c r="A883" s="32"/>
      <c r="B883" s="42"/>
      <c r="C883" s="42"/>
      <c r="D883" s="42"/>
      <c r="E883" s="42"/>
      <c r="F883" s="34" t="str">
        <f>IF(ISBLANK(E883),"",(_xludf.DAYS(E883, B883) &amp;" DAYS"))</f>
        <v/>
      </c>
      <c r="G883" s="13"/>
      <c r="H883" s="14"/>
      <c r="I883" s="14"/>
      <c r="J883" s="9" t="str">
        <f t="shared" si="91"/>
        <v/>
      </c>
      <c r="K883" s="40" t="e">
        <f t="shared" si="92"/>
        <v>#VALUE!</v>
      </c>
      <c r="L883" s="11" t="str">
        <f t="shared" si="93"/>
        <v/>
      </c>
      <c r="M883" s="35">
        <f t="shared" si="94"/>
        <v>90</v>
      </c>
      <c r="N883" s="41"/>
      <c r="O883" s="41"/>
      <c r="P883" s="37"/>
      <c r="Q883" s="37">
        <f t="shared" si="95"/>
        <v>55</v>
      </c>
      <c r="R883" s="38" t="e">
        <f t="shared" si="96"/>
        <v>#VALUE!</v>
      </c>
      <c r="S883" s="39" t="str">
        <f t="shared" si="97"/>
        <v/>
      </c>
    </row>
    <row r="884" spans="1:19" ht="12.75">
      <c r="A884" s="32"/>
      <c r="B884" s="42"/>
      <c r="C884" s="42"/>
      <c r="D884" s="42"/>
      <c r="E884" s="42"/>
      <c r="F884" s="34" t="str">
        <f>IF(ISBLANK(E884),"",(_xludf.DAYS(E884, B884) &amp;" DAYS"))</f>
        <v/>
      </c>
      <c r="G884" s="13"/>
      <c r="H884" s="14"/>
      <c r="I884" s="14"/>
      <c r="J884" s="9" t="str">
        <f t="shared" si="91"/>
        <v/>
      </c>
      <c r="K884" s="40" t="e">
        <f t="shared" si="92"/>
        <v>#VALUE!</v>
      </c>
      <c r="L884" s="11" t="str">
        <f t="shared" si="93"/>
        <v/>
      </c>
      <c r="M884" s="35">
        <f t="shared" si="94"/>
        <v>90</v>
      </c>
      <c r="N884" s="41"/>
      <c r="O884" s="41"/>
      <c r="P884" s="37"/>
      <c r="Q884" s="37">
        <f t="shared" si="95"/>
        <v>55</v>
      </c>
      <c r="R884" s="38" t="e">
        <f t="shared" si="96"/>
        <v>#VALUE!</v>
      </c>
      <c r="S884" s="39" t="str">
        <f t="shared" si="97"/>
        <v/>
      </c>
    </row>
    <row r="885" spans="1:19" ht="12.75">
      <c r="A885" s="32"/>
      <c r="B885" s="42"/>
      <c r="C885" s="42"/>
      <c r="D885" s="42"/>
      <c r="E885" s="42"/>
      <c r="F885" s="34" t="str">
        <f>IF(ISBLANK(E885),"",(_xludf.DAYS(E885, B885) &amp;" DAYS"))</f>
        <v/>
      </c>
      <c r="G885" s="13"/>
      <c r="H885" s="14"/>
      <c r="I885" s="14"/>
      <c r="J885" s="9" t="str">
        <f t="shared" si="91"/>
        <v/>
      </c>
      <c r="K885" s="40" t="e">
        <f t="shared" si="92"/>
        <v>#VALUE!</v>
      </c>
      <c r="L885" s="11" t="str">
        <f t="shared" si="93"/>
        <v/>
      </c>
      <c r="M885" s="35">
        <f t="shared" si="94"/>
        <v>90</v>
      </c>
      <c r="N885" s="41"/>
      <c r="O885" s="41"/>
      <c r="P885" s="37"/>
      <c r="Q885" s="37">
        <f t="shared" si="95"/>
        <v>55</v>
      </c>
      <c r="R885" s="38" t="e">
        <f t="shared" si="96"/>
        <v>#VALUE!</v>
      </c>
      <c r="S885" s="39" t="str">
        <f t="shared" si="97"/>
        <v/>
      </c>
    </row>
    <row r="886" spans="1:19" ht="12.75">
      <c r="A886" s="32"/>
      <c r="B886" s="42"/>
      <c r="C886" s="42"/>
      <c r="D886" s="42"/>
      <c r="E886" s="42"/>
      <c r="F886" s="34" t="str">
        <f>IF(ISBLANK(E886),"",(_xludf.DAYS(E886, B886) &amp;" DAYS"))</f>
        <v/>
      </c>
      <c r="G886" s="13"/>
      <c r="H886" s="14"/>
      <c r="I886" s="14"/>
      <c r="J886" s="9" t="str">
        <f t="shared" si="91"/>
        <v/>
      </c>
      <c r="K886" s="40" t="e">
        <f t="shared" si="92"/>
        <v>#VALUE!</v>
      </c>
      <c r="L886" s="11" t="str">
        <f t="shared" si="93"/>
        <v/>
      </c>
      <c r="M886" s="35">
        <f t="shared" si="94"/>
        <v>90</v>
      </c>
      <c r="N886" s="41"/>
      <c r="O886" s="41"/>
      <c r="P886" s="37"/>
      <c r="Q886" s="37">
        <f t="shared" si="95"/>
        <v>55</v>
      </c>
      <c r="R886" s="38" t="e">
        <f t="shared" si="96"/>
        <v>#VALUE!</v>
      </c>
      <c r="S886" s="39" t="str">
        <f t="shared" si="97"/>
        <v/>
      </c>
    </row>
    <row r="887" spans="1:19" ht="12.75">
      <c r="A887" s="32"/>
      <c r="B887" s="42"/>
      <c r="C887" s="42"/>
      <c r="D887" s="42"/>
      <c r="E887" s="42"/>
      <c r="F887" s="34" t="str">
        <f>IF(ISBLANK(E887),"",(_xludf.DAYS(E887, B887) &amp;" DAYS"))</f>
        <v/>
      </c>
      <c r="G887" s="13"/>
      <c r="H887" s="14"/>
      <c r="I887" s="14"/>
      <c r="J887" s="9" t="str">
        <f t="shared" si="91"/>
        <v/>
      </c>
      <c r="K887" s="40" t="e">
        <f t="shared" si="92"/>
        <v>#VALUE!</v>
      </c>
      <c r="L887" s="11" t="str">
        <f t="shared" si="93"/>
        <v/>
      </c>
      <c r="M887" s="35">
        <f t="shared" si="94"/>
        <v>90</v>
      </c>
      <c r="N887" s="41"/>
      <c r="O887" s="41"/>
      <c r="P887" s="37"/>
      <c r="Q887" s="37">
        <f t="shared" si="95"/>
        <v>55</v>
      </c>
      <c r="R887" s="38" t="e">
        <f t="shared" si="96"/>
        <v>#VALUE!</v>
      </c>
      <c r="S887" s="39" t="str">
        <f t="shared" si="97"/>
        <v/>
      </c>
    </row>
    <row r="888" spans="1:19" ht="12.75">
      <c r="A888" s="32"/>
      <c r="B888" s="42"/>
      <c r="C888" s="42"/>
      <c r="D888" s="42"/>
      <c r="E888" s="42"/>
      <c r="F888" s="34" t="str">
        <f>IF(ISBLANK(E888),"",(_xludf.DAYS(E888, B888) &amp;" DAYS"))</f>
        <v/>
      </c>
      <c r="G888" s="13"/>
      <c r="H888" s="14"/>
      <c r="I888" s="14"/>
      <c r="J888" s="9" t="str">
        <f t="shared" si="91"/>
        <v/>
      </c>
      <c r="K888" s="40" t="e">
        <f t="shared" si="92"/>
        <v>#VALUE!</v>
      </c>
      <c r="L888" s="11" t="str">
        <f t="shared" si="93"/>
        <v/>
      </c>
      <c r="M888" s="35">
        <f t="shared" si="94"/>
        <v>90</v>
      </c>
      <c r="N888" s="41"/>
      <c r="O888" s="41"/>
      <c r="P888" s="37"/>
      <c r="Q888" s="37">
        <f t="shared" si="95"/>
        <v>55</v>
      </c>
      <c r="R888" s="38" t="e">
        <f t="shared" si="96"/>
        <v>#VALUE!</v>
      </c>
      <c r="S888" s="39" t="str">
        <f t="shared" si="97"/>
        <v/>
      </c>
    </row>
    <row r="889" spans="1:19" ht="12.75">
      <c r="A889" s="32"/>
      <c r="B889" s="42"/>
      <c r="C889" s="42"/>
      <c r="D889" s="42"/>
      <c r="E889" s="42"/>
      <c r="F889" s="34" t="str">
        <f>IF(ISBLANK(E889),"",(_xludf.DAYS(E889, B889) &amp;" DAYS"))</f>
        <v/>
      </c>
      <c r="G889" s="13"/>
      <c r="H889" s="14"/>
      <c r="I889" s="14"/>
      <c r="J889" s="9" t="str">
        <f t="shared" si="91"/>
        <v/>
      </c>
      <c r="K889" s="40" t="e">
        <f t="shared" si="92"/>
        <v>#VALUE!</v>
      </c>
      <c r="L889" s="11" t="str">
        <f t="shared" si="93"/>
        <v/>
      </c>
      <c r="M889" s="35">
        <f t="shared" si="94"/>
        <v>90</v>
      </c>
      <c r="N889" s="41"/>
      <c r="O889" s="41"/>
      <c r="P889" s="37"/>
      <c r="Q889" s="37">
        <f t="shared" si="95"/>
        <v>55</v>
      </c>
      <c r="R889" s="38" t="e">
        <f t="shared" si="96"/>
        <v>#VALUE!</v>
      </c>
      <c r="S889" s="39" t="str">
        <f t="shared" si="97"/>
        <v/>
      </c>
    </row>
    <row r="890" spans="1:19" ht="12.75">
      <c r="A890" s="32"/>
      <c r="B890" s="42"/>
      <c r="C890" s="42"/>
      <c r="D890" s="42"/>
      <c r="E890" s="42"/>
      <c r="F890" s="34" t="str">
        <f>IF(ISBLANK(E890),"",(_xludf.DAYS(E890, B890) &amp;" DAYS"))</f>
        <v/>
      </c>
      <c r="G890" s="13"/>
      <c r="H890" s="14"/>
      <c r="I890" s="14"/>
      <c r="J890" s="9" t="str">
        <f t="shared" si="91"/>
        <v/>
      </c>
      <c r="K890" s="40" t="e">
        <f t="shared" si="92"/>
        <v>#VALUE!</v>
      </c>
      <c r="L890" s="11" t="str">
        <f t="shared" si="93"/>
        <v/>
      </c>
      <c r="M890" s="35">
        <f t="shared" si="94"/>
        <v>90</v>
      </c>
      <c r="N890" s="41"/>
      <c r="O890" s="41"/>
      <c r="P890" s="37"/>
      <c r="Q890" s="37">
        <f t="shared" si="95"/>
        <v>55</v>
      </c>
      <c r="R890" s="38" t="e">
        <f t="shared" si="96"/>
        <v>#VALUE!</v>
      </c>
      <c r="S890" s="39" t="str">
        <f t="shared" si="97"/>
        <v/>
      </c>
    </row>
    <row r="891" spans="1:19" ht="12.75">
      <c r="A891" s="32"/>
      <c r="B891" s="42"/>
      <c r="C891" s="42"/>
      <c r="D891" s="42"/>
      <c r="E891" s="42"/>
      <c r="F891" s="34" t="str">
        <f>IF(ISBLANK(E891),"",(_xludf.DAYS(E891, B891) &amp;" DAYS"))</f>
        <v/>
      </c>
      <c r="G891" s="13"/>
      <c r="H891" s="14"/>
      <c r="I891" s="14"/>
      <c r="J891" s="9" t="str">
        <f t="shared" si="91"/>
        <v/>
      </c>
      <c r="K891" s="40" t="e">
        <f t="shared" si="92"/>
        <v>#VALUE!</v>
      </c>
      <c r="L891" s="11" t="str">
        <f t="shared" si="93"/>
        <v/>
      </c>
      <c r="M891" s="35">
        <f t="shared" si="94"/>
        <v>90</v>
      </c>
      <c r="N891" s="41"/>
      <c r="O891" s="41"/>
      <c r="P891" s="37"/>
      <c r="Q891" s="37">
        <f t="shared" si="95"/>
        <v>55</v>
      </c>
      <c r="R891" s="38" t="e">
        <f t="shared" si="96"/>
        <v>#VALUE!</v>
      </c>
      <c r="S891" s="39" t="str">
        <f t="shared" si="97"/>
        <v/>
      </c>
    </row>
    <row r="892" spans="1:19" ht="12.75">
      <c r="A892" s="32"/>
      <c r="B892" s="42"/>
      <c r="C892" s="42"/>
      <c r="D892" s="42"/>
      <c r="E892" s="42"/>
      <c r="F892" s="34" t="str">
        <f>IF(ISBLANK(E892),"",(_xludf.DAYS(E892, B892) &amp;" DAYS"))</f>
        <v/>
      </c>
      <c r="G892" s="13"/>
      <c r="H892" s="14"/>
      <c r="I892" s="14"/>
      <c r="J892" s="9" t="str">
        <f t="shared" si="91"/>
        <v/>
      </c>
      <c r="K892" s="40" t="e">
        <f t="shared" si="92"/>
        <v>#VALUE!</v>
      </c>
      <c r="L892" s="11" t="str">
        <f t="shared" si="93"/>
        <v/>
      </c>
      <c r="M892" s="35">
        <f t="shared" si="94"/>
        <v>90</v>
      </c>
      <c r="N892" s="41"/>
      <c r="O892" s="41"/>
      <c r="P892" s="37"/>
      <c r="Q892" s="37">
        <f t="shared" si="95"/>
        <v>55</v>
      </c>
      <c r="R892" s="38" t="e">
        <f t="shared" si="96"/>
        <v>#VALUE!</v>
      </c>
      <c r="S892" s="39" t="str">
        <f t="shared" si="97"/>
        <v/>
      </c>
    </row>
    <row r="893" spans="1:19" ht="12.75">
      <c r="A893" s="32"/>
      <c r="B893" s="42"/>
      <c r="C893" s="42"/>
      <c r="D893" s="42"/>
      <c r="E893" s="42"/>
      <c r="F893" s="34" t="str">
        <f>IF(ISBLANK(E893),"",(_xludf.DAYS(E893, B893) &amp;" DAYS"))</f>
        <v/>
      </c>
      <c r="G893" s="13"/>
      <c r="H893" s="14"/>
      <c r="I893" s="14"/>
      <c r="J893" s="9" t="str">
        <f t="shared" si="91"/>
        <v/>
      </c>
      <c r="K893" s="40" t="e">
        <f t="shared" si="92"/>
        <v>#VALUE!</v>
      </c>
      <c r="L893" s="11" t="str">
        <f t="shared" si="93"/>
        <v/>
      </c>
      <c r="M893" s="35">
        <f t="shared" si="94"/>
        <v>90</v>
      </c>
      <c r="N893" s="41"/>
      <c r="O893" s="41"/>
      <c r="P893" s="37"/>
      <c r="Q893" s="37">
        <f t="shared" si="95"/>
        <v>55</v>
      </c>
      <c r="R893" s="38" t="e">
        <f t="shared" si="96"/>
        <v>#VALUE!</v>
      </c>
      <c r="S893" s="39" t="str">
        <f t="shared" si="97"/>
        <v/>
      </c>
    </row>
    <row r="894" spans="1:19" ht="12.75">
      <c r="A894" s="32"/>
      <c r="B894" s="42"/>
      <c r="C894" s="42"/>
      <c r="D894" s="42"/>
      <c r="E894" s="42"/>
      <c r="F894" s="34" t="str">
        <f>IF(ISBLANK(E894),"",(_xludf.DAYS(E894, B894) &amp;" DAYS"))</f>
        <v/>
      </c>
      <c r="G894" s="13"/>
      <c r="H894" s="14"/>
      <c r="I894" s="14"/>
      <c r="J894" s="9" t="str">
        <f t="shared" si="91"/>
        <v/>
      </c>
      <c r="K894" s="40" t="e">
        <f t="shared" si="92"/>
        <v>#VALUE!</v>
      </c>
      <c r="L894" s="11" t="str">
        <f t="shared" si="93"/>
        <v/>
      </c>
      <c r="M894" s="35">
        <f t="shared" si="94"/>
        <v>90</v>
      </c>
      <c r="N894" s="41"/>
      <c r="O894" s="41"/>
      <c r="P894" s="37"/>
      <c r="Q894" s="37">
        <f t="shared" si="95"/>
        <v>55</v>
      </c>
      <c r="R894" s="38" t="e">
        <f t="shared" si="96"/>
        <v>#VALUE!</v>
      </c>
      <c r="S894" s="39" t="str">
        <f t="shared" si="97"/>
        <v/>
      </c>
    </row>
    <row r="895" spans="1:19" ht="12.75">
      <c r="A895" s="32"/>
      <c r="B895" s="42"/>
      <c r="C895" s="42"/>
      <c r="D895" s="42"/>
      <c r="E895" s="42"/>
      <c r="F895" s="34" t="str">
        <f>IF(ISBLANK(E895),"",(_xludf.DAYS(E895, B895) &amp;" DAYS"))</f>
        <v/>
      </c>
      <c r="G895" s="13"/>
      <c r="H895" s="14"/>
      <c r="I895" s="14"/>
      <c r="J895" s="9" t="str">
        <f t="shared" si="91"/>
        <v/>
      </c>
      <c r="K895" s="40" t="e">
        <f t="shared" si="92"/>
        <v>#VALUE!</v>
      </c>
      <c r="L895" s="11" t="str">
        <f t="shared" si="93"/>
        <v/>
      </c>
      <c r="M895" s="35">
        <f t="shared" si="94"/>
        <v>90</v>
      </c>
      <c r="N895" s="41"/>
      <c r="O895" s="41"/>
      <c r="P895" s="37"/>
      <c r="Q895" s="37">
        <f t="shared" si="95"/>
        <v>55</v>
      </c>
      <c r="R895" s="38" t="e">
        <f t="shared" si="96"/>
        <v>#VALUE!</v>
      </c>
      <c r="S895" s="39" t="str">
        <f t="shared" si="97"/>
        <v/>
      </c>
    </row>
    <row r="896" spans="1:19" ht="12.75">
      <c r="A896" s="32"/>
      <c r="B896" s="42"/>
      <c r="C896" s="42"/>
      <c r="D896" s="42"/>
      <c r="E896" s="42"/>
      <c r="F896" s="34" t="str">
        <f>IF(ISBLANK(E896),"",(_xludf.DAYS(E896, B896) &amp;" DAYS"))</f>
        <v/>
      </c>
      <c r="G896" s="13"/>
      <c r="H896" s="14"/>
      <c r="I896" s="14"/>
      <c r="J896" s="9" t="str">
        <f t="shared" si="91"/>
        <v/>
      </c>
      <c r="K896" s="40" t="e">
        <f t="shared" si="92"/>
        <v>#VALUE!</v>
      </c>
      <c r="L896" s="11" t="str">
        <f t="shared" si="93"/>
        <v/>
      </c>
      <c r="M896" s="35">
        <f t="shared" si="94"/>
        <v>90</v>
      </c>
      <c r="N896" s="41"/>
      <c r="O896" s="41"/>
      <c r="P896" s="37"/>
      <c r="Q896" s="37">
        <f t="shared" si="95"/>
        <v>55</v>
      </c>
      <c r="R896" s="38" t="e">
        <f t="shared" si="96"/>
        <v>#VALUE!</v>
      </c>
      <c r="S896" s="39" t="str">
        <f t="shared" si="97"/>
        <v/>
      </c>
    </row>
    <row r="897" spans="1:19" ht="12.75">
      <c r="A897" s="32"/>
      <c r="B897" s="42"/>
      <c r="C897" s="42"/>
      <c r="D897" s="42"/>
      <c r="E897" s="42"/>
      <c r="F897" s="34" t="str">
        <f>IF(ISBLANK(E897),"",(_xludf.DAYS(E897, B897) &amp;" DAYS"))</f>
        <v/>
      </c>
      <c r="G897" s="13"/>
      <c r="H897" s="14"/>
      <c r="I897" s="14"/>
      <c r="J897" s="9" t="str">
        <f t="shared" si="91"/>
        <v/>
      </c>
      <c r="K897" s="40" t="e">
        <f t="shared" si="92"/>
        <v>#VALUE!</v>
      </c>
      <c r="L897" s="11" t="str">
        <f t="shared" si="93"/>
        <v/>
      </c>
      <c r="M897" s="35">
        <f t="shared" si="94"/>
        <v>90</v>
      </c>
      <c r="N897" s="41"/>
      <c r="O897" s="41"/>
      <c r="P897" s="37"/>
      <c r="Q897" s="37">
        <f t="shared" si="95"/>
        <v>55</v>
      </c>
      <c r="R897" s="38" t="e">
        <f t="shared" si="96"/>
        <v>#VALUE!</v>
      </c>
      <c r="S897" s="39" t="str">
        <f t="shared" si="97"/>
        <v/>
      </c>
    </row>
    <row r="898" spans="1:19" ht="12.75">
      <c r="A898" s="32"/>
      <c r="B898" s="42"/>
      <c r="C898" s="42"/>
      <c r="D898" s="42"/>
      <c r="E898" s="42"/>
      <c r="F898" s="34" t="str">
        <f>IF(ISBLANK(E898),"",(_xludf.DAYS(E898, B898) &amp;" DAYS"))</f>
        <v/>
      </c>
      <c r="G898" s="13"/>
      <c r="H898" s="14"/>
      <c r="I898" s="14"/>
      <c r="J898" s="9" t="str">
        <f t="shared" ref="J898:J961" si="98">IF(SUM(H898+I898),SUM(H898+I898),"")</f>
        <v/>
      </c>
      <c r="K898" s="40" t="e">
        <f t="shared" ref="K898:K961" si="99">IF(SUM(J898-G898),SUM(J898-G898),"")</f>
        <v>#VALUE!</v>
      </c>
      <c r="L898" s="11" t="str">
        <f t="shared" ref="L898:L961" si="100">IFERROR(SUM(K898/G898), "")</f>
        <v/>
      </c>
      <c r="M898" s="35">
        <f t="shared" ref="M898:M961" si="101">SUM(J:J)</f>
        <v>90</v>
      </c>
      <c r="N898" s="41"/>
      <c r="O898" s="41"/>
      <c r="P898" s="37"/>
      <c r="Q898" s="37">
        <f t="shared" ref="Q898:Q961" si="102">SUM(G:G, SUM(P:P))</f>
        <v>55</v>
      </c>
      <c r="R898" s="38" t="e">
        <f t="shared" ref="R898:R961" si="103">SUM(K:K,-SUM(P:P))</f>
        <v>#VALUE!</v>
      </c>
      <c r="S898" s="39" t="str">
        <f t="shared" ref="S898:S961" si="104">IFERROR(SUM(R898/Q898), "")</f>
        <v/>
      </c>
    </row>
    <row r="899" spans="1:19" ht="12.75">
      <c r="A899" s="32"/>
      <c r="B899" s="42"/>
      <c r="C899" s="42"/>
      <c r="D899" s="42"/>
      <c r="E899" s="42"/>
      <c r="F899" s="34" t="str">
        <f>IF(ISBLANK(E899),"",(_xludf.DAYS(E899, B899) &amp;" DAYS"))</f>
        <v/>
      </c>
      <c r="G899" s="13"/>
      <c r="H899" s="14"/>
      <c r="I899" s="14"/>
      <c r="J899" s="9" t="str">
        <f t="shared" si="98"/>
        <v/>
      </c>
      <c r="K899" s="40" t="e">
        <f t="shared" si="99"/>
        <v>#VALUE!</v>
      </c>
      <c r="L899" s="11" t="str">
        <f t="shared" si="100"/>
        <v/>
      </c>
      <c r="M899" s="35">
        <f t="shared" si="101"/>
        <v>90</v>
      </c>
      <c r="N899" s="41"/>
      <c r="O899" s="41"/>
      <c r="P899" s="37"/>
      <c r="Q899" s="37">
        <f t="shared" si="102"/>
        <v>55</v>
      </c>
      <c r="R899" s="38" t="e">
        <f t="shared" si="103"/>
        <v>#VALUE!</v>
      </c>
      <c r="S899" s="39" t="str">
        <f t="shared" si="104"/>
        <v/>
      </c>
    </row>
    <row r="900" spans="1:19" ht="12.75">
      <c r="A900" s="32"/>
      <c r="B900" s="42"/>
      <c r="C900" s="42"/>
      <c r="D900" s="42"/>
      <c r="E900" s="42"/>
      <c r="F900" s="34" t="str">
        <f>IF(ISBLANK(E900),"",(_xludf.DAYS(E900, B900) &amp;" DAYS"))</f>
        <v/>
      </c>
      <c r="G900" s="13"/>
      <c r="H900" s="14"/>
      <c r="I900" s="14"/>
      <c r="J900" s="9" t="str">
        <f t="shared" si="98"/>
        <v/>
      </c>
      <c r="K900" s="40" t="e">
        <f t="shared" si="99"/>
        <v>#VALUE!</v>
      </c>
      <c r="L900" s="11" t="str">
        <f t="shared" si="100"/>
        <v/>
      </c>
      <c r="M900" s="35">
        <f t="shared" si="101"/>
        <v>90</v>
      </c>
      <c r="N900" s="41"/>
      <c r="O900" s="41"/>
      <c r="P900" s="37"/>
      <c r="Q900" s="37">
        <f t="shared" si="102"/>
        <v>55</v>
      </c>
      <c r="R900" s="38" t="e">
        <f t="shared" si="103"/>
        <v>#VALUE!</v>
      </c>
      <c r="S900" s="39" t="str">
        <f t="shared" si="104"/>
        <v/>
      </c>
    </row>
    <row r="901" spans="1:19" ht="12.75">
      <c r="A901" s="32"/>
      <c r="B901" s="42"/>
      <c r="C901" s="42"/>
      <c r="D901" s="42"/>
      <c r="E901" s="42"/>
      <c r="F901" s="34" t="str">
        <f>IF(ISBLANK(E901),"",(_xludf.DAYS(E901, B901) &amp;" DAYS"))</f>
        <v/>
      </c>
      <c r="G901" s="13"/>
      <c r="H901" s="14"/>
      <c r="I901" s="14"/>
      <c r="J901" s="9" t="str">
        <f t="shared" si="98"/>
        <v/>
      </c>
      <c r="K901" s="40" t="e">
        <f t="shared" si="99"/>
        <v>#VALUE!</v>
      </c>
      <c r="L901" s="11" t="str">
        <f t="shared" si="100"/>
        <v/>
      </c>
      <c r="M901" s="35">
        <f t="shared" si="101"/>
        <v>90</v>
      </c>
      <c r="N901" s="41"/>
      <c r="O901" s="41"/>
      <c r="P901" s="37"/>
      <c r="Q901" s="37">
        <f t="shared" si="102"/>
        <v>55</v>
      </c>
      <c r="R901" s="38" t="e">
        <f t="shared" si="103"/>
        <v>#VALUE!</v>
      </c>
      <c r="S901" s="39" t="str">
        <f t="shared" si="104"/>
        <v/>
      </c>
    </row>
    <row r="902" spans="1:19" ht="12.75">
      <c r="A902" s="32"/>
      <c r="B902" s="42"/>
      <c r="C902" s="42"/>
      <c r="D902" s="42"/>
      <c r="E902" s="42"/>
      <c r="F902" s="34" t="str">
        <f>IF(ISBLANK(E902),"",(_xludf.DAYS(E902, B902) &amp;" DAYS"))</f>
        <v/>
      </c>
      <c r="G902" s="13"/>
      <c r="H902" s="14"/>
      <c r="I902" s="14"/>
      <c r="J902" s="9" t="str">
        <f t="shared" si="98"/>
        <v/>
      </c>
      <c r="K902" s="40" t="e">
        <f t="shared" si="99"/>
        <v>#VALUE!</v>
      </c>
      <c r="L902" s="11" t="str">
        <f t="shared" si="100"/>
        <v/>
      </c>
      <c r="M902" s="35">
        <f t="shared" si="101"/>
        <v>90</v>
      </c>
      <c r="N902" s="41"/>
      <c r="O902" s="41"/>
      <c r="P902" s="37"/>
      <c r="Q902" s="37">
        <f t="shared" si="102"/>
        <v>55</v>
      </c>
      <c r="R902" s="38" t="e">
        <f t="shared" si="103"/>
        <v>#VALUE!</v>
      </c>
      <c r="S902" s="39" t="str">
        <f t="shared" si="104"/>
        <v/>
      </c>
    </row>
    <row r="903" spans="1:19" ht="12.75">
      <c r="A903" s="32"/>
      <c r="B903" s="42"/>
      <c r="C903" s="42"/>
      <c r="D903" s="42"/>
      <c r="E903" s="42"/>
      <c r="F903" s="34" t="str">
        <f>IF(ISBLANK(E903),"",(_xludf.DAYS(E903, B903) &amp;" DAYS"))</f>
        <v/>
      </c>
      <c r="G903" s="13"/>
      <c r="H903" s="14"/>
      <c r="I903" s="14"/>
      <c r="J903" s="9" t="str">
        <f t="shared" si="98"/>
        <v/>
      </c>
      <c r="K903" s="40" t="e">
        <f t="shared" si="99"/>
        <v>#VALUE!</v>
      </c>
      <c r="L903" s="11" t="str">
        <f t="shared" si="100"/>
        <v/>
      </c>
      <c r="M903" s="35">
        <f t="shared" si="101"/>
        <v>90</v>
      </c>
      <c r="N903" s="41"/>
      <c r="O903" s="41"/>
      <c r="P903" s="37"/>
      <c r="Q903" s="37">
        <f t="shared" si="102"/>
        <v>55</v>
      </c>
      <c r="R903" s="38" t="e">
        <f t="shared" si="103"/>
        <v>#VALUE!</v>
      </c>
      <c r="S903" s="39" t="str">
        <f t="shared" si="104"/>
        <v/>
      </c>
    </row>
    <row r="904" spans="1:19" ht="12.75">
      <c r="A904" s="32"/>
      <c r="B904" s="42"/>
      <c r="C904" s="42"/>
      <c r="D904" s="42"/>
      <c r="E904" s="42"/>
      <c r="F904" s="34" t="str">
        <f>IF(ISBLANK(E904),"",(_xludf.DAYS(E904, B904) &amp;" DAYS"))</f>
        <v/>
      </c>
      <c r="G904" s="13"/>
      <c r="H904" s="14"/>
      <c r="I904" s="14"/>
      <c r="J904" s="9" t="str">
        <f t="shared" si="98"/>
        <v/>
      </c>
      <c r="K904" s="40" t="e">
        <f t="shared" si="99"/>
        <v>#VALUE!</v>
      </c>
      <c r="L904" s="11" t="str">
        <f t="shared" si="100"/>
        <v/>
      </c>
      <c r="M904" s="35">
        <f t="shared" si="101"/>
        <v>90</v>
      </c>
      <c r="N904" s="41"/>
      <c r="O904" s="41"/>
      <c r="P904" s="37"/>
      <c r="Q904" s="37">
        <f t="shared" si="102"/>
        <v>55</v>
      </c>
      <c r="R904" s="38" t="e">
        <f t="shared" si="103"/>
        <v>#VALUE!</v>
      </c>
      <c r="S904" s="39" t="str">
        <f t="shared" si="104"/>
        <v/>
      </c>
    </row>
    <row r="905" spans="1:19" ht="12.75">
      <c r="A905" s="32"/>
      <c r="B905" s="42"/>
      <c r="C905" s="42"/>
      <c r="D905" s="42"/>
      <c r="E905" s="42"/>
      <c r="F905" s="34" t="str">
        <f>IF(ISBLANK(E905),"",(_xludf.DAYS(E905, B905) &amp;" DAYS"))</f>
        <v/>
      </c>
      <c r="G905" s="13"/>
      <c r="H905" s="14"/>
      <c r="I905" s="14"/>
      <c r="J905" s="9" t="str">
        <f t="shared" si="98"/>
        <v/>
      </c>
      <c r="K905" s="40" t="e">
        <f t="shared" si="99"/>
        <v>#VALUE!</v>
      </c>
      <c r="L905" s="11" t="str">
        <f t="shared" si="100"/>
        <v/>
      </c>
      <c r="M905" s="35">
        <f t="shared" si="101"/>
        <v>90</v>
      </c>
      <c r="N905" s="41"/>
      <c r="O905" s="41"/>
      <c r="P905" s="37"/>
      <c r="Q905" s="37">
        <f t="shared" si="102"/>
        <v>55</v>
      </c>
      <c r="R905" s="38" t="e">
        <f t="shared" si="103"/>
        <v>#VALUE!</v>
      </c>
      <c r="S905" s="39" t="str">
        <f t="shared" si="104"/>
        <v/>
      </c>
    </row>
    <row r="906" spans="1:19" ht="12.75">
      <c r="A906" s="32"/>
      <c r="B906" s="42"/>
      <c r="C906" s="42"/>
      <c r="D906" s="42"/>
      <c r="E906" s="42"/>
      <c r="F906" s="34" t="str">
        <f>IF(ISBLANK(E906),"",(_xludf.DAYS(E906, B906) &amp;" DAYS"))</f>
        <v/>
      </c>
      <c r="G906" s="13"/>
      <c r="H906" s="14"/>
      <c r="I906" s="14"/>
      <c r="J906" s="9" t="str">
        <f t="shared" si="98"/>
        <v/>
      </c>
      <c r="K906" s="40" t="e">
        <f t="shared" si="99"/>
        <v>#VALUE!</v>
      </c>
      <c r="L906" s="11" t="str">
        <f t="shared" si="100"/>
        <v/>
      </c>
      <c r="M906" s="35">
        <f t="shared" si="101"/>
        <v>90</v>
      </c>
      <c r="N906" s="41"/>
      <c r="O906" s="41"/>
      <c r="P906" s="37"/>
      <c r="Q906" s="37">
        <f t="shared" si="102"/>
        <v>55</v>
      </c>
      <c r="R906" s="38" t="e">
        <f t="shared" si="103"/>
        <v>#VALUE!</v>
      </c>
      <c r="S906" s="39" t="str">
        <f t="shared" si="104"/>
        <v/>
      </c>
    </row>
    <row r="907" spans="1:19" ht="12.75">
      <c r="A907" s="32"/>
      <c r="B907" s="42"/>
      <c r="C907" s="42"/>
      <c r="D907" s="42"/>
      <c r="E907" s="42"/>
      <c r="F907" s="34" t="str">
        <f>IF(ISBLANK(E907),"",(_xludf.DAYS(E907, B907) &amp;" DAYS"))</f>
        <v/>
      </c>
      <c r="G907" s="13"/>
      <c r="H907" s="14"/>
      <c r="I907" s="14"/>
      <c r="J907" s="9" t="str">
        <f t="shared" si="98"/>
        <v/>
      </c>
      <c r="K907" s="40" t="e">
        <f t="shared" si="99"/>
        <v>#VALUE!</v>
      </c>
      <c r="L907" s="11" t="str">
        <f t="shared" si="100"/>
        <v/>
      </c>
      <c r="M907" s="35">
        <f t="shared" si="101"/>
        <v>90</v>
      </c>
      <c r="N907" s="41"/>
      <c r="O907" s="41"/>
      <c r="P907" s="37"/>
      <c r="Q907" s="37">
        <f t="shared" si="102"/>
        <v>55</v>
      </c>
      <c r="R907" s="38" t="e">
        <f t="shared" si="103"/>
        <v>#VALUE!</v>
      </c>
      <c r="S907" s="39" t="str">
        <f t="shared" si="104"/>
        <v/>
      </c>
    </row>
    <row r="908" spans="1:19" ht="12.75">
      <c r="A908" s="32"/>
      <c r="B908" s="42"/>
      <c r="C908" s="42"/>
      <c r="D908" s="42"/>
      <c r="E908" s="42"/>
      <c r="F908" s="34" t="str">
        <f>IF(ISBLANK(E908),"",(_xludf.DAYS(E908, B908) &amp;" DAYS"))</f>
        <v/>
      </c>
      <c r="G908" s="13"/>
      <c r="H908" s="14"/>
      <c r="I908" s="14"/>
      <c r="J908" s="9" t="str">
        <f t="shared" si="98"/>
        <v/>
      </c>
      <c r="K908" s="40" t="e">
        <f t="shared" si="99"/>
        <v>#VALUE!</v>
      </c>
      <c r="L908" s="11" t="str">
        <f t="shared" si="100"/>
        <v/>
      </c>
      <c r="M908" s="35">
        <f t="shared" si="101"/>
        <v>90</v>
      </c>
      <c r="N908" s="41"/>
      <c r="O908" s="41"/>
      <c r="P908" s="37"/>
      <c r="Q908" s="37">
        <f t="shared" si="102"/>
        <v>55</v>
      </c>
      <c r="R908" s="38" t="e">
        <f t="shared" si="103"/>
        <v>#VALUE!</v>
      </c>
      <c r="S908" s="39" t="str">
        <f t="shared" si="104"/>
        <v/>
      </c>
    </row>
    <row r="909" spans="1:19" ht="12.75">
      <c r="A909" s="32"/>
      <c r="B909" s="42"/>
      <c r="C909" s="42"/>
      <c r="D909" s="42"/>
      <c r="E909" s="42"/>
      <c r="F909" s="34" t="str">
        <f>IF(ISBLANK(E909),"",(_xludf.DAYS(E909, B909) &amp;" DAYS"))</f>
        <v/>
      </c>
      <c r="G909" s="13"/>
      <c r="H909" s="14"/>
      <c r="I909" s="14"/>
      <c r="J909" s="9" t="str">
        <f t="shared" si="98"/>
        <v/>
      </c>
      <c r="K909" s="40" t="e">
        <f t="shared" si="99"/>
        <v>#VALUE!</v>
      </c>
      <c r="L909" s="11" t="str">
        <f t="shared" si="100"/>
        <v/>
      </c>
      <c r="M909" s="35">
        <f t="shared" si="101"/>
        <v>90</v>
      </c>
      <c r="N909" s="41"/>
      <c r="O909" s="41"/>
      <c r="P909" s="37"/>
      <c r="Q909" s="37">
        <f t="shared" si="102"/>
        <v>55</v>
      </c>
      <c r="R909" s="38" t="e">
        <f t="shared" si="103"/>
        <v>#VALUE!</v>
      </c>
      <c r="S909" s="39" t="str">
        <f t="shared" si="104"/>
        <v/>
      </c>
    </row>
    <row r="910" spans="1:19" ht="12.75">
      <c r="A910" s="32"/>
      <c r="B910" s="42"/>
      <c r="C910" s="42"/>
      <c r="D910" s="42"/>
      <c r="E910" s="42"/>
      <c r="F910" s="34" t="str">
        <f>IF(ISBLANK(E910),"",(_xludf.DAYS(E910, B910) &amp;" DAYS"))</f>
        <v/>
      </c>
      <c r="G910" s="13"/>
      <c r="H910" s="14"/>
      <c r="I910" s="14"/>
      <c r="J910" s="9" t="str">
        <f t="shared" si="98"/>
        <v/>
      </c>
      <c r="K910" s="40" t="e">
        <f t="shared" si="99"/>
        <v>#VALUE!</v>
      </c>
      <c r="L910" s="11" t="str">
        <f t="shared" si="100"/>
        <v/>
      </c>
      <c r="M910" s="35">
        <f t="shared" si="101"/>
        <v>90</v>
      </c>
      <c r="N910" s="41"/>
      <c r="O910" s="41"/>
      <c r="P910" s="37"/>
      <c r="Q910" s="37">
        <f t="shared" si="102"/>
        <v>55</v>
      </c>
      <c r="R910" s="38" t="e">
        <f t="shared" si="103"/>
        <v>#VALUE!</v>
      </c>
      <c r="S910" s="39" t="str">
        <f t="shared" si="104"/>
        <v/>
      </c>
    </row>
    <row r="911" spans="1:19" ht="12.75">
      <c r="A911" s="32"/>
      <c r="B911" s="42"/>
      <c r="C911" s="42"/>
      <c r="D911" s="42"/>
      <c r="E911" s="42"/>
      <c r="F911" s="34" t="str">
        <f>IF(ISBLANK(E911),"",(_xludf.DAYS(E911, B911) &amp;" DAYS"))</f>
        <v/>
      </c>
      <c r="G911" s="13"/>
      <c r="H911" s="14"/>
      <c r="I911" s="14"/>
      <c r="J911" s="9" t="str">
        <f t="shared" si="98"/>
        <v/>
      </c>
      <c r="K911" s="40" t="e">
        <f t="shared" si="99"/>
        <v>#VALUE!</v>
      </c>
      <c r="L911" s="11" t="str">
        <f t="shared" si="100"/>
        <v/>
      </c>
      <c r="M911" s="35">
        <f t="shared" si="101"/>
        <v>90</v>
      </c>
      <c r="N911" s="41"/>
      <c r="O911" s="41"/>
      <c r="P911" s="37"/>
      <c r="Q911" s="37">
        <f t="shared" si="102"/>
        <v>55</v>
      </c>
      <c r="R911" s="38" t="e">
        <f t="shared" si="103"/>
        <v>#VALUE!</v>
      </c>
      <c r="S911" s="39" t="str">
        <f t="shared" si="104"/>
        <v/>
      </c>
    </row>
    <row r="912" spans="1:19" ht="12.75">
      <c r="A912" s="32"/>
      <c r="B912" s="42"/>
      <c r="C912" s="42"/>
      <c r="D912" s="42"/>
      <c r="E912" s="42"/>
      <c r="F912" s="34" t="str">
        <f>IF(ISBLANK(E912),"",(_xludf.DAYS(E912, B912) &amp;" DAYS"))</f>
        <v/>
      </c>
      <c r="G912" s="13"/>
      <c r="H912" s="14"/>
      <c r="I912" s="14"/>
      <c r="J912" s="9" t="str">
        <f t="shared" si="98"/>
        <v/>
      </c>
      <c r="K912" s="40" t="e">
        <f t="shared" si="99"/>
        <v>#VALUE!</v>
      </c>
      <c r="L912" s="11" t="str">
        <f t="shared" si="100"/>
        <v/>
      </c>
      <c r="M912" s="35">
        <f t="shared" si="101"/>
        <v>90</v>
      </c>
      <c r="N912" s="41"/>
      <c r="O912" s="41"/>
      <c r="P912" s="37"/>
      <c r="Q912" s="37">
        <f t="shared" si="102"/>
        <v>55</v>
      </c>
      <c r="R912" s="38" t="e">
        <f t="shared" si="103"/>
        <v>#VALUE!</v>
      </c>
      <c r="S912" s="39" t="str">
        <f t="shared" si="104"/>
        <v/>
      </c>
    </row>
    <row r="913" spans="1:19" ht="12.75">
      <c r="A913" s="32"/>
      <c r="B913" s="42"/>
      <c r="C913" s="42"/>
      <c r="D913" s="42"/>
      <c r="E913" s="42"/>
      <c r="F913" s="34" t="str">
        <f>IF(ISBLANK(E913),"",(_xludf.DAYS(E913, B913) &amp;" DAYS"))</f>
        <v/>
      </c>
      <c r="G913" s="13"/>
      <c r="H913" s="14"/>
      <c r="I913" s="14"/>
      <c r="J913" s="9" t="str">
        <f t="shared" si="98"/>
        <v/>
      </c>
      <c r="K913" s="40" t="e">
        <f t="shared" si="99"/>
        <v>#VALUE!</v>
      </c>
      <c r="L913" s="11" t="str">
        <f t="shared" si="100"/>
        <v/>
      </c>
      <c r="M913" s="35">
        <f t="shared" si="101"/>
        <v>90</v>
      </c>
      <c r="N913" s="41"/>
      <c r="O913" s="41"/>
      <c r="P913" s="37"/>
      <c r="Q913" s="37">
        <f t="shared" si="102"/>
        <v>55</v>
      </c>
      <c r="R913" s="38" t="e">
        <f t="shared" si="103"/>
        <v>#VALUE!</v>
      </c>
      <c r="S913" s="39" t="str">
        <f t="shared" si="104"/>
        <v/>
      </c>
    </row>
    <row r="914" spans="1:19" ht="12.75">
      <c r="A914" s="32"/>
      <c r="B914" s="42"/>
      <c r="C914" s="42"/>
      <c r="D914" s="42"/>
      <c r="E914" s="42"/>
      <c r="F914" s="34" t="str">
        <f>IF(ISBLANK(E914),"",(_xludf.DAYS(E914, B914) &amp;" DAYS"))</f>
        <v/>
      </c>
      <c r="G914" s="13"/>
      <c r="H914" s="14"/>
      <c r="I914" s="14"/>
      <c r="J914" s="9" t="str">
        <f t="shared" si="98"/>
        <v/>
      </c>
      <c r="K914" s="40" t="e">
        <f t="shared" si="99"/>
        <v>#VALUE!</v>
      </c>
      <c r="L914" s="11" t="str">
        <f t="shared" si="100"/>
        <v/>
      </c>
      <c r="M914" s="35">
        <f t="shared" si="101"/>
        <v>90</v>
      </c>
      <c r="N914" s="41"/>
      <c r="O914" s="41"/>
      <c r="P914" s="37"/>
      <c r="Q914" s="37">
        <f t="shared" si="102"/>
        <v>55</v>
      </c>
      <c r="R914" s="38" t="e">
        <f t="shared" si="103"/>
        <v>#VALUE!</v>
      </c>
      <c r="S914" s="39" t="str">
        <f t="shared" si="104"/>
        <v/>
      </c>
    </row>
    <row r="915" spans="1:19" ht="12.75">
      <c r="A915" s="32"/>
      <c r="B915" s="42"/>
      <c r="C915" s="42"/>
      <c r="D915" s="42"/>
      <c r="E915" s="42"/>
      <c r="F915" s="34" t="str">
        <f>IF(ISBLANK(E915),"",(_xludf.DAYS(E915, B915) &amp;" DAYS"))</f>
        <v/>
      </c>
      <c r="G915" s="13"/>
      <c r="H915" s="14"/>
      <c r="I915" s="14"/>
      <c r="J915" s="9" t="str">
        <f t="shared" si="98"/>
        <v/>
      </c>
      <c r="K915" s="40" t="e">
        <f t="shared" si="99"/>
        <v>#VALUE!</v>
      </c>
      <c r="L915" s="11" t="str">
        <f t="shared" si="100"/>
        <v/>
      </c>
      <c r="M915" s="35">
        <f t="shared" si="101"/>
        <v>90</v>
      </c>
      <c r="N915" s="41"/>
      <c r="O915" s="41"/>
      <c r="P915" s="37"/>
      <c r="Q915" s="37">
        <f t="shared" si="102"/>
        <v>55</v>
      </c>
      <c r="R915" s="38" t="e">
        <f t="shared" si="103"/>
        <v>#VALUE!</v>
      </c>
      <c r="S915" s="39" t="str">
        <f t="shared" si="104"/>
        <v/>
      </c>
    </row>
    <row r="916" spans="1:19" ht="12.75">
      <c r="A916" s="32"/>
      <c r="B916" s="42"/>
      <c r="C916" s="42"/>
      <c r="D916" s="42"/>
      <c r="E916" s="42"/>
      <c r="F916" s="34" t="str">
        <f>IF(ISBLANK(E916),"",(_xludf.DAYS(E916, B916) &amp;" DAYS"))</f>
        <v/>
      </c>
      <c r="G916" s="13"/>
      <c r="H916" s="14"/>
      <c r="I916" s="14"/>
      <c r="J916" s="9" t="str">
        <f t="shared" si="98"/>
        <v/>
      </c>
      <c r="K916" s="40" t="e">
        <f t="shared" si="99"/>
        <v>#VALUE!</v>
      </c>
      <c r="L916" s="11" t="str">
        <f t="shared" si="100"/>
        <v/>
      </c>
      <c r="M916" s="35">
        <f t="shared" si="101"/>
        <v>90</v>
      </c>
      <c r="N916" s="41"/>
      <c r="O916" s="41"/>
      <c r="P916" s="37"/>
      <c r="Q916" s="37">
        <f t="shared" si="102"/>
        <v>55</v>
      </c>
      <c r="R916" s="38" t="e">
        <f t="shared" si="103"/>
        <v>#VALUE!</v>
      </c>
      <c r="S916" s="39" t="str">
        <f t="shared" si="104"/>
        <v/>
      </c>
    </row>
    <row r="917" spans="1:19" ht="12.75">
      <c r="A917" s="32"/>
      <c r="B917" s="42"/>
      <c r="C917" s="42"/>
      <c r="D917" s="42"/>
      <c r="E917" s="42"/>
      <c r="F917" s="34" t="str">
        <f>IF(ISBLANK(E917),"",(_xludf.DAYS(E917, B917) &amp;" DAYS"))</f>
        <v/>
      </c>
      <c r="G917" s="13"/>
      <c r="H917" s="14"/>
      <c r="I917" s="14"/>
      <c r="J917" s="9" t="str">
        <f t="shared" si="98"/>
        <v/>
      </c>
      <c r="K917" s="40" t="e">
        <f t="shared" si="99"/>
        <v>#VALUE!</v>
      </c>
      <c r="L917" s="11" t="str">
        <f t="shared" si="100"/>
        <v/>
      </c>
      <c r="M917" s="35">
        <f t="shared" si="101"/>
        <v>90</v>
      </c>
      <c r="N917" s="41"/>
      <c r="O917" s="41"/>
      <c r="P917" s="37"/>
      <c r="Q917" s="37">
        <f t="shared" si="102"/>
        <v>55</v>
      </c>
      <c r="R917" s="38" t="e">
        <f t="shared" si="103"/>
        <v>#VALUE!</v>
      </c>
      <c r="S917" s="39" t="str">
        <f t="shared" si="104"/>
        <v/>
      </c>
    </row>
    <row r="918" spans="1:19" ht="12.75">
      <c r="A918" s="32"/>
      <c r="B918" s="42"/>
      <c r="C918" s="42"/>
      <c r="D918" s="42"/>
      <c r="E918" s="42"/>
      <c r="F918" s="34" t="str">
        <f>IF(ISBLANK(E918),"",(_xludf.DAYS(E918, B918) &amp;" DAYS"))</f>
        <v/>
      </c>
      <c r="G918" s="13"/>
      <c r="H918" s="14"/>
      <c r="I918" s="14"/>
      <c r="J918" s="9" t="str">
        <f t="shared" si="98"/>
        <v/>
      </c>
      <c r="K918" s="40" t="e">
        <f t="shared" si="99"/>
        <v>#VALUE!</v>
      </c>
      <c r="L918" s="11" t="str">
        <f t="shared" si="100"/>
        <v/>
      </c>
      <c r="M918" s="35">
        <f t="shared" si="101"/>
        <v>90</v>
      </c>
      <c r="N918" s="41"/>
      <c r="O918" s="41"/>
      <c r="P918" s="37"/>
      <c r="Q918" s="37">
        <f t="shared" si="102"/>
        <v>55</v>
      </c>
      <c r="R918" s="38" t="e">
        <f t="shared" si="103"/>
        <v>#VALUE!</v>
      </c>
      <c r="S918" s="39" t="str">
        <f t="shared" si="104"/>
        <v/>
      </c>
    </row>
    <row r="919" spans="1:19" ht="12.75">
      <c r="A919" s="32"/>
      <c r="B919" s="42"/>
      <c r="C919" s="42"/>
      <c r="D919" s="42"/>
      <c r="E919" s="42"/>
      <c r="F919" s="34" t="str">
        <f>IF(ISBLANK(E919),"",(_xludf.DAYS(E919, B919) &amp;" DAYS"))</f>
        <v/>
      </c>
      <c r="G919" s="13"/>
      <c r="H919" s="14"/>
      <c r="I919" s="14"/>
      <c r="J919" s="9" t="str">
        <f t="shared" si="98"/>
        <v/>
      </c>
      <c r="K919" s="40" t="e">
        <f t="shared" si="99"/>
        <v>#VALUE!</v>
      </c>
      <c r="L919" s="11" t="str">
        <f t="shared" si="100"/>
        <v/>
      </c>
      <c r="M919" s="35">
        <f t="shared" si="101"/>
        <v>90</v>
      </c>
      <c r="N919" s="41"/>
      <c r="O919" s="41"/>
      <c r="P919" s="37"/>
      <c r="Q919" s="37">
        <f t="shared" si="102"/>
        <v>55</v>
      </c>
      <c r="R919" s="38" t="e">
        <f t="shared" si="103"/>
        <v>#VALUE!</v>
      </c>
      <c r="S919" s="39" t="str">
        <f t="shared" si="104"/>
        <v/>
      </c>
    </row>
    <row r="920" spans="1:19" ht="12.75">
      <c r="A920" s="32"/>
      <c r="B920" s="42"/>
      <c r="C920" s="42"/>
      <c r="D920" s="42"/>
      <c r="E920" s="42"/>
      <c r="F920" s="34" t="str">
        <f>IF(ISBLANK(E920),"",(_xludf.DAYS(E920, B920) &amp;" DAYS"))</f>
        <v/>
      </c>
      <c r="G920" s="13"/>
      <c r="H920" s="14"/>
      <c r="I920" s="14"/>
      <c r="J920" s="9" t="str">
        <f t="shared" si="98"/>
        <v/>
      </c>
      <c r="K920" s="40" t="e">
        <f t="shared" si="99"/>
        <v>#VALUE!</v>
      </c>
      <c r="L920" s="11" t="str">
        <f t="shared" si="100"/>
        <v/>
      </c>
      <c r="M920" s="35">
        <f t="shared" si="101"/>
        <v>90</v>
      </c>
      <c r="N920" s="41"/>
      <c r="O920" s="41"/>
      <c r="P920" s="37"/>
      <c r="Q920" s="37">
        <f t="shared" si="102"/>
        <v>55</v>
      </c>
      <c r="R920" s="38" t="e">
        <f t="shared" si="103"/>
        <v>#VALUE!</v>
      </c>
      <c r="S920" s="39" t="str">
        <f t="shared" si="104"/>
        <v/>
      </c>
    </row>
    <row r="921" spans="1:19" ht="12.75">
      <c r="A921" s="32"/>
      <c r="B921" s="42"/>
      <c r="C921" s="42"/>
      <c r="D921" s="42"/>
      <c r="E921" s="42"/>
      <c r="F921" s="34" t="str">
        <f>IF(ISBLANK(E921),"",(_xludf.DAYS(E921, B921) &amp;" DAYS"))</f>
        <v/>
      </c>
      <c r="G921" s="13"/>
      <c r="H921" s="14"/>
      <c r="I921" s="14"/>
      <c r="J921" s="9" t="str">
        <f t="shared" si="98"/>
        <v/>
      </c>
      <c r="K921" s="40" t="e">
        <f t="shared" si="99"/>
        <v>#VALUE!</v>
      </c>
      <c r="L921" s="11" t="str">
        <f t="shared" si="100"/>
        <v/>
      </c>
      <c r="M921" s="35">
        <f t="shared" si="101"/>
        <v>90</v>
      </c>
      <c r="N921" s="41"/>
      <c r="O921" s="41"/>
      <c r="P921" s="37"/>
      <c r="Q921" s="37">
        <f t="shared" si="102"/>
        <v>55</v>
      </c>
      <c r="R921" s="38" t="e">
        <f t="shared" si="103"/>
        <v>#VALUE!</v>
      </c>
      <c r="S921" s="39" t="str">
        <f t="shared" si="104"/>
        <v/>
      </c>
    </row>
    <row r="922" spans="1:19" ht="12.75">
      <c r="A922" s="32"/>
      <c r="B922" s="42"/>
      <c r="C922" s="42"/>
      <c r="D922" s="42"/>
      <c r="E922" s="42"/>
      <c r="F922" s="34" t="str">
        <f>IF(ISBLANK(E922),"",(_xludf.DAYS(E922, B922) &amp;" DAYS"))</f>
        <v/>
      </c>
      <c r="G922" s="13"/>
      <c r="H922" s="14"/>
      <c r="I922" s="14"/>
      <c r="J922" s="9" t="str">
        <f t="shared" si="98"/>
        <v/>
      </c>
      <c r="K922" s="40" t="e">
        <f t="shared" si="99"/>
        <v>#VALUE!</v>
      </c>
      <c r="L922" s="11" t="str">
        <f t="shared" si="100"/>
        <v/>
      </c>
      <c r="M922" s="35">
        <f t="shared" si="101"/>
        <v>90</v>
      </c>
      <c r="N922" s="41"/>
      <c r="O922" s="41"/>
      <c r="P922" s="37"/>
      <c r="Q922" s="37">
        <f t="shared" si="102"/>
        <v>55</v>
      </c>
      <c r="R922" s="38" t="e">
        <f t="shared" si="103"/>
        <v>#VALUE!</v>
      </c>
      <c r="S922" s="39" t="str">
        <f t="shared" si="104"/>
        <v/>
      </c>
    </row>
    <row r="923" spans="1:19" ht="12.75">
      <c r="A923" s="32"/>
      <c r="B923" s="42"/>
      <c r="C923" s="42"/>
      <c r="D923" s="42"/>
      <c r="E923" s="42"/>
      <c r="F923" s="34" t="str">
        <f>IF(ISBLANK(E923),"",(_xludf.DAYS(E923, B923) &amp;" DAYS"))</f>
        <v/>
      </c>
      <c r="G923" s="13"/>
      <c r="H923" s="14"/>
      <c r="I923" s="14"/>
      <c r="J923" s="9" t="str">
        <f t="shared" si="98"/>
        <v/>
      </c>
      <c r="K923" s="40" t="e">
        <f t="shared" si="99"/>
        <v>#VALUE!</v>
      </c>
      <c r="L923" s="11" t="str">
        <f t="shared" si="100"/>
        <v/>
      </c>
      <c r="M923" s="35">
        <f t="shared" si="101"/>
        <v>90</v>
      </c>
      <c r="N923" s="41"/>
      <c r="O923" s="41"/>
      <c r="P923" s="37"/>
      <c r="Q923" s="37">
        <f t="shared" si="102"/>
        <v>55</v>
      </c>
      <c r="R923" s="38" t="e">
        <f t="shared" si="103"/>
        <v>#VALUE!</v>
      </c>
      <c r="S923" s="39" t="str">
        <f t="shared" si="104"/>
        <v/>
      </c>
    </row>
    <row r="924" spans="1:19" ht="12.75">
      <c r="A924" s="32"/>
      <c r="B924" s="42"/>
      <c r="C924" s="42"/>
      <c r="D924" s="42"/>
      <c r="E924" s="42"/>
      <c r="F924" s="34" t="str">
        <f>IF(ISBLANK(E924),"",(_xludf.DAYS(E924, B924) &amp;" DAYS"))</f>
        <v/>
      </c>
      <c r="G924" s="13"/>
      <c r="H924" s="14"/>
      <c r="I924" s="14"/>
      <c r="J924" s="9" t="str">
        <f t="shared" si="98"/>
        <v/>
      </c>
      <c r="K924" s="40" t="e">
        <f t="shared" si="99"/>
        <v>#VALUE!</v>
      </c>
      <c r="L924" s="11" t="str">
        <f t="shared" si="100"/>
        <v/>
      </c>
      <c r="M924" s="35">
        <f t="shared" si="101"/>
        <v>90</v>
      </c>
      <c r="N924" s="41"/>
      <c r="O924" s="41"/>
      <c r="P924" s="37"/>
      <c r="Q924" s="37">
        <f t="shared" si="102"/>
        <v>55</v>
      </c>
      <c r="R924" s="38" t="e">
        <f t="shared" si="103"/>
        <v>#VALUE!</v>
      </c>
      <c r="S924" s="39" t="str">
        <f t="shared" si="104"/>
        <v/>
      </c>
    </row>
    <row r="925" spans="1:19" ht="12.75">
      <c r="A925" s="32"/>
      <c r="B925" s="42"/>
      <c r="C925" s="42"/>
      <c r="D925" s="42"/>
      <c r="E925" s="42"/>
      <c r="F925" s="34" t="str">
        <f>IF(ISBLANK(E925),"",(_xludf.DAYS(E925, B925) &amp;" DAYS"))</f>
        <v/>
      </c>
      <c r="G925" s="13"/>
      <c r="H925" s="14"/>
      <c r="I925" s="14"/>
      <c r="J925" s="9" t="str">
        <f t="shared" si="98"/>
        <v/>
      </c>
      <c r="K925" s="40" t="e">
        <f t="shared" si="99"/>
        <v>#VALUE!</v>
      </c>
      <c r="L925" s="11" t="str">
        <f t="shared" si="100"/>
        <v/>
      </c>
      <c r="M925" s="35">
        <f t="shared" si="101"/>
        <v>90</v>
      </c>
      <c r="N925" s="41"/>
      <c r="O925" s="41"/>
      <c r="P925" s="37"/>
      <c r="Q925" s="37">
        <f t="shared" si="102"/>
        <v>55</v>
      </c>
      <c r="R925" s="38" t="e">
        <f t="shared" si="103"/>
        <v>#VALUE!</v>
      </c>
      <c r="S925" s="39" t="str">
        <f t="shared" si="104"/>
        <v/>
      </c>
    </row>
    <row r="926" spans="1:19" ht="12.75">
      <c r="A926" s="32"/>
      <c r="B926" s="42"/>
      <c r="C926" s="42"/>
      <c r="D926" s="42"/>
      <c r="E926" s="42"/>
      <c r="F926" s="34" t="str">
        <f>IF(ISBLANK(E926),"",(_xludf.DAYS(E926, B926) &amp;" DAYS"))</f>
        <v/>
      </c>
      <c r="G926" s="13"/>
      <c r="H926" s="14"/>
      <c r="I926" s="14"/>
      <c r="J926" s="9" t="str">
        <f t="shared" si="98"/>
        <v/>
      </c>
      <c r="K926" s="40" t="e">
        <f t="shared" si="99"/>
        <v>#VALUE!</v>
      </c>
      <c r="L926" s="11" t="str">
        <f t="shared" si="100"/>
        <v/>
      </c>
      <c r="M926" s="35">
        <f t="shared" si="101"/>
        <v>90</v>
      </c>
      <c r="N926" s="41"/>
      <c r="O926" s="41"/>
      <c r="P926" s="37"/>
      <c r="Q926" s="37">
        <f t="shared" si="102"/>
        <v>55</v>
      </c>
      <c r="R926" s="38" t="e">
        <f t="shared" si="103"/>
        <v>#VALUE!</v>
      </c>
      <c r="S926" s="39" t="str">
        <f t="shared" si="104"/>
        <v/>
      </c>
    </row>
    <row r="927" spans="1:19" ht="12.75">
      <c r="A927" s="32"/>
      <c r="B927" s="42"/>
      <c r="C927" s="42"/>
      <c r="D927" s="42"/>
      <c r="E927" s="42"/>
      <c r="F927" s="34" t="str">
        <f>IF(ISBLANK(E927),"",(_xludf.DAYS(E927, B927) &amp;" DAYS"))</f>
        <v/>
      </c>
      <c r="G927" s="13"/>
      <c r="H927" s="14"/>
      <c r="I927" s="14"/>
      <c r="J927" s="9" t="str">
        <f t="shared" si="98"/>
        <v/>
      </c>
      <c r="K927" s="40" t="e">
        <f t="shared" si="99"/>
        <v>#VALUE!</v>
      </c>
      <c r="L927" s="11" t="str">
        <f t="shared" si="100"/>
        <v/>
      </c>
      <c r="M927" s="35">
        <f t="shared" si="101"/>
        <v>90</v>
      </c>
      <c r="N927" s="41"/>
      <c r="O927" s="41"/>
      <c r="P927" s="37"/>
      <c r="Q927" s="37">
        <f t="shared" si="102"/>
        <v>55</v>
      </c>
      <c r="R927" s="38" t="e">
        <f t="shared" si="103"/>
        <v>#VALUE!</v>
      </c>
      <c r="S927" s="39" t="str">
        <f t="shared" si="104"/>
        <v/>
      </c>
    </row>
    <row r="928" spans="1:19" ht="12.75">
      <c r="A928" s="32"/>
      <c r="B928" s="42"/>
      <c r="C928" s="42"/>
      <c r="D928" s="42"/>
      <c r="E928" s="42"/>
      <c r="F928" s="34" t="str">
        <f>IF(ISBLANK(E928),"",(_xludf.DAYS(E928, B928) &amp;" DAYS"))</f>
        <v/>
      </c>
      <c r="G928" s="13"/>
      <c r="H928" s="14"/>
      <c r="I928" s="14"/>
      <c r="J928" s="9" t="str">
        <f t="shared" si="98"/>
        <v/>
      </c>
      <c r="K928" s="40" t="e">
        <f t="shared" si="99"/>
        <v>#VALUE!</v>
      </c>
      <c r="L928" s="11" t="str">
        <f t="shared" si="100"/>
        <v/>
      </c>
      <c r="M928" s="35">
        <f t="shared" si="101"/>
        <v>90</v>
      </c>
      <c r="N928" s="41"/>
      <c r="O928" s="41"/>
      <c r="P928" s="37"/>
      <c r="Q928" s="37">
        <f t="shared" si="102"/>
        <v>55</v>
      </c>
      <c r="R928" s="38" t="e">
        <f t="shared" si="103"/>
        <v>#VALUE!</v>
      </c>
      <c r="S928" s="39" t="str">
        <f t="shared" si="104"/>
        <v/>
      </c>
    </row>
    <row r="929" spans="1:19" ht="12.75">
      <c r="A929" s="32"/>
      <c r="B929" s="42"/>
      <c r="C929" s="42"/>
      <c r="D929" s="42"/>
      <c r="E929" s="42"/>
      <c r="F929" s="34" t="str">
        <f>IF(ISBLANK(E929),"",(_xludf.DAYS(E929, B929) &amp;" DAYS"))</f>
        <v/>
      </c>
      <c r="G929" s="13"/>
      <c r="H929" s="14"/>
      <c r="I929" s="14"/>
      <c r="J929" s="9" t="str">
        <f t="shared" si="98"/>
        <v/>
      </c>
      <c r="K929" s="40" t="e">
        <f t="shared" si="99"/>
        <v>#VALUE!</v>
      </c>
      <c r="L929" s="11" t="str">
        <f t="shared" si="100"/>
        <v/>
      </c>
      <c r="M929" s="35">
        <f t="shared" si="101"/>
        <v>90</v>
      </c>
      <c r="N929" s="41"/>
      <c r="O929" s="41"/>
      <c r="P929" s="37"/>
      <c r="Q929" s="37">
        <f t="shared" si="102"/>
        <v>55</v>
      </c>
      <c r="R929" s="38" t="e">
        <f t="shared" si="103"/>
        <v>#VALUE!</v>
      </c>
      <c r="S929" s="39" t="str">
        <f t="shared" si="104"/>
        <v/>
      </c>
    </row>
    <row r="930" spans="1:19" ht="12.75">
      <c r="A930" s="32"/>
      <c r="B930" s="42"/>
      <c r="C930" s="42"/>
      <c r="D930" s="42"/>
      <c r="E930" s="42"/>
      <c r="F930" s="34" t="str">
        <f>IF(ISBLANK(E930),"",(_xludf.DAYS(E930, B930) &amp;" DAYS"))</f>
        <v/>
      </c>
      <c r="G930" s="13"/>
      <c r="H930" s="14"/>
      <c r="I930" s="14"/>
      <c r="J930" s="9" t="str">
        <f t="shared" si="98"/>
        <v/>
      </c>
      <c r="K930" s="40" t="e">
        <f t="shared" si="99"/>
        <v>#VALUE!</v>
      </c>
      <c r="L930" s="11" t="str">
        <f t="shared" si="100"/>
        <v/>
      </c>
      <c r="M930" s="35">
        <f t="shared" si="101"/>
        <v>90</v>
      </c>
      <c r="N930" s="41"/>
      <c r="O930" s="41"/>
      <c r="P930" s="37"/>
      <c r="Q930" s="37">
        <f t="shared" si="102"/>
        <v>55</v>
      </c>
      <c r="R930" s="38" t="e">
        <f t="shared" si="103"/>
        <v>#VALUE!</v>
      </c>
      <c r="S930" s="39" t="str">
        <f t="shared" si="104"/>
        <v/>
      </c>
    </row>
    <row r="931" spans="1:19" ht="12.75">
      <c r="A931" s="32"/>
      <c r="B931" s="42"/>
      <c r="C931" s="42"/>
      <c r="D931" s="42"/>
      <c r="E931" s="42"/>
      <c r="F931" s="34" t="str">
        <f>IF(ISBLANK(E931),"",(_xludf.DAYS(E931, B931) &amp;" DAYS"))</f>
        <v/>
      </c>
      <c r="G931" s="13"/>
      <c r="H931" s="14"/>
      <c r="I931" s="14"/>
      <c r="J931" s="9" t="str">
        <f t="shared" si="98"/>
        <v/>
      </c>
      <c r="K931" s="40" t="e">
        <f t="shared" si="99"/>
        <v>#VALUE!</v>
      </c>
      <c r="L931" s="11" t="str">
        <f t="shared" si="100"/>
        <v/>
      </c>
      <c r="M931" s="35">
        <f t="shared" si="101"/>
        <v>90</v>
      </c>
      <c r="N931" s="41"/>
      <c r="O931" s="41"/>
      <c r="P931" s="37"/>
      <c r="Q931" s="37">
        <f t="shared" si="102"/>
        <v>55</v>
      </c>
      <c r="R931" s="38" t="e">
        <f t="shared" si="103"/>
        <v>#VALUE!</v>
      </c>
      <c r="S931" s="39" t="str">
        <f t="shared" si="104"/>
        <v/>
      </c>
    </row>
    <row r="932" spans="1:19" ht="12.75">
      <c r="A932" s="32"/>
      <c r="B932" s="42"/>
      <c r="C932" s="42"/>
      <c r="D932" s="42"/>
      <c r="E932" s="42"/>
      <c r="F932" s="34" t="str">
        <f>IF(ISBLANK(E932),"",(_xludf.DAYS(E932, B932) &amp;" DAYS"))</f>
        <v/>
      </c>
      <c r="G932" s="13"/>
      <c r="H932" s="14"/>
      <c r="I932" s="14"/>
      <c r="J932" s="9" t="str">
        <f t="shared" si="98"/>
        <v/>
      </c>
      <c r="K932" s="40" t="e">
        <f t="shared" si="99"/>
        <v>#VALUE!</v>
      </c>
      <c r="L932" s="11" t="str">
        <f t="shared" si="100"/>
        <v/>
      </c>
      <c r="M932" s="35">
        <f t="shared" si="101"/>
        <v>90</v>
      </c>
      <c r="N932" s="41"/>
      <c r="O932" s="41"/>
      <c r="P932" s="37"/>
      <c r="Q932" s="37">
        <f t="shared" si="102"/>
        <v>55</v>
      </c>
      <c r="R932" s="38" t="e">
        <f t="shared" si="103"/>
        <v>#VALUE!</v>
      </c>
      <c r="S932" s="39" t="str">
        <f t="shared" si="104"/>
        <v/>
      </c>
    </row>
    <row r="933" spans="1:19" ht="12.75">
      <c r="A933" s="32"/>
      <c r="B933" s="42"/>
      <c r="C933" s="42"/>
      <c r="D933" s="42"/>
      <c r="E933" s="42"/>
      <c r="F933" s="34" t="str">
        <f>IF(ISBLANK(E933),"",(_xludf.DAYS(E933, B933) &amp;" DAYS"))</f>
        <v/>
      </c>
      <c r="G933" s="13"/>
      <c r="H933" s="14"/>
      <c r="I933" s="14"/>
      <c r="J933" s="9" t="str">
        <f t="shared" si="98"/>
        <v/>
      </c>
      <c r="K933" s="40" t="e">
        <f t="shared" si="99"/>
        <v>#VALUE!</v>
      </c>
      <c r="L933" s="11" t="str">
        <f t="shared" si="100"/>
        <v/>
      </c>
      <c r="M933" s="35">
        <f t="shared" si="101"/>
        <v>90</v>
      </c>
      <c r="N933" s="41"/>
      <c r="O933" s="41"/>
      <c r="P933" s="37"/>
      <c r="Q933" s="37">
        <f t="shared" si="102"/>
        <v>55</v>
      </c>
      <c r="R933" s="38" t="e">
        <f t="shared" si="103"/>
        <v>#VALUE!</v>
      </c>
      <c r="S933" s="39" t="str">
        <f t="shared" si="104"/>
        <v/>
      </c>
    </row>
    <row r="934" spans="1:19" ht="12.75">
      <c r="A934" s="32"/>
      <c r="B934" s="42"/>
      <c r="C934" s="42"/>
      <c r="D934" s="42"/>
      <c r="E934" s="42"/>
      <c r="F934" s="34" t="str">
        <f>IF(ISBLANK(E934),"",(_xludf.DAYS(E934, B934) &amp;" DAYS"))</f>
        <v/>
      </c>
      <c r="G934" s="13"/>
      <c r="H934" s="14"/>
      <c r="I934" s="14"/>
      <c r="J934" s="9" t="str">
        <f t="shared" si="98"/>
        <v/>
      </c>
      <c r="K934" s="40" t="e">
        <f t="shared" si="99"/>
        <v>#VALUE!</v>
      </c>
      <c r="L934" s="11" t="str">
        <f t="shared" si="100"/>
        <v/>
      </c>
      <c r="M934" s="35">
        <f t="shared" si="101"/>
        <v>90</v>
      </c>
      <c r="N934" s="41"/>
      <c r="O934" s="41"/>
      <c r="P934" s="37"/>
      <c r="Q934" s="37">
        <f t="shared" si="102"/>
        <v>55</v>
      </c>
      <c r="R934" s="38" t="e">
        <f t="shared" si="103"/>
        <v>#VALUE!</v>
      </c>
      <c r="S934" s="39" t="str">
        <f t="shared" si="104"/>
        <v/>
      </c>
    </row>
    <row r="935" spans="1:19" ht="12.75">
      <c r="A935" s="32"/>
      <c r="B935" s="42"/>
      <c r="C935" s="42"/>
      <c r="D935" s="42"/>
      <c r="E935" s="42"/>
      <c r="F935" s="34" t="str">
        <f>IF(ISBLANK(E935),"",(_xludf.DAYS(E935, B935) &amp;" DAYS"))</f>
        <v/>
      </c>
      <c r="G935" s="13"/>
      <c r="H935" s="14"/>
      <c r="I935" s="14"/>
      <c r="J935" s="9" t="str">
        <f t="shared" si="98"/>
        <v/>
      </c>
      <c r="K935" s="40" t="e">
        <f t="shared" si="99"/>
        <v>#VALUE!</v>
      </c>
      <c r="L935" s="11" t="str">
        <f t="shared" si="100"/>
        <v/>
      </c>
      <c r="M935" s="35">
        <f t="shared" si="101"/>
        <v>90</v>
      </c>
      <c r="N935" s="41"/>
      <c r="O935" s="41"/>
      <c r="P935" s="37"/>
      <c r="Q935" s="37">
        <f t="shared" si="102"/>
        <v>55</v>
      </c>
      <c r="R935" s="38" t="e">
        <f t="shared" si="103"/>
        <v>#VALUE!</v>
      </c>
      <c r="S935" s="39" t="str">
        <f t="shared" si="104"/>
        <v/>
      </c>
    </row>
    <row r="936" spans="1:19" ht="12.75">
      <c r="A936" s="32"/>
      <c r="B936" s="42"/>
      <c r="C936" s="42"/>
      <c r="D936" s="42"/>
      <c r="E936" s="42"/>
      <c r="F936" s="34" t="str">
        <f>IF(ISBLANK(E936),"",(_xludf.DAYS(E936, B936) &amp;" DAYS"))</f>
        <v/>
      </c>
      <c r="G936" s="13"/>
      <c r="H936" s="14"/>
      <c r="I936" s="14"/>
      <c r="J936" s="9" t="str">
        <f t="shared" si="98"/>
        <v/>
      </c>
      <c r="K936" s="40" t="e">
        <f t="shared" si="99"/>
        <v>#VALUE!</v>
      </c>
      <c r="L936" s="11" t="str">
        <f t="shared" si="100"/>
        <v/>
      </c>
      <c r="M936" s="35">
        <f t="shared" si="101"/>
        <v>90</v>
      </c>
      <c r="N936" s="41"/>
      <c r="O936" s="41"/>
      <c r="P936" s="37"/>
      <c r="Q936" s="37">
        <f t="shared" si="102"/>
        <v>55</v>
      </c>
      <c r="R936" s="38" t="e">
        <f t="shared" si="103"/>
        <v>#VALUE!</v>
      </c>
      <c r="S936" s="39" t="str">
        <f t="shared" si="104"/>
        <v/>
      </c>
    </row>
    <row r="937" spans="1:19" ht="12.75">
      <c r="A937" s="32"/>
      <c r="B937" s="42"/>
      <c r="C937" s="42"/>
      <c r="D937" s="42"/>
      <c r="E937" s="42"/>
      <c r="F937" s="34" t="str">
        <f>IF(ISBLANK(E937),"",(_xludf.DAYS(E937, B937) &amp;" DAYS"))</f>
        <v/>
      </c>
      <c r="G937" s="13"/>
      <c r="H937" s="14"/>
      <c r="I937" s="14"/>
      <c r="J937" s="9" t="str">
        <f t="shared" si="98"/>
        <v/>
      </c>
      <c r="K937" s="40" t="e">
        <f t="shared" si="99"/>
        <v>#VALUE!</v>
      </c>
      <c r="L937" s="11" t="str">
        <f t="shared" si="100"/>
        <v/>
      </c>
      <c r="M937" s="35">
        <f t="shared" si="101"/>
        <v>90</v>
      </c>
      <c r="N937" s="41"/>
      <c r="O937" s="41"/>
      <c r="P937" s="37"/>
      <c r="Q937" s="37">
        <f t="shared" si="102"/>
        <v>55</v>
      </c>
      <c r="R937" s="38" t="e">
        <f t="shared" si="103"/>
        <v>#VALUE!</v>
      </c>
      <c r="S937" s="39" t="str">
        <f t="shared" si="104"/>
        <v/>
      </c>
    </row>
    <row r="938" spans="1:19" ht="12.75">
      <c r="A938" s="32"/>
      <c r="B938" s="42"/>
      <c r="C938" s="42"/>
      <c r="D938" s="42"/>
      <c r="E938" s="42"/>
      <c r="F938" s="34" t="str">
        <f>IF(ISBLANK(E938),"",(_xludf.DAYS(E938, B938) &amp;" DAYS"))</f>
        <v/>
      </c>
      <c r="G938" s="13"/>
      <c r="H938" s="14"/>
      <c r="I938" s="14"/>
      <c r="J938" s="9" t="str">
        <f t="shared" si="98"/>
        <v/>
      </c>
      <c r="K938" s="40" t="e">
        <f t="shared" si="99"/>
        <v>#VALUE!</v>
      </c>
      <c r="L938" s="11" t="str">
        <f t="shared" si="100"/>
        <v/>
      </c>
      <c r="M938" s="35">
        <f t="shared" si="101"/>
        <v>90</v>
      </c>
      <c r="N938" s="41"/>
      <c r="O938" s="41"/>
      <c r="P938" s="37"/>
      <c r="Q938" s="37">
        <f t="shared" si="102"/>
        <v>55</v>
      </c>
      <c r="R938" s="38" t="e">
        <f t="shared" si="103"/>
        <v>#VALUE!</v>
      </c>
      <c r="S938" s="39" t="str">
        <f t="shared" si="104"/>
        <v/>
      </c>
    </row>
    <row r="939" spans="1:19" ht="12.75">
      <c r="A939" s="32"/>
      <c r="B939" s="42"/>
      <c r="C939" s="42"/>
      <c r="D939" s="42"/>
      <c r="E939" s="42"/>
      <c r="F939" s="34" t="str">
        <f>IF(ISBLANK(E939),"",(_xludf.DAYS(E939, B939) &amp;" DAYS"))</f>
        <v/>
      </c>
      <c r="G939" s="13"/>
      <c r="H939" s="14"/>
      <c r="I939" s="14"/>
      <c r="J939" s="9" t="str">
        <f t="shared" si="98"/>
        <v/>
      </c>
      <c r="K939" s="40" t="e">
        <f t="shared" si="99"/>
        <v>#VALUE!</v>
      </c>
      <c r="L939" s="11" t="str">
        <f t="shared" si="100"/>
        <v/>
      </c>
      <c r="M939" s="35">
        <f t="shared" si="101"/>
        <v>90</v>
      </c>
      <c r="N939" s="41"/>
      <c r="O939" s="41"/>
      <c r="P939" s="37"/>
      <c r="Q939" s="37">
        <f t="shared" si="102"/>
        <v>55</v>
      </c>
      <c r="R939" s="38" t="e">
        <f t="shared" si="103"/>
        <v>#VALUE!</v>
      </c>
      <c r="S939" s="39" t="str">
        <f t="shared" si="104"/>
        <v/>
      </c>
    </row>
    <row r="940" spans="1:19" ht="12.75">
      <c r="A940" s="32"/>
      <c r="B940" s="42"/>
      <c r="C940" s="42"/>
      <c r="D940" s="42"/>
      <c r="E940" s="42"/>
      <c r="F940" s="34" t="str">
        <f>IF(ISBLANK(E940),"",(_xludf.DAYS(E940, B940) &amp;" DAYS"))</f>
        <v/>
      </c>
      <c r="G940" s="13"/>
      <c r="H940" s="14"/>
      <c r="I940" s="14"/>
      <c r="J940" s="9" t="str">
        <f t="shared" si="98"/>
        <v/>
      </c>
      <c r="K940" s="40" t="e">
        <f t="shared" si="99"/>
        <v>#VALUE!</v>
      </c>
      <c r="L940" s="11" t="str">
        <f t="shared" si="100"/>
        <v/>
      </c>
      <c r="M940" s="35">
        <f t="shared" si="101"/>
        <v>90</v>
      </c>
      <c r="N940" s="41"/>
      <c r="O940" s="41"/>
      <c r="P940" s="37"/>
      <c r="Q940" s="37">
        <f t="shared" si="102"/>
        <v>55</v>
      </c>
      <c r="R940" s="38" t="e">
        <f t="shared" si="103"/>
        <v>#VALUE!</v>
      </c>
      <c r="S940" s="39" t="str">
        <f t="shared" si="104"/>
        <v/>
      </c>
    </row>
    <row r="941" spans="1:19" ht="12.75">
      <c r="A941" s="32"/>
      <c r="B941" s="42"/>
      <c r="C941" s="42"/>
      <c r="D941" s="42"/>
      <c r="E941" s="42"/>
      <c r="F941" s="34" t="str">
        <f>IF(ISBLANK(E941),"",(_xludf.DAYS(E941, B941) &amp;" DAYS"))</f>
        <v/>
      </c>
      <c r="G941" s="13"/>
      <c r="H941" s="14"/>
      <c r="I941" s="14"/>
      <c r="J941" s="9" t="str">
        <f t="shared" si="98"/>
        <v/>
      </c>
      <c r="K941" s="40" t="e">
        <f t="shared" si="99"/>
        <v>#VALUE!</v>
      </c>
      <c r="L941" s="11" t="str">
        <f t="shared" si="100"/>
        <v/>
      </c>
      <c r="M941" s="35">
        <f t="shared" si="101"/>
        <v>90</v>
      </c>
      <c r="N941" s="41"/>
      <c r="O941" s="41"/>
      <c r="P941" s="37"/>
      <c r="Q941" s="37">
        <f t="shared" si="102"/>
        <v>55</v>
      </c>
      <c r="R941" s="38" t="e">
        <f t="shared" si="103"/>
        <v>#VALUE!</v>
      </c>
      <c r="S941" s="39" t="str">
        <f t="shared" si="104"/>
        <v/>
      </c>
    </row>
    <row r="942" spans="1:19" ht="12.75">
      <c r="A942" s="32"/>
      <c r="B942" s="42"/>
      <c r="C942" s="42"/>
      <c r="D942" s="42"/>
      <c r="E942" s="42"/>
      <c r="F942" s="34" t="str">
        <f>IF(ISBLANK(E942),"",(_xludf.DAYS(E942, B942) &amp;" DAYS"))</f>
        <v/>
      </c>
      <c r="G942" s="13"/>
      <c r="H942" s="14"/>
      <c r="I942" s="14"/>
      <c r="J942" s="9" t="str">
        <f t="shared" si="98"/>
        <v/>
      </c>
      <c r="K942" s="40" t="e">
        <f t="shared" si="99"/>
        <v>#VALUE!</v>
      </c>
      <c r="L942" s="11" t="str">
        <f t="shared" si="100"/>
        <v/>
      </c>
      <c r="M942" s="35">
        <f t="shared" si="101"/>
        <v>90</v>
      </c>
      <c r="N942" s="41"/>
      <c r="O942" s="41"/>
      <c r="P942" s="37"/>
      <c r="Q942" s="37">
        <f t="shared" si="102"/>
        <v>55</v>
      </c>
      <c r="R942" s="38" t="e">
        <f t="shared" si="103"/>
        <v>#VALUE!</v>
      </c>
      <c r="S942" s="39" t="str">
        <f t="shared" si="104"/>
        <v/>
      </c>
    </row>
    <row r="943" spans="1:19" ht="12.75">
      <c r="A943" s="32"/>
      <c r="B943" s="42"/>
      <c r="C943" s="42"/>
      <c r="D943" s="42"/>
      <c r="E943" s="42"/>
      <c r="F943" s="34" t="str">
        <f>IF(ISBLANK(E943),"",(_xludf.DAYS(E943, B943) &amp;" DAYS"))</f>
        <v/>
      </c>
      <c r="G943" s="13"/>
      <c r="H943" s="14"/>
      <c r="I943" s="14"/>
      <c r="J943" s="9" t="str">
        <f t="shared" si="98"/>
        <v/>
      </c>
      <c r="K943" s="40" t="e">
        <f t="shared" si="99"/>
        <v>#VALUE!</v>
      </c>
      <c r="L943" s="11" t="str">
        <f t="shared" si="100"/>
        <v/>
      </c>
      <c r="M943" s="35">
        <f t="shared" si="101"/>
        <v>90</v>
      </c>
      <c r="N943" s="41"/>
      <c r="O943" s="41"/>
      <c r="P943" s="37"/>
      <c r="Q943" s="37">
        <f t="shared" si="102"/>
        <v>55</v>
      </c>
      <c r="R943" s="38" t="e">
        <f t="shared" si="103"/>
        <v>#VALUE!</v>
      </c>
      <c r="S943" s="39" t="str">
        <f t="shared" si="104"/>
        <v/>
      </c>
    </row>
    <row r="944" spans="1:19" ht="12.75">
      <c r="A944" s="32"/>
      <c r="B944" s="42"/>
      <c r="C944" s="42"/>
      <c r="D944" s="42"/>
      <c r="E944" s="42"/>
      <c r="F944" s="34" t="str">
        <f>IF(ISBLANK(E944),"",(_xludf.DAYS(E944, B944) &amp;" DAYS"))</f>
        <v/>
      </c>
      <c r="G944" s="13"/>
      <c r="H944" s="14"/>
      <c r="I944" s="14"/>
      <c r="J944" s="9" t="str">
        <f t="shared" si="98"/>
        <v/>
      </c>
      <c r="K944" s="40" t="e">
        <f t="shared" si="99"/>
        <v>#VALUE!</v>
      </c>
      <c r="L944" s="11" t="str">
        <f t="shared" si="100"/>
        <v/>
      </c>
      <c r="M944" s="35">
        <f t="shared" si="101"/>
        <v>90</v>
      </c>
      <c r="N944" s="41"/>
      <c r="O944" s="41"/>
      <c r="P944" s="37"/>
      <c r="Q944" s="37">
        <f t="shared" si="102"/>
        <v>55</v>
      </c>
      <c r="R944" s="38" t="e">
        <f t="shared" si="103"/>
        <v>#VALUE!</v>
      </c>
      <c r="S944" s="39" t="str">
        <f t="shared" si="104"/>
        <v/>
      </c>
    </row>
    <row r="945" spans="1:19" ht="12.75">
      <c r="A945" s="32"/>
      <c r="B945" s="42"/>
      <c r="C945" s="42"/>
      <c r="D945" s="42"/>
      <c r="E945" s="42"/>
      <c r="F945" s="34" t="str">
        <f>IF(ISBLANK(E945),"",(_xludf.DAYS(E945, B945) &amp;" DAYS"))</f>
        <v/>
      </c>
      <c r="G945" s="13"/>
      <c r="H945" s="14"/>
      <c r="I945" s="14"/>
      <c r="J945" s="9" t="str">
        <f t="shared" si="98"/>
        <v/>
      </c>
      <c r="K945" s="40" t="e">
        <f t="shared" si="99"/>
        <v>#VALUE!</v>
      </c>
      <c r="L945" s="11" t="str">
        <f t="shared" si="100"/>
        <v/>
      </c>
      <c r="M945" s="35">
        <f t="shared" si="101"/>
        <v>90</v>
      </c>
      <c r="N945" s="41"/>
      <c r="O945" s="41"/>
      <c r="P945" s="37"/>
      <c r="Q945" s="37">
        <f t="shared" si="102"/>
        <v>55</v>
      </c>
      <c r="R945" s="38" t="e">
        <f t="shared" si="103"/>
        <v>#VALUE!</v>
      </c>
      <c r="S945" s="39" t="str">
        <f t="shared" si="104"/>
        <v/>
      </c>
    </row>
    <row r="946" spans="1:19" ht="12.75">
      <c r="A946" s="32"/>
      <c r="B946" s="42"/>
      <c r="C946" s="42"/>
      <c r="D946" s="42"/>
      <c r="E946" s="42"/>
      <c r="F946" s="34" t="str">
        <f>IF(ISBLANK(E946),"",(_xludf.DAYS(E946, B946) &amp;" DAYS"))</f>
        <v/>
      </c>
      <c r="G946" s="13"/>
      <c r="H946" s="14"/>
      <c r="I946" s="14"/>
      <c r="J946" s="9" t="str">
        <f t="shared" si="98"/>
        <v/>
      </c>
      <c r="K946" s="40" t="e">
        <f t="shared" si="99"/>
        <v>#VALUE!</v>
      </c>
      <c r="L946" s="11" t="str">
        <f t="shared" si="100"/>
        <v/>
      </c>
      <c r="M946" s="35">
        <f t="shared" si="101"/>
        <v>90</v>
      </c>
      <c r="N946" s="41"/>
      <c r="O946" s="41"/>
      <c r="P946" s="37"/>
      <c r="Q946" s="37">
        <f t="shared" si="102"/>
        <v>55</v>
      </c>
      <c r="R946" s="38" t="e">
        <f t="shared" si="103"/>
        <v>#VALUE!</v>
      </c>
      <c r="S946" s="39" t="str">
        <f t="shared" si="104"/>
        <v/>
      </c>
    </row>
    <row r="947" spans="1:19" ht="12.75">
      <c r="A947" s="32"/>
      <c r="B947" s="42"/>
      <c r="C947" s="42"/>
      <c r="D947" s="42"/>
      <c r="E947" s="42"/>
      <c r="F947" s="34" t="str">
        <f>IF(ISBLANK(E947),"",(_xludf.DAYS(E947, B947) &amp;" DAYS"))</f>
        <v/>
      </c>
      <c r="G947" s="13"/>
      <c r="H947" s="14"/>
      <c r="I947" s="14"/>
      <c r="J947" s="9" t="str">
        <f t="shared" si="98"/>
        <v/>
      </c>
      <c r="K947" s="40" t="e">
        <f t="shared" si="99"/>
        <v>#VALUE!</v>
      </c>
      <c r="L947" s="11" t="str">
        <f t="shared" si="100"/>
        <v/>
      </c>
      <c r="M947" s="35">
        <f t="shared" si="101"/>
        <v>90</v>
      </c>
      <c r="N947" s="41"/>
      <c r="O947" s="41"/>
      <c r="P947" s="37"/>
      <c r="Q947" s="37">
        <f t="shared" si="102"/>
        <v>55</v>
      </c>
      <c r="R947" s="38" t="e">
        <f t="shared" si="103"/>
        <v>#VALUE!</v>
      </c>
      <c r="S947" s="39" t="str">
        <f t="shared" si="104"/>
        <v/>
      </c>
    </row>
    <row r="948" spans="1:19" ht="12.75">
      <c r="A948" s="32"/>
      <c r="B948" s="42"/>
      <c r="C948" s="42"/>
      <c r="D948" s="42"/>
      <c r="E948" s="42"/>
      <c r="F948" s="34" t="str">
        <f>IF(ISBLANK(E948),"",(_xludf.DAYS(E948, B948) &amp;" DAYS"))</f>
        <v/>
      </c>
      <c r="G948" s="13"/>
      <c r="H948" s="14"/>
      <c r="I948" s="14"/>
      <c r="J948" s="9" t="str">
        <f t="shared" si="98"/>
        <v/>
      </c>
      <c r="K948" s="40" t="e">
        <f t="shared" si="99"/>
        <v>#VALUE!</v>
      </c>
      <c r="L948" s="11" t="str">
        <f t="shared" si="100"/>
        <v/>
      </c>
      <c r="M948" s="35">
        <f t="shared" si="101"/>
        <v>90</v>
      </c>
      <c r="N948" s="41"/>
      <c r="O948" s="41"/>
      <c r="P948" s="37"/>
      <c r="Q948" s="37">
        <f t="shared" si="102"/>
        <v>55</v>
      </c>
      <c r="R948" s="38" t="e">
        <f t="shared" si="103"/>
        <v>#VALUE!</v>
      </c>
      <c r="S948" s="39" t="str">
        <f t="shared" si="104"/>
        <v/>
      </c>
    </row>
    <row r="949" spans="1:19" ht="12.75">
      <c r="A949" s="32"/>
      <c r="B949" s="42"/>
      <c r="C949" s="42"/>
      <c r="D949" s="42"/>
      <c r="E949" s="42"/>
      <c r="F949" s="34" t="str">
        <f>IF(ISBLANK(E949),"",(_xludf.DAYS(E949, B949) &amp;" DAYS"))</f>
        <v/>
      </c>
      <c r="G949" s="13"/>
      <c r="H949" s="14"/>
      <c r="I949" s="14"/>
      <c r="J949" s="9" t="str">
        <f t="shared" si="98"/>
        <v/>
      </c>
      <c r="K949" s="40" t="e">
        <f t="shared" si="99"/>
        <v>#VALUE!</v>
      </c>
      <c r="L949" s="11" t="str">
        <f t="shared" si="100"/>
        <v/>
      </c>
      <c r="M949" s="35">
        <f t="shared" si="101"/>
        <v>90</v>
      </c>
      <c r="N949" s="41"/>
      <c r="O949" s="41"/>
      <c r="P949" s="37"/>
      <c r="Q949" s="37">
        <f t="shared" si="102"/>
        <v>55</v>
      </c>
      <c r="R949" s="38" t="e">
        <f t="shared" si="103"/>
        <v>#VALUE!</v>
      </c>
      <c r="S949" s="39" t="str">
        <f t="shared" si="104"/>
        <v/>
      </c>
    </row>
    <row r="950" spans="1:19" ht="12.75">
      <c r="A950" s="32"/>
      <c r="B950" s="42"/>
      <c r="C950" s="42"/>
      <c r="D950" s="42"/>
      <c r="E950" s="42"/>
      <c r="F950" s="34" t="str">
        <f>IF(ISBLANK(E950),"",(_xludf.DAYS(E950, B950) &amp;" DAYS"))</f>
        <v/>
      </c>
      <c r="G950" s="13"/>
      <c r="H950" s="14"/>
      <c r="I950" s="14"/>
      <c r="J950" s="9" t="str">
        <f t="shared" si="98"/>
        <v/>
      </c>
      <c r="K950" s="40" t="e">
        <f t="shared" si="99"/>
        <v>#VALUE!</v>
      </c>
      <c r="L950" s="11" t="str">
        <f t="shared" si="100"/>
        <v/>
      </c>
      <c r="M950" s="35">
        <f t="shared" si="101"/>
        <v>90</v>
      </c>
      <c r="N950" s="41"/>
      <c r="O950" s="41"/>
      <c r="P950" s="37"/>
      <c r="Q950" s="37">
        <f t="shared" si="102"/>
        <v>55</v>
      </c>
      <c r="R950" s="38" t="e">
        <f t="shared" si="103"/>
        <v>#VALUE!</v>
      </c>
      <c r="S950" s="39" t="str">
        <f t="shared" si="104"/>
        <v/>
      </c>
    </row>
    <row r="951" spans="1:19" ht="12.75">
      <c r="A951" s="32"/>
      <c r="B951" s="42"/>
      <c r="C951" s="42"/>
      <c r="D951" s="42"/>
      <c r="E951" s="42"/>
      <c r="F951" s="34" t="str">
        <f>IF(ISBLANK(E951),"",(_xludf.DAYS(E951, B951) &amp;" DAYS"))</f>
        <v/>
      </c>
      <c r="G951" s="13"/>
      <c r="H951" s="14"/>
      <c r="I951" s="14"/>
      <c r="J951" s="9" t="str">
        <f t="shared" si="98"/>
        <v/>
      </c>
      <c r="K951" s="40" t="e">
        <f t="shared" si="99"/>
        <v>#VALUE!</v>
      </c>
      <c r="L951" s="11" t="str">
        <f t="shared" si="100"/>
        <v/>
      </c>
      <c r="M951" s="35">
        <f t="shared" si="101"/>
        <v>90</v>
      </c>
      <c r="N951" s="41"/>
      <c r="O951" s="41"/>
      <c r="P951" s="37"/>
      <c r="Q951" s="37">
        <f t="shared" si="102"/>
        <v>55</v>
      </c>
      <c r="R951" s="38" t="e">
        <f t="shared" si="103"/>
        <v>#VALUE!</v>
      </c>
      <c r="S951" s="39" t="str">
        <f t="shared" si="104"/>
        <v/>
      </c>
    </row>
    <row r="952" spans="1:19" ht="12.75">
      <c r="A952" s="32"/>
      <c r="B952" s="42"/>
      <c r="C952" s="42"/>
      <c r="D952" s="42"/>
      <c r="E952" s="42"/>
      <c r="F952" s="34" t="str">
        <f>IF(ISBLANK(E952),"",(_xludf.DAYS(E952, B952) &amp;" DAYS"))</f>
        <v/>
      </c>
      <c r="G952" s="13"/>
      <c r="H952" s="14"/>
      <c r="I952" s="14"/>
      <c r="J952" s="9" t="str">
        <f t="shared" si="98"/>
        <v/>
      </c>
      <c r="K952" s="40" t="e">
        <f t="shared" si="99"/>
        <v>#VALUE!</v>
      </c>
      <c r="L952" s="11" t="str">
        <f t="shared" si="100"/>
        <v/>
      </c>
      <c r="M952" s="35">
        <f t="shared" si="101"/>
        <v>90</v>
      </c>
      <c r="N952" s="41"/>
      <c r="O952" s="41"/>
      <c r="P952" s="37"/>
      <c r="Q952" s="37">
        <f t="shared" si="102"/>
        <v>55</v>
      </c>
      <c r="R952" s="38" t="e">
        <f t="shared" si="103"/>
        <v>#VALUE!</v>
      </c>
      <c r="S952" s="39" t="str">
        <f t="shared" si="104"/>
        <v/>
      </c>
    </row>
    <row r="953" spans="1:19" ht="12.75">
      <c r="A953" s="32"/>
      <c r="B953" s="42"/>
      <c r="C953" s="42"/>
      <c r="D953" s="42"/>
      <c r="E953" s="42"/>
      <c r="F953" s="34" t="str">
        <f>IF(ISBLANK(E953),"",(_xludf.DAYS(E953, B953) &amp;" DAYS"))</f>
        <v/>
      </c>
      <c r="G953" s="13"/>
      <c r="H953" s="14"/>
      <c r="I953" s="14"/>
      <c r="J953" s="9" t="str">
        <f t="shared" si="98"/>
        <v/>
      </c>
      <c r="K953" s="40" t="e">
        <f t="shared" si="99"/>
        <v>#VALUE!</v>
      </c>
      <c r="L953" s="11" t="str">
        <f t="shared" si="100"/>
        <v/>
      </c>
      <c r="M953" s="35">
        <f t="shared" si="101"/>
        <v>90</v>
      </c>
      <c r="N953" s="41"/>
      <c r="O953" s="41"/>
      <c r="P953" s="37"/>
      <c r="Q953" s="37">
        <f t="shared" si="102"/>
        <v>55</v>
      </c>
      <c r="R953" s="38" t="e">
        <f t="shared" si="103"/>
        <v>#VALUE!</v>
      </c>
      <c r="S953" s="39" t="str">
        <f t="shared" si="104"/>
        <v/>
      </c>
    </row>
    <row r="954" spans="1:19" ht="12.75">
      <c r="A954" s="32"/>
      <c r="B954" s="42"/>
      <c r="C954" s="42"/>
      <c r="D954" s="42"/>
      <c r="E954" s="42"/>
      <c r="F954" s="34" t="str">
        <f>IF(ISBLANK(E954),"",(_xludf.DAYS(E954, B954) &amp;" DAYS"))</f>
        <v/>
      </c>
      <c r="G954" s="13"/>
      <c r="H954" s="14"/>
      <c r="I954" s="14"/>
      <c r="J954" s="9" t="str">
        <f t="shared" si="98"/>
        <v/>
      </c>
      <c r="K954" s="40" t="e">
        <f t="shared" si="99"/>
        <v>#VALUE!</v>
      </c>
      <c r="L954" s="11" t="str">
        <f t="shared" si="100"/>
        <v/>
      </c>
      <c r="M954" s="35">
        <f t="shared" si="101"/>
        <v>90</v>
      </c>
      <c r="N954" s="41"/>
      <c r="O954" s="41"/>
      <c r="P954" s="37"/>
      <c r="Q954" s="37">
        <f t="shared" si="102"/>
        <v>55</v>
      </c>
      <c r="R954" s="38" t="e">
        <f t="shared" si="103"/>
        <v>#VALUE!</v>
      </c>
      <c r="S954" s="39" t="str">
        <f t="shared" si="104"/>
        <v/>
      </c>
    </row>
    <row r="955" spans="1:19" ht="12.75">
      <c r="A955" s="32"/>
      <c r="B955" s="42"/>
      <c r="C955" s="42"/>
      <c r="D955" s="42"/>
      <c r="E955" s="42"/>
      <c r="F955" s="34" t="str">
        <f>IF(ISBLANK(E955),"",(_xludf.DAYS(E955, B955) &amp;" DAYS"))</f>
        <v/>
      </c>
      <c r="G955" s="13"/>
      <c r="H955" s="14"/>
      <c r="I955" s="14"/>
      <c r="J955" s="9" t="str">
        <f t="shared" si="98"/>
        <v/>
      </c>
      <c r="K955" s="40" t="e">
        <f t="shared" si="99"/>
        <v>#VALUE!</v>
      </c>
      <c r="L955" s="11" t="str">
        <f t="shared" si="100"/>
        <v/>
      </c>
      <c r="M955" s="35">
        <f t="shared" si="101"/>
        <v>90</v>
      </c>
      <c r="N955" s="41"/>
      <c r="O955" s="41"/>
      <c r="P955" s="37"/>
      <c r="Q955" s="37">
        <f t="shared" si="102"/>
        <v>55</v>
      </c>
      <c r="R955" s="38" t="e">
        <f t="shared" si="103"/>
        <v>#VALUE!</v>
      </c>
      <c r="S955" s="39" t="str">
        <f t="shared" si="104"/>
        <v/>
      </c>
    </row>
    <row r="956" spans="1:19" ht="12.75">
      <c r="A956" s="32"/>
      <c r="B956" s="42"/>
      <c r="C956" s="42"/>
      <c r="D956" s="42"/>
      <c r="E956" s="42"/>
      <c r="F956" s="34" t="str">
        <f>IF(ISBLANK(E956),"",(_xludf.DAYS(E956, B956) &amp;" DAYS"))</f>
        <v/>
      </c>
      <c r="G956" s="13"/>
      <c r="H956" s="14"/>
      <c r="I956" s="14"/>
      <c r="J956" s="9" t="str">
        <f t="shared" si="98"/>
        <v/>
      </c>
      <c r="K956" s="40" t="e">
        <f t="shared" si="99"/>
        <v>#VALUE!</v>
      </c>
      <c r="L956" s="11" t="str">
        <f t="shared" si="100"/>
        <v/>
      </c>
      <c r="M956" s="35">
        <f t="shared" si="101"/>
        <v>90</v>
      </c>
      <c r="N956" s="41"/>
      <c r="O956" s="41"/>
      <c r="P956" s="37"/>
      <c r="Q956" s="37">
        <f t="shared" si="102"/>
        <v>55</v>
      </c>
      <c r="R956" s="38" t="e">
        <f t="shared" si="103"/>
        <v>#VALUE!</v>
      </c>
      <c r="S956" s="39" t="str">
        <f t="shared" si="104"/>
        <v/>
      </c>
    </row>
    <row r="957" spans="1:19" ht="12.75">
      <c r="A957" s="32"/>
      <c r="B957" s="42"/>
      <c r="C957" s="42"/>
      <c r="D957" s="42"/>
      <c r="E957" s="42"/>
      <c r="F957" s="34" t="str">
        <f>IF(ISBLANK(E957),"",(_xludf.DAYS(E957, B957) &amp;" DAYS"))</f>
        <v/>
      </c>
      <c r="G957" s="13"/>
      <c r="H957" s="14"/>
      <c r="I957" s="14"/>
      <c r="J957" s="9" t="str">
        <f t="shared" si="98"/>
        <v/>
      </c>
      <c r="K957" s="40" t="e">
        <f t="shared" si="99"/>
        <v>#VALUE!</v>
      </c>
      <c r="L957" s="11" t="str">
        <f t="shared" si="100"/>
        <v/>
      </c>
      <c r="M957" s="35">
        <f t="shared" si="101"/>
        <v>90</v>
      </c>
      <c r="N957" s="41"/>
      <c r="O957" s="41"/>
      <c r="P957" s="37"/>
      <c r="Q957" s="37">
        <f t="shared" si="102"/>
        <v>55</v>
      </c>
      <c r="R957" s="38" t="e">
        <f t="shared" si="103"/>
        <v>#VALUE!</v>
      </c>
      <c r="S957" s="39" t="str">
        <f t="shared" si="104"/>
        <v/>
      </c>
    </row>
    <row r="958" spans="1:19" ht="12.75">
      <c r="A958" s="32"/>
      <c r="B958" s="42"/>
      <c r="C958" s="42"/>
      <c r="D958" s="42"/>
      <c r="E958" s="42"/>
      <c r="F958" s="34" t="str">
        <f>IF(ISBLANK(E958),"",(_xludf.DAYS(E958, B958) &amp;" DAYS"))</f>
        <v/>
      </c>
      <c r="G958" s="13"/>
      <c r="H958" s="14"/>
      <c r="I958" s="14"/>
      <c r="J958" s="9" t="str">
        <f t="shared" si="98"/>
        <v/>
      </c>
      <c r="K958" s="40" t="e">
        <f t="shared" si="99"/>
        <v>#VALUE!</v>
      </c>
      <c r="L958" s="11" t="str">
        <f t="shared" si="100"/>
        <v/>
      </c>
      <c r="M958" s="35">
        <f t="shared" si="101"/>
        <v>90</v>
      </c>
      <c r="N958" s="41"/>
      <c r="O958" s="41"/>
      <c r="P958" s="37"/>
      <c r="Q958" s="37">
        <f t="shared" si="102"/>
        <v>55</v>
      </c>
      <c r="R958" s="38" t="e">
        <f t="shared" si="103"/>
        <v>#VALUE!</v>
      </c>
      <c r="S958" s="39" t="str">
        <f t="shared" si="104"/>
        <v/>
      </c>
    </row>
    <row r="959" spans="1:19" ht="12.75">
      <c r="A959" s="32"/>
      <c r="B959" s="42"/>
      <c r="C959" s="42"/>
      <c r="D959" s="42"/>
      <c r="E959" s="42"/>
      <c r="F959" s="34" t="str">
        <f>IF(ISBLANK(E959),"",(_xludf.DAYS(E959, B959) &amp;" DAYS"))</f>
        <v/>
      </c>
      <c r="G959" s="13"/>
      <c r="H959" s="14"/>
      <c r="I959" s="14"/>
      <c r="J959" s="9" t="str">
        <f t="shared" si="98"/>
        <v/>
      </c>
      <c r="K959" s="40" t="e">
        <f t="shared" si="99"/>
        <v>#VALUE!</v>
      </c>
      <c r="L959" s="11" t="str">
        <f t="shared" si="100"/>
        <v/>
      </c>
      <c r="M959" s="35">
        <f t="shared" si="101"/>
        <v>90</v>
      </c>
      <c r="N959" s="41"/>
      <c r="O959" s="41"/>
      <c r="P959" s="37"/>
      <c r="Q959" s="37">
        <f t="shared" si="102"/>
        <v>55</v>
      </c>
      <c r="R959" s="38" t="e">
        <f t="shared" si="103"/>
        <v>#VALUE!</v>
      </c>
      <c r="S959" s="39" t="str">
        <f t="shared" si="104"/>
        <v/>
      </c>
    </row>
    <row r="960" spans="1:19" ht="12.75">
      <c r="A960" s="32"/>
      <c r="B960" s="42"/>
      <c r="C960" s="42"/>
      <c r="D960" s="42"/>
      <c r="E960" s="42"/>
      <c r="F960" s="34" t="str">
        <f>IF(ISBLANK(E960),"",(_xludf.DAYS(E960, B960) &amp;" DAYS"))</f>
        <v/>
      </c>
      <c r="G960" s="13"/>
      <c r="H960" s="14"/>
      <c r="I960" s="14"/>
      <c r="J960" s="9" t="str">
        <f t="shared" si="98"/>
        <v/>
      </c>
      <c r="K960" s="40" t="e">
        <f t="shared" si="99"/>
        <v>#VALUE!</v>
      </c>
      <c r="L960" s="11" t="str">
        <f t="shared" si="100"/>
        <v/>
      </c>
      <c r="M960" s="35">
        <f t="shared" si="101"/>
        <v>90</v>
      </c>
      <c r="N960" s="41"/>
      <c r="O960" s="41"/>
      <c r="P960" s="37"/>
      <c r="Q960" s="37">
        <f t="shared" si="102"/>
        <v>55</v>
      </c>
      <c r="R960" s="38" t="e">
        <f t="shared" si="103"/>
        <v>#VALUE!</v>
      </c>
      <c r="S960" s="39" t="str">
        <f t="shared" si="104"/>
        <v/>
      </c>
    </row>
    <row r="961" spans="1:19" ht="12.75">
      <c r="A961" s="32"/>
      <c r="B961" s="42"/>
      <c r="C961" s="42"/>
      <c r="D961" s="42"/>
      <c r="E961" s="42"/>
      <c r="F961" s="34" t="str">
        <f>IF(ISBLANK(E961),"",(_xludf.DAYS(E961, B961) &amp;" DAYS"))</f>
        <v/>
      </c>
      <c r="G961" s="13"/>
      <c r="H961" s="14"/>
      <c r="I961" s="14"/>
      <c r="J961" s="9" t="str">
        <f t="shared" si="98"/>
        <v/>
      </c>
      <c r="K961" s="40" t="e">
        <f t="shared" si="99"/>
        <v>#VALUE!</v>
      </c>
      <c r="L961" s="11" t="str">
        <f t="shared" si="100"/>
        <v/>
      </c>
      <c r="M961" s="35">
        <f t="shared" si="101"/>
        <v>90</v>
      </c>
      <c r="N961" s="41"/>
      <c r="O961" s="41"/>
      <c r="P961" s="37"/>
      <c r="Q961" s="37">
        <f t="shared" si="102"/>
        <v>55</v>
      </c>
      <c r="R961" s="38" t="e">
        <f t="shared" si="103"/>
        <v>#VALUE!</v>
      </c>
      <c r="S961" s="39" t="str">
        <f t="shared" si="104"/>
        <v/>
      </c>
    </row>
    <row r="962" spans="1:19" ht="12.75">
      <c r="A962" s="32"/>
      <c r="B962" s="42"/>
      <c r="C962" s="42"/>
      <c r="D962" s="42"/>
      <c r="E962" s="42"/>
      <c r="F962" s="34" t="str">
        <f>IF(ISBLANK(E962),"",(_xludf.DAYS(E962, B962) &amp;" DAYS"))</f>
        <v/>
      </c>
      <c r="G962" s="13"/>
      <c r="H962" s="14"/>
      <c r="I962" s="14"/>
      <c r="J962" s="9" t="str">
        <f t="shared" ref="J962:J1000" si="105">IF(SUM(H962+I962),SUM(H962+I962),"")</f>
        <v/>
      </c>
      <c r="K962" s="40" t="e">
        <f t="shared" ref="K962:K1000" si="106">IF(SUM(J962-G962),SUM(J962-G962),"")</f>
        <v>#VALUE!</v>
      </c>
      <c r="L962" s="11" t="str">
        <f t="shared" ref="L962:L1000" si="107">IFERROR(SUM(K962/G962), "")</f>
        <v/>
      </c>
      <c r="M962" s="35">
        <f t="shared" ref="M962:M1000" si="108">SUM(J:J)</f>
        <v>90</v>
      </c>
      <c r="N962" s="41"/>
      <c r="O962" s="41"/>
      <c r="P962" s="37"/>
      <c r="Q962" s="37">
        <f t="shared" ref="Q962:Q1000" si="109">SUM(G:G, SUM(P:P))</f>
        <v>55</v>
      </c>
      <c r="R962" s="38" t="e">
        <f t="shared" ref="R962:R1000" si="110">SUM(K:K,-SUM(P:P))</f>
        <v>#VALUE!</v>
      </c>
      <c r="S962" s="39" t="str">
        <f t="shared" ref="S962:S1000" si="111">IFERROR(SUM(R962/Q962), "")</f>
        <v/>
      </c>
    </row>
    <row r="963" spans="1:19" ht="12.75">
      <c r="A963" s="32"/>
      <c r="B963" s="42"/>
      <c r="C963" s="42"/>
      <c r="D963" s="42"/>
      <c r="E963" s="42"/>
      <c r="F963" s="34" t="str">
        <f>IF(ISBLANK(E963),"",(_xludf.DAYS(E963, B963) &amp;" DAYS"))</f>
        <v/>
      </c>
      <c r="G963" s="13"/>
      <c r="H963" s="14"/>
      <c r="I963" s="14"/>
      <c r="J963" s="9" t="str">
        <f t="shared" si="105"/>
        <v/>
      </c>
      <c r="K963" s="40" t="e">
        <f t="shared" si="106"/>
        <v>#VALUE!</v>
      </c>
      <c r="L963" s="11" t="str">
        <f t="shared" si="107"/>
        <v/>
      </c>
      <c r="M963" s="35">
        <f t="shared" si="108"/>
        <v>90</v>
      </c>
      <c r="N963" s="41"/>
      <c r="O963" s="41"/>
      <c r="P963" s="37"/>
      <c r="Q963" s="37">
        <f t="shared" si="109"/>
        <v>55</v>
      </c>
      <c r="R963" s="38" t="e">
        <f t="shared" si="110"/>
        <v>#VALUE!</v>
      </c>
      <c r="S963" s="39" t="str">
        <f t="shared" si="111"/>
        <v/>
      </c>
    </row>
    <row r="964" spans="1:19" ht="12.75">
      <c r="A964" s="32"/>
      <c r="B964" s="42"/>
      <c r="C964" s="42"/>
      <c r="D964" s="42"/>
      <c r="E964" s="42"/>
      <c r="F964" s="34" t="str">
        <f>IF(ISBLANK(E964),"",(_xludf.DAYS(E964, B964) &amp;" DAYS"))</f>
        <v/>
      </c>
      <c r="G964" s="13"/>
      <c r="H964" s="14"/>
      <c r="I964" s="14"/>
      <c r="J964" s="9" t="str">
        <f t="shared" si="105"/>
        <v/>
      </c>
      <c r="K964" s="40" t="e">
        <f t="shared" si="106"/>
        <v>#VALUE!</v>
      </c>
      <c r="L964" s="11" t="str">
        <f t="shared" si="107"/>
        <v/>
      </c>
      <c r="M964" s="35">
        <f t="shared" si="108"/>
        <v>90</v>
      </c>
      <c r="N964" s="41"/>
      <c r="O964" s="41"/>
      <c r="P964" s="37"/>
      <c r="Q964" s="37">
        <f t="shared" si="109"/>
        <v>55</v>
      </c>
      <c r="R964" s="38" t="e">
        <f t="shared" si="110"/>
        <v>#VALUE!</v>
      </c>
      <c r="S964" s="39" t="str">
        <f t="shared" si="111"/>
        <v/>
      </c>
    </row>
    <row r="965" spans="1:19" ht="12.75">
      <c r="A965" s="32"/>
      <c r="B965" s="42"/>
      <c r="C965" s="42"/>
      <c r="D965" s="42"/>
      <c r="E965" s="42"/>
      <c r="F965" s="34" t="str">
        <f>IF(ISBLANK(E965),"",(_xludf.DAYS(E965, B965) &amp;" DAYS"))</f>
        <v/>
      </c>
      <c r="G965" s="13"/>
      <c r="H965" s="14"/>
      <c r="I965" s="14"/>
      <c r="J965" s="9" t="str">
        <f t="shared" si="105"/>
        <v/>
      </c>
      <c r="K965" s="40" t="e">
        <f t="shared" si="106"/>
        <v>#VALUE!</v>
      </c>
      <c r="L965" s="11" t="str">
        <f t="shared" si="107"/>
        <v/>
      </c>
      <c r="M965" s="35">
        <f t="shared" si="108"/>
        <v>90</v>
      </c>
      <c r="N965" s="41"/>
      <c r="O965" s="41"/>
      <c r="P965" s="37"/>
      <c r="Q965" s="37">
        <f t="shared" si="109"/>
        <v>55</v>
      </c>
      <c r="R965" s="38" t="e">
        <f t="shared" si="110"/>
        <v>#VALUE!</v>
      </c>
      <c r="S965" s="39" t="str">
        <f t="shared" si="111"/>
        <v/>
      </c>
    </row>
    <row r="966" spans="1:19" ht="12.75">
      <c r="A966" s="32"/>
      <c r="B966" s="42"/>
      <c r="C966" s="42"/>
      <c r="D966" s="42"/>
      <c r="E966" s="42"/>
      <c r="F966" s="34" t="str">
        <f>IF(ISBLANK(E966),"",(_xludf.DAYS(E966, B966) &amp;" DAYS"))</f>
        <v/>
      </c>
      <c r="G966" s="13"/>
      <c r="H966" s="14"/>
      <c r="I966" s="14"/>
      <c r="J966" s="9" t="str">
        <f t="shared" si="105"/>
        <v/>
      </c>
      <c r="K966" s="40" t="e">
        <f t="shared" si="106"/>
        <v>#VALUE!</v>
      </c>
      <c r="L966" s="11" t="str">
        <f t="shared" si="107"/>
        <v/>
      </c>
      <c r="M966" s="35">
        <f t="shared" si="108"/>
        <v>90</v>
      </c>
      <c r="N966" s="41"/>
      <c r="O966" s="41"/>
      <c r="P966" s="37"/>
      <c r="Q966" s="37">
        <f t="shared" si="109"/>
        <v>55</v>
      </c>
      <c r="R966" s="38" t="e">
        <f t="shared" si="110"/>
        <v>#VALUE!</v>
      </c>
      <c r="S966" s="39" t="str">
        <f t="shared" si="111"/>
        <v/>
      </c>
    </row>
    <row r="967" spans="1:19" ht="12.75">
      <c r="A967" s="32"/>
      <c r="B967" s="42"/>
      <c r="C967" s="42"/>
      <c r="D967" s="42"/>
      <c r="E967" s="42"/>
      <c r="F967" s="34" t="str">
        <f>IF(ISBLANK(E967),"",(_xludf.DAYS(E967, B967) &amp;" DAYS"))</f>
        <v/>
      </c>
      <c r="G967" s="13"/>
      <c r="H967" s="14"/>
      <c r="I967" s="14"/>
      <c r="J967" s="9" t="str">
        <f t="shared" si="105"/>
        <v/>
      </c>
      <c r="K967" s="40" t="e">
        <f t="shared" si="106"/>
        <v>#VALUE!</v>
      </c>
      <c r="L967" s="11" t="str">
        <f t="shared" si="107"/>
        <v/>
      </c>
      <c r="M967" s="35">
        <f t="shared" si="108"/>
        <v>90</v>
      </c>
      <c r="N967" s="41"/>
      <c r="O967" s="41"/>
      <c r="P967" s="37"/>
      <c r="Q967" s="37">
        <f t="shared" si="109"/>
        <v>55</v>
      </c>
      <c r="R967" s="38" t="e">
        <f t="shared" si="110"/>
        <v>#VALUE!</v>
      </c>
      <c r="S967" s="39" t="str">
        <f t="shared" si="111"/>
        <v/>
      </c>
    </row>
    <row r="968" spans="1:19" ht="12.75">
      <c r="A968" s="32"/>
      <c r="B968" s="42"/>
      <c r="C968" s="42"/>
      <c r="D968" s="42"/>
      <c r="E968" s="42"/>
      <c r="F968" s="34" t="str">
        <f>IF(ISBLANK(E968),"",(_xludf.DAYS(E968, B968) &amp;" DAYS"))</f>
        <v/>
      </c>
      <c r="G968" s="13"/>
      <c r="H968" s="14"/>
      <c r="I968" s="14"/>
      <c r="J968" s="9" t="str">
        <f t="shared" si="105"/>
        <v/>
      </c>
      <c r="K968" s="40" t="e">
        <f t="shared" si="106"/>
        <v>#VALUE!</v>
      </c>
      <c r="L968" s="11" t="str">
        <f t="shared" si="107"/>
        <v/>
      </c>
      <c r="M968" s="35">
        <f t="shared" si="108"/>
        <v>90</v>
      </c>
      <c r="N968" s="41"/>
      <c r="O968" s="41"/>
      <c r="P968" s="37"/>
      <c r="Q968" s="37">
        <f t="shared" si="109"/>
        <v>55</v>
      </c>
      <c r="R968" s="38" t="e">
        <f t="shared" si="110"/>
        <v>#VALUE!</v>
      </c>
      <c r="S968" s="39" t="str">
        <f t="shared" si="111"/>
        <v/>
      </c>
    </row>
    <row r="969" spans="1:19" ht="12.75">
      <c r="A969" s="32"/>
      <c r="B969" s="42"/>
      <c r="C969" s="42"/>
      <c r="D969" s="42"/>
      <c r="E969" s="42"/>
      <c r="F969" s="34" t="str">
        <f>IF(ISBLANK(E969),"",(_xludf.DAYS(E969, B969) &amp;" DAYS"))</f>
        <v/>
      </c>
      <c r="G969" s="13"/>
      <c r="H969" s="14"/>
      <c r="I969" s="14"/>
      <c r="J969" s="9" t="str">
        <f t="shared" si="105"/>
        <v/>
      </c>
      <c r="K969" s="40" t="e">
        <f t="shared" si="106"/>
        <v>#VALUE!</v>
      </c>
      <c r="L969" s="11" t="str">
        <f t="shared" si="107"/>
        <v/>
      </c>
      <c r="M969" s="35">
        <f t="shared" si="108"/>
        <v>90</v>
      </c>
      <c r="N969" s="41"/>
      <c r="O969" s="41"/>
      <c r="P969" s="37"/>
      <c r="Q969" s="37">
        <f t="shared" si="109"/>
        <v>55</v>
      </c>
      <c r="R969" s="38" t="e">
        <f t="shared" si="110"/>
        <v>#VALUE!</v>
      </c>
      <c r="S969" s="39" t="str">
        <f t="shared" si="111"/>
        <v/>
      </c>
    </row>
    <row r="970" spans="1:19" ht="12.75">
      <c r="A970" s="32"/>
      <c r="B970" s="42"/>
      <c r="C970" s="42"/>
      <c r="D970" s="42"/>
      <c r="E970" s="42"/>
      <c r="F970" s="34" t="str">
        <f>IF(ISBLANK(E970),"",(_xludf.DAYS(E970, B970) &amp;" DAYS"))</f>
        <v/>
      </c>
      <c r="G970" s="13"/>
      <c r="H970" s="14"/>
      <c r="I970" s="14"/>
      <c r="J970" s="9" t="str">
        <f t="shared" si="105"/>
        <v/>
      </c>
      <c r="K970" s="40" t="e">
        <f t="shared" si="106"/>
        <v>#VALUE!</v>
      </c>
      <c r="L970" s="11" t="str">
        <f t="shared" si="107"/>
        <v/>
      </c>
      <c r="M970" s="35">
        <f t="shared" si="108"/>
        <v>90</v>
      </c>
      <c r="N970" s="41"/>
      <c r="O970" s="41"/>
      <c r="P970" s="37"/>
      <c r="Q970" s="37">
        <f t="shared" si="109"/>
        <v>55</v>
      </c>
      <c r="R970" s="38" t="e">
        <f t="shared" si="110"/>
        <v>#VALUE!</v>
      </c>
      <c r="S970" s="39" t="str">
        <f t="shared" si="111"/>
        <v/>
      </c>
    </row>
    <row r="971" spans="1:19" ht="12.75">
      <c r="A971" s="32"/>
      <c r="B971" s="42"/>
      <c r="C971" s="42"/>
      <c r="D971" s="42"/>
      <c r="E971" s="42"/>
      <c r="F971" s="34" t="str">
        <f>IF(ISBLANK(E971),"",(_xludf.DAYS(E971, B971) &amp;" DAYS"))</f>
        <v/>
      </c>
      <c r="G971" s="13"/>
      <c r="H971" s="14"/>
      <c r="I971" s="14"/>
      <c r="J971" s="9" t="str">
        <f t="shared" si="105"/>
        <v/>
      </c>
      <c r="K971" s="40" t="e">
        <f t="shared" si="106"/>
        <v>#VALUE!</v>
      </c>
      <c r="L971" s="11" t="str">
        <f t="shared" si="107"/>
        <v/>
      </c>
      <c r="M971" s="35">
        <f t="shared" si="108"/>
        <v>90</v>
      </c>
      <c r="N971" s="41"/>
      <c r="O971" s="41"/>
      <c r="P971" s="37"/>
      <c r="Q971" s="37">
        <f t="shared" si="109"/>
        <v>55</v>
      </c>
      <c r="R971" s="38" t="e">
        <f t="shared" si="110"/>
        <v>#VALUE!</v>
      </c>
      <c r="S971" s="39" t="str">
        <f t="shared" si="111"/>
        <v/>
      </c>
    </row>
    <row r="972" spans="1:19" ht="12.75">
      <c r="A972" s="32"/>
      <c r="B972" s="42"/>
      <c r="C972" s="42"/>
      <c r="D972" s="42"/>
      <c r="E972" s="42"/>
      <c r="F972" s="34" t="str">
        <f>IF(ISBLANK(E972),"",(_xludf.DAYS(E972, B972) &amp;" DAYS"))</f>
        <v/>
      </c>
      <c r="G972" s="13"/>
      <c r="H972" s="14"/>
      <c r="I972" s="14"/>
      <c r="J972" s="9" t="str">
        <f t="shared" si="105"/>
        <v/>
      </c>
      <c r="K972" s="40" t="e">
        <f t="shared" si="106"/>
        <v>#VALUE!</v>
      </c>
      <c r="L972" s="11" t="str">
        <f t="shared" si="107"/>
        <v/>
      </c>
      <c r="M972" s="35">
        <f t="shared" si="108"/>
        <v>90</v>
      </c>
      <c r="N972" s="41"/>
      <c r="O972" s="41"/>
      <c r="P972" s="37"/>
      <c r="Q972" s="37">
        <f t="shared" si="109"/>
        <v>55</v>
      </c>
      <c r="R972" s="38" t="e">
        <f t="shared" si="110"/>
        <v>#VALUE!</v>
      </c>
      <c r="S972" s="39" t="str">
        <f t="shared" si="111"/>
        <v/>
      </c>
    </row>
    <row r="973" spans="1:19" ht="12.75">
      <c r="A973" s="32"/>
      <c r="B973" s="42"/>
      <c r="C973" s="42"/>
      <c r="D973" s="42"/>
      <c r="E973" s="42"/>
      <c r="F973" s="34" t="str">
        <f>IF(ISBLANK(E973),"",(_xludf.DAYS(E973, B973) &amp;" DAYS"))</f>
        <v/>
      </c>
      <c r="G973" s="13"/>
      <c r="H973" s="14"/>
      <c r="I973" s="14"/>
      <c r="J973" s="9" t="str">
        <f t="shared" si="105"/>
        <v/>
      </c>
      <c r="K973" s="40" t="e">
        <f t="shared" si="106"/>
        <v>#VALUE!</v>
      </c>
      <c r="L973" s="11" t="str">
        <f t="shared" si="107"/>
        <v/>
      </c>
      <c r="M973" s="35">
        <f t="shared" si="108"/>
        <v>90</v>
      </c>
      <c r="N973" s="41"/>
      <c r="O973" s="41"/>
      <c r="P973" s="37"/>
      <c r="Q973" s="37">
        <f t="shared" si="109"/>
        <v>55</v>
      </c>
      <c r="R973" s="38" t="e">
        <f t="shared" si="110"/>
        <v>#VALUE!</v>
      </c>
      <c r="S973" s="39" t="str">
        <f t="shared" si="111"/>
        <v/>
      </c>
    </row>
    <row r="974" spans="1:19" ht="12.75">
      <c r="A974" s="32"/>
      <c r="B974" s="42"/>
      <c r="C974" s="42"/>
      <c r="D974" s="42"/>
      <c r="E974" s="42"/>
      <c r="F974" s="34" t="str">
        <f>IF(ISBLANK(E974),"",(_xludf.DAYS(E974, B974) &amp;" DAYS"))</f>
        <v/>
      </c>
      <c r="G974" s="13"/>
      <c r="H974" s="14"/>
      <c r="I974" s="14"/>
      <c r="J974" s="9" t="str">
        <f t="shared" si="105"/>
        <v/>
      </c>
      <c r="K974" s="40" t="e">
        <f t="shared" si="106"/>
        <v>#VALUE!</v>
      </c>
      <c r="L974" s="11" t="str">
        <f t="shared" si="107"/>
        <v/>
      </c>
      <c r="M974" s="35">
        <f t="shared" si="108"/>
        <v>90</v>
      </c>
      <c r="N974" s="41"/>
      <c r="O974" s="41"/>
      <c r="P974" s="37"/>
      <c r="Q974" s="37">
        <f t="shared" si="109"/>
        <v>55</v>
      </c>
      <c r="R974" s="38" t="e">
        <f t="shared" si="110"/>
        <v>#VALUE!</v>
      </c>
      <c r="S974" s="39" t="str">
        <f t="shared" si="111"/>
        <v/>
      </c>
    </row>
    <row r="975" spans="1:19" ht="12.75">
      <c r="A975" s="32"/>
      <c r="B975" s="42"/>
      <c r="C975" s="42"/>
      <c r="D975" s="42"/>
      <c r="E975" s="42"/>
      <c r="F975" s="34" t="str">
        <f>IF(ISBLANK(E975),"",(_xludf.DAYS(E975, B975) &amp;" DAYS"))</f>
        <v/>
      </c>
      <c r="G975" s="13"/>
      <c r="H975" s="14"/>
      <c r="I975" s="14"/>
      <c r="J975" s="9" t="str">
        <f t="shared" si="105"/>
        <v/>
      </c>
      <c r="K975" s="40" t="e">
        <f t="shared" si="106"/>
        <v>#VALUE!</v>
      </c>
      <c r="L975" s="11" t="str">
        <f t="shared" si="107"/>
        <v/>
      </c>
      <c r="M975" s="35">
        <f t="shared" si="108"/>
        <v>90</v>
      </c>
      <c r="N975" s="41"/>
      <c r="O975" s="41"/>
      <c r="P975" s="37"/>
      <c r="Q975" s="37">
        <f t="shared" si="109"/>
        <v>55</v>
      </c>
      <c r="R975" s="38" t="e">
        <f t="shared" si="110"/>
        <v>#VALUE!</v>
      </c>
      <c r="S975" s="39" t="str">
        <f t="shared" si="111"/>
        <v/>
      </c>
    </row>
    <row r="976" spans="1:19" ht="12.75">
      <c r="A976" s="32"/>
      <c r="B976" s="42"/>
      <c r="C976" s="42"/>
      <c r="D976" s="42"/>
      <c r="E976" s="42"/>
      <c r="F976" s="34" t="str">
        <f>IF(ISBLANK(E976),"",(_xludf.DAYS(E976, B976) &amp;" DAYS"))</f>
        <v/>
      </c>
      <c r="G976" s="13"/>
      <c r="H976" s="14"/>
      <c r="I976" s="14"/>
      <c r="J976" s="9" t="str">
        <f t="shared" si="105"/>
        <v/>
      </c>
      <c r="K976" s="40" t="e">
        <f t="shared" si="106"/>
        <v>#VALUE!</v>
      </c>
      <c r="L976" s="11" t="str">
        <f t="shared" si="107"/>
        <v/>
      </c>
      <c r="M976" s="35">
        <f t="shared" si="108"/>
        <v>90</v>
      </c>
      <c r="N976" s="41"/>
      <c r="O976" s="41"/>
      <c r="P976" s="37"/>
      <c r="Q976" s="37">
        <f t="shared" si="109"/>
        <v>55</v>
      </c>
      <c r="R976" s="38" t="e">
        <f t="shared" si="110"/>
        <v>#VALUE!</v>
      </c>
      <c r="S976" s="39" t="str">
        <f t="shared" si="111"/>
        <v/>
      </c>
    </row>
    <row r="977" spans="1:19" ht="12.75">
      <c r="A977" s="32"/>
      <c r="B977" s="42"/>
      <c r="C977" s="42"/>
      <c r="D977" s="42"/>
      <c r="E977" s="42"/>
      <c r="F977" s="34" t="str">
        <f>IF(ISBLANK(E977),"",(_xludf.DAYS(E977, B977) &amp;" DAYS"))</f>
        <v/>
      </c>
      <c r="G977" s="13"/>
      <c r="H977" s="14"/>
      <c r="I977" s="14"/>
      <c r="J977" s="9" t="str">
        <f t="shared" si="105"/>
        <v/>
      </c>
      <c r="K977" s="40" t="e">
        <f t="shared" si="106"/>
        <v>#VALUE!</v>
      </c>
      <c r="L977" s="11" t="str">
        <f t="shared" si="107"/>
        <v/>
      </c>
      <c r="M977" s="35">
        <f t="shared" si="108"/>
        <v>90</v>
      </c>
      <c r="N977" s="41"/>
      <c r="O977" s="41"/>
      <c r="P977" s="37"/>
      <c r="Q977" s="37">
        <f t="shared" si="109"/>
        <v>55</v>
      </c>
      <c r="R977" s="38" t="e">
        <f t="shared" si="110"/>
        <v>#VALUE!</v>
      </c>
      <c r="S977" s="39" t="str">
        <f t="shared" si="111"/>
        <v/>
      </c>
    </row>
    <row r="978" spans="1:19" ht="12.75">
      <c r="A978" s="32"/>
      <c r="B978" s="42"/>
      <c r="C978" s="42"/>
      <c r="D978" s="42"/>
      <c r="E978" s="42"/>
      <c r="F978" s="34" t="str">
        <f>IF(ISBLANK(E978),"",(_xludf.DAYS(E978, B978) &amp;" DAYS"))</f>
        <v/>
      </c>
      <c r="G978" s="13"/>
      <c r="H978" s="14"/>
      <c r="I978" s="14"/>
      <c r="J978" s="9" t="str">
        <f t="shared" si="105"/>
        <v/>
      </c>
      <c r="K978" s="40" t="e">
        <f t="shared" si="106"/>
        <v>#VALUE!</v>
      </c>
      <c r="L978" s="11" t="str">
        <f t="shared" si="107"/>
        <v/>
      </c>
      <c r="M978" s="35">
        <f t="shared" si="108"/>
        <v>90</v>
      </c>
      <c r="N978" s="41"/>
      <c r="O978" s="41"/>
      <c r="P978" s="37"/>
      <c r="Q978" s="37">
        <f t="shared" si="109"/>
        <v>55</v>
      </c>
      <c r="R978" s="38" t="e">
        <f t="shared" si="110"/>
        <v>#VALUE!</v>
      </c>
      <c r="S978" s="39" t="str">
        <f t="shared" si="111"/>
        <v/>
      </c>
    </row>
    <row r="979" spans="1:19" ht="12.75">
      <c r="A979" s="32"/>
      <c r="B979" s="42"/>
      <c r="C979" s="42"/>
      <c r="D979" s="42"/>
      <c r="E979" s="42"/>
      <c r="F979" s="34" t="str">
        <f>IF(ISBLANK(E979),"",(_xludf.DAYS(E979, B979) &amp;" DAYS"))</f>
        <v/>
      </c>
      <c r="G979" s="13"/>
      <c r="H979" s="14"/>
      <c r="I979" s="14"/>
      <c r="J979" s="9" t="str">
        <f t="shared" si="105"/>
        <v/>
      </c>
      <c r="K979" s="40" t="e">
        <f t="shared" si="106"/>
        <v>#VALUE!</v>
      </c>
      <c r="L979" s="11" t="str">
        <f t="shared" si="107"/>
        <v/>
      </c>
      <c r="M979" s="35">
        <f t="shared" si="108"/>
        <v>90</v>
      </c>
      <c r="N979" s="41"/>
      <c r="O979" s="41"/>
      <c r="P979" s="37"/>
      <c r="Q979" s="37">
        <f t="shared" si="109"/>
        <v>55</v>
      </c>
      <c r="R979" s="38" t="e">
        <f t="shared" si="110"/>
        <v>#VALUE!</v>
      </c>
      <c r="S979" s="39" t="str">
        <f t="shared" si="111"/>
        <v/>
      </c>
    </row>
    <row r="980" spans="1:19" ht="12.75">
      <c r="A980" s="32"/>
      <c r="B980" s="42"/>
      <c r="C980" s="42"/>
      <c r="D980" s="42"/>
      <c r="E980" s="42"/>
      <c r="F980" s="34" t="str">
        <f>IF(ISBLANK(E980),"",(_xludf.DAYS(E980, B980) &amp;" DAYS"))</f>
        <v/>
      </c>
      <c r="G980" s="13"/>
      <c r="H980" s="14"/>
      <c r="I980" s="14"/>
      <c r="J980" s="9" t="str">
        <f t="shared" si="105"/>
        <v/>
      </c>
      <c r="K980" s="40" t="e">
        <f t="shared" si="106"/>
        <v>#VALUE!</v>
      </c>
      <c r="L980" s="11" t="str">
        <f t="shared" si="107"/>
        <v/>
      </c>
      <c r="M980" s="35">
        <f t="shared" si="108"/>
        <v>90</v>
      </c>
      <c r="N980" s="41"/>
      <c r="O980" s="41"/>
      <c r="P980" s="37"/>
      <c r="Q980" s="37">
        <f t="shared" si="109"/>
        <v>55</v>
      </c>
      <c r="R980" s="38" t="e">
        <f t="shared" si="110"/>
        <v>#VALUE!</v>
      </c>
      <c r="S980" s="39" t="str">
        <f t="shared" si="111"/>
        <v/>
      </c>
    </row>
    <row r="981" spans="1:19" ht="12.75">
      <c r="A981" s="32"/>
      <c r="B981" s="42"/>
      <c r="C981" s="42"/>
      <c r="D981" s="42"/>
      <c r="E981" s="42"/>
      <c r="F981" s="34" t="str">
        <f>IF(ISBLANK(E981),"",(_xludf.DAYS(E981, B981) &amp;" DAYS"))</f>
        <v/>
      </c>
      <c r="G981" s="13"/>
      <c r="H981" s="14"/>
      <c r="I981" s="14"/>
      <c r="J981" s="9" t="str">
        <f t="shared" si="105"/>
        <v/>
      </c>
      <c r="K981" s="40" t="e">
        <f t="shared" si="106"/>
        <v>#VALUE!</v>
      </c>
      <c r="L981" s="11" t="str">
        <f t="shared" si="107"/>
        <v/>
      </c>
      <c r="M981" s="35">
        <f t="shared" si="108"/>
        <v>90</v>
      </c>
      <c r="N981" s="41"/>
      <c r="O981" s="41"/>
      <c r="P981" s="37"/>
      <c r="Q981" s="37">
        <f t="shared" si="109"/>
        <v>55</v>
      </c>
      <c r="R981" s="38" t="e">
        <f t="shared" si="110"/>
        <v>#VALUE!</v>
      </c>
      <c r="S981" s="39" t="str">
        <f t="shared" si="111"/>
        <v/>
      </c>
    </row>
    <row r="982" spans="1:19" ht="12.75">
      <c r="A982" s="32"/>
      <c r="B982" s="42"/>
      <c r="C982" s="42"/>
      <c r="D982" s="42"/>
      <c r="E982" s="42"/>
      <c r="F982" s="34" t="str">
        <f>IF(ISBLANK(E982),"",(_xludf.DAYS(E982, B982) &amp;" DAYS"))</f>
        <v/>
      </c>
      <c r="G982" s="13"/>
      <c r="H982" s="14"/>
      <c r="I982" s="14"/>
      <c r="J982" s="9" t="str">
        <f t="shared" si="105"/>
        <v/>
      </c>
      <c r="K982" s="40" t="e">
        <f t="shared" si="106"/>
        <v>#VALUE!</v>
      </c>
      <c r="L982" s="11" t="str">
        <f t="shared" si="107"/>
        <v/>
      </c>
      <c r="M982" s="35">
        <f t="shared" si="108"/>
        <v>90</v>
      </c>
      <c r="N982" s="41"/>
      <c r="O982" s="41"/>
      <c r="P982" s="37"/>
      <c r="Q982" s="37">
        <f t="shared" si="109"/>
        <v>55</v>
      </c>
      <c r="R982" s="38" t="e">
        <f t="shared" si="110"/>
        <v>#VALUE!</v>
      </c>
      <c r="S982" s="39" t="str">
        <f t="shared" si="111"/>
        <v/>
      </c>
    </row>
    <row r="983" spans="1:19" ht="12.75">
      <c r="A983" s="32"/>
      <c r="B983" s="42"/>
      <c r="C983" s="42"/>
      <c r="D983" s="42"/>
      <c r="E983" s="42"/>
      <c r="F983" s="34" t="str">
        <f>IF(ISBLANK(E983),"",(_xludf.DAYS(E983, B983) &amp;" DAYS"))</f>
        <v/>
      </c>
      <c r="G983" s="13"/>
      <c r="H983" s="14"/>
      <c r="I983" s="14"/>
      <c r="J983" s="9" t="str">
        <f t="shared" si="105"/>
        <v/>
      </c>
      <c r="K983" s="40" t="e">
        <f t="shared" si="106"/>
        <v>#VALUE!</v>
      </c>
      <c r="L983" s="11" t="str">
        <f t="shared" si="107"/>
        <v/>
      </c>
      <c r="M983" s="35">
        <f t="shared" si="108"/>
        <v>90</v>
      </c>
      <c r="N983" s="41"/>
      <c r="O983" s="41"/>
      <c r="P983" s="37"/>
      <c r="Q983" s="37">
        <f t="shared" si="109"/>
        <v>55</v>
      </c>
      <c r="R983" s="38" t="e">
        <f t="shared" si="110"/>
        <v>#VALUE!</v>
      </c>
      <c r="S983" s="39" t="str">
        <f t="shared" si="111"/>
        <v/>
      </c>
    </row>
    <row r="984" spans="1:19" ht="12.75">
      <c r="A984" s="32"/>
      <c r="B984" s="42"/>
      <c r="C984" s="42"/>
      <c r="D984" s="42"/>
      <c r="E984" s="42"/>
      <c r="F984" s="34" t="str">
        <f>IF(ISBLANK(E984),"",(_xludf.DAYS(E984, B984) &amp;" DAYS"))</f>
        <v/>
      </c>
      <c r="G984" s="13"/>
      <c r="H984" s="14"/>
      <c r="I984" s="14"/>
      <c r="J984" s="9" t="str">
        <f t="shared" si="105"/>
        <v/>
      </c>
      <c r="K984" s="40" t="e">
        <f t="shared" si="106"/>
        <v>#VALUE!</v>
      </c>
      <c r="L984" s="11" t="str">
        <f t="shared" si="107"/>
        <v/>
      </c>
      <c r="M984" s="35">
        <f t="shared" si="108"/>
        <v>90</v>
      </c>
      <c r="N984" s="41"/>
      <c r="O984" s="41"/>
      <c r="P984" s="37"/>
      <c r="Q984" s="37">
        <f t="shared" si="109"/>
        <v>55</v>
      </c>
      <c r="R984" s="38" t="e">
        <f t="shared" si="110"/>
        <v>#VALUE!</v>
      </c>
      <c r="S984" s="39" t="str">
        <f t="shared" si="111"/>
        <v/>
      </c>
    </row>
    <row r="985" spans="1:19" ht="12.75">
      <c r="A985" s="32"/>
      <c r="B985" s="42"/>
      <c r="C985" s="42"/>
      <c r="D985" s="42"/>
      <c r="E985" s="42"/>
      <c r="F985" s="34" t="str">
        <f>IF(ISBLANK(E985),"",(_xludf.DAYS(E985, B985) &amp;" DAYS"))</f>
        <v/>
      </c>
      <c r="G985" s="13"/>
      <c r="H985" s="14"/>
      <c r="I985" s="14"/>
      <c r="J985" s="9" t="str">
        <f t="shared" si="105"/>
        <v/>
      </c>
      <c r="K985" s="40" t="e">
        <f t="shared" si="106"/>
        <v>#VALUE!</v>
      </c>
      <c r="L985" s="11" t="str">
        <f t="shared" si="107"/>
        <v/>
      </c>
      <c r="M985" s="35">
        <f t="shared" si="108"/>
        <v>90</v>
      </c>
      <c r="N985" s="41"/>
      <c r="O985" s="41"/>
      <c r="P985" s="37"/>
      <c r="Q985" s="37">
        <f t="shared" si="109"/>
        <v>55</v>
      </c>
      <c r="R985" s="38" t="e">
        <f t="shared" si="110"/>
        <v>#VALUE!</v>
      </c>
      <c r="S985" s="39" t="str">
        <f t="shared" si="111"/>
        <v/>
      </c>
    </row>
    <row r="986" spans="1:19" ht="12.75">
      <c r="A986" s="32"/>
      <c r="B986" s="42"/>
      <c r="C986" s="42"/>
      <c r="D986" s="42"/>
      <c r="E986" s="42"/>
      <c r="F986" s="34" t="str">
        <f>IF(ISBLANK(E986),"",(_xludf.DAYS(E986, B986) &amp;" DAYS"))</f>
        <v/>
      </c>
      <c r="G986" s="13"/>
      <c r="H986" s="14"/>
      <c r="I986" s="14"/>
      <c r="J986" s="9" t="str">
        <f t="shared" si="105"/>
        <v/>
      </c>
      <c r="K986" s="40" t="e">
        <f t="shared" si="106"/>
        <v>#VALUE!</v>
      </c>
      <c r="L986" s="11" t="str">
        <f t="shared" si="107"/>
        <v/>
      </c>
      <c r="M986" s="35">
        <f t="shared" si="108"/>
        <v>90</v>
      </c>
      <c r="N986" s="41"/>
      <c r="O986" s="41"/>
      <c r="P986" s="37"/>
      <c r="Q986" s="37">
        <f t="shared" si="109"/>
        <v>55</v>
      </c>
      <c r="R986" s="38" t="e">
        <f t="shared" si="110"/>
        <v>#VALUE!</v>
      </c>
      <c r="S986" s="39" t="str">
        <f t="shared" si="111"/>
        <v/>
      </c>
    </row>
    <row r="987" spans="1:19" ht="12.75">
      <c r="A987" s="32"/>
      <c r="B987" s="42"/>
      <c r="C987" s="42"/>
      <c r="D987" s="42"/>
      <c r="E987" s="42"/>
      <c r="F987" s="34" t="str">
        <f>IF(ISBLANK(E987),"",(_xludf.DAYS(E987, B987) &amp;" DAYS"))</f>
        <v/>
      </c>
      <c r="G987" s="13"/>
      <c r="H987" s="14"/>
      <c r="I987" s="14"/>
      <c r="J987" s="9" t="str">
        <f t="shared" si="105"/>
        <v/>
      </c>
      <c r="K987" s="40" t="e">
        <f t="shared" si="106"/>
        <v>#VALUE!</v>
      </c>
      <c r="L987" s="11" t="str">
        <f t="shared" si="107"/>
        <v/>
      </c>
      <c r="M987" s="35">
        <f t="shared" si="108"/>
        <v>90</v>
      </c>
      <c r="N987" s="41"/>
      <c r="O987" s="41"/>
      <c r="P987" s="37"/>
      <c r="Q987" s="37">
        <f t="shared" si="109"/>
        <v>55</v>
      </c>
      <c r="R987" s="38" t="e">
        <f t="shared" si="110"/>
        <v>#VALUE!</v>
      </c>
      <c r="S987" s="39" t="str">
        <f t="shared" si="111"/>
        <v/>
      </c>
    </row>
    <row r="988" spans="1:19" ht="12.75">
      <c r="A988" s="32"/>
      <c r="B988" s="42"/>
      <c r="C988" s="42"/>
      <c r="D988" s="42"/>
      <c r="E988" s="42"/>
      <c r="F988" s="34" t="str">
        <f>IF(ISBLANK(E988),"",(_xludf.DAYS(E988, B988) &amp;" DAYS"))</f>
        <v/>
      </c>
      <c r="G988" s="13"/>
      <c r="H988" s="14"/>
      <c r="I988" s="14"/>
      <c r="J988" s="9" t="str">
        <f t="shared" si="105"/>
        <v/>
      </c>
      <c r="K988" s="40" t="e">
        <f t="shared" si="106"/>
        <v>#VALUE!</v>
      </c>
      <c r="L988" s="11" t="str">
        <f t="shared" si="107"/>
        <v/>
      </c>
      <c r="M988" s="35">
        <f t="shared" si="108"/>
        <v>90</v>
      </c>
      <c r="N988" s="41"/>
      <c r="O988" s="41"/>
      <c r="P988" s="37"/>
      <c r="Q988" s="37">
        <f t="shared" si="109"/>
        <v>55</v>
      </c>
      <c r="R988" s="38" t="e">
        <f t="shared" si="110"/>
        <v>#VALUE!</v>
      </c>
      <c r="S988" s="39" t="str">
        <f t="shared" si="111"/>
        <v/>
      </c>
    </row>
    <row r="989" spans="1:19" ht="12.75">
      <c r="A989" s="32"/>
      <c r="B989" s="42"/>
      <c r="C989" s="42"/>
      <c r="D989" s="42"/>
      <c r="E989" s="42"/>
      <c r="F989" s="34" t="str">
        <f>IF(ISBLANK(E989),"",(_xludf.DAYS(E989, B989) &amp;" DAYS"))</f>
        <v/>
      </c>
      <c r="G989" s="13"/>
      <c r="H989" s="14"/>
      <c r="I989" s="14"/>
      <c r="J989" s="9" t="str">
        <f t="shared" si="105"/>
        <v/>
      </c>
      <c r="K989" s="40" t="e">
        <f t="shared" si="106"/>
        <v>#VALUE!</v>
      </c>
      <c r="L989" s="11" t="str">
        <f t="shared" si="107"/>
        <v/>
      </c>
      <c r="M989" s="35">
        <f t="shared" si="108"/>
        <v>90</v>
      </c>
      <c r="N989" s="41"/>
      <c r="O989" s="41"/>
      <c r="P989" s="37"/>
      <c r="Q989" s="37">
        <f t="shared" si="109"/>
        <v>55</v>
      </c>
      <c r="R989" s="38" t="e">
        <f t="shared" si="110"/>
        <v>#VALUE!</v>
      </c>
      <c r="S989" s="39" t="str">
        <f t="shared" si="111"/>
        <v/>
      </c>
    </row>
    <row r="990" spans="1:19" ht="12.75">
      <c r="A990" s="32"/>
      <c r="B990" s="42"/>
      <c r="C990" s="42"/>
      <c r="D990" s="42"/>
      <c r="E990" s="42"/>
      <c r="F990" s="34" t="str">
        <f>IF(ISBLANK(E990),"",(_xludf.DAYS(E990, B990) &amp;" DAYS"))</f>
        <v/>
      </c>
      <c r="G990" s="13"/>
      <c r="H990" s="14"/>
      <c r="I990" s="14"/>
      <c r="J990" s="9" t="str">
        <f t="shared" si="105"/>
        <v/>
      </c>
      <c r="K990" s="40" t="e">
        <f t="shared" si="106"/>
        <v>#VALUE!</v>
      </c>
      <c r="L990" s="11" t="str">
        <f t="shared" si="107"/>
        <v/>
      </c>
      <c r="M990" s="35">
        <f t="shared" si="108"/>
        <v>90</v>
      </c>
      <c r="N990" s="41"/>
      <c r="O990" s="41"/>
      <c r="P990" s="37"/>
      <c r="Q990" s="37">
        <f t="shared" si="109"/>
        <v>55</v>
      </c>
      <c r="R990" s="38" t="e">
        <f t="shared" si="110"/>
        <v>#VALUE!</v>
      </c>
      <c r="S990" s="39" t="str">
        <f t="shared" si="111"/>
        <v/>
      </c>
    </row>
    <row r="991" spans="1:19" ht="12.75">
      <c r="A991" s="32"/>
      <c r="B991" s="42"/>
      <c r="C991" s="42"/>
      <c r="D991" s="42"/>
      <c r="E991" s="42"/>
      <c r="F991" s="34" t="str">
        <f>IF(ISBLANK(E991),"",(_xludf.DAYS(E991, B991) &amp;" DAYS"))</f>
        <v/>
      </c>
      <c r="G991" s="13"/>
      <c r="H991" s="14"/>
      <c r="I991" s="14"/>
      <c r="J991" s="9" t="str">
        <f t="shared" si="105"/>
        <v/>
      </c>
      <c r="K991" s="40" t="e">
        <f t="shared" si="106"/>
        <v>#VALUE!</v>
      </c>
      <c r="L991" s="11" t="str">
        <f t="shared" si="107"/>
        <v/>
      </c>
      <c r="M991" s="35">
        <f t="shared" si="108"/>
        <v>90</v>
      </c>
      <c r="N991" s="41"/>
      <c r="O991" s="41"/>
      <c r="P991" s="37"/>
      <c r="Q991" s="37">
        <f t="shared" si="109"/>
        <v>55</v>
      </c>
      <c r="R991" s="38" t="e">
        <f t="shared" si="110"/>
        <v>#VALUE!</v>
      </c>
      <c r="S991" s="39" t="str">
        <f t="shared" si="111"/>
        <v/>
      </c>
    </row>
    <row r="992" spans="1:19" ht="12.75">
      <c r="A992" s="32"/>
      <c r="B992" s="42"/>
      <c r="C992" s="42"/>
      <c r="D992" s="42"/>
      <c r="E992" s="42"/>
      <c r="F992" s="34" t="str">
        <f>IF(ISBLANK(E992),"",(_xludf.DAYS(E992, B992) &amp;" DAYS"))</f>
        <v/>
      </c>
      <c r="G992" s="13"/>
      <c r="H992" s="14"/>
      <c r="I992" s="14"/>
      <c r="J992" s="9" t="str">
        <f t="shared" si="105"/>
        <v/>
      </c>
      <c r="K992" s="40" t="e">
        <f t="shared" si="106"/>
        <v>#VALUE!</v>
      </c>
      <c r="L992" s="11" t="str">
        <f t="shared" si="107"/>
        <v/>
      </c>
      <c r="M992" s="35">
        <f t="shared" si="108"/>
        <v>90</v>
      </c>
      <c r="N992" s="41"/>
      <c r="O992" s="41"/>
      <c r="P992" s="37"/>
      <c r="Q992" s="37">
        <f t="shared" si="109"/>
        <v>55</v>
      </c>
      <c r="R992" s="38" t="e">
        <f t="shared" si="110"/>
        <v>#VALUE!</v>
      </c>
      <c r="S992" s="39" t="str">
        <f t="shared" si="111"/>
        <v/>
      </c>
    </row>
    <row r="993" spans="1:19" ht="12.75">
      <c r="A993" s="32"/>
      <c r="B993" s="42"/>
      <c r="C993" s="42"/>
      <c r="D993" s="42"/>
      <c r="E993" s="42"/>
      <c r="F993" s="34" t="str">
        <f>IF(ISBLANK(E993),"",(_xludf.DAYS(E993, B993) &amp;" DAYS"))</f>
        <v/>
      </c>
      <c r="G993" s="13"/>
      <c r="H993" s="14"/>
      <c r="I993" s="14"/>
      <c r="J993" s="9" t="str">
        <f t="shared" si="105"/>
        <v/>
      </c>
      <c r="K993" s="40" t="e">
        <f t="shared" si="106"/>
        <v>#VALUE!</v>
      </c>
      <c r="L993" s="11" t="str">
        <f t="shared" si="107"/>
        <v/>
      </c>
      <c r="M993" s="35">
        <f t="shared" si="108"/>
        <v>90</v>
      </c>
      <c r="N993" s="41"/>
      <c r="O993" s="41"/>
      <c r="P993" s="37"/>
      <c r="Q993" s="37">
        <f t="shared" si="109"/>
        <v>55</v>
      </c>
      <c r="R993" s="38" t="e">
        <f t="shared" si="110"/>
        <v>#VALUE!</v>
      </c>
      <c r="S993" s="39" t="str">
        <f t="shared" si="111"/>
        <v/>
      </c>
    </row>
    <row r="994" spans="1:19" ht="12.75">
      <c r="A994" s="32"/>
      <c r="B994" s="42"/>
      <c r="C994" s="42"/>
      <c r="D994" s="42"/>
      <c r="E994" s="42"/>
      <c r="F994" s="34" t="str">
        <f>IF(ISBLANK(E994),"",(_xludf.DAYS(E994, B994) &amp;" DAYS"))</f>
        <v/>
      </c>
      <c r="G994" s="13"/>
      <c r="H994" s="14"/>
      <c r="I994" s="14"/>
      <c r="J994" s="9" t="str">
        <f t="shared" si="105"/>
        <v/>
      </c>
      <c r="K994" s="40" t="e">
        <f t="shared" si="106"/>
        <v>#VALUE!</v>
      </c>
      <c r="L994" s="11" t="str">
        <f t="shared" si="107"/>
        <v/>
      </c>
      <c r="M994" s="35">
        <f t="shared" si="108"/>
        <v>90</v>
      </c>
      <c r="N994" s="41"/>
      <c r="O994" s="41"/>
      <c r="P994" s="37"/>
      <c r="Q994" s="37">
        <f t="shared" si="109"/>
        <v>55</v>
      </c>
      <c r="R994" s="38" t="e">
        <f t="shared" si="110"/>
        <v>#VALUE!</v>
      </c>
      <c r="S994" s="39" t="str">
        <f t="shared" si="111"/>
        <v/>
      </c>
    </row>
    <row r="995" spans="1:19" ht="12.75">
      <c r="A995" s="32"/>
      <c r="B995" s="42"/>
      <c r="C995" s="42"/>
      <c r="D995" s="42"/>
      <c r="E995" s="42"/>
      <c r="F995" s="34" t="str">
        <f>IF(ISBLANK(E995),"",(_xludf.DAYS(E995, B995) &amp;" DAYS"))</f>
        <v/>
      </c>
      <c r="G995" s="13"/>
      <c r="H995" s="14"/>
      <c r="I995" s="14"/>
      <c r="J995" s="9" t="str">
        <f t="shared" si="105"/>
        <v/>
      </c>
      <c r="K995" s="40" t="e">
        <f t="shared" si="106"/>
        <v>#VALUE!</v>
      </c>
      <c r="L995" s="11" t="str">
        <f t="shared" si="107"/>
        <v/>
      </c>
      <c r="M995" s="35">
        <f t="shared" si="108"/>
        <v>90</v>
      </c>
      <c r="N995" s="41"/>
      <c r="O995" s="41"/>
      <c r="P995" s="37"/>
      <c r="Q995" s="37">
        <f t="shared" si="109"/>
        <v>55</v>
      </c>
      <c r="R995" s="38" t="e">
        <f t="shared" si="110"/>
        <v>#VALUE!</v>
      </c>
      <c r="S995" s="39" t="str">
        <f t="shared" si="111"/>
        <v/>
      </c>
    </row>
    <row r="996" spans="1:19" ht="12.75">
      <c r="A996" s="32"/>
      <c r="B996" s="42"/>
      <c r="C996" s="42"/>
      <c r="D996" s="42"/>
      <c r="E996" s="42"/>
      <c r="F996" s="34" t="str">
        <f>IF(ISBLANK(E996),"",(_xludf.DAYS(E996, B996) &amp;" DAYS"))</f>
        <v/>
      </c>
      <c r="G996" s="13"/>
      <c r="H996" s="14"/>
      <c r="I996" s="14"/>
      <c r="J996" s="9" t="str">
        <f t="shared" si="105"/>
        <v/>
      </c>
      <c r="K996" s="40" t="e">
        <f t="shared" si="106"/>
        <v>#VALUE!</v>
      </c>
      <c r="L996" s="11" t="str">
        <f t="shared" si="107"/>
        <v/>
      </c>
      <c r="M996" s="35">
        <f t="shared" si="108"/>
        <v>90</v>
      </c>
      <c r="N996" s="41"/>
      <c r="O996" s="41"/>
      <c r="P996" s="37"/>
      <c r="Q996" s="37">
        <f t="shared" si="109"/>
        <v>55</v>
      </c>
      <c r="R996" s="38" t="e">
        <f t="shared" si="110"/>
        <v>#VALUE!</v>
      </c>
      <c r="S996" s="39" t="str">
        <f t="shared" si="111"/>
        <v/>
      </c>
    </row>
    <row r="997" spans="1:19" ht="12.75">
      <c r="A997" s="32"/>
      <c r="B997" s="42"/>
      <c r="C997" s="42"/>
      <c r="D997" s="42"/>
      <c r="E997" s="42"/>
      <c r="F997" s="34" t="str">
        <f>IF(ISBLANK(E997),"",(_xludf.DAYS(E997, B997) &amp;" DAYS"))</f>
        <v/>
      </c>
      <c r="G997" s="13"/>
      <c r="H997" s="14"/>
      <c r="I997" s="14"/>
      <c r="J997" s="9" t="str">
        <f t="shared" si="105"/>
        <v/>
      </c>
      <c r="K997" s="40" t="e">
        <f t="shared" si="106"/>
        <v>#VALUE!</v>
      </c>
      <c r="L997" s="11" t="str">
        <f t="shared" si="107"/>
        <v/>
      </c>
      <c r="M997" s="35">
        <f t="shared" si="108"/>
        <v>90</v>
      </c>
      <c r="N997" s="41"/>
      <c r="O997" s="41"/>
      <c r="P997" s="37"/>
      <c r="Q997" s="37">
        <f t="shared" si="109"/>
        <v>55</v>
      </c>
      <c r="R997" s="38" t="e">
        <f t="shared" si="110"/>
        <v>#VALUE!</v>
      </c>
      <c r="S997" s="39" t="str">
        <f t="shared" si="111"/>
        <v/>
      </c>
    </row>
    <row r="998" spans="1:19" ht="12.75">
      <c r="A998" s="32"/>
      <c r="B998" s="42"/>
      <c r="C998" s="42"/>
      <c r="D998" s="42"/>
      <c r="E998" s="42"/>
      <c r="F998" s="34" t="str">
        <f>IF(ISBLANK(E998),"",(_xludf.DAYS(E998, B998) &amp;" DAYS"))</f>
        <v/>
      </c>
      <c r="G998" s="13"/>
      <c r="H998" s="14"/>
      <c r="I998" s="14"/>
      <c r="J998" s="9" t="str">
        <f t="shared" si="105"/>
        <v/>
      </c>
      <c r="K998" s="40" t="e">
        <f t="shared" si="106"/>
        <v>#VALUE!</v>
      </c>
      <c r="L998" s="11" t="str">
        <f t="shared" si="107"/>
        <v/>
      </c>
      <c r="M998" s="35">
        <f t="shared" si="108"/>
        <v>90</v>
      </c>
      <c r="N998" s="41"/>
      <c r="O998" s="41"/>
      <c r="P998" s="37"/>
      <c r="Q998" s="37">
        <f t="shared" si="109"/>
        <v>55</v>
      </c>
      <c r="R998" s="38" t="e">
        <f t="shared" si="110"/>
        <v>#VALUE!</v>
      </c>
      <c r="S998" s="39" t="str">
        <f t="shared" si="111"/>
        <v/>
      </c>
    </row>
    <row r="999" spans="1:19" ht="12.75">
      <c r="A999" s="32"/>
      <c r="B999" s="42"/>
      <c r="C999" s="42"/>
      <c r="D999" s="42"/>
      <c r="E999" s="42"/>
      <c r="F999" s="34" t="str">
        <f>IF(ISBLANK(E999),"",(_xludf.DAYS(E999, B999) &amp;" DAYS"))</f>
        <v/>
      </c>
      <c r="G999" s="13"/>
      <c r="H999" s="14"/>
      <c r="I999" s="14"/>
      <c r="J999" s="9" t="str">
        <f t="shared" si="105"/>
        <v/>
      </c>
      <c r="K999" s="40" t="e">
        <f t="shared" si="106"/>
        <v>#VALUE!</v>
      </c>
      <c r="L999" s="11" t="str">
        <f t="shared" si="107"/>
        <v/>
      </c>
      <c r="M999" s="35">
        <f t="shared" si="108"/>
        <v>90</v>
      </c>
      <c r="N999" s="41"/>
      <c r="O999" s="41"/>
      <c r="P999" s="37"/>
      <c r="Q999" s="37">
        <f t="shared" si="109"/>
        <v>55</v>
      </c>
      <c r="R999" s="38" t="e">
        <f t="shared" si="110"/>
        <v>#VALUE!</v>
      </c>
      <c r="S999" s="39" t="str">
        <f t="shared" si="111"/>
        <v/>
      </c>
    </row>
    <row r="1000" spans="1:19" ht="12.75">
      <c r="A1000" s="32"/>
      <c r="B1000" s="42"/>
      <c r="C1000" s="42"/>
      <c r="D1000" s="42"/>
      <c r="E1000" s="42"/>
      <c r="F1000" s="34" t="str">
        <f>IF(ISBLANK(E1000),"",(_xludf.DAYS(E1000, B1000) &amp;" DAYS"))</f>
        <v/>
      </c>
      <c r="G1000" s="13"/>
      <c r="H1000" s="14"/>
      <c r="I1000" s="14"/>
      <c r="J1000" s="9" t="str">
        <f t="shared" si="105"/>
        <v/>
      </c>
      <c r="K1000" s="40" t="e">
        <f t="shared" si="106"/>
        <v>#VALUE!</v>
      </c>
      <c r="L1000" s="11" t="str">
        <f t="shared" si="107"/>
        <v/>
      </c>
      <c r="M1000" s="35">
        <f t="shared" si="108"/>
        <v>90</v>
      </c>
      <c r="N1000" s="41"/>
      <c r="O1000" s="41"/>
      <c r="P1000" s="37"/>
      <c r="Q1000" s="37">
        <f t="shared" si="109"/>
        <v>55</v>
      </c>
      <c r="R1000" s="38" t="e">
        <f t="shared" si="110"/>
        <v>#VALUE!</v>
      </c>
      <c r="S1000" s="39" t="str">
        <f t="shared" si="111"/>
        <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0000"/>
    <outlinePr summaryBelow="0" summaryRight="0"/>
  </sheetPr>
  <dimension ref="A1:S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outlineLevelCol="1"/>
  <cols>
    <col min="1" max="1" width="26.7109375" customWidth="1"/>
    <col min="2" max="2" width="13.42578125" customWidth="1" outlineLevel="1"/>
    <col min="3" max="3" width="12" customWidth="1" outlineLevel="1"/>
    <col min="4" max="4" width="11" customWidth="1" outlineLevel="1"/>
    <col min="5" max="5" width="12.28515625" customWidth="1" outlineLevel="1"/>
    <col min="6" max="6" width="10.7109375" customWidth="1" outlineLevel="1"/>
    <col min="7" max="7" width="18.85546875" customWidth="1"/>
    <col min="8" max="8" width="12.85546875" customWidth="1" outlineLevel="1"/>
    <col min="9" max="9" width="17.85546875" customWidth="1" outlineLevel="1"/>
    <col min="10" max="10" width="17.5703125" customWidth="1" outlineLevel="1"/>
    <col min="11" max="11" width="14.5703125" customWidth="1"/>
    <col min="12" max="12" width="16.5703125" customWidth="1"/>
    <col min="14" max="14" width="19.7109375" customWidth="1" outlineLevel="1"/>
    <col min="15" max="15" width="14.85546875" customWidth="1" outlineLevel="1"/>
    <col min="16" max="16" width="9.85546875" customWidth="1" outlineLevel="1"/>
    <col min="17" max="17" width="14.42578125" outlineLevel="1"/>
    <col min="18" max="18" width="18.5703125" customWidth="1"/>
    <col min="19" max="19" width="16.85546875" customWidth="1"/>
  </cols>
  <sheetData>
    <row r="1" spans="1:19" ht="15.75" customHeight="1">
      <c r="A1" s="1" t="s">
        <v>0</v>
      </c>
      <c r="B1" s="1" t="s">
        <v>4</v>
      </c>
      <c r="C1" s="1" t="s">
        <v>5</v>
      </c>
      <c r="D1" s="1" t="s">
        <v>6</v>
      </c>
      <c r="E1" s="1" t="s">
        <v>7</v>
      </c>
      <c r="F1" s="1" t="s">
        <v>8</v>
      </c>
      <c r="G1" s="3" t="s">
        <v>17</v>
      </c>
      <c r="H1" s="4" t="s">
        <v>9</v>
      </c>
      <c r="I1" s="4" t="s">
        <v>2</v>
      </c>
      <c r="J1" s="4" t="s">
        <v>10</v>
      </c>
      <c r="K1" s="5" t="s">
        <v>18</v>
      </c>
      <c r="L1" s="15" t="s">
        <v>19</v>
      </c>
      <c r="M1" s="1" t="s">
        <v>11</v>
      </c>
      <c r="N1" s="29" t="s">
        <v>12</v>
      </c>
      <c r="O1" s="29" t="s">
        <v>13</v>
      </c>
      <c r="P1" s="30" t="s">
        <v>14</v>
      </c>
      <c r="Q1" s="29" t="s">
        <v>15</v>
      </c>
      <c r="R1" s="31" t="s">
        <v>20</v>
      </c>
      <c r="S1" s="31" t="s">
        <v>16</v>
      </c>
    </row>
    <row r="2" spans="1:19" ht="15.75" customHeight="1">
      <c r="A2" s="32"/>
      <c r="B2" s="33"/>
      <c r="C2" s="33"/>
      <c r="D2" s="33"/>
      <c r="E2" s="33"/>
      <c r="F2" s="34" t="str">
        <f>IF(ISBLANK(E2),"",(_xludf.DAYS(E2, B2) &amp;" DAYS"))</f>
        <v/>
      </c>
      <c r="G2" s="8"/>
      <c r="H2" s="9"/>
      <c r="I2" s="9"/>
      <c r="J2" s="9" t="str">
        <f t="shared" ref="J2:J65" si="0">IF(SUM(H2+I2),SUM(H2+I2),"")</f>
        <v/>
      </c>
      <c r="K2" s="40" t="e">
        <f t="shared" ref="K2:K65" si="1">IF(SUM(J2-G2),SUM(J2-G2),"")</f>
        <v>#VALUE!</v>
      </c>
      <c r="L2" s="11" t="str">
        <f t="shared" ref="L2:L65" si="2">IFERROR(SUM(K2/G2), "")</f>
        <v/>
      </c>
      <c r="M2" s="35">
        <f t="shared" ref="M2:M65" si="3">SUM(J:J)</f>
        <v>0</v>
      </c>
      <c r="N2" s="29"/>
      <c r="O2" s="29"/>
      <c r="P2" s="36"/>
      <c r="Q2" s="37">
        <f t="shared" ref="Q2:Q65" si="4">SUM(G:G, SUM(P:P))</f>
        <v>0</v>
      </c>
      <c r="R2" s="38" t="e">
        <f t="shared" ref="R2:R65" si="5">SUM(K:K,-SUM(P:P))</f>
        <v>#VALUE!</v>
      </c>
      <c r="S2" s="39" t="str">
        <f t="shared" ref="S2:S65" si="6">IFERROR(SUM(R2/Q2), "")</f>
        <v/>
      </c>
    </row>
    <row r="3" spans="1:19" ht="15.75" customHeight="1">
      <c r="A3" s="32"/>
      <c r="B3" s="33"/>
      <c r="C3" s="33"/>
      <c r="D3" s="33"/>
      <c r="E3" s="33"/>
      <c r="F3" s="34" t="str">
        <f>IF(ISBLANK(E3),"",(_xludf.DAYS(E3, B3) &amp;" DAYS"))</f>
        <v/>
      </c>
      <c r="G3" s="8"/>
      <c r="H3" s="9"/>
      <c r="I3" s="9"/>
      <c r="J3" s="9" t="str">
        <f t="shared" si="0"/>
        <v/>
      </c>
      <c r="K3" s="40" t="e">
        <f t="shared" si="1"/>
        <v>#VALUE!</v>
      </c>
      <c r="L3" s="11" t="str">
        <f t="shared" si="2"/>
        <v/>
      </c>
      <c r="M3" s="35">
        <f t="shared" si="3"/>
        <v>0</v>
      </c>
      <c r="N3" s="29"/>
      <c r="O3" s="29"/>
      <c r="P3" s="36"/>
      <c r="Q3" s="37">
        <f t="shared" si="4"/>
        <v>0</v>
      </c>
      <c r="R3" s="38" t="e">
        <f t="shared" si="5"/>
        <v>#VALUE!</v>
      </c>
      <c r="S3" s="39" t="str">
        <f t="shared" si="6"/>
        <v/>
      </c>
    </row>
    <row r="4" spans="1:19" ht="15.75" customHeight="1">
      <c r="A4" s="32"/>
      <c r="B4" s="33"/>
      <c r="C4" s="33"/>
      <c r="D4" s="33"/>
      <c r="E4" s="33"/>
      <c r="F4" s="34" t="str">
        <f>IF(ISBLANK(E4),"",(_xludf.DAYS(E4, B4) &amp;" DAYS"))</f>
        <v/>
      </c>
      <c r="G4" s="8"/>
      <c r="H4" s="9"/>
      <c r="I4" s="9"/>
      <c r="J4" s="9" t="str">
        <f t="shared" si="0"/>
        <v/>
      </c>
      <c r="K4" s="40" t="e">
        <f t="shared" si="1"/>
        <v>#VALUE!</v>
      </c>
      <c r="L4" s="11" t="str">
        <f t="shared" si="2"/>
        <v/>
      </c>
      <c r="M4" s="35">
        <f t="shared" si="3"/>
        <v>0</v>
      </c>
      <c r="N4" s="41"/>
      <c r="O4" s="41"/>
      <c r="P4" s="37"/>
      <c r="Q4" s="37">
        <f t="shared" si="4"/>
        <v>0</v>
      </c>
      <c r="R4" s="38" t="e">
        <f t="shared" si="5"/>
        <v>#VALUE!</v>
      </c>
      <c r="S4" s="39" t="str">
        <f t="shared" si="6"/>
        <v/>
      </c>
    </row>
    <row r="5" spans="1:19" ht="15.75" customHeight="1">
      <c r="A5" s="32"/>
      <c r="B5" s="33"/>
      <c r="C5" s="33"/>
      <c r="D5" s="33"/>
      <c r="E5" s="33"/>
      <c r="F5" s="34" t="str">
        <f>IF(ISBLANK(E5),"",(_xludf.DAYS(E5, B5) &amp;" DAYS"))</f>
        <v/>
      </c>
      <c r="G5" s="8"/>
      <c r="H5" s="9"/>
      <c r="I5" s="9"/>
      <c r="J5" s="9" t="str">
        <f t="shared" si="0"/>
        <v/>
      </c>
      <c r="K5" s="40" t="e">
        <f t="shared" si="1"/>
        <v>#VALUE!</v>
      </c>
      <c r="L5" s="11" t="str">
        <f t="shared" si="2"/>
        <v/>
      </c>
      <c r="M5" s="35">
        <f t="shared" si="3"/>
        <v>0</v>
      </c>
      <c r="N5" s="41"/>
      <c r="O5" s="41"/>
      <c r="P5" s="37"/>
      <c r="Q5" s="37">
        <f t="shared" si="4"/>
        <v>0</v>
      </c>
      <c r="R5" s="38" t="e">
        <f t="shared" si="5"/>
        <v>#VALUE!</v>
      </c>
      <c r="S5" s="39" t="str">
        <f t="shared" si="6"/>
        <v/>
      </c>
    </row>
    <row r="6" spans="1:19" ht="15.75" customHeight="1">
      <c r="A6" s="32"/>
      <c r="B6" s="33"/>
      <c r="C6" s="33"/>
      <c r="D6" s="33"/>
      <c r="E6" s="33"/>
      <c r="F6" s="34" t="str">
        <f>IF(ISBLANK(E6),"",(_xludf.DAYS(E6, B6) &amp;" DAYS"))</f>
        <v/>
      </c>
      <c r="G6" s="8"/>
      <c r="H6" s="9"/>
      <c r="I6" s="9"/>
      <c r="J6" s="9" t="str">
        <f t="shared" si="0"/>
        <v/>
      </c>
      <c r="K6" s="40" t="e">
        <f t="shared" si="1"/>
        <v>#VALUE!</v>
      </c>
      <c r="L6" s="11" t="str">
        <f t="shared" si="2"/>
        <v/>
      </c>
      <c r="M6" s="35">
        <f t="shared" si="3"/>
        <v>0</v>
      </c>
      <c r="N6" s="41"/>
      <c r="O6" s="41"/>
      <c r="P6" s="37"/>
      <c r="Q6" s="37">
        <f t="shared" si="4"/>
        <v>0</v>
      </c>
      <c r="R6" s="38" t="e">
        <f t="shared" si="5"/>
        <v>#VALUE!</v>
      </c>
      <c r="S6" s="39" t="str">
        <f t="shared" si="6"/>
        <v/>
      </c>
    </row>
    <row r="7" spans="1:19" ht="15.75" customHeight="1">
      <c r="A7" s="32"/>
      <c r="B7" s="33"/>
      <c r="C7" s="33"/>
      <c r="D7" s="33"/>
      <c r="E7" s="33"/>
      <c r="F7" s="34" t="str">
        <f>IF(ISBLANK(E7),"",(_xludf.DAYS(E7, B7) &amp;" DAYS"))</f>
        <v/>
      </c>
      <c r="G7" s="8"/>
      <c r="H7" s="9"/>
      <c r="I7" s="9"/>
      <c r="J7" s="9" t="str">
        <f t="shared" si="0"/>
        <v/>
      </c>
      <c r="K7" s="40" t="e">
        <f t="shared" si="1"/>
        <v>#VALUE!</v>
      </c>
      <c r="L7" s="11" t="str">
        <f t="shared" si="2"/>
        <v/>
      </c>
      <c r="M7" s="35">
        <f t="shared" si="3"/>
        <v>0</v>
      </c>
      <c r="N7" s="41"/>
      <c r="O7" s="41"/>
      <c r="P7" s="37"/>
      <c r="Q7" s="37">
        <f t="shared" si="4"/>
        <v>0</v>
      </c>
      <c r="R7" s="38" t="e">
        <f t="shared" si="5"/>
        <v>#VALUE!</v>
      </c>
      <c r="S7" s="39" t="str">
        <f t="shared" si="6"/>
        <v/>
      </c>
    </row>
    <row r="8" spans="1:19" ht="15.75" customHeight="1">
      <c r="A8" s="32"/>
      <c r="B8" s="33"/>
      <c r="C8" s="33"/>
      <c r="D8" s="33"/>
      <c r="E8" s="33"/>
      <c r="F8" s="34" t="str">
        <f>IF(ISBLANK(E8),"",(_xludf.DAYS(E8, B8) &amp;" DAYS"))</f>
        <v/>
      </c>
      <c r="G8" s="8"/>
      <c r="H8" s="9"/>
      <c r="I8" s="9"/>
      <c r="J8" s="9" t="str">
        <f t="shared" si="0"/>
        <v/>
      </c>
      <c r="K8" s="40" t="e">
        <f t="shared" si="1"/>
        <v>#VALUE!</v>
      </c>
      <c r="L8" s="11" t="str">
        <f t="shared" si="2"/>
        <v/>
      </c>
      <c r="M8" s="35">
        <f t="shared" si="3"/>
        <v>0</v>
      </c>
      <c r="N8" s="41"/>
      <c r="O8" s="41"/>
      <c r="P8" s="37"/>
      <c r="Q8" s="37">
        <f t="shared" si="4"/>
        <v>0</v>
      </c>
      <c r="R8" s="38" t="e">
        <f t="shared" si="5"/>
        <v>#VALUE!</v>
      </c>
      <c r="S8" s="39" t="str">
        <f t="shared" si="6"/>
        <v/>
      </c>
    </row>
    <row r="9" spans="1:19" ht="15.75" customHeight="1">
      <c r="A9" s="32"/>
      <c r="B9" s="33"/>
      <c r="C9" s="33"/>
      <c r="D9" s="33"/>
      <c r="E9" s="33"/>
      <c r="F9" s="34" t="str">
        <f>IF(ISBLANK(E9),"",(_xludf.DAYS(E9, B9) &amp;" DAYS"))</f>
        <v/>
      </c>
      <c r="G9" s="8"/>
      <c r="H9" s="9"/>
      <c r="I9" s="9"/>
      <c r="J9" s="9" t="str">
        <f t="shared" si="0"/>
        <v/>
      </c>
      <c r="K9" s="40" t="e">
        <f t="shared" si="1"/>
        <v>#VALUE!</v>
      </c>
      <c r="L9" s="11" t="str">
        <f t="shared" si="2"/>
        <v/>
      </c>
      <c r="M9" s="35">
        <f t="shared" si="3"/>
        <v>0</v>
      </c>
      <c r="N9" s="41"/>
      <c r="O9" s="41"/>
      <c r="P9" s="37"/>
      <c r="Q9" s="37">
        <f t="shared" si="4"/>
        <v>0</v>
      </c>
      <c r="R9" s="38" t="e">
        <f t="shared" si="5"/>
        <v>#VALUE!</v>
      </c>
      <c r="S9" s="39" t="str">
        <f t="shared" si="6"/>
        <v/>
      </c>
    </row>
    <row r="10" spans="1:19" ht="15.75" customHeight="1">
      <c r="A10" s="32"/>
      <c r="B10" s="33"/>
      <c r="C10" s="33"/>
      <c r="D10" s="33"/>
      <c r="E10" s="33"/>
      <c r="F10" s="34" t="str">
        <f>IF(ISBLANK(E10),"",(_xludf.DAYS(E10, B10) &amp;" DAYS"))</f>
        <v/>
      </c>
      <c r="G10" s="8"/>
      <c r="H10" s="9"/>
      <c r="I10" s="9"/>
      <c r="J10" s="9" t="str">
        <f t="shared" si="0"/>
        <v/>
      </c>
      <c r="K10" s="40" t="e">
        <f t="shared" si="1"/>
        <v>#VALUE!</v>
      </c>
      <c r="L10" s="11" t="str">
        <f t="shared" si="2"/>
        <v/>
      </c>
      <c r="M10" s="35">
        <f t="shared" si="3"/>
        <v>0</v>
      </c>
      <c r="N10" s="41"/>
      <c r="O10" s="41"/>
      <c r="P10" s="37"/>
      <c r="Q10" s="37">
        <f t="shared" si="4"/>
        <v>0</v>
      </c>
      <c r="R10" s="38" t="e">
        <f t="shared" si="5"/>
        <v>#VALUE!</v>
      </c>
      <c r="S10" s="39" t="str">
        <f t="shared" si="6"/>
        <v/>
      </c>
    </row>
    <row r="11" spans="1:19" ht="15.75" customHeight="1">
      <c r="A11" s="32"/>
      <c r="B11" s="33"/>
      <c r="C11" s="33"/>
      <c r="D11" s="33"/>
      <c r="E11" s="33"/>
      <c r="F11" s="34" t="str">
        <f>IF(ISBLANK(E11),"",(_xludf.DAYS(E11, B11) &amp;" DAYS"))</f>
        <v/>
      </c>
      <c r="G11" s="8"/>
      <c r="H11" s="9"/>
      <c r="I11" s="9"/>
      <c r="J11" s="9" t="str">
        <f t="shared" si="0"/>
        <v/>
      </c>
      <c r="K11" s="40" t="e">
        <f t="shared" si="1"/>
        <v>#VALUE!</v>
      </c>
      <c r="L11" s="11" t="str">
        <f t="shared" si="2"/>
        <v/>
      </c>
      <c r="M11" s="35">
        <f t="shared" si="3"/>
        <v>0</v>
      </c>
      <c r="N11" s="41"/>
      <c r="O11" s="41"/>
      <c r="P11" s="37"/>
      <c r="Q11" s="37">
        <f t="shared" si="4"/>
        <v>0</v>
      </c>
      <c r="R11" s="38" t="e">
        <f t="shared" si="5"/>
        <v>#VALUE!</v>
      </c>
      <c r="S11" s="39" t="str">
        <f t="shared" si="6"/>
        <v/>
      </c>
    </row>
    <row r="12" spans="1:19" ht="15.75" customHeight="1">
      <c r="A12" s="32"/>
      <c r="B12" s="33"/>
      <c r="C12" s="33"/>
      <c r="D12" s="33"/>
      <c r="E12" s="42"/>
      <c r="F12" s="34" t="str">
        <f>IF(ISBLANK(E12),"",(_xludf.DAYS(E12, B12) &amp;" DAYS"))</f>
        <v/>
      </c>
      <c r="G12" s="8"/>
      <c r="H12" s="9"/>
      <c r="I12" s="9"/>
      <c r="J12" s="9" t="str">
        <f t="shared" si="0"/>
        <v/>
      </c>
      <c r="K12" s="40" t="e">
        <f t="shared" si="1"/>
        <v>#VALUE!</v>
      </c>
      <c r="L12" s="11" t="str">
        <f t="shared" si="2"/>
        <v/>
      </c>
      <c r="M12" s="35">
        <f t="shared" si="3"/>
        <v>0</v>
      </c>
      <c r="N12" s="41"/>
      <c r="O12" s="41"/>
      <c r="P12" s="37"/>
      <c r="Q12" s="37">
        <f t="shared" si="4"/>
        <v>0</v>
      </c>
      <c r="R12" s="38" t="e">
        <f t="shared" si="5"/>
        <v>#VALUE!</v>
      </c>
      <c r="S12" s="39" t="str">
        <f t="shared" si="6"/>
        <v/>
      </c>
    </row>
    <row r="13" spans="1:19" ht="15.75" customHeight="1">
      <c r="A13" s="32"/>
      <c r="B13" s="33"/>
      <c r="C13" s="33"/>
      <c r="D13" s="42"/>
      <c r="E13" s="42"/>
      <c r="F13" s="34" t="str">
        <f>IF(ISBLANK(E13),"",(_xludf.DAYS(E13, B13) &amp;" DAYS"))</f>
        <v/>
      </c>
      <c r="G13" s="8"/>
      <c r="H13" s="9"/>
      <c r="I13" s="9"/>
      <c r="J13" s="9" t="str">
        <f t="shared" si="0"/>
        <v/>
      </c>
      <c r="K13" s="40" t="e">
        <f t="shared" si="1"/>
        <v>#VALUE!</v>
      </c>
      <c r="L13" s="11" t="str">
        <f t="shared" si="2"/>
        <v/>
      </c>
      <c r="M13" s="35">
        <f t="shared" si="3"/>
        <v>0</v>
      </c>
      <c r="N13" s="41"/>
      <c r="O13" s="41"/>
      <c r="P13" s="37"/>
      <c r="Q13" s="37">
        <f t="shared" si="4"/>
        <v>0</v>
      </c>
      <c r="R13" s="38" t="e">
        <f t="shared" si="5"/>
        <v>#VALUE!</v>
      </c>
      <c r="S13" s="39" t="str">
        <f t="shared" si="6"/>
        <v/>
      </c>
    </row>
    <row r="14" spans="1:19" ht="15.75" customHeight="1">
      <c r="A14" s="32"/>
      <c r="B14" s="33"/>
      <c r="C14" s="33"/>
      <c r="D14" s="42"/>
      <c r="E14" s="42"/>
      <c r="F14" s="34" t="str">
        <f>IF(ISBLANK(E14),"",(_xludf.DAYS(E14, B14) &amp;" DAYS"))</f>
        <v/>
      </c>
      <c r="G14" s="8"/>
      <c r="H14" s="9"/>
      <c r="I14" s="9"/>
      <c r="J14" s="9" t="str">
        <f t="shared" si="0"/>
        <v/>
      </c>
      <c r="K14" s="40" t="e">
        <f t="shared" si="1"/>
        <v>#VALUE!</v>
      </c>
      <c r="L14" s="11" t="str">
        <f t="shared" si="2"/>
        <v/>
      </c>
      <c r="M14" s="35">
        <f t="shared" si="3"/>
        <v>0</v>
      </c>
      <c r="N14" s="41"/>
      <c r="O14" s="41"/>
      <c r="P14" s="37"/>
      <c r="Q14" s="37">
        <f t="shared" si="4"/>
        <v>0</v>
      </c>
      <c r="R14" s="38" t="e">
        <f t="shared" si="5"/>
        <v>#VALUE!</v>
      </c>
      <c r="S14" s="39" t="str">
        <f t="shared" si="6"/>
        <v/>
      </c>
    </row>
    <row r="15" spans="1:19" ht="15.75" customHeight="1">
      <c r="A15" s="32"/>
      <c r="B15" s="42"/>
      <c r="C15" s="42"/>
      <c r="D15" s="42"/>
      <c r="E15" s="42"/>
      <c r="F15" s="34" t="str">
        <f>IF(ISBLANK(E15),"",(_xludf.DAYS(E15, B15) &amp;" DAYS"))</f>
        <v/>
      </c>
      <c r="G15" s="13"/>
      <c r="H15" s="14"/>
      <c r="I15" s="14"/>
      <c r="J15" s="9" t="str">
        <f t="shared" si="0"/>
        <v/>
      </c>
      <c r="K15" s="40" t="e">
        <f t="shared" si="1"/>
        <v>#VALUE!</v>
      </c>
      <c r="L15" s="11" t="str">
        <f t="shared" si="2"/>
        <v/>
      </c>
      <c r="M15" s="35">
        <f t="shared" si="3"/>
        <v>0</v>
      </c>
      <c r="N15" s="41"/>
      <c r="O15" s="41"/>
      <c r="P15" s="37"/>
      <c r="Q15" s="37">
        <f t="shared" si="4"/>
        <v>0</v>
      </c>
      <c r="R15" s="38" t="e">
        <f t="shared" si="5"/>
        <v>#VALUE!</v>
      </c>
      <c r="S15" s="39" t="str">
        <f t="shared" si="6"/>
        <v/>
      </c>
    </row>
    <row r="16" spans="1:19" ht="15.75" customHeight="1">
      <c r="A16" s="32"/>
      <c r="B16" s="42"/>
      <c r="C16" s="42"/>
      <c r="D16" s="42"/>
      <c r="E16" s="42"/>
      <c r="F16" s="34" t="str">
        <f>IF(ISBLANK(E16),"",(_xludf.DAYS(E16, B16) &amp;" DAYS"))</f>
        <v/>
      </c>
      <c r="G16" s="13"/>
      <c r="H16" s="14"/>
      <c r="I16" s="14"/>
      <c r="J16" s="9" t="str">
        <f t="shared" si="0"/>
        <v/>
      </c>
      <c r="K16" s="40" t="e">
        <f t="shared" si="1"/>
        <v>#VALUE!</v>
      </c>
      <c r="L16" s="11" t="str">
        <f t="shared" si="2"/>
        <v/>
      </c>
      <c r="M16" s="35">
        <f t="shared" si="3"/>
        <v>0</v>
      </c>
      <c r="N16" s="41"/>
      <c r="O16" s="41"/>
      <c r="P16" s="37"/>
      <c r="Q16" s="37">
        <f t="shared" si="4"/>
        <v>0</v>
      </c>
      <c r="R16" s="38" t="e">
        <f t="shared" si="5"/>
        <v>#VALUE!</v>
      </c>
      <c r="S16" s="39" t="str">
        <f t="shared" si="6"/>
        <v/>
      </c>
    </row>
    <row r="17" spans="1:19" ht="15.75" customHeight="1">
      <c r="A17" s="32"/>
      <c r="B17" s="42"/>
      <c r="C17" s="42"/>
      <c r="D17" s="42"/>
      <c r="E17" s="42"/>
      <c r="F17" s="34" t="str">
        <f>IF(ISBLANK(E17),"",(_xludf.DAYS(E17, B17) &amp;" DAYS"))</f>
        <v/>
      </c>
      <c r="G17" s="13"/>
      <c r="H17" s="14"/>
      <c r="I17" s="14"/>
      <c r="J17" s="9" t="str">
        <f t="shared" si="0"/>
        <v/>
      </c>
      <c r="K17" s="40" t="e">
        <f t="shared" si="1"/>
        <v>#VALUE!</v>
      </c>
      <c r="L17" s="11" t="str">
        <f t="shared" si="2"/>
        <v/>
      </c>
      <c r="M17" s="35">
        <f t="shared" si="3"/>
        <v>0</v>
      </c>
      <c r="N17" s="41"/>
      <c r="O17" s="41"/>
      <c r="P17" s="37"/>
      <c r="Q17" s="37">
        <f t="shared" si="4"/>
        <v>0</v>
      </c>
      <c r="R17" s="38" t="e">
        <f t="shared" si="5"/>
        <v>#VALUE!</v>
      </c>
      <c r="S17" s="39" t="str">
        <f t="shared" si="6"/>
        <v/>
      </c>
    </row>
    <row r="18" spans="1:19" ht="15.75" customHeight="1">
      <c r="A18" s="32"/>
      <c r="B18" s="42"/>
      <c r="C18" s="42"/>
      <c r="D18" s="42"/>
      <c r="E18" s="42"/>
      <c r="F18" s="34" t="str">
        <f>IF(ISBLANK(E18),"",(_xludf.DAYS(E18, B18) &amp;" DAYS"))</f>
        <v/>
      </c>
      <c r="G18" s="13"/>
      <c r="H18" s="14"/>
      <c r="I18" s="14"/>
      <c r="J18" s="9" t="str">
        <f t="shared" si="0"/>
        <v/>
      </c>
      <c r="K18" s="40" t="e">
        <f t="shared" si="1"/>
        <v>#VALUE!</v>
      </c>
      <c r="L18" s="11" t="str">
        <f t="shared" si="2"/>
        <v/>
      </c>
      <c r="M18" s="35">
        <f t="shared" si="3"/>
        <v>0</v>
      </c>
      <c r="N18" s="41"/>
      <c r="O18" s="41"/>
      <c r="P18" s="37"/>
      <c r="Q18" s="37">
        <f t="shared" si="4"/>
        <v>0</v>
      </c>
      <c r="R18" s="38" t="e">
        <f t="shared" si="5"/>
        <v>#VALUE!</v>
      </c>
      <c r="S18" s="39" t="str">
        <f t="shared" si="6"/>
        <v/>
      </c>
    </row>
    <row r="19" spans="1:19" ht="15.75" customHeight="1">
      <c r="A19" s="32"/>
      <c r="B19" s="42"/>
      <c r="C19" s="42"/>
      <c r="D19" s="42"/>
      <c r="E19" s="42"/>
      <c r="F19" s="34" t="str">
        <f>IF(ISBLANK(E19),"",(_xludf.DAYS(E19, B19) &amp;" DAYS"))</f>
        <v/>
      </c>
      <c r="G19" s="13"/>
      <c r="H19" s="14"/>
      <c r="I19" s="14"/>
      <c r="J19" s="9" t="str">
        <f t="shared" si="0"/>
        <v/>
      </c>
      <c r="K19" s="40" t="e">
        <f t="shared" si="1"/>
        <v>#VALUE!</v>
      </c>
      <c r="L19" s="11" t="str">
        <f t="shared" si="2"/>
        <v/>
      </c>
      <c r="M19" s="35">
        <f t="shared" si="3"/>
        <v>0</v>
      </c>
      <c r="N19" s="41"/>
      <c r="O19" s="41"/>
      <c r="P19" s="37"/>
      <c r="Q19" s="37">
        <f t="shared" si="4"/>
        <v>0</v>
      </c>
      <c r="R19" s="38" t="e">
        <f t="shared" si="5"/>
        <v>#VALUE!</v>
      </c>
      <c r="S19" s="39" t="str">
        <f t="shared" si="6"/>
        <v/>
      </c>
    </row>
    <row r="20" spans="1:19" ht="15.75" customHeight="1">
      <c r="A20" s="32"/>
      <c r="B20" s="42"/>
      <c r="C20" s="42"/>
      <c r="D20" s="42"/>
      <c r="E20" s="42"/>
      <c r="F20" s="34" t="str">
        <f>IF(ISBLANK(E20),"",(_xludf.DAYS(E20, B20) &amp;" DAYS"))</f>
        <v/>
      </c>
      <c r="G20" s="13"/>
      <c r="H20" s="14"/>
      <c r="I20" s="14"/>
      <c r="J20" s="9" t="str">
        <f t="shared" si="0"/>
        <v/>
      </c>
      <c r="K20" s="40" t="e">
        <f t="shared" si="1"/>
        <v>#VALUE!</v>
      </c>
      <c r="L20" s="11" t="str">
        <f t="shared" si="2"/>
        <v/>
      </c>
      <c r="M20" s="35">
        <f t="shared" si="3"/>
        <v>0</v>
      </c>
      <c r="N20" s="41"/>
      <c r="O20" s="41"/>
      <c r="P20" s="37"/>
      <c r="Q20" s="37">
        <f t="shared" si="4"/>
        <v>0</v>
      </c>
      <c r="R20" s="38" t="e">
        <f t="shared" si="5"/>
        <v>#VALUE!</v>
      </c>
      <c r="S20" s="39" t="str">
        <f t="shared" si="6"/>
        <v/>
      </c>
    </row>
    <row r="21" spans="1:19" ht="15.75" customHeight="1">
      <c r="A21" s="32"/>
      <c r="B21" s="42"/>
      <c r="C21" s="42"/>
      <c r="D21" s="42"/>
      <c r="E21" s="42"/>
      <c r="F21" s="34" t="str">
        <f>IF(ISBLANK(E21),"",(_xludf.DAYS(E21, B21) &amp;" DAYS"))</f>
        <v/>
      </c>
      <c r="G21" s="13"/>
      <c r="H21" s="14"/>
      <c r="I21" s="14"/>
      <c r="J21" s="9" t="str">
        <f t="shared" si="0"/>
        <v/>
      </c>
      <c r="K21" s="40" t="e">
        <f t="shared" si="1"/>
        <v>#VALUE!</v>
      </c>
      <c r="L21" s="11" t="str">
        <f t="shared" si="2"/>
        <v/>
      </c>
      <c r="M21" s="35">
        <f t="shared" si="3"/>
        <v>0</v>
      </c>
      <c r="N21" s="41"/>
      <c r="O21" s="41"/>
      <c r="P21" s="37"/>
      <c r="Q21" s="37">
        <f t="shared" si="4"/>
        <v>0</v>
      </c>
      <c r="R21" s="38" t="e">
        <f t="shared" si="5"/>
        <v>#VALUE!</v>
      </c>
      <c r="S21" s="39" t="str">
        <f t="shared" si="6"/>
        <v/>
      </c>
    </row>
    <row r="22" spans="1:19" ht="15.75" customHeight="1">
      <c r="A22" s="32"/>
      <c r="B22" s="42"/>
      <c r="C22" s="42"/>
      <c r="D22" s="42"/>
      <c r="E22" s="42"/>
      <c r="F22" s="34" t="str">
        <f>IF(ISBLANK(E22),"",(_xludf.DAYS(E22, B22) &amp;" DAYS"))</f>
        <v/>
      </c>
      <c r="G22" s="13"/>
      <c r="H22" s="14"/>
      <c r="I22" s="14"/>
      <c r="J22" s="9" t="str">
        <f t="shared" si="0"/>
        <v/>
      </c>
      <c r="K22" s="40" t="e">
        <f t="shared" si="1"/>
        <v>#VALUE!</v>
      </c>
      <c r="L22" s="11" t="str">
        <f t="shared" si="2"/>
        <v/>
      </c>
      <c r="M22" s="35">
        <f t="shared" si="3"/>
        <v>0</v>
      </c>
      <c r="N22" s="41"/>
      <c r="O22" s="41"/>
      <c r="P22" s="37"/>
      <c r="Q22" s="37">
        <f t="shared" si="4"/>
        <v>0</v>
      </c>
      <c r="R22" s="38" t="e">
        <f t="shared" si="5"/>
        <v>#VALUE!</v>
      </c>
      <c r="S22" s="39" t="str">
        <f t="shared" si="6"/>
        <v/>
      </c>
    </row>
    <row r="23" spans="1:19" ht="15.75" customHeight="1">
      <c r="A23" s="32"/>
      <c r="B23" s="42"/>
      <c r="C23" s="42"/>
      <c r="D23" s="42"/>
      <c r="E23" s="42"/>
      <c r="F23" s="34" t="str">
        <f>IF(ISBLANK(E23),"",(_xludf.DAYS(E23, B23) &amp;" DAYS"))</f>
        <v/>
      </c>
      <c r="G23" s="13"/>
      <c r="H23" s="14"/>
      <c r="I23" s="14"/>
      <c r="J23" s="9" t="str">
        <f t="shared" si="0"/>
        <v/>
      </c>
      <c r="K23" s="40" t="e">
        <f t="shared" si="1"/>
        <v>#VALUE!</v>
      </c>
      <c r="L23" s="11" t="str">
        <f t="shared" si="2"/>
        <v/>
      </c>
      <c r="M23" s="35">
        <f t="shared" si="3"/>
        <v>0</v>
      </c>
      <c r="N23" s="41"/>
      <c r="O23" s="41"/>
      <c r="P23" s="37"/>
      <c r="Q23" s="37">
        <f t="shared" si="4"/>
        <v>0</v>
      </c>
      <c r="R23" s="38" t="e">
        <f t="shared" si="5"/>
        <v>#VALUE!</v>
      </c>
      <c r="S23" s="39" t="str">
        <f t="shared" si="6"/>
        <v/>
      </c>
    </row>
    <row r="24" spans="1:19" ht="15.75" customHeight="1">
      <c r="A24" s="32"/>
      <c r="B24" s="42"/>
      <c r="C24" s="42"/>
      <c r="D24" s="42"/>
      <c r="E24" s="42"/>
      <c r="F24" s="34" t="str">
        <f>IF(ISBLANK(E24),"",(_xludf.DAYS(E24, B24) &amp;" DAYS"))</f>
        <v/>
      </c>
      <c r="G24" s="13"/>
      <c r="H24" s="14"/>
      <c r="I24" s="14"/>
      <c r="J24" s="9" t="str">
        <f t="shared" si="0"/>
        <v/>
      </c>
      <c r="K24" s="40" t="e">
        <f t="shared" si="1"/>
        <v>#VALUE!</v>
      </c>
      <c r="L24" s="11" t="str">
        <f t="shared" si="2"/>
        <v/>
      </c>
      <c r="M24" s="35">
        <f t="shared" si="3"/>
        <v>0</v>
      </c>
      <c r="N24" s="41"/>
      <c r="O24" s="41"/>
      <c r="P24" s="37"/>
      <c r="Q24" s="37">
        <f t="shared" si="4"/>
        <v>0</v>
      </c>
      <c r="R24" s="38" t="e">
        <f t="shared" si="5"/>
        <v>#VALUE!</v>
      </c>
      <c r="S24" s="39" t="str">
        <f t="shared" si="6"/>
        <v/>
      </c>
    </row>
    <row r="25" spans="1:19" ht="15.75" customHeight="1">
      <c r="A25" s="32"/>
      <c r="B25" s="42"/>
      <c r="C25" s="42"/>
      <c r="D25" s="42"/>
      <c r="E25" s="42"/>
      <c r="F25" s="34" t="str">
        <f>IF(ISBLANK(E25),"",(_xludf.DAYS(E25, B25) &amp;" DAYS"))</f>
        <v/>
      </c>
      <c r="G25" s="13"/>
      <c r="H25" s="14"/>
      <c r="I25" s="14"/>
      <c r="J25" s="9" t="str">
        <f t="shared" si="0"/>
        <v/>
      </c>
      <c r="K25" s="40" t="e">
        <f t="shared" si="1"/>
        <v>#VALUE!</v>
      </c>
      <c r="L25" s="11" t="str">
        <f t="shared" si="2"/>
        <v/>
      </c>
      <c r="M25" s="35">
        <f t="shared" si="3"/>
        <v>0</v>
      </c>
      <c r="N25" s="41"/>
      <c r="O25" s="41"/>
      <c r="P25" s="37"/>
      <c r="Q25" s="37">
        <f t="shared" si="4"/>
        <v>0</v>
      </c>
      <c r="R25" s="38" t="e">
        <f t="shared" si="5"/>
        <v>#VALUE!</v>
      </c>
      <c r="S25" s="39" t="str">
        <f t="shared" si="6"/>
        <v/>
      </c>
    </row>
    <row r="26" spans="1:19" ht="15.75" customHeight="1">
      <c r="A26" s="32"/>
      <c r="B26" s="42"/>
      <c r="C26" s="42"/>
      <c r="D26" s="42"/>
      <c r="E26" s="42"/>
      <c r="F26" s="34" t="str">
        <f>IF(ISBLANK(E26),"",(_xludf.DAYS(E26, B26) &amp;" DAYS"))</f>
        <v/>
      </c>
      <c r="G26" s="13"/>
      <c r="H26" s="14"/>
      <c r="I26" s="14"/>
      <c r="J26" s="9" t="str">
        <f t="shared" si="0"/>
        <v/>
      </c>
      <c r="K26" s="40" t="e">
        <f t="shared" si="1"/>
        <v>#VALUE!</v>
      </c>
      <c r="L26" s="11" t="str">
        <f t="shared" si="2"/>
        <v/>
      </c>
      <c r="M26" s="35">
        <f t="shared" si="3"/>
        <v>0</v>
      </c>
      <c r="N26" s="41"/>
      <c r="O26" s="41"/>
      <c r="P26" s="37"/>
      <c r="Q26" s="37">
        <f t="shared" si="4"/>
        <v>0</v>
      </c>
      <c r="R26" s="38" t="e">
        <f t="shared" si="5"/>
        <v>#VALUE!</v>
      </c>
      <c r="S26" s="39" t="str">
        <f t="shared" si="6"/>
        <v/>
      </c>
    </row>
    <row r="27" spans="1:19" ht="12.75">
      <c r="A27" s="32"/>
      <c r="B27" s="42"/>
      <c r="C27" s="42"/>
      <c r="D27" s="42"/>
      <c r="E27" s="42"/>
      <c r="F27" s="34" t="str">
        <f>IF(ISBLANK(E27),"",(_xludf.DAYS(E27, B27) &amp;" DAYS"))</f>
        <v/>
      </c>
      <c r="G27" s="13"/>
      <c r="H27" s="14"/>
      <c r="I27" s="14"/>
      <c r="J27" s="9" t="str">
        <f t="shared" si="0"/>
        <v/>
      </c>
      <c r="K27" s="40" t="e">
        <f t="shared" si="1"/>
        <v>#VALUE!</v>
      </c>
      <c r="L27" s="11" t="str">
        <f t="shared" si="2"/>
        <v/>
      </c>
      <c r="M27" s="35">
        <f t="shared" si="3"/>
        <v>0</v>
      </c>
      <c r="N27" s="41"/>
      <c r="O27" s="41"/>
      <c r="P27" s="37"/>
      <c r="Q27" s="37">
        <f t="shared" si="4"/>
        <v>0</v>
      </c>
      <c r="R27" s="38" t="e">
        <f t="shared" si="5"/>
        <v>#VALUE!</v>
      </c>
      <c r="S27" s="39" t="str">
        <f t="shared" si="6"/>
        <v/>
      </c>
    </row>
    <row r="28" spans="1:19" ht="12.75">
      <c r="A28" s="32"/>
      <c r="B28" s="42"/>
      <c r="C28" s="42"/>
      <c r="D28" s="42"/>
      <c r="E28" s="42"/>
      <c r="F28" s="34" t="str">
        <f>IF(ISBLANK(E28),"",(_xludf.DAYS(E28, B28) &amp;" DAYS"))</f>
        <v/>
      </c>
      <c r="G28" s="13"/>
      <c r="H28" s="14"/>
      <c r="I28" s="14"/>
      <c r="J28" s="9" t="str">
        <f t="shared" si="0"/>
        <v/>
      </c>
      <c r="K28" s="40" t="e">
        <f t="shared" si="1"/>
        <v>#VALUE!</v>
      </c>
      <c r="L28" s="11" t="str">
        <f t="shared" si="2"/>
        <v/>
      </c>
      <c r="M28" s="35">
        <f t="shared" si="3"/>
        <v>0</v>
      </c>
      <c r="N28" s="41"/>
      <c r="O28" s="41"/>
      <c r="P28" s="37"/>
      <c r="Q28" s="37">
        <f t="shared" si="4"/>
        <v>0</v>
      </c>
      <c r="R28" s="38" t="e">
        <f t="shared" si="5"/>
        <v>#VALUE!</v>
      </c>
      <c r="S28" s="39" t="str">
        <f t="shared" si="6"/>
        <v/>
      </c>
    </row>
    <row r="29" spans="1:19" ht="12.75">
      <c r="A29" s="32"/>
      <c r="B29" s="42"/>
      <c r="C29" s="42"/>
      <c r="D29" s="42"/>
      <c r="E29" s="42"/>
      <c r="F29" s="34" t="str">
        <f>IF(ISBLANK(E29),"",(_xludf.DAYS(E29, B29) &amp;" DAYS"))</f>
        <v/>
      </c>
      <c r="G29" s="13"/>
      <c r="H29" s="14"/>
      <c r="I29" s="14"/>
      <c r="J29" s="9" t="str">
        <f t="shared" si="0"/>
        <v/>
      </c>
      <c r="K29" s="40" t="e">
        <f t="shared" si="1"/>
        <v>#VALUE!</v>
      </c>
      <c r="L29" s="11" t="str">
        <f t="shared" si="2"/>
        <v/>
      </c>
      <c r="M29" s="35">
        <f t="shared" si="3"/>
        <v>0</v>
      </c>
      <c r="N29" s="41"/>
      <c r="O29" s="41"/>
      <c r="P29" s="37"/>
      <c r="Q29" s="37">
        <f t="shared" si="4"/>
        <v>0</v>
      </c>
      <c r="R29" s="38" t="e">
        <f t="shared" si="5"/>
        <v>#VALUE!</v>
      </c>
      <c r="S29" s="39" t="str">
        <f t="shared" si="6"/>
        <v/>
      </c>
    </row>
    <row r="30" spans="1:19" ht="12.75">
      <c r="A30" s="32"/>
      <c r="B30" s="42"/>
      <c r="C30" s="42"/>
      <c r="D30" s="42"/>
      <c r="E30" s="42"/>
      <c r="F30" s="34" t="str">
        <f>IF(ISBLANK(E30),"",(_xludf.DAYS(E30, B30) &amp;" DAYS"))</f>
        <v/>
      </c>
      <c r="G30" s="13"/>
      <c r="H30" s="14"/>
      <c r="I30" s="14"/>
      <c r="J30" s="9" t="str">
        <f t="shared" si="0"/>
        <v/>
      </c>
      <c r="K30" s="40" t="e">
        <f t="shared" si="1"/>
        <v>#VALUE!</v>
      </c>
      <c r="L30" s="11" t="str">
        <f t="shared" si="2"/>
        <v/>
      </c>
      <c r="M30" s="35">
        <f t="shared" si="3"/>
        <v>0</v>
      </c>
      <c r="N30" s="41"/>
      <c r="O30" s="41"/>
      <c r="P30" s="37"/>
      <c r="Q30" s="37">
        <f t="shared" si="4"/>
        <v>0</v>
      </c>
      <c r="R30" s="38" t="e">
        <f t="shared" si="5"/>
        <v>#VALUE!</v>
      </c>
      <c r="S30" s="39" t="str">
        <f t="shared" si="6"/>
        <v/>
      </c>
    </row>
    <row r="31" spans="1:19" ht="12.75">
      <c r="A31" s="32"/>
      <c r="B31" s="42"/>
      <c r="C31" s="42"/>
      <c r="D31" s="42"/>
      <c r="E31" s="42"/>
      <c r="F31" s="34" t="str">
        <f>IF(ISBLANK(E31),"",(_xludf.DAYS(E31, B31) &amp;" DAYS"))</f>
        <v/>
      </c>
      <c r="G31" s="13"/>
      <c r="H31" s="14"/>
      <c r="I31" s="14"/>
      <c r="J31" s="9" t="str">
        <f t="shared" si="0"/>
        <v/>
      </c>
      <c r="K31" s="40" t="e">
        <f t="shared" si="1"/>
        <v>#VALUE!</v>
      </c>
      <c r="L31" s="11" t="str">
        <f t="shared" si="2"/>
        <v/>
      </c>
      <c r="M31" s="35">
        <f t="shared" si="3"/>
        <v>0</v>
      </c>
      <c r="N31" s="41"/>
      <c r="O31" s="41"/>
      <c r="P31" s="37"/>
      <c r="Q31" s="37">
        <f t="shared" si="4"/>
        <v>0</v>
      </c>
      <c r="R31" s="38" t="e">
        <f t="shared" si="5"/>
        <v>#VALUE!</v>
      </c>
      <c r="S31" s="39" t="str">
        <f t="shared" si="6"/>
        <v/>
      </c>
    </row>
    <row r="32" spans="1:19" ht="12.75">
      <c r="A32" s="32"/>
      <c r="B32" s="42"/>
      <c r="C32" s="42"/>
      <c r="D32" s="42"/>
      <c r="E32" s="42"/>
      <c r="F32" s="34" t="str">
        <f>IF(ISBLANK(E32),"",(_xludf.DAYS(E32, B32) &amp;" DAYS"))</f>
        <v/>
      </c>
      <c r="G32" s="13"/>
      <c r="H32" s="14"/>
      <c r="I32" s="14"/>
      <c r="J32" s="9" t="str">
        <f t="shared" si="0"/>
        <v/>
      </c>
      <c r="K32" s="40" t="e">
        <f t="shared" si="1"/>
        <v>#VALUE!</v>
      </c>
      <c r="L32" s="11" t="str">
        <f t="shared" si="2"/>
        <v/>
      </c>
      <c r="M32" s="35">
        <f t="shared" si="3"/>
        <v>0</v>
      </c>
      <c r="N32" s="41"/>
      <c r="O32" s="41"/>
      <c r="P32" s="37"/>
      <c r="Q32" s="37">
        <f t="shared" si="4"/>
        <v>0</v>
      </c>
      <c r="R32" s="38" t="e">
        <f t="shared" si="5"/>
        <v>#VALUE!</v>
      </c>
      <c r="S32" s="39" t="str">
        <f t="shared" si="6"/>
        <v/>
      </c>
    </row>
    <row r="33" spans="1:19" ht="12.75">
      <c r="A33" s="32"/>
      <c r="B33" s="42"/>
      <c r="C33" s="42"/>
      <c r="D33" s="42"/>
      <c r="E33" s="42"/>
      <c r="F33" s="34" t="str">
        <f>IF(ISBLANK(E33),"",(_xludf.DAYS(E33, B33) &amp;" DAYS"))</f>
        <v/>
      </c>
      <c r="G33" s="13"/>
      <c r="H33" s="14"/>
      <c r="I33" s="14"/>
      <c r="J33" s="9" t="str">
        <f t="shared" si="0"/>
        <v/>
      </c>
      <c r="K33" s="40" t="e">
        <f t="shared" si="1"/>
        <v>#VALUE!</v>
      </c>
      <c r="L33" s="11" t="str">
        <f t="shared" si="2"/>
        <v/>
      </c>
      <c r="M33" s="35">
        <f t="shared" si="3"/>
        <v>0</v>
      </c>
      <c r="N33" s="41"/>
      <c r="O33" s="41"/>
      <c r="P33" s="37"/>
      <c r="Q33" s="37">
        <f t="shared" si="4"/>
        <v>0</v>
      </c>
      <c r="R33" s="38" t="e">
        <f t="shared" si="5"/>
        <v>#VALUE!</v>
      </c>
      <c r="S33" s="39" t="str">
        <f t="shared" si="6"/>
        <v/>
      </c>
    </row>
    <row r="34" spans="1:19" ht="12.75">
      <c r="A34" s="32"/>
      <c r="B34" s="42"/>
      <c r="C34" s="42"/>
      <c r="D34" s="42"/>
      <c r="E34" s="42"/>
      <c r="F34" s="34" t="str">
        <f>IF(ISBLANK(E34),"",(_xludf.DAYS(E34, B34) &amp;" DAYS"))</f>
        <v/>
      </c>
      <c r="G34" s="13"/>
      <c r="H34" s="14"/>
      <c r="I34" s="14"/>
      <c r="J34" s="9" t="str">
        <f t="shared" si="0"/>
        <v/>
      </c>
      <c r="K34" s="40" t="e">
        <f t="shared" si="1"/>
        <v>#VALUE!</v>
      </c>
      <c r="L34" s="11" t="str">
        <f t="shared" si="2"/>
        <v/>
      </c>
      <c r="M34" s="35">
        <f t="shared" si="3"/>
        <v>0</v>
      </c>
      <c r="N34" s="41"/>
      <c r="O34" s="41"/>
      <c r="P34" s="37"/>
      <c r="Q34" s="37">
        <f t="shared" si="4"/>
        <v>0</v>
      </c>
      <c r="R34" s="38" t="e">
        <f t="shared" si="5"/>
        <v>#VALUE!</v>
      </c>
      <c r="S34" s="39" t="str">
        <f t="shared" si="6"/>
        <v/>
      </c>
    </row>
    <row r="35" spans="1:19" ht="12.75">
      <c r="A35" s="32"/>
      <c r="B35" s="42"/>
      <c r="C35" s="42"/>
      <c r="D35" s="42"/>
      <c r="E35" s="42"/>
      <c r="F35" s="34" t="str">
        <f>IF(ISBLANK(E35),"",(_xludf.DAYS(E35, B35) &amp;" DAYS"))</f>
        <v/>
      </c>
      <c r="G35" s="13"/>
      <c r="H35" s="14"/>
      <c r="I35" s="14"/>
      <c r="J35" s="9" t="str">
        <f t="shared" si="0"/>
        <v/>
      </c>
      <c r="K35" s="40" t="e">
        <f t="shared" si="1"/>
        <v>#VALUE!</v>
      </c>
      <c r="L35" s="11" t="str">
        <f t="shared" si="2"/>
        <v/>
      </c>
      <c r="M35" s="35">
        <f t="shared" si="3"/>
        <v>0</v>
      </c>
      <c r="N35" s="41"/>
      <c r="O35" s="41"/>
      <c r="P35" s="37"/>
      <c r="Q35" s="37">
        <f t="shared" si="4"/>
        <v>0</v>
      </c>
      <c r="R35" s="38" t="e">
        <f t="shared" si="5"/>
        <v>#VALUE!</v>
      </c>
      <c r="S35" s="39" t="str">
        <f t="shared" si="6"/>
        <v/>
      </c>
    </row>
    <row r="36" spans="1:19" ht="12.75">
      <c r="A36" s="32"/>
      <c r="B36" s="42"/>
      <c r="C36" s="42"/>
      <c r="D36" s="42"/>
      <c r="E36" s="42"/>
      <c r="F36" s="34" t="str">
        <f>IF(ISBLANK(E36),"",(_xludf.DAYS(E36, B36) &amp;" DAYS"))</f>
        <v/>
      </c>
      <c r="G36" s="13"/>
      <c r="H36" s="14"/>
      <c r="I36" s="14"/>
      <c r="J36" s="9" t="str">
        <f t="shared" si="0"/>
        <v/>
      </c>
      <c r="K36" s="40" t="e">
        <f t="shared" si="1"/>
        <v>#VALUE!</v>
      </c>
      <c r="L36" s="11" t="str">
        <f t="shared" si="2"/>
        <v/>
      </c>
      <c r="M36" s="35">
        <f t="shared" si="3"/>
        <v>0</v>
      </c>
      <c r="N36" s="41"/>
      <c r="O36" s="41"/>
      <c r="P36" s="37"/>
      <c r="Q36" s="37">
        <f t="shared" si="4"/>
        <v>0</v>
      </c>
      <c r="R36" s="38" t="e">
        <f t="shared" si="5"/>
        <v>#VALUE!</v>
      </c>
      <c r="S36" s="39" t="str">
        <f t="shared" si="6"/>
        <v/>
      </c>
    </row>
    <row r="37" spans="1:19" ht="12.75">
      <c r="A37" s="32"/>
      <c r="B37" s="42"/>
      <c r="C37" s="42"/>
      <c r="D37" s="42"/>
      <c r="E37" s="42"/>
      <c r="F37" s="34" t="str">
        <f>IF(ISBLANK(E37),"",(_xludf.DAYS(E37, B37) &amp;" DAYS"))</f>
        <v/>
      </c>
      <c r="G37" s="13"/>
      <c r="H37" s="14"/>
      <c r="I37" s="14"/>
      <c r="J37" s="9" t="str">
        <f t="shared" si="0"/>
        <v/>
      </c>
      <c r="K37" s="40" t="e">
        <f t="shared" si="1"/>
        <v>#VALUE!</v>
      </c>
      <c r="L37" s="11" t="str">
        <f t="shared" si="2"/>
        <v/>
      </c>
      <c r="M37" s="35">
        <f t="shared" si="3"/>
        <v>0</v>
      </c>
      <c r="N37" s="41"/>
      <c r="O37" s="41"/>
      <c r="P37" s="37"/>
      <c r="Q37" s="37">
        <f t="shared" si="4"/>
        <v>0</v>
      </c>
      <c r="R37" s="38" t="e">
        <f t="shared" si="5"/>
        <v>#VALUE!</v>
      </c>
      <c r="S37" s="39" t="str">
        <f t="shared" si="6"/>
        <v/>
      </c>
    </row>
    <row r="38" spans="1:19" ht="12.75">
      <c r="A38" s="32"/>
      <c r="B38" s="42"/>
      <c r="C38" s="42"/>
      <c r="D38" s="42"/>
      <c r="E38" s="42"/>
      <c r="F38" s="34" t="str">
        <f>IF(ISBLANK(E38),"",(_xludf.DAYS(E38, B38) &amp;" DAYS"))</f>
        <v/>
      </c>
      <c r="G38" s="13"/>
      <c r="H38" s="14"/>
      <c r="I38" s="14"/>
      <c r="J38" s="9" t="str">
        <f t="shared" si="0"/>
        <v/>
      </c>
      <c r="K38" s="40" t="e">
        <f t="shared" si="1"/>
        <v>#VALUE!</v>
      </c>
      <c r="L38" s="11" t="str">
        <f t="shared" si="2"/>
        <v/>
      </c>
      <c r="M38" s="35">
        <f t="shared" si="3"/>
        <v>0</v>
      </c>
      <c r="N38" s="41"/>
      <c r="O38" s="41"/>
      <c r="P38" s="37"/>
      <c r="Q38" s="37">
        <f t="shared" si="4"/>
        <v>0</v>
      </c>
      <c r="R38" s="38" t="e">
        <f t="shared" si="5"/>
        <v>#VALUE!</v>
      </c>
      <c r="S38" s="39" t="str">
        <f t="shared" si="6"/>
        <v/>
      </c>
    </row>
    <row r="39" spans="1:19" ht="12.75">
      <c r="A39" s="32"/>
      <c r="B39" s="42"/>
      <c r="C39" s="42"/>
      <c r="D39" s="42"/>
      <c r="E39" s="42"/>
      <c r="F39" s="34" t="str">
        <f>IF(ISBLANK(E39),"",(_xludf.DAYS(E39, B39) &amp;" DAYS"))</f>
        <v/>
      </c>
      <c r="G39" s="13"/>
      <c r="H39" s="14"/>
      <c r="I39" s="14"/>
      <c r="J39" s="9" t="str">
        <f t="shared" si="0"/>
        <v/>
      </c>
      <c r="K39" s="40" t="e">
        <f t="shared" si="1"/>
        <v>#VALUE!</v>
      </c>
      <c r="L39" s="11" t="str">
        <f t="shared" si="2"/>
        <v/>
      </c>
      <c r="M39" s="35">
        <f t="shared" si="3"/>
        <v>0</v>
      </c>
      <c r="N39" s="41"/>
      <c r="O39" s="41"/>
      <c r="P39" s="37"/>
      <c r="Q39" s="37">
        <f t="shared" si="4"/>
        <v>0</v>
      </c>
      <c r="R39" s="38" t="e">
        <f t="shared" si="5"/>
        <v>#VALUE!</v>
      </c>
      <c r="S39" s="39" t="str">
        <f t="shared" si="6"/>
        <v/>
      </c>
    </row>
    <row r="40" spans="1:19" ht="12.75">
      <c r="A40" s="32"/>
      <c r="B40" s="42"/>
      <c r="C40" s="42"/>
      <c r="D40" s="42"/>
      <c r="E40" s="42"/>
      <c r="F40" s="34" t="str">
        <f>IF(ISBLANK(E40),"",(_xludf.DAYS(E40, B40) &amp;" DAYS"))</f>
        <v/>
      </c>
      <c r="G40" s="13"/>
      <c r="H40" s="14"/>
      <c r="I40" s="14"/>
      <c r="J40" s="9" t="str">
        <f t="shared" si="0"/>
        <v/>
      </c>
      <c r="K40" s="40" t="e">
        <f t="shared" si="1"/>
        <v>#VALUE!</v>
      </c>
      <c r="L40" s="11" t="str">
        <f t="shared" si="2"/>
        <v/>
      </c>
      <c r="M40" s="35">
        <f t="shared" si="3"/>
        <v>0</v>
      </c>
      <c r="N40" s="41"/>
      <c r="O40" s="41"/>
      <c r="P40" s="37"/>
      <c r="Q40" s="37">
        <f t="shared" si="4"/>
        <v>0</v>
      </c>
      <c r="R40" s="38" t="e">
        <f t="shared" si="5"/>
        <v>#VALUE!</v>
      </c>
      <c r="S40" s="39" t="str">
        <f t="shared" si="6"/>
        <v/>
      </c>
    </row>
    <row r="41" spans="1:19" ht="12.75">
      <c r="A41" s="32"/>
      <c r="B41" s="42"/>
      <c r="C41" s="42"/>
      <c r="D41" s="42"/>
      <c r="E41" s="42"/>
      <c r="F41" s="34" t="str">
        <f>IF(ISBLANK(E41),"",(_xludf.DAYS(E41, B41) &amp;" DAYS"))</f>
        <v/>
      </c>
      <c r="G41" s="13"/>
      <c r="H41" s="14"/>
      <c r="I41" s="14"/>
      <c r="J41" s="9" t="str">
        <f t="shared" si="0"/>
        <v/>
      </c>
      <c r="K41" s="40" t="e">
        <f t="shared" si="1"/>
        <v>#VALUE!</v>
      </c>
      <c r="L41" s="11" t="str">
        <f t="shared" si="2"/>
        <v/>
      </c>
      <c r="M41" s="35">
        <f t="shared" si="3"/>
        <v>0</v>
      </c>
      <c r="N41" s="41"/>
      <c r="O41" s="41"/>
      <c r="P41" s="37"/>
      <c r="Q41" s="37">
        <f t="shared" si="4"/>
        <v>0</v>
      </c>
      <c r="R41" s="38" t="e">
        <f t="shared" si="5"/>
        <v>#VALUE!</v>
      </c>
      <c r="S41" s="39" t="str">
        <f t="shared" si="6"/>
        <v/>
      </c>
    </row>
    <row r="42" spans="1:19" ht="12.75">
      <c r="A42" s="32"/>
      <c r="B42" s="42"/>
      <c r="C42" s="42"/>
      <c r="D42" s="42"/>
      <c r="E42" s="42"/>
      <c r="F42" s="34" t="str">
        <f>IF(ISBLANK(E42),"",(_xludf.DAYS(E42, B42) &amp;" DAYS"))</f>
        <v/>
      </c>
      <c r="G42" s="13"/>
      <c r="H42" s="14"/>
      <c r="I42" s="14"/>
      <c r="J42" s="9" t="str">
        <f t="shared" si="0"/>
        <v/>
      </c>
      <c r="K42" s="40" t="e">
        <f t="shared" si="1"/>
        <v>#VALUE!</v>
      </c>
      <c r="L42" s="11" t="str">
        <f t="shared" si="2"/>
        <v/>
      </c>
      <c r="M42" s="35">
        <f t="shared" si="3"/>
        <v>0</v>
      </c>
      <c r="N42" s="41"/>
      <c r="O42" s="41"/>
      <c r="P42" s="37"/>
      <c r="Q42" s="37">
        <f t="shared" si="4"/>
        <v>0</v>
      </c>
      <c r="R42" s="38" t="e">
        <f t="shared" si="5"/>
        <v>#VALUE!</v>
      </c>
      <c r="S42" s="39" t="str">
        <f t="shared" si="6"/>
        <v/>
      </c>
    </row>
    <row r="43" spans="1:19" ht="12.75">
      <c r="A43" s="32"/>
      <c r="B43" s="42"/>
      <c r="C43" s="42"/>
      <c r="D43" s="42"/>
      <c r="E43" s="42"/>
      <c r="F43" s="34" t="str">
        <f>IF(ISBLANK(E43),"",(_xludf.DAYS(E43, B43) &amp;" DAYS"))</f>
        <v/>
      </c>
      <c r="G43" s="13"/>
      <c r="H43" s="14"/>
      <c r="I43" s="14"/>
      <c r="J43" s="9" t="str">
        <f t="shared" si="0"/>
        <v/>
      </c>
      <c r="K43" s="40" t="e">
        <f t="shared" si="1"/>
        <v>#VALUE!</v>
      </c>
      <c r="L43" s="11" t="str">
        <f t="shared" si="2"/>
        <v/>
      </c>
      <c r="M43" s="35">
        <f t="shared" si="3"/>
        <v>0</v>
      </c>
      <c r="N43" s="41"/>
      <c r="O43" s="41"/>
      <c r="P43" s="37"/>
      <c r="Q43" s="37">
        <f t="shared" si="4"/>
        <v>0</v>
      </c>
      <c r="R43" s="38" t="e">
        <f t="shared" si="5"/>
        <v>#VALUE!</v>
      </c>
      <c r="S43" s="39" t="str">
        <f t="shared" si="6"/>
        <v/>
      </c>
    </row>
    <row r="44" spans="1:19" ht="12.75">
      <c r="A44" s="32"/>
      <c r="B44" s="42"/>
      <c r="C44" s="42"/>
      <c r="D44" s="42"/>
      <c r="E44" s="42"/>
      <c r="F44" s="34" t="str">
        <f>IF(ISBLANK(E44),"",(_xludf.DAYS(E44, B44) &amp;" DAYS"))</f>
        <v/>
      </c>
      <c r="G44" s="13"/>
      <c r="H44" s="14"/>
      <c r="I44" s="14"/>
      <c r="J44" s="9" t="str">
        <f t="shared" si="0"/>
        <v/>
      </c>
      <c r="K44" s="40" t="e">
        <f t="shared" si="1"/>
        <v>#VALUE!</v>
      </c>
      <c r="L44" s="11" t="str">
        <f t="shared" si="2"/>
        <v/>
      </c>
      <c r="M44" s="35">
        <f t="shared" si="3"/>
        <v>0</v>
      </c>
      <c r="N44" s="41"/>
      <c r="O44" s="41"/>
      <c r="P44" s="37"/>
      <c r="Q44" s="37">
        <f t="shared" si="4"/>
        <v>0</v>
      </c>
      <c r="R44" s="38" t="e">
        <f t="shared" si="5"/>
        <v>#VALUE!</v>
      </c>
      <c r="S44" s="39" t="str">
        <f t="shared" si="6"/>
        <v/>
      </c>
    </row>
    <row r="45" spans="1:19" ht="12.75">
      <c r="A45" s="32"/>
      <c r="B45" s="42"/>
      <c r="C45" s="42"/>
      <c r="D45" s="42"/>
      <c r="E45" s="42"/>
      <c r="F45" s="34" t="str">
        <f>IF(ISBLANK(E45),"",(_xludf.DAYS(E45, B45) &amp;" DAYS"))</f>
        <v/>
      </c>
      <c r="G45" s="13"/>
      <c r="H45" s="14"/>
      <c r="I45" s="14"/>
      <c r="J45" s="9" t="str">
        <f t="shared" si="0"/>
        <v/>
      </c>
      <c r="K45" s="40" t="e">
        <f t="shared" si="1"/>
        <v>#VALUE!</v>
      </c>
      <c r="L45" s="11" t="str">
        <f t="shared" si="2"/>
        <v/>
      </c>
      <c r="M45" s="35">
        <f t="shared" si="3"/>
        <v>0</v>
      </c>
      <c r="N45" s="41"/>
      <c r="O45" s="41"/>
      <c r="P45" s="37"/>
      <c r="Q45" s="37">
        <f t="shared" si="4"/>
        <v>0</v>
      </c>
      <c r="R45" s="38" t="e">
        <f t="shared" si="5"/>
        <v>#VALUE!</v>
      </c>
      <c r="S45" s="39" t="str">
        <f t="shared" si="6"/>
        <v/>
      </c>
    </row>
    <row r="46" spans="1:19" ht="12.75">
      <c r="A46" s="32"/>
      <c r="B46" s="42"/>
      <c r="C46" s="42"/>
      <c r="D46" s="42"/>
      <c r="E46" s="42"/>
      <c r="F46" s="34" t="str">
        <f>IF(ISBLANK(E46),"",(_xludf.DAYS(E46, B46) &amp;" DAYS"))</f>
        <v/>
      </c>
      <c r="G46" s="13"/>
      <c r="H46" s="14"/>
      <c r="I46" s="14"/>
      <c r="J46" s="9" t="str">
        <f t="shared" si="0"/>
        <v/>
      </c>
      <c r="K46" s="40" t="e">
        <f t="shared" si="1"/>
        <v>#VALUE!</v>
      </c>
      <c r="L46" s="11" t="str">
        <f t="shared" si="2"/>
        <v/>
      </c>
      <c r="M46" s="35">
        <f t="shared" si="3"/>
        <v>0</v>
      </c>
      <c r="N46" s="41"/>
      <c r="O46" s="41"/>
      <c r="P46" s="37"/>
      <c r="Q46" s="37">
        <f t="shared" si="4"/>
        <v>0</v>
      </c>
      <c r="R46" s="38" t="e">
        <f t="shared" si="5"/>
        <v>#VALUE!</v>
      </c>
      <c r="S46" s="39" t="str">
        <f t="shared" si="6"/>
        <v/>
      </c>
    </row>
    <row r="47" spans="1:19" ht="12.75">
      <c r="A47" s="32"/>
      <c r="B47" s="42"/>
      <c r="C47" s="42"/>
      <c r="D47" s="42"/>
      <c r="E47" s="42"/>
      <c r="F47" s="34" t="str">
        <f>IF(ISBLANK(E47),"",(_xludf.DAYS(E47, B47) &amp;" DAYS"))</f>
        <v/>
      </c>
      <c r="G47" s="13"/>
      <c r="H47" s="14"/>
      <c r="I47" s="14"/>
      <c r="J47" s="9" t="str">
        <f t="shared" si="0"/>
        <v/>
      </c>
      <c r="K47" s="40" t="e">
        <f t="shared" si="1"/>
        <v>#VALUE!</v>
      </c>
      <c r="L47" s="11" t="str">
        <f t="shared" si="2"/>
        <v/>
      </c>
      <c r="M47" s="35">
        <f t="shared" si="3"/>
        <v>0</v>
      </c>
      <c r="N47" s="41"/>
      <c r="O47" s="41"/>
      <c r="P47" s="37"/>
      <c r="Q47" s="37">
        <f t="shared" si="4"/>
        <v>0</v>
      </c>
      <c r="R47" s="38" t="e">
        <f t="shared" si="5"/>
        <v>#VALUE!</v>
      </c>
      <c r="S47" s="39" t="str">
        <f t="shared" si="6"/>
        <v/>
      </c>
    </row>
    <row r="48" spans="1:19" ht="12.75">
      <c r="A48" s="32"/>
      <c r="B48" s="42"/>
      <c r="C48" s="42"/>
      <c r="D48" s="42"/>
      <c r="E48" s="42"/>
      <c r="F48" s="34" t="str">
        <f>IF(ISBLANK(E48),"",(_xludf.DAYS(E48, B48) &amp;" DAYS"))</f>
        <v/>
      </c>
      <c r="G48" s="13"/>
      <c r="H48" s="14"/>
      <c r="I48" s="14"/>
      <c r="J48" s="9" t="str">
        <f t="shared" si="0"/>
        <v/>
      </c>
      <c r="K48" s="40" t="e">
        <f t="shared" si="1"/>
        <v>#VALUE!</v>
      </c>
      <c r="L48" s="11" t="str">
        <f t="shared" si="2"/>
        <v/>
      </c>
      <c r="M48" s="35">
        <f t="shared" si="3"/>
        <v>0</v>
      </c>
      <c r="N48" s="41"/>
      <c r="O48" s="41"/>
      <c r="P48" s="37"/>
      <c r="Q48" s="37">
        <f t="shared" si="4"/>
        <v>0</v>
      </c>
      <c r="R48" s="38" t="e">
        <f t="shared" si="5"/>
        <v>#VALUE!</v>
      </c>
      <c r="S48" s="39" t="str">
        <f t="shared" si="6"/>
        <v/>
      </c>
    </row>
    <row r="49" spans="1:19" ht="12.75">
      <c r="A49" s="32"/>
      <c r="B49" s="42"/>
      <c r="C49" s="42"/>
      <c r="D49" s="42"/>
      <c r="E49" s="42"/>
      <c r="F49" s="34" t="str">
        <f>IF(ISBLANK(E49),"",(_xludf.DAYS(E49, B49) &amp;" DAYS"))</f>
        <v/>
      </c>
      <c r="G49" s="13"/>
      <c r="H49" s="14"/>
      <c r="I49" s="14"/>
      <c r="J49" s="9" t="str">
        <f t="shared" si="0"/>
        <v/>
      </c>
      <c r="K49" s="40" t="e">
        <f t="shared" si="1"/>
        <v>#VALUE!</v>
      </c>
      <c r="L49" s="11" t="str">
        <f t="shared" si="2"/>
        <v/>
      </c>
      <c r="M49" s="35">
        <f t="shared" si="3"/>
        <v>0</v>
      </c>
      <c r="N49" s="41"/>
      <c r="O49" s="41"/>
      <c r="P49" s="37"/>
      <c r="Q49" s="37">
        <f t="shared" si="4"/>
        <v>0</v>
      </c>
      <c r="R49" s="38" t="e">
        <f t="shared" si="5"/>
        <v>#VALUE!</v>
      </c>
      <c r="S49" s="39" t="str">
        <f t="shared" si="6"/>
        <v/>
      </c>
    </row>
    <row r="50" spans="1:19" ht="12.75">
      <c r="A50" s="32"/>
      <c r="B50" s="42"/>
      <c r="C50" s="42"/>
      <c r="D50" s="42"/>
      <c r="E50" s="42"/>
      <c r="F50" s="34" t="str">
        <f>IF(ISBLANK(E50),"",(_xludf.DAYS(E50, B50) &amp;" DAYS"))</f>
        <v/>
      </c>
      <c r="G50" s="13"/>
      <c r="H50" s="14"/>
      <c r="I50" s="14"/>
      <c r="J50" s="9" t="str">
        <f t="shared" si="0"/>
        <v/>
      </c>
      <c r="K50" s="40" t="e">
        <f t="shared" si="1"/>
        <v>#VALUE!</v>
      </c>
      <c r="L50" s="11" t="str">
        <f t="shared" si="2"/>
        <v/>
      </c>
      <c r="M50" s="35">
        <f t="shared" si="3"/>
        <v>0</v>
      </c>
      <c r="N50" s="41"/>
      <c r="O50" s="41"/>
      <c r="P50" s="37"/>
      <c r="Q50" s="37">
        <f t="shared" si="4"/>
        <v>0</v>
      </c>
      <c r="R50" s="38" t="e">
        <f t="shared" si="5"/>
        <v>#VALUE!</v>
      </c>
      <c r="S50" s="39" t="str">
        <f t="shared" si="6"/>
        <v/>
      </c>
    </row>
    <row r="51" spans="1:19" ht="12.75">
      <c r="A51" s="32"/>
      <c r="B51" s="42"/>
      <c r="C51" s="42"/>
      <c r="D51" s="42"/>
      <c r="E51" s="42"/>
      <c r="F51" s="34" t="str">
        <f>IF(ISBLANK(E51),"",(_xludf.DAYS(E51, B51) &amp;" DAYS"))</f>
        <v/>
      </c>
      <c r="G51" s="13"/>
      <c r="H51" s="14"/>
      <c r="I51" s="14"/>
      <c r="J51" s="9" t="str">
        <f t="shared" si="0"/>
        <v/>
      </c>
      <c r="K51" s="40" t="e">
        <f t="shared" si="1"/>
        <v>#VALUE!</v>
      </c>
      <c r="L51" s="11" t="str">
        <f t="shared" si="2"/>
        <v/>
      </c>
      <c r="M51" s="35">
        <f t="shared" si="3"/>
        <v>0</v>
      </c>
      <c r="N51" s="41"/>
      <c r="O51" s="41"/>
      <c r="P51" s="37"/>
      <c r="Q51" s="37">
        <f t="shared" si="4"/>
        <v>0</v>
      </c>
      <c r="R51" s="38" t="e">
        <f t="shared" si="5"/>
        <v>#VALUE!</v>
      </c>
      <c r="S51" s="39" t="str">
        <f t="shared" si="6"/>
        <v/>
      </c>
    </row>
    <row r="52" spans="1:19" ht="12.75">
      <c r="A52" s="32"/>
      <c r="B52" s="42"/>
      <c r="C52" s="42"/>
      <c r="D52" s="42"/>
      <c r="E52" s="42"/>
      <c r="F52" s="34" t="str">
        <f>IF(ISBLANK(E52),"",(_xludf.DAYS(E52, B52) &amp;" DAYS"))</f>
        <v/>
      </c>
      <c r="G52" s="13"/>
      <c r="H52" s="14"/>
      <c r="I52" s="14"/>
      <c r="J52" s="9" t="str">
        <f t="shared" si="0"/>
        <v/>
      </c>
      <c r="K52" s="40" t="e">
        <f t="shared" si="1"/>
        <v>#VALUE!</v>
      </c>
      <c r="L52" s="11" t="str">
        <f t="shared" si="2"/>
        <v/>
      </c>
      <c r="M52" s="35">
        <f t="shared" si="3"/>
        <v>0</v>
      </c>
      <c r="N52" s="41"/>
      <c r="O52" s="41"/>
      <c r="P52" s="37"/>
      <c r="Q52" s="37">
        <f t="shared" si="4"/>
        <v>0</v>
      </c>
      <c r="R52" s="38" t="e">
        <f t="shared" si="5"/>
        <v>#VALUE!</v>
      </c>
      <c r="S52" s="39" t="str">
        <f t="shared" si="6"/>
        <v/>
      </c>
    </row>
    <row r="53" spans="1:19" ht="12.75">
      <c r="A53" s="32"/>
      <c r="B53" s="42"/>
      <c r="C53" s="42"/>
      <c r="D53" s="42"/>
      <c r="E53" s="42"/>
      <c r="F53" s="34" t="str">
        <f>IF(ISBLANK(E53),"",(_xludf.DAYS(E53, B53) &amp;" DAYS"))</f>
        <v/>
      </c>
      <c r="G53" s="13"/>
      <c r="H53" s="14"/>
      <c r="I53" s="14"/>
      <c r="J53" s="9" t="str">
        <f t="shared" si="0"/>
        <v/>
      </c>
      <c r="K53" s="40" t="e">
        <f t="shared" si="1"/>
        <v>#VALUE!</v>
      </c>
      <c r="L53" s="11" t="str">
        <f t="shared" si="2"/>
        <v/>
      </c>
      <c r="M53" s="35">
        <f t="shared" si="3"/>
        <v>0</v>
      </c>
      <c r="N53" s="41"/>
      <c r="O53" s="41"/>
      <c r="P53" s="37"/>
      <c r="Q53" s="37">
        <f t="shared" si="4"/>
        <v>0</v>
      </c>
      <c r="R53" s="38" t="e">
        <f t="shared" si="5"/>
        <v>#VALUE!</v>
      </c>
      <c r="S53" s="39" t="str">
        <f t="shared" si="6"/>
        <v/>
      </c>
    </row>
    <row r="54" spans="1:19" ht="12.75">
      <c r="A54" s="32"/>
      <c r="B54" s="42"/>
      <c r="C54" s="42"/>
      <c r="D54" s="42"/>
      <c r="E54" s="42"/>
      <c r="F54" s="34" t="str">
        <f>IF(ISBLANK(E54),"",(_xludf.DAYS(E54, B54) &amp;" DAYS"))</f>
        <v/>
      </c>
      <c r="G54" s="13"/>
      <c r="H54" s="14"/>
      <c r="I54" s="14"/>
      <c r="J54" s="9" t="str">
        <f t="shared" si="0"/>
        <v/>
      </c>
      <c r="K54" s="40" t="e">
        <f t="shared" si="1"/>
        <v>#VALUE!</v>
      </c>
      <c r="L54" s="11" t="str">
        <f t="shared" si="2"/>
        <v/>
      </c>
      <c r="M54" s="35">
        <f t="shared" si="3"/>
        <v>0</v>
      </c>
      <c r="N54" s="41"/>
      <c r="O54" s="41"/>
      <c r="P54" s="37"/>
      <c r="Q54" s="37">
        <f t="shared" si="4"/>
        <v>0</v>
      </c>
      <c r="R54" s="38" t="e">
        <f t="shared" si="5"/>
        <v>#VALUE!</v>
      </c>
      <c r="S54" s="39" t="str">
        <f t="shared" si="6"/>
        <v/>
      </c>
    </row>
    <row r="55" spans="1:19" ht="12.75">
      <c r="A55" s="32"/>
      <c r="B55" s="42"/>
      <c r="C55" s="42"/>
      <c r="D55" s="42"/>
      <c r="E55" s="42"/>
      <c r="F55" s="34" t="str">
        <f>IF(ISBLANK(E55),"",(_xludf.DAYS(E55, B55) &amp;" DAYS"))</f>
        <v/>
      </c>
      <c r="G55" s="13"/>
      <c r="H55" s="14"/>
      <c r="I55" s="14"/>
      <c r="J55" s="9" t="str">
        <f t="shared" si="0"/>
        <v/>
      </c>
      <c r="K55" s="40" t="e">
        <f t="shared" si="1"/>
        <v>#VALUE!</v>
      </c>
      <c r="L55" s="11" t="str">
        <f t="shared" si="2"/>
        <v/>
      </c>
      <c r="M55" s="35">
        <f t="shared" si="3"/>
        <v>0</v>
      </c>
      <c r="N55" s="41"/>
      <c r="O55" s="41"/>
      <c r="P55" s="37"/>
      <c r="Q55" s="37">
        <f t="shared" si="4"/>
        <v>0</v>
      </c>
      <c r="R55" s="38" t="e">
        <f t="shared" si="5"/>
        <v>#VALUE!</v>
      </c>
      <c r="S55" s="39" t="str">
        <f t="shared" si="6"/>
        <v/>
      </c>
    </row>
    <row r="56" spans="1:19" ht="12.75">
      <c r="A56" s="32"/>
      <c r="B56" s="42"/>
      <c r="C56" s="42"/>
      <c r="D56" s="42"/>
      <c r="E56" s="42"/>
      <c r="F56" s="34" t="str">
        <f>IF(ISBLANK(E56),"",(_xludf.DAYS(E56, B56) &amp;" DAYS"))</f>
        <v/>
      </c>
      <c r="G56" s="13"/>
      <c r="H56" s="14"/>
      <c r="I56" s="14"/>
      <c r="J56" s="9" t="str">
        <f t="shared" si="0"/>
        <v/>
      </c>
      <c r="K56" s="40" t="e">
        <f t="shared" si="1"/>
        <v>#VALUE!</v>
      </c>
      <c r="L56" s="11" t="str">
        <f t="shared" si="2"/>
        <v/>
      </c>
      <c r="M56" s="35">
        <f t="shared" si="3"/>
        <v>0</v>
      </c>
      <c r="N56" s="41"/>
      <c r="O56" s="41"/>
      <c r="P56" s="37"/>
      <c r="Q56" s="37">
        <f t="shared" si="4"/>
        <v>0</v>
      </c>
      <c r="R56" s="38" t="e">
        <f t="shared" si="5"/>
        <v>#VALUE!</v>
      </c>
      <c r="S56" s="39" t="str">
        <f t="shared" si="6"/>
        <v/>
      </c>
    </row>
    <row r="57" spans="1:19" ht="12.75">
      <c r="A57" s="32"/>
      <c r="B57" s="42"/>
      <c r="C57" s="42"/>
      <c r="D57" s="42"/>
      <c r="E57" s="42"/>
      <c r="F57" s="34" t="str">
        <f>IF(ISBLANK(E57),"",(_xludf.DAYS(E57, B57) &amp;" DAYS"))</f>
        <v/>
      </c>
      <c r="G57" s="13"/>
      <c r="H57" s="14"/>
      <c r="I57" s="14"/>
      <c r="J57" s="9" t="str">
        <f t="shared" si="0"/>
        <v/>
      </c>
      <c r="K57" s="40" t="e">
        <f t="shared" si="1"/>
        <v>#VALUE!</v>
      </c>
      <c r="L57" s="11" t="str">
        <f t="shared" si="2"/>
        <v/>
      </c>
      <c r="M57" s="35">
        <f t="shared" si="3"/>
        <v>0</v>
      </c>
      <c r="N57" s="41"/>
      <c r="O57" s="41"/>
      <c r="P57" s="37"/>
      <c r="Q57" s="37">
        <f t="shared" si="4"/>
        <v>0</v>
      </c>
      <c r="R57" s="38" t="e">
        <f t="shared" si="5"/>
        <v>#VALUE!</v>
      </c>
      <c r="S57" s="39" t="str">
        <f t="shared" si="6"/>
        <v/>
      </c>
    </row>
    <row r="58" spans="1:19" ht="12.75">
      <c r="A58" s="32"/>
      <c r="B58" s="42"/>
      <c r="C58" s="42"/>
      <c r="D58" s="42"/>
      <c r="E58" s="42"/>
      <c r="F58" s="34" t="str">
        <f>IF(ISBLANK(E58),"",(_xludf.DAYS(E58, B58) &amp;" DAYS"))</f>
        <v/>
      </c>
      <c r="G58" s="13"/>
      <c r="H58" s="14"/>
      <c r="I58" s="14"/>
      <c r="J58" s="9" t="str">
        <f t="shared" si="0"/>
        <v/>
      </c>
      <c r="K58" s="40" t="e">
        <f t="shared" si="1"/>
        <v>#VALUE!</v>
      </c>
      <c r="L58" s="11" t="str">
        <f t="shared" si="2"/>
        <v/>
      </c>
      <c r="M58" s="35">
        <f t="shared" si="3"/>
        <v>0</v>
      </c>
      <c r="N58" s="41"/>
      <c r="O58" s="41"/>
      <c r="P58" s="37"/>
      <c r="Q58" s="37">
        <f t="shared" si="4"/>
        <v>0</v>
      </c>
      <c r="R58" s="38" t="e">
        <f t="shared" si="5"/>
        <v>#VALUE!</v>
      </c>
      <c r="S58" s="39" t="str">
        <f t="shared" si="6"/>
        <v/>
      </c>
    </row>
    <row r="59" spans="1:19" ht="12.75">
      <c r="A59" s="32"/>
      <c r="B59" s="42"/>
      <c r="C59" s="42"/>
      <c r="D59" s="42"/>
      <c r="E59" s="42"/>
      <c r="F59" s="34" t="str">
        <f>IF(ISBLANK(E59),"",(_xludf.DAYS(E59, B59) &amp;" DAYS"))</f>
        <v/>
      </c>
      <c r="G59" s="13"/>
      <c r="H59" s="14"/>
      <c r="I59" s="14"/>
      <c r="J59" s="9" t="str">
        <f t="shared" si="0"/>
        <v/>
      </c>
      <c r="K59" s="40" t="e">
        <f t="shared" si="1"/>
        <v>#VALUE!</v>
      </c>
      <c r="L59" s="11" t="str">
        <f t="shared" si="2"/>
        <v/>
      </c>
      <c r="M59" s="35">
        <f t="shared" si="3"/>
        <v>0</v>
      </c>
      <c r="N59" s="41"/>
      <c r="O59" s="41"/>
      <c r="P59" s="37"/>
      <c r="Q59" s="37">
        <f t="shared" si="4"/>
        <v>0</v>
      </c>
      <c r="R59" s="38" t="e">
        <f t="shared" si="5"/>
        <v>#VALUE!</v>
      </c>
      <c r="S59" s="39" t="str">
        <f t="shared" si="6"/>
        <v/>
      </c>
    </row>
    <row r="60" spans="1:19" ht="12.75">
      <c r="A60" s="32"/>
      <c r="B60" s="42"/>
      <c r="C60" s="42"/>
      <c r="D60" s="42"/>
      <c r="E60" s="42"/>
      <c r="F60" s="34" t="str">
        <f>IF(ISBLANK(E60),"",(_xludf.DAYS(E60, B60) &amp;" DAYS"))</f>
        <v/>
      </c>
      <c r="G60" s="13"/>
      <c r="H60" s="14"/>
      <c r="I60" s="14"/>
      <c r="J60" s="9" t="str">
        <f t="shared" si="0"/>
        <v/>
      </c>
      <c r="K60" s="40" t="e">
        <f t="shared" si="1"/>
        <v>#VALUE!</v>
      </c>
      <c r="L60" s="11" t="str">
        <f t="shared" si="2"/>
        <v/>
      </c>
      <c r="M60" s="35">
        <f t="shared" si="3"/>
        <v>0</v>
      </c>
      <c r="N60" s="41"/>
      <c r="O60" s="41"/>
      <c r="P60" s="37"/>
      <c r="Q60" s="37">
        <f t="shared" si="4"/>
        <v>0</v>
      </c>
      <c r="R60" s="38" t="e">
        <f t="shared" si="5"/>
        <v>#VALUE!</v>
      </c>
      <c r="S60" s="39" t="str">
        <f t="shared" si="6"/>
        <v/>
      </c>
    </row>
    <row r="61" spans="1:19" ht="12.75">
      <c r="A61" s="32"/>
      <c r="B61" s="42"/>
      <c r="C61" s="42"/>
      <c r="D61" s="42"/>
      <c r="E61" s="42"/>
      <c r="F61" s="34" t="str">
        <f>IF(ISBLANK(E61),"",(_xludf.DAYS(E61, B61) &amp;" DAYS"))</f>
        <v/>
      </c>
      <c r="G61" s="13"/>
      <c r="H61" s="14"/>
      <c r="I61" s="14"/>
      <c r="J61" s="9" t="str">
        <f t="shared" si="0"/>
        <v/>
      </c>
      <c r="K61" s="40" t="e">
        <f t="shared" si="1"/>
        <v>#VALUE!</v>
      </c>
      <c r="L61" s="11" t="str">
        <f t="shared" si="2"/>
        <v/>
      </c>
      <c r="M61" s="35">
        <f t="shared" si="3"/>
        <v>0</v>
      </c>
      <c r="N61" s="41"/>
      <c r="O61" s="41"/>
      <c r="P61" s="37"/>
      <c r="Q61" s="37">
        <f t="shared" si="4"/>
        <v>0</v>
      </c>
      <c r="R61" s="38" t="e">
        <f t="shared" si="5"/>
        <v>#VALUE!</v>
      </c>
      <c r="S61" s="39" t="str">
        <f t="shared" si="6"/>
        <v/>
      </c>
    </row>
    <row r="62" spans="1:19" ht="12.75">
      <c r="A62" s="32"/>
      <c r="B62" s="42"/>
      <c r="C62" s="42"/>
      <c r="D62" s="42"/>
      <c r="E62" s="42"/>
      <c r="F62" s="34" t="str">
        <f>IF(ISBLANK(E62),"",(_xludf.DAYS(E62, B62) &amp;" DAYS"))</f>
        <v/>
      </c>
      <c r="G62" s="13"/>
      <c r="H62" s="14"/>
      <c r="I62" s="14"/>
      <c r="J62" s="9" t="str">
        <f t="shared" si="0"/>
        <v/>
      </c>
      <c r="K62" s="40" t="e">
        <f t="shared" si="1"/>
        <v>#VALUE!</v>
      </c>
      <c r="L62" s="11" t="str">
        <f t="shared" si="2"/>
        <v/>
      </c>
      <c r="M62" s="35">
        <f t="shared" si="3"/>
        <v>0</v>
      </c>
      <c r="N62" s="41"/>
      <c r="O62" s="41"/>
      <c r="P62" s="37"/>
      <c r="Q62" s="37">
        <f t="shared" si="4"/>
        <v>0</v>
      </c>
      <c r="R62" s="38" t="e">
        <f t="shared" si="5"/>
        <v>#VALUE!</v>
      </c>
      <c r="S62" s="39" t="str">
        <f t="shared" si="6"/>
        <v/>
      </c>
    </row>
    <row r="63" spans="1:19" ht="12.75">
      <c r="A63" s="32"/>
      <c r="B63" s="42"/>
      <c r="C63" s="42"/>
      <c r="D63" s="42"/>
      <c r="E63" s="42"/>
      <c r="F63" s="34" t="str">
        <f>IF(ISBLANK(E63),"",(_xludf.DAYS(E63, B63) &amp;" DAYS"))</f>
        <v/>
      </c>
      <c r="G63" s="13"/>
      <c r="H63" s="14"/>
      <c r="I63" s="14"/>
      <c r="J63" s="9" t="str">
        <f t="shared" si="0"/>
        <v/>
      </c>
      <c r="K63" s="40" t="e">
        <f t="shared" si="1"/>
        <v>#VALUE!</v>
      </c>
      <c r="L63" s="11" t="str">
        <f t="shared" si="2"/>
        <v/>
      </c>
      <c r="M63" s="35">
        <f t="shared" si="3"/>
        <v>0</v>
      </c>
      <c r="N63" s="41"/>
      <c r="O63" s="41"/>
      <c r="P63" s="37"/>
      <c r="Q63" s="37">
        <f t="shared" si="4"/>
        <v>0</v>
      </c>
      <c r="R63" s="38" t="e">
        <f t="shared" si="5"/>
        <v>#VALUE!</v>
      </c>
      <c r="S63" s="39" t="str">
        <f t="shared" si="6"/>
        <v/>
      </c>
    </row>
    <row r="64" spans="1:19" ht="12.75">
      <c r="A64" s="32"/>
      <c r="B64" s="42"/>
      <c r="C64" s="42"/>
      <c r="D64" s="42"/>
      <c r="E64" s="42"/>
      <c r="F64" s="34" t="str">
        <f>IF(ISBLANK(E64),"",(_xludf.DAYS(E64, B64) &amp;" DAYS"))</f>
        <v/>
      </c>
      <c r="G64" s="13"/>
      <c r="H64" s="14"/>
      <c r="I64" s="14"/>
      <c r="J64" s="9" t="str">
        <f t="shared" si="0"/>
        <v/>
      </c>
      <c r="K64" s="40" t="e">
        <f t="shared" si="1"/>
        <v>#VALUE!</v>
      </c>
      <c r="L64" s="11" t="str">
        <f t="shared" si="2"/>
        <v/>
      </c>
      <c r="M64" s="35">
        <f t="shared" si="3"/>
        <v>0</v>
      </c>
      <c r="N64" s="41"/>
      <c r="O64" s="41"/>
      <c r="P64" s="37"/>
      <c r="Q64" s="37">
        <f t="shared" si="4"/>
        <v>0</v>
      </c>
      <c r="R64" s="38" t="e">
        <f t="shared" si="5"/>
        <v>#VALUE!</v>
      </c>
      <c r="S64" s="39" t="str">
        <f t="shared" si="6"/>
        <v/>
      </c>
    </row>
    <row r="65" spans="1:19" ht="12.75">
      <c r="A65" s="32"/>
      <c r="B65" s="42"/>
      <c r="C65" s="42"/>
      <c r="D65" s="42"/>
      <c r="E65" s="42"/>
      <c r="F65" s="34" t="str">
        <f>IF(ISBLANK(E65),"",(_xludf.DAYS(E65, B65) &amp;" DAYS"))</f>
        <v/>
      </c>
      <c r="G65" s="13"/>
      <c r="H65" s="14"/>
      <c r="I65" s="14"/>
      <c r="J65" s="9" t="str">
        <f t="shared" si="0"/>
        <v/>
      </c>
      <c r="K65" s="40" t="e">
        <f t="shared" si="1"/>
        <v>#VALUE!</v>
      </c>
      <c r="L65" s="11" t="str">
        <f t="shared" si="2"/>
        <v/>
      </c>
      <c r="M65" s="35">
        <f t="shared" si="3"/>
        <v>0</v>
      </c>
      <c r="N65" s="41"/>
      <c r="O65" s="41"/>
      <c r="P65" s="37"/>
      <c r="Q65" s="37">
        <f t="shared" si="4"/>
        <v>0</v>
      </c>
      <c r="R65" s="38" t="e">
        <f t="shared" si="5"/>
        <v>#VALUE!</v>
      </c>
      <c r="S65" s="39" t="str">
        <f t="shared" si="6"/>
        <v/>
      </c>
    </row>
    <row r="66" spans="1:19" ht="12.75">
      <c r="A66" s="32"/>
      <c r="B66" s="42"/>
      <c r="C66" s="42"/>
      <c r="D66" s="42"/>
      <c r="E66" s="42"/>
      <c r="F66" s="34" t="str">
        <f>IF(ISBLANK(E66),"",(_xludf.DAYS(E66, B66) &amp;" DAYS"))</f>
        <v/>
      </c>
      <c r="G66" s="13"/>
      <c r="H66" s="14"/>
      <c r="I66" s="14"/>
      <c r="J66" s="9" t="str">
        <f t="shared" ref="J66:J129" si="7">IF(SUM(H66+I66),SUM(H66+I66),"")</f>
        <v/>
      </c>
      <c r="K66" s="40" t="e">
        <f t="shared" ref="K66:K129" si="8">IF(SUM(J66-G66),SUM(J66-G66),"")</f>
        <v>#VALUE!</v>
      </c>
      <c r="L66" s="11" t="str">
        <f t="shared" ref="L66:L129" si="9">IFERROR(SUM(K66/G66), "")</f>
        <v/>
      </c>
      <c r="M66" s="35">
        <f t="shared" ref="M66:M129" si="10">SUM(J:J)</f>
        <v>0</v>
      </c>
      <c r="N66" s="41"/>
      <c r="O66" s="41"/>
      <c r="P66" s="37"/>
      <c r="Q66" s="37">
        <f t="shared" ref="Q66:Q129" si="11">SUM(G:G, SUM(P:P))</f>
        <v>0</v>
      </c>
      <c r="R66" s="38" t="e">
        <f t="shared" ref="R66:R129" si="12">SUM(K:K,-SUM(P:P))</f>
        <v>#VALUE!</v>
      </c>
      <c r="S66" s="39" t="str">
        <f t="shared" ref="S66:S129" si="13">IFERROR(SUM(R66/Q66), "")</f>
        <v/>
      </c>
    </row>
    <row r="67" spans="1:19" ht="12.75">
      <c r="A67" s="32"/>
      <c r="B67" s="42"/>
      <c r="C67" s="42"/>
      <c r="D67" s="42"/>
      <c r="E67" s="42"/>
      <c r="F67" s="34" t="str">
        <f>IF(ISBLANK(E67),"",(_xludf.DAYS(E67, B67) &amp;" DAYS"))</f>
        <v/>
      </c>
      <c r="G67" s="13"/>
      <c r="H67" s="14"/>
      <c r="I67" s="14"/>
      <c r="J67" s="9" t="str">
        <f t="shared" si="7"/>
        <v/>
      </c>
      <c r="K67" s="40" t="e">
        <f t="shared" si="8"/>
        <v>#VALUE!</v>
      </c>
      <c r="L67" s="11" t="str">
        <f t="shared" si="9"/>
        <v/>
      </c>
      <c r="M67" s="35">
        <f t="shared" si="10"/>
        <v>0</v>
      </c>
      <c r="N67" s="41"/>
      <c r="O67" s="41"/>
      <c r="P67" s="37"/>
      <c r="Q67" s="37">
        <f t="shared" si="11"/>
        <v>0</v>
      </c>
      <c r="R67" s="38" t="e">
        <f t="shared" si="12"/>
        <v>#VALUE!</v>
      </c>
      <c r="S67" s="39" t="str">
        <f t="shared" si="13"/>
        <v/>
      </c>
    </row>
    <row r="68" spans="1:19" ht="12.75">
      <c r="A68" s="32"/>
      <c r="B68" s="42"/>
      <c r="C68" s="42"/>
      <c r="D68" s="42"/>
      <c r="E68" s="42"/>
      <c r="F68" s="34" t="str">
        <f>IF(ISBLANK(E68),"",(_xludf.DAYS(E68, B68) &amp;" DAYS"))</f>
        <v/>
      </c>
      <c r="G68" s="13"/>
      <c r="H68" s="14"/>
      <c r="I68" s="14"/>
      <c r="J68" s="9" t="str">
        <f t="shared" si="7"/>
        <v/>
      </c>
      <c r="K68" s="40" t="e">
        <f t="shared" si="8"/>
        <v>#VALUE!</v>
      </c>
      <c r="L68" s="11" t="str">
        <f t="shared" si="9"/>
        <v/>
      </c>
      <c r="M68" s="35">
        <f t="shared" si="10"/>
        <v>0</v>
      </c>
      <c r="N68" s="41"/>
      <c r="O68" s="41"/>
      <c r="P68" s="37"/>
      <c r="Q68" s="37">
        <f t="shared" si="11"/>
        <v>0</v>
      </c>
      <c r="R68" s="38" t="e">
        <f t="shared" si="12"/>
        <v>#VALUE!</v>
      </c>
      <c r="S68" s="39" t="str">
        <f t="shared" si="13"/>
        <v/>
      </c>
    </row>
    <row r="69" spans="1:19" ht="12.75">
      <c r="A69" s="32"/>
      <c r="B69" s="42"/>
      <c r="C69" s="42"/>
      <c r="D69" s="42"/>
      <c r="E69" s="42"/>
      <c r="F69" s="34" t="str">
        <f>IF(ISBLANK(E69),"",(_xludf.DAYS(E69, B69) &amp;" DAYS"))</f>
        <v/>
      </c>
      <c r="G69" s="13"/>
      <c r="H69" s="14"/>
      <c r="I69" s="14"/>
      <c r="J69" s="9" t="str">
        <f t="shared" si="7"/>
        <v/>
      </c>
      <c r="K69" s="40" t="e">
        <f t="shared" si="8"/>
        <v>#VALUE!</v>
      </c>
      <c r="L69" s="11" t="str">
        <f t="shared" si="9"/>
        <v/>
      </c>
      <c r="M69" s="35">
        <f t="shared" si="10"/>
        <v>0</v>
      </c>
      <c r="N69" s="41"/>
      <c r="O69" s="41"/>
      <c r="P69" s="37"/>
      <c r="Q69" s="37">
        <f t="shared" si="11"/>
        <v>0</v>
      </c>
      <c r="R69" s="38" t="e">
        <f t="shared" si="12"/>
        <v>#VALUE!</v>
      </c>
      <c r="S69" s="39" t="str">
        <f t="shared" si="13"/>
        <v/>
      </c>
    </row>
    <row r="70" spans="1:19" ht="12.75">
      <c r="A70" s="32"/>
      <c r="B70" s="42"/>
      <c r="C70" s="42"/>
      <c r="D70" s="42"/>
      <c r="E70" s="42"/>
      <c r="F70" s="34" t="str">
        <f>IF(ISBLANK(E70),"",(_xludf.DAYS(E70, B70) &amp;" DAYS"))</f>
        <v/>
      </c>
      <c r="G70" s="13"/>
      <c r="H70" s="14"/>
      <c r="I70" s="14"/>
      <c r="J70" s="9" t="str">
        <f t="shared" si="7"/>
        <v/>
      </c>
      <c r="K70" s="40" t="e">
        <f t="shared" si="8"/>
        <v>#VALUE!</v>
      </c>
      <c r="L70" s="11" t="str">
        <f t="shared" si="9"/>
        <v/>
      </c>
      <c r="M70" s="35">
        <f t="shared" si="10"/>
        <v>0</v>
      </c>
      <c r="N70" s="41"/>
      <c r="O70" s="41"/>
      <c r="P70" s="37"/>
      <c r="Q70" s="37">
        <f t="shared" si="11"/>
        <v>0</v>
      </c>
      <c r="R70" s="38" t="e">
        <f t="shared" si="12"/>
        <v>#VALUE!</v>
      </c>
      <c r="S70" s="39" t="str">
        <f t="shared" si="13"/>
        <v/>
      </c>
    </row>
    <row r="71" spans="1:19" ht="12.75">
      <c r="A71" s="32"/>
      <c r="B71" s="42"/>
      <c r="C71" s="42"/>
      <c r="D71" s="42"/>
      <c r="E71" s="42"/>
      <c r="F71" s="34" t="str">
        <f>IF(ISBLANK(E71),"",(_xludf.DAYS(E71, B71) &amp;" DAYS"))</f>
        <v/>
      </c>
      <c r="G71" s="13"/>
      <c r="H71" s="14"/>
      <c r="I71" s="14"/>
      <c r="J71" s="9" t="str">
        <f t="shared" si="7"/>
        <v/>
      </c>
      <c r="K71" s="40" t="e">
        <f t="shared" si="8"/>
        <v>#VALUE!</v>
      </c>
      <c r="L71" s="11" t="str">
        <f t="shared" si="9"/>
        <v/>
      </c>
      <c r="M71" s="35">
        <f t="shared" si="10"/>
        <v>0</v>
      </c>
      <c r="N71" s="41"/>
      <c r="O71" s="41"/>
      <c r="P71" s="37"/>
      <c r="Q71" s="37">
        <f t="shared" si="11"/>
        <v>0</v>
      </c>
      <c r="R71" s="38" t="e">
        <f t="shared" si="12"/>
        <v>#VALUE!</v>
      </c>
      <c r="S71" s="39" t="str">
        <f t="shared" si="13"/>
        <v/>
      </c>
    </row>
    <row r="72" spans="1:19" ht="12.75">
      <c r="A72" s="32"/>
      <c r="B72" s="42"/>
      <c r="C72" s="42"/>
      <c r="D72" s="42"/>
      <c r="E72" s="42"/>
      <c r="F72" s="34" t="str">
        <f>IF(ISBLANK(E72),"",(_xludf.DAYS(E72, B72) &amp;" DAYS"))</f>
        <v/>
      </c>
      <c r="G72" s="13"/>
      <c r="H72" s="14"/>
      <c r="I72" s="14"/>
      <c r="J72" s="9" t="str">
        <f t="shared" si="7"/>
        <v/>
      </c>
      <c r="K72" s="40" t="e">
        <f t="shared" si="8"/>
        <v>#VALUE!</v>
      </c>
      <c r="L72" s="11" t="str">
        <f t="shared" si="9"/>
        <v/>
      </c>
      <c r="M72" s="35">
        <f t="shared" si="10"/>
        <v>0</v>
      </c>
      <c r="N72" s="41"/>
      <c r="O72" s="41"/>
      <c r="P72" s="37"/>
      <c r="Q72" s="37">
        <f t="shared" si="11"/>
        <v>0</v>
      </c>
      <c r="R72" s="38" t="e">
        <f t="shared" si="12"/>
        <v>#VALUE!</v>
      </c>
      <c r="S72" s="39" t="str">
        <f t="shared" si="13"/>
        <v/>
      </c>
    </row>
    <row r="73" spans="1:19" ht="12.75">
      <c r="A73" s="32"/>
      <c r="B73" s="42"/>
      <c r="C73" s="42"/>
      <c r="D73" s="42"/>
      <c r="E73" s="42"/>
      <c r="F73" s="34" t="str">
        <f>IF(ISBLANK(E73),"",(_xludf.DAYS(E73, B73) &amp;" DAYS"))</f>
        <v/>
      </c>
      <c r="G73" s="13"/>
      <c r="H73" s="14"/>
      <c r="I73" s="14"/>
      <c r="J73" s="9" t="str">
        <f t="shared" si="7"/>
        <v/>
      </c>
      <c r="K73" s="40" t="e">
        <f t="shared" si="8"/>
        <v>#VALUE!</v>
      </c>
      <c r="L73" s="11" t="str">
        <f t="shared" si="9"/>
        <v/>
      </c>
      <c r="M73" s="35">
        <f t="shared" si="10"/>
        <v>0</v>
      </c>
      <c r="N73" s="41"/>
      <c r="O73" s="41"/>
      <c r="P73" s="37"/>
      <c r="Q73" s="37">
        <f t="shared" si="11"/>
        <v>0</v>
      </c>
      <c r="R73" s="38" t="e">
        <f t="shared" si="12"/>
        <v>#VALUE!</v>
      </c>
      <c r="S73" s="39" t="str">
        <f t="shared" si="13"/>
        <v/>
      </c>
    </row>
    <row r="74" spans="1:19" ht="12.75">
      <c r="A74" s="32"/>
      <c r="B74" s="42"/>
      <c r="C74" s="42"/>
      <c r="D74" s="42"/>
      <c r="E74" s="42"/>
      <c r="F74" s="34" t="str">
        <f>IF(ISBLANK(E74),"",(_xludf.DAYS(E74, B74) &amp;" DAYS"))</f>
        <v/>
      </c>
      <c r="G74" s="13"/>
      <c r="H74" s="14"/>
      <c r="I74" s="14"/>
      <c r="J74" s="9" t="str">
        <f t="shared" si="7"/>
        <v/>
      </c>
      <c r="K74" s="40" t="e">
        <f t="shared" si="8"/>
        <v>#VALUE!</v>
      </c>
      <c r="L74" s="11" t="str">
        <f t="shared" si="9"/>
        <v/>
      </c>
      <c r="M74" s="35">
        <f t="shared" si="10"/>
        <v>0</v>
      </c>
      <c r="N74" s="41"/>
      <c r="O74" s="41"/>
      <c r="P74" s="37"/>
      <c r="Q74" s="37">
        <f t="shared" si="11"/>
        <v>0</v>
      </c>
      <c r="R74" s="38" t="e">
        <f t="shared" si="12"/>
        <v>#VALUE!</v>
      </c>
      <c r="S74" s="39" t="str">
        <f t="shared" si="13"/>
        <v/>
      </c>
    </row>
    <row r="75" spans="1:19" ht="12.75">
      <c r="A75" s="32"/>
      <c r="B75" s="42"/>
      <c r="C75" s="42"/>
      <c r="D75" s="42"/>
      <c r="E75" s="42"/>
      <c r="F75" s="34" t="str">
        <f>IF(ISBLANK(E75),"",(_xludf.DAYS(E75, B75) &amp;" DAYS"))</f>
        <v/>
      </c>
      <c r="G75" s="13"/>
      <c r="H75" s="14"/>
      <c r="I75" s="14"/>
      <c r="J75" s="9" t="str">
        <f t="shared" si="7"/>
        <v/>
      </c>
      <c r="K75" s="40" t="e">
        <f t="shared" si="8"/>
        <v>#VALUE!</v>
      </c>
      <c r="L75" s="11" t="str">
        <f t="shared" si="9"/>
        <v/>
      </c>
      <c r="M75" s="35">
        <f t="shared" si="10"/>
        <v>0</v>
      </c>
      <c r="N75" s="41"/>
      <c r="O75" s="41"/>
      <c r="P75" s="37"/>
      <c r="Q75" s="37">
        <f t="shared" si="11"/>
        <v>0</v>
      </c>
      <c r="R75" s="38" t="e">
        <f t="shared" si="12"/>
        <v>#VALUE!</v>
      </c>
      <c r="S75" s="39" t="str">
        <f t="shared" si="13"/>
        <v/>
      </c>
    </row>
    <row r="76" spans="1:19" ht="12.75">
      <c r="A76" s="32"/>
      <c r="B76" s="42"/>
      <c r="C76" s="42"/>
      <c r="D76" s="42"/>
      <c r="E76" s="42"/>
      <c r="F76" s="34" t="str">
        <f>IF(ISBLANK(E76),"",(_xludf.DAYS(E76, B76) &amp;" DAYS"))</f>
        <v/>
      </c>
      <c r="G76" s="13"/>
      <c r="H76" s="14"/>
      <c r="I76" s="14"/>
      <c r="J76" s="9" t="str">
        <f t="shared" si="7"/>
        <v/>
      </c>
      <c r="K76" s="40" t="e">
        <f t="shared" si="8"/>
        <v>#VALUE!</v>
      </c>
      <c r="L76" s="11" t="str">
        <f t="shared" si="9"/>
        <v/>
      </c>
      <c r="M76" s="35">
        <f t="shared" si="10"/>
        <v>0</v>
      </c>
      <c r="N76" s="41"/>
      <c r="O76" s="41"/>
      <c r="P76" s="37"/>
      <c r="Q76" s="37">
        <f t="shared" si="11"/>
        <v>0</v>
      </c>
      <c r="R76" s="38" t="e">
        <f t="shared" si="12"/>
        <v>#VALUE!</v>
      </c>
      <c r="S76" s="39" t="str">
        <f t="shared" si="13"/>
        <v/>
      </c>
    </row>
    <row r="77" spans="1:19" ht="12.75">
      <c r="A77" s="32"/>
      <c r="B77" s="42"/>
      <c r="C77" s="42"/>
      <c r="D77" s="42"/>
      <c r="E77" s="42"/>
      <c r="F77" s="34" t="str">
        <f>IF(ISBLANK(E77),"",(_xludf.DAYS(E77, B77) &amp;" DAYS"))</f>
        <v/>
      </c>
      <c r="G77" s="13"/>
      <c r="H77" s="14"/>
      <c r="I77" s="14"/>
      <c r="J77" s="9" t="str">
        <f t="shared" si="7"/>
        <v/>
      </c>
      <c r="K77" s="40" t="e">
        <f t="shared" si="8"/>
        <v>#VALUE!</v>
      </c>
      <c r="L77" s="11" t="str">
        <f t="shared" si="9"/>
        <v/>
      </c>
      <c r="M77" s="35">
        <f t="shared" si="10"/>
        <v>0</v>
      </c>
      <c r="N77" s="41"/>
      <c r="O77" s="41"/>
      <c r="P77" s="37"/>
      <c r="Q77" s="37">
        <f t="shared" si="11"/>
        <v>0</v>
      </c>
      <c r="R77" s="38" t="e">
        <f t="shared" si="12"/>
        <v>#VALUE!</v>
      </c>
      <c r="S77" s="39" t="str">
        <f t="shared" si="13"/>
        <v/>
      </c>
    </row>
    <row r="78" spans="1:19" ht="12.75">
      <c r="A78" s="32"/>
      <c r="B78" s="42"/>
      <c r="C78" s="42"/>
      <c r="D78" s="42"/>
      <c r="E78" s="42"/>
      <c r="F78" s="34" t="str">
        <f>IF(ISBLANK(E78),"",(_xludf.DAYS(E78, B78) &amp;" DAYS"))</f>
        <v/>
      </c>
      <c r="G78" s="13"/>
      <c r="H78" s="14"/>
      <c r="I78" s="14"/>
      <c r="J78" s="9" t="str">
        <f t="shared" si="7"/>
        <v/>
      </c>
      <c r="K78" s="40" t="e">
        <f t="shared" si="8"/>
        <v>#VALUE!</v>
      </c>
      <c r="L78" s="11" t="str">
        <f t="shared" si="9"/>
        <v/>
      </c>
      <c r="M78" s="35">
        <f t="shared" si="10"/>
        <v>0</v>
      </c>
      <c r="N78" s="41"/>
      <c r="O78" s="41"/>
      <c r="P78" s="37"/>
      <c r="Q78" s="37">
        <f t="shared" si="11"/>
        <v>0</v>
      </c>
      <c r="R78" s="38" t="e">
        <f t="shared" si="12"/>
        <v>#VALUE!</v>
      </c>
      <c r="S78" s="39" t="str">
        <f t="shared" si="13"/>
        <v/>
      </c>
    </row>
    <row r="79" spans="1:19" ht="12.75">
      <c r="A79" s="32"/>
      <c r="B79" s="42"/>
      <c r="C79" s="42"/>
      <c r="D79" s="42"/>
      <c r="E79" s="42"/>
      <c r="F79" s="34" t="str">
        <f>IF(ISBLANK(E79),"",(_xludf.DAYS(E79, B79) &amp;" DAYS"))</f>
        <v/>
      </c>
      <c r="G79" s="13"/>
      <c r="H79" s="14"/>
      <c r="I79" s="14"/>
      <c r="J79" s="9" t="str">
        <f t="shared" si="7"/>
        <v/>
      </c>
      <c r="K79" s="40" t="e">
        <f t="shared" si="8"/>
        <v>#VALUE!</v>
      </c>
      <c r="L79" s="11" t="str">
        <f t="shared" si="9"/>
        <v/>
      </c>
      <c r="M79" s="35">
        <f t="shared" si="10"/>
        <v>0</v>
      </c>
      <c r="N79" s="41"/>
      <c r="O79" s="41"/>
      <c r="P79" s="37"/>
      <c r="Q79" s="37">
        <f t="shared" si="11"/>
        <v>0</v>
      </c>
      <c r="R79" s="38" t="e">
        <f t="shared" si="12"/>
        <v>#VALUE!</v>
      </c>
      <c r="S79" s="39" t="str">
        <f t="shared" si="13"/>
        <v/>
      </c>
    </row>
    <row r="80" spans="1:19" ht="12.75">
      <c r="A80" s="32"/>
      <c r="B80" s="42"/>
      <c r="C80" s="42"/>
      <c r="D80" s="42"/>
      <c r="E80" s="42"/>
      <c r="F80" s="34" t="str">
        <f>IF(ISBLANK(E80),"",(_xludf.DAYS(E80, B80) &amp;" DAYS"))</f>
        <v/>
      </c>
      <c r="G80" s="13"/>
      <c r="H80" s="14"/>
      <c r="I80" s="14"/>
      <c r="J80" s="9" t="str">
        <f t="shared" si="7"/>
        <v/>
      </c>
      <c r="K80" s="40" t="e">
        <f t="shared" si="8"/>
        <v>#VALUE!</v>
      </c>
      <c r="L80" s="11" t="str">
        <f t="shared" si="9"/>
        <v/>
      </c>
      <c r="M80" s="35">
        <f t="shared" si="10"/>
        <v>0</v>
      </c>
      <c r="N80" s="41"/>
      <c r="O80" s="41"/>
      <c r="P80" s="37"/>
      <c r="Q80" s="37">
        <f t="shared" si="11"/>
        <v>0</v>
      </c>
      <c r="R80" s="38" t="e">
        <f t="shared" si="12"/>
        <v>#VALUE!</v>
      </c>
      <c r="S80" s="39" t="str">
        <f t="shared" si="13"/>
        <v/>
      </c>
    </row>
    <row r="81" spans="1:19" ht="12.75">
      <c r="A81" s="32"/>
      <c r="B81" s="42"/>
      <c r="C81" s="42"/>
      <c r="D81" s="42"/>
      <c r="E81" s="42"/>
      <c r="F81" s="34" t="str">
        <f>IF(ISBLANK(E81),"",(_xludf.DAYS(E81, B81) &amp;" DAYS"))</f>
        <v/>
      </c>
      <c r="G81" s="13"/>
      <c r="H81" s="14"/>
      <c r="I81" s="14"/>
      <c r="J81" s="9" t="str">
        <f t="shared" si="7"/>
        <v/>
      </c>
      <c r="K81" s="40" t="e">
        <f t="shared" si="8"/>
        <v>#VALUE!</v>
      </c>
      <c r="L81" s="11" t="str">
        <f t="shared" si="9"/>
        <v/>
      </c>
      <c r="M81" s="35">
        <f t="shared" si="10"/>
        <v>0</v>
      </c>
      <c r="N81" s="41"/>
      <c r="O81" s="41"/>
      <c r="P81" s="37"/>
      <c r="Q81" s="37">
        <f t="shared" si="11"/>
        <v>0</v>
      </c>
      <c r="R81" s="38" t="e">
        <f t="shared" si="12"/>
        <v>#VALUE!</v>
      </c>
      <c r="S81" s="39" t="str">
        <f t="shared" si="13"/>
        <v/>
      </c>
    </row>
    <row r="82" spans="1:19" ht="12.75">
      <c r="A82" s="32"/>
      <c r="B82" s="42"/>
      <c r="C82" s="42"/>
      <c r="D82" s="42"/>
      <c r="E82" s="42"/>
      <c r="F82" s="34" t="str">
        <f>IF(ISBLANK(E82),"",(_xludf.DAYS(E82, B82) &amp;" DAYS"))</f>
        <v/>
      </c>
      <c r="G82" s="13"/>
      <c r="H82" s="14"/>
      <c r="I82" s="14"/>
      <c r="J82" s="9" t="str">
        <f t="shared" si="7"/>
        <v/>
      </c>
      <c r="K82" s="40" t="e">
        <f t="shared" si="8"/>
        <v>#VALUE!</v>
      </c>
      <c r="L82" s="11" t="str">
        <f t="shared" si="9"/>
        <v/>
      </c>
      <c r="M82" s="35">
        <f t="shared" si="10"/>
        <v>0</v>
      </c>
      <c r="N82" s="41"/>
      <c r="O82" s="41"/>
      <c r="P82" s="37"/>
      <c r="Q82" s="37">
        <f t="shared" si="11"/>
        <v>0</v>
      </c>
      <c r="R82" s="38" t="e">
        <f t="shared" si="12"/>
        <v>#VALUE!</v>
      </c>
      <c r="S82" s="39" t="str">
        <f t="shared" si="13"/>
        <v/>
      </c>
    </row>
    <row r="83" spans="1:19" ht="12.75">
      <c r="A83" s="32"/>
      <c r="B83" s="42"/>
      <c r="C83" s="42"/>
      <c r="D83" s="42"/>
      <c r="E83" s="42"/>
      <c r="F83" s="34" t="str">
        <f>IF(ISBLANK(E83),"",(_xludf.DAYS(E83, B83) &amp;" DAYS"))</f>
        <v/>
      </c>
      <c r="G83" s="13"/>
      <c r="H83" s="14"/>
      <c r="I83" s="14"/>
      <c r="J83" s="9" t="str">
        <f t="shared" si="7"/>
        <v/>
      </c>
      <c r="K83" s="40" t="e">
        <f t="shared" si="8"/>
        <v>#VALUE!</v>
      </c>
      <c r="L83" s="11" t="str">
        <f t="shared" si="9"/>
        <v/>
      </c>
      <c r="M83" s="35">
        <f t="shared" si="10"/>
        <v>0</v>
      </c>
      <c r="N83" s="41"/>
      <c r="O83" s="41"/>
      <c r="P83" s="37"/>
      <c r="Q83" s="37">
        <f t="shared" si="11"/>
        <v>0</v>
      </c>
      <c r="R83" s="38" t="e">
        <f t="shared" si="12"/>
        <v>#VALUE!</v>
      </c>
      <c r="S83" s="39" t="str">
        <f t="shared" si="13"/>
        <v/>
      </c>
    </row>
    <row r="84" spans="1:19" ht="12.75">
      <c r="A84" s="32"/>
      <c r="B84" s="42"/>
      <c r="C84" s="42"/>
      <c r="D84" s="42"/>
      <c r="E84" s="42"/>
      <c r="F84" s="34" t="str">
        <f>IF(ISBLANK(E84),"",(_xludf.DAYS(E84, B84) &amp;" DAYS"))</f>
        <v/>
      </c>
      <c r="G84" s="13"/>
      <c r="H84" s="14"/>
      <c r="I84" s="14"/>
      <c r="J84" s="9" t="str">
        <f t="shared" si="7"/>
        <v/>
      </c>
      <c r="K84" s="40" t="e">
        <f t="shared" si="8"/>
        <v>#VALUE!</v>
      </c>
      <c r="L84" s="11" t="str">
        <f t="shared" si="9"/>
        <v/>
      </c>
      <c r="M84" s="35">
        <f t="shared" si="10"/>
        <v>0</v>
      </c>
      <c r="N84" s="41"/>
      <c r="O84" s="41"/>
      <c r="P84" s="37"/>
      <c r="Q84" s="37">
        <f t="shared" si="11"/>
        <v>0</v>
      </c>
      <c r="R84" s="38" t="e">
        <f t="shared" si="12"/>
        <v>#VALUE!</v>
      </c>
      <c r="S84" s="39" t="str">
        <f t="shared" si="13"/>
        <v/>
      </c>
    </row>
    <row r="85" spans="1:19" ht="12.75">
      <c r="A85" s="32"/>
      <c r="B85" s="42"/>
      <c r="C85" s="42"/>
      <c r="D85" s="42"/>
      <c r="E85" s="42"/>
      <c r="F85" s="34" t="str">
        <f>IF(ISBLANK(E85),"",(_xludf.DAYS(E85, B85) &amp;" DAYS"))</f>
        <v/>
      </c>
      <c r="G85" s="13"/>
      <c r="H85" s="14"/>
      <c r="I85" s="14"/>
      <c r="J85" s="9" t="str">
        <f t="shared" si="7"/>
        <v/>
      </c>
      <c r="K85" s="40" t="e">
        <f t="shared" si="8"/>
        <v>#VALUE!</v>
      </c>
      <c r="L85" s="11" t="str">
        <f t="shared" si="9"/>
        <v/>
      </c>
      <c r="M85" s="35">
        <f t="shared" si="10"/>
        <v>0</v>
      </c>
      <c r="N85" s="41"/>
      <c r="O85" s="41"/>
      <c r="P85" s="37"/>
      <c r="Q85" s="37">
        <f t="shared" si="11"/>
        <v>0</v>
      </c>
      <c r="R85" s="38" t="e">
        <f t="shared" si="12"/>
        <v>#VALUE!</v>
      </c>
      <c r="S85" s="39" t="str">
        <f t="shared" si="13"/>
        <v/>
      </c>
    </row>
    <row r="86" spans="1:19" ht="12.75">
      <c r="A86" s="32"/>
      <c r="B86" s="42"/>
      <c r="C86" s="42"/>
      <c r="D86" s="42"/>
      <c r="E86" s="42"/>
      <c r="F86" s="34" t="str">
        <f>IF(ISBLANK(E86),"",(_xludf.DAYS(E86, B86) &amp;" DAYS"))</f>
        <v/>
      </c>
      <c r="G86" s="13"/>
      <c r="H86" s="14"/>
      <c r="I86" s="14"/>
      <c r="J86" s="9" t="str">
        <f t="shared" si="7"/>
        <v/>
      </c>
      <c r="K86" s="40" t="e">
        <f t="shared" si="8"/>
        <v>#VALUE!</v>
      </c>
      <c r="L86" s="11" t="str">
        <f t="shared" si="9"/>
        <v/>
      </c>
      <c r="M86" s="35">
        <f t="shared" si="10"/>
        <v>0</v>
      </c>
      <c r="N86" s="41"/>
      <c r="O86" s="41"/>
      <c r="P86" s="37"/>
      <c r="Q86" s="37">
        <f t="shared" si="11"/>
        <v>0</v>
      </c>
      <c r="R86" s="38" t="e">
        <f t="shared" si="12"/>
        <v>#VALUE!</v>
      </c>
      <c r="S86" s="39" t="str">
        <f t="shared" si="13"/>
        <v/>
      </c>
    </row>
    <row r="87" spans="1:19" ht="12.75">
      <c r="A87" s="32"/>
      <c r="B87" s="42"/>
      <c r="C87" s="42"/>
      <c r="D87" s="42"/>
      <c r="E87" s="42"/>
      <c r="F87" s="34" t="str">
        <f>IF(ISBLANK(E87),"",(_xludf.DAYS(E87, B87) &amp;" DAYS"))</f>
        <v/>
      </c>
      <c r="G87" s="13"/>
      <c r="H87" s="14"/>
      <c r="I87" s="14"/>
      <c r="J87" s="9" t="str">
        <f t="shared" si="7"/>
        <v/>
      </c>
      <c r="K87" s="40" t="e">
        <f t="shared" si="8"/>
        <v>#VALUE!</v>
      </c>
      <c r="L87" s="11" t="str">
        <f t="shared" si="9"/>
        <v/>
      </c>
      <c r="M87" s="35">
        <f t="shared" si="10"/>
        <v>0</v>
      </c>
      <c r="N87" s="41"/>
      <c r="O87" s="41"/>
      <c r="P87" s="37"/>
      <c r="Q87" s="37">
        <f t="shared" si="11"/>
        <v>0</v>
      </c>
      <c r="R87" s="38" t="e">
        <f t="shared" si="12"/>
        <v>#VALUE!</v>
      </c>
      <c r="S87" s="39" t="str">
        <f t="shared" si="13"/>
        <v/>
      </c>
    </row>
    <row r="88" spans="1:19" ht="12.75">
      <c r="A88" s="32"/>
      <c r="B88" s="42"/>
      <c r="C88" s="42"/>
      <c r="D88" s="42"/>
      <c r="E88" s="42"/>
      <c r="F88" s="34" t="str">
        <f>IF(ISBLANK(E88),"",(_xludf.DAYS(E88, B88) &amp;" DAYS"))</f>
        <v/>
      </c>
      <c r="G88" s="13"/>
      <c r="H88" s="14"/>
      <c r="I88" s="14"/>
      <c r="J88" s="9" t="str">
        <f t="shared" si="7"/>
        <v/>
      </c>
      <c r="K88" s="40" t="e">
        <f t="shared" si="8"/>
        <v>#VALUE!</v>
      </c>
      <c r="L88" s="11" t="str">
        <f t="shared" si="9"/>
        <v/>
      </c>
      <c r="M88" s="35">
        <f t="shared" si="10"/>
        <v>0</v>
      </c>
      <c r="N88" s="41"/>
      <c r="O88" s="41"/>
      <c r="P88" s="37"/>
      <c r="Q88" s="37">
        <f t="shared" si="11"/>
        <v>0</v>
      </c>
      <c r="R88" s="38" t="e">
        <f t="shared" si="12"/>
        <v>#VALUE!</v>
      </c>
      <c r="S88" s="39" t="str">
        <f t="shared" si="13"/>
        <v/>
      </c>
    </row>
    <row r="89" spans="1:19" ht="12.75">
      <c r="A89" s="32"/>
      <c r="B89" s="42"/>
      <c r="C89" s="42"/>
      <c r="D89" s="42"/>
      <c r="E89" s="42"/>
      <c r="F89" s="34" t="str">
        <f>IF(ISBLANK(E89),"",(_xludf.DAYS(E89, B89) &amp;" DAYS"))</f>
        <v/>
      </c>
      <c r="G89" s="13"/>
      <c r="H89" s="14"/>
      <c r="I89" s="14"/>
      <c r="J89" s="9" t="str">
        <f t="shared" si="7"/>
        <v/>
      </c>
      <c r="K89" s="40" t="e">
        <f t="shared" si="8"/>
        <v>#VALUE!</v>
      </c>
      <c r="L89" s="11" t="str">
        <f t="shared" si="9"/>
        <v/>
      </c>
      <c r="M89" s="35">
        <f t="shared" si="10"/>
        <v>0</v>
      </c>
      <c r="N89" s="41"/>
      <c r="O89" s="41"/>
      <c r="P89" s="37"/>
      <c r="Q89" s="37">
        <f t="shared" si="11"/>
        <v>0</v>
      </c>
      <c r="R89" s="38" t="e">
        <f t="shared" si="12"/>
        <v>#VALUE!</v>
      </c>
      <c r="S89" s="39" t="str">
        <f t="shared" si="13"/>
        <v/>
      </c>
    </row>
    <row r="90" spans="1:19" ht="12.75">
      <c r="A90" s="32"/>
      <c r="B90" s="42"/>
      <c r="C90" s="42"/>
      <c r="D90" s="42"/>
      <c r="E90" s="42"/>
      <c r="F90" s="34" t="str">
        <f>IF(ISBLANK(E90),"",(_xludf.DAYS(E90, B90) &amp;" DAYS"))</f>
        <v/>
      </c>
      <c r="G90" s="13"/>
      <c r="H90" s="14"/>
      <c r="I90" s="14"/>
      <c r="J90" s="9" t="str">
        <f t="shared" si="7"/>
        <v/>
      </c>
      <c r="K90" s="40" t="e">
        <f t="shared" si="8"/>
        <v>#VALUE!</v>
      </c>
      <c r="L90" s="11" t="str">
        <f t="shared" si="9"/>
        <v/>
      </c>
      <c r="M90" s="35">
        <f t="shared" si="10"/>
        <v>0</v>
      </c>
      <c r="N90" s="41"/>
      <c r="O90" s="41"/>
      <c r="P90" s="37"/>
      <c r="Q90" s="37">
        <f t="shared" si="11"/>
        <v>0</v>
      </c>
      <c r="R90" s="38" t="e">
        <f t="shared" si="12"/>
        <v>#VALUE!</v>
      </c>
      <c r="S90" s="39" t="str">
        <f t="shared" si="13"/>
        <v/>
      </c>
    </row>
    <row r="91" spans="1:19" ht="12.75">
      <c r="A91" s="32"/>
      <c r="B91" s="42"/>
      <c r="C91" s="42"/>
      <c r="D91" s="42"/>
      <c r="E91" s="42"/>
      <c r="F91" s="34" t="str">
        <f>IF(ISBLANK(E91),"",(_xludf.DAYS(E91, B91) &amp;" DAYS"))</f>
        <v/>
      </c>
      <c r="G91" s="13"/>
      <c r="H91" s="14"/>
      <c r="I91" s="14"/>
      <c r="J91" s="9" t="str">
        <f t="shared" si="7"/>
        <v/>
      </c>
      <c r="K91" s="40" t="e">
        <f t="shared" si="8"/>
        <v>#VALUE!</v>
      </c>
      <c r="L91" s="11" t="str">
        <f t="shared" si="9"/>
        <v/>
      </c>
      <c r="M91" s="35">
        <f t="shared" si="10"/>
        <v>0</v>
      </c>
      <c r="N91" s="41"/>
      <c r="O91" s="41"/>
      <c r="P91" s="37"/>
      <c r="Q91" s="37">
        <f t="shared" si="11"/>
        <v>0</v>
      </c>
      <c r="R91" s="38" t="e">
        <f t="shared" si="12"/>
        <v>#VALUE!</v>
      </c>
      <c r="S91" s="39" t="str">
        <f t="shared" si="13"/>
        <v/>
      </c>
    </row>
    <row r="92" spans="1:19" ht="12.75">
      <c r="A92" s="32"/>
      <c r="B92" s="42"/>
      <c r="C92" s="42"/>
      <c r="D92" s="42"/>
      <c r="E92" s="42"/>
      <c r="F92" s="34" t="str">
        <f>IF(ISBLANK(E92),"",(_xludf.DAYS(E92, B92) &amp;" DAYS"))</f>
        <v/>
      </c>
      <c r="G92" s="13"/>
      <c r="H92" s="14"/>
      <c r="I92" s="14"/>
      <c r="J92" s="9" t="str">
        <f t="shared" si="7"/>
        <v/>
      </c>
      <c r="K92" s="40" t="e">
        <f t="shared" si="8"/>
        <v>#VALUE!</v>
      </c>
      <c r="L92" s="11" t="str">
        <f t="shared" si="9"/>
        <v/>
      </c>
      <c r="M92" s="35">
        <f t="shared" si="10"/>
        <v>0</v>
      </c>
      <c r="N92" s="41"/>
      <c r="O92" s="41"/>
      <c r="P92" s="37"/>
      <c r="Q92" s="37">
        <f t="shared" si="11"/>
        <v>0</v>
      </c>
      <c r="R92" s="38" t="e">
        <f t="shared" si="12"/>
        <v>#VALUE!</v>
      </c>
      <c r="S92" s="39" t="str">
        <f t="shared" si="13"/>
        <v/>
      </c>
    </row>
    <row r="93" spans="1:19" ht="12.75">
      <c r="A93" s="32"/>
      <c r="B93" s="42"/>
      <c r="C93" s="42"/>
      <c r="D93" s="42"/>
      <c r="E93" s="42"/>
      <c r="F93" s="34" t="str">
        <f>IF(ISBLANK(E93),"",(_xludf.DAYS(E93, B93) &amp;" DAYS"))</f>
        <v/>
      </c>
      <c r="G93" s="13"/>
      <c r="H93" s="14"/>
      <c r="I93" s="14"/>
      <c r="J93" s="9" t="str">
        <f t="shared" si="7"/>
        <v/>
      </c>
      <c r="K93" s="40" t="e">
        <f t="shared" si="8"/>
        <v>#VALUE!</v>
      </c>
      <c r="L93" s="11" t="str">
        <f t="shared" si="9"/>
        <v/>
      </c>
      <c r="M93" s="35">
        <f t="shared" si="10"/>
        <v>0</v>
      </c>
      <c r="N93" s="41"/>
      <c r="O93" s="41"/>
      <c r="P93" s="37"/>
      <c r="Q93" s="37">
        <f t="shared" si="11"/>
        <v>0</v>
      </c>
      <c r="R93" s="38" t="e">
        <f t="shared" si="12"/>
        <v>#VALUE!</v>
      </c>
      <c r="S93" s="39" t="str">
        <f t="shared" si="13"/>
        <v/>
      </c>
    </row>
    <row r="94" spans="1:19" ht="12.75">
      <c r="A94" s="32"/>
      <c r="B94" s="42"/>
      <c r="C94" s="42"/>
      <c r="D94" s="42"/>
      <c r="E94" s="42"/>
      <c r="F94" s="34" t="str">
        <f>IF(ISBLANK(E94),"",(_xludf.DAYS(E94, B94) &amp;" DAYS"))</f>
        <v/>
      </c>
      <c r="G94" s="13"/>
      <c r="H94" s="14"/>
      <c r="I94" s="14"/>
      <c r="J94" s="9" t="str">
        <f t="shared" si="7"/>
        <v/>
      </c>
      <c r="K94" s="40" t="e">
        <f t="shared" si="8"/>
        <v>#VALUE!</v>
      </c>
      <c r="L94" s="11" t="str">
        <f t="shared" si="9"/>
        <v/>
      </c>
      <c r="M94" s="35">
        <f t="shared" si="10"/>
        <v>0</v>
      </c>
      <c r="N94" s="41"/>
      <c r="O94" s="41"/>
      <c r="P94" s="37"/>
      <c r="Q94" s="37">
        <f t="shared" si="11"/>
        <v>0</v>
      </c>
      <c r="R94" s="38" t="e">
        <f t="shared" si="12"/>
        <v>#VALUE!</v>
      </c>
      <c r="S94" s="39" t="str">
        <f t="shared" si="13"/>
        <v/>
      </c>
    </row>
    <row r="95" spans="1:19" ht="12.75">
      <c r="A95" s="32"/>
      <c r="B95" s="42"/>
      <c r="C95" s="42"/>
      <c r="D95" s="42"/>
      <c r="E95" s="42"/>
      <c r="F95" s="34" t="str">
        <f>IF(ISBLANK(E95),"",(_xludf.DAYS(E95, B95) &amp;" DAYS"))</f>
        <v/>
      </c>
      <c r="G95" s="13"/>
      <c r="H95" s="14"/>
      <c r="I95" s="14"/>
      <c r="J95" s="9" t="str">
        <f t="shared" si="7"/>
        <v/>
      </c>
      <c r="K95" s="40" t="e">
        <f t="shared" si="8"/>
        <v>#VALUE!</v>
      </c>
      <c r="L95" s="11" t="str">
        <f t="shared" si="9"/>
        <v/>
      </c>
      <c r="M95" s="35">
        <f t="shared" si="10"/>
        <v>0</v>
      </c>
      <c r="N95" s="41"/>
      <c r="O95" s="41"/>
      <c r="P95" s="37"/>
      <c r="Q95" s="37">
        <f t="shared" si="11"/>
        <v>0</v>
      </c>
      <c r="R95" s="38" t="e">
        <f t="shared" si="12"/>
        <v>#VALUE!</v>
      </c>
      <c r="S95" s="39" t="str">
        <f t="shared" si="13"/>
        <v/>
      </c>
    </row>
    <row r="96" spans="1:19" ht="12.75">
      <c r="A96" s="32"/>
      <c r="B96" s="42"/>
      <c r="C96" s="42"/>
      <c r="D96" s="42"/>
      <c r="E96" s="42"/>
      <c r="F96" s="34" t="str">
        <f>IF(ISBLANK(E96),"",(_xludf.DAYS(E96, B96) &amp;" DAYS"))</f>
        <v/>
      </c>
      <c r="G96" s="13"/>
      <c r="H96" s="14"/>
      <c r="I96" s="14"/>
      <c r="J96" s="9" t="str">
        <f t="shared" si="7"/>
        <v/>
      </c>
      <c r="K96" s="40" t="e">
        <f t="shared" si="8"/>
        <v>#VALUE!</v>
      </c>
      <c r="L96" s="11" t="str">
        <f t="shared" si="9"/>
        <v/>
      </c>
      <c r="M96" s="35">
        <f t="shared" si="10"/>
        <v>0</v>
      </c>
      <c r="N96" s="41"/>
      <c r="O96" s="41"/>
      <c r="P96" s="37"/>
      <c r="Q96" s="37">
        <f t="shared" si="11"/>
        <v>0</v>
      </c>
      <c r="R96" s="38" t="e">
        <f t="shared" si="12"/>
        <v>#VALUE!</v>
      </c>
      <c r="S96" s="39" t="str">
        <f t="shared" si="13"/>
        <v/>
      </c>
    </row>
    <row r="97" spans="1:19" ht="12.75">
      <c r="A97" s="32"/>
      <c r="B97" s="42"/>
      <c r="C97" s="42"/>
      <c r="D97" s="42"/>
      <c r="E97" s="42"/>
      <c r="F97" s="34" t="str">
        <f>IF(ISBLANK(E97),"",(_xludf.DAYS(E97, B97) &amp;" DAYS"))</f>
        <v/>
      </c>
      <c r="G97" s="13"/>
      <c r="H97" s="14"/>
      <c r="I97" s="14"/>
      <c r="J97" s="9" t="str">
        <f t="shared" si="7"/>
        <v/>
      </c>
      <c r="K97" s="40" t="e">
        <f t="shared" si="8"/>
        <v>#VALUE!</v>
      </c>
      <c r="L97" s="11" t="str">
        <f t="shared" si="9"/>
        <v/>
      </c>
      <c r="M97" s="35">
        <f t="shared" si="10"/>
        <v>0</v>
      </c>
      <c r="N97" s="41"/>
      <c r="O97" s="41"/>
      <c r="P97" s="37"/>
      <c r="Q97" s="37">
        <f t="shared" si="11"/>
        <v>0</v>
      </c>
      <c r="R97" s="38" t="e">
        <f t="shared" si="12"/>
        <v>#VALUE!</v>
      </c>
      <c r="S97" s="39" t="str">
        <f t="shared" si="13"/>
        <v/>
      </c>
    </row>
    <row r="98" spans="1:19" ht="12.75">
      <c r="A98" s="32"/>
      <c r="B98" s="42"/>
      <c r="C98" s="42"/>
      <c r="D98" s="42"/>
      <c r="E98" s="42"/>
      <c r="F98" s="34" t="str">
        <f>IF(ISBLANK(E98),"",(_xludf.DAYS(E98, B98) &amp;" DAYS"))</f>
        <v/>
      </c>
      <c r="G98" s="13"/>
      <c r="H98" s="14"/>
      <c r="I98" s="14"/>
      <c r="J98" s="9" t="str">
        <f t="shared" si="7"/>
        <v/>
      </c>
      <c r="K98" s="40" t="e">
        <f t="shared" si="8"/>
        <v>#VALUE!</v>
      </c>
      <c r="L98" s="11" t="str">
        <f t="shared" si="9"/>
        <v/>
      </c>
      <c r="M98" s="35">
        <f t="shared" si="10"/>
        <v>0</v>
      </c>
      <c r="N98" s="41"/>
      <c r="O98" s="41"/>
      <c r="P98" s="37"/>
      <c r="Q98" s="37">
        <f t="shared" si="11"/>
        <v>0</v>
      </c>
      <c r="R98" s="38" t="e">
        <f t="shared" si="12"/>
        <v>#VALUE!</v>
      </c>
      <c r="S98" s="39" t="str">
        <f t="shared" si="13"/>
        <v/>
      </c>
    </row>
    <row r="99" spans="1:19" ht="12.75">
      <c r="A99" s="32"/>
      <c r="B99" s="42"/>
      <c r="C99" s="42"/>
      <c r="D99" s="42"/>
      <c r="E99" s="42"/>
      <c r="F99" s="34" t="str">
        <f>IF(ISBLANK(E99),"",(_xludf.DAYS(E99, B99) &amp;" DAYS"))</f>
        <v/>
      </c>
      <c r="G99" s="13"/>
      <c r="H99" s="14"/>
      <c r="I99" s="14"/>
      <c r="J99" s="9" t="str">
        <f t="shared" si="7"/>
        <v/>
      </c>
      <c r="K99" s="40" t="e">
        <f t="shared" si="8"/>
        <v>#VALUE!</v>
      </c>
      <c r="L99" s="11" t="str">
        <f t="shared" si="9"/>
        <v/>
      </c>
      <c r="M99" s="35">
        <f t="shared" si="10"/>
        <v>0</v>
      </c>
      <c r="N99" s="41"/>
      <c r="O99" s="41"/>
      <c r="P99" s="37"/>
      <c r="Q99" s="37">
        <f t="shared" si="11"/>
        <v>0</v>
      </c>
      <c r="R99" s="38" t="e">
        <f t="shared" si="12"/>
        <v>#VALUE!</v>
      </c>
      <c r="S99" s="39" t="str">
        <f t="shared" si="13"/>
        <v/>
      </c>
    </row>
    <row r="100" spans="1:19" ht="12.75">
      <c r="A100" s="32"/>
      <c r="B100" s="42"/>
      <c r="C100" s="42"/>
      <c r="D100" s="42"/>
      <c r="E100" s="42"/>
      <c r="F100" s="34" t="str">
        <f>IF(ISBLANK(E100),"",(_xludf.DAYS(E100, B100) &amp;" DAYS"))</f>
        <v/>
      </c>
      <c r="G100" s="13"/>
      <c r="H100" s="14"/>
      <c r="I100" s="14"/>
      <c r="J100" s="9" t="str">
        <f t="shared" si="7"/>
        <v/>
      </c>
      <c r="K100" s="40" t="e">
        <f t="shared" si="8"/>
        <v>#VALUE!</v>
      </c>
      <c r="L100" s="11" t="str">
        <f t="shared" si="9"/>
        <v/>
      </c>
      <c r="M100" s="35">
        <f t="shared" si="10"/>
        <v>0</v>
      </c>
      <c r="N100" s="41"/>
      <c r="O100" s="41"/>
      <c r="P100" s="37"/>
      <c r="Q100" s="37">
        <f t="shared" si="11"/>
        <v>0</v>
      </c>
      <c r="R100" s="38" t="e">
        <f t="shared" si="12"/>
        <v>#VALUE!</v>
      </c>
      <c r="S100" s="39" t="str">
        <f t="shared" si="13"/>
        <v/>
      </c>
    </row>
    <row r="101" spans="1:19" ht="12.75">
      <c r="A101" s="32"/>
      <c r="B101" s="42"/>
      <c r="C101" s="42"/>
      <c r="D101" s="42"/>
      <c r="E101" s="42"/>
      <c r="F101" s="34" t="str">
        <f>IF(ISBLANK(E101),"",(_xludf.DAYS(E101, B101) &amp;" DAYS"))</f>
        <v/>
      </c>
      <c r="G101" s="13"/>
      <c r="H101" s="14"/>
      <c r="I101" s="14"/>
      <c r="J101" s="9" t="str">
        <f t="shared" si="7"/>
        <v/>
      </c>
      <c r="K101" s="40" t="e">
        <f t="shared" si="8"/>
        <v>#VALUE!</v>
      </c>
      <c r="L101" s="11" t="str">
        <f t="shared" si="9"/>
        <v/>
      </c>
      <c r="M101" s="35">
        <f t="shared" si="10"/>
        <v>0</v>
      </c>
      <c r="N101" s="41"/>
      <c r="O101" s="41"/>
      <c r="P101" s="37"/>
      <c r="Q101" s="37">
        <f t="shared" si="11"/>
        <v>0</v>
      </c>
      <c r="R101" s="38" t="e">
        <f t="shared" si="12"/>
        <v>#VALUE!</v>
      </c>
      <c r="S101" s="39" t="str">
        <f t="shared" si="13"/>
        <v/>
      </c>
    </row>
    <row r="102" spans="1:19" ht="12.75">
      <c r="A102" s="32"/>
      <c r="B102" s="42"/>
      <c r="C102" s="42"/>
      <c r="D102" s="42"/>
      <c r="E102" s="42"/>
      <c r="F102" s="34" t="str">
        <f>IF(ISBLANK(E102),"",(_xludf.DAYS(E102, B102) &amp;" DAYS"))</f>
        <v/>
      </c>
      <c r="G102" s="13"/>
      <c r="H102" s="14"/>
      <c r="I102" s="14"/>
      <c r="J102" s="9" t="str">
        <f t="shared" si="7"/>
        <v/>
      </c>
      <c r="K102" s="40" t="e">
        <f t="shared" si="8"/>
        <v>#VALUE!</v>
      </c>
      <c r="L102" s="11" t="str">
        <f t="shared" si="9"/>
        <v/>
      </c>
      <c r="M102" s="35">
        <f t="shared" si="10"/>
        <v>0</v>
      </c>
      <c r="N102" s="41"/>
      <c r="O102" s="41"/>
      <c r="P102" s="37"/>
      <c r="Q102" s="37">
        <f t="shared" si="11"/>
        <v>0</v>
      </c>
      <c r="R102" s="38" t="e">
        <f t="shared" si="12"/>
        <v>#VALUE!</v>
      </c>
      <c r="S102" s="39" t="str">
        <f t="shared" si="13"/>
        <v/>
      </c>
    </row>
    <row r="103" spans="1:19" ht="12.75">
      <c r="A103" s="32"/>
      <c r="B103" s="42"/>
      <c r="C103" s="42"/>
      <c r="D103" s="42"/>
      <c r="E103" s="42"/>
      <c r="F103" s="34" t="str">
        <f>IF(ISBLANK(E103),"",(_xludf.DAYS(E103, B103) &amp;" DAYS"))</f>
        <v/>
      </c>
      <c r="G103" s="13"/>
      <c r="H103" s="14"/>
      <c r="I103" s="14"/>
      <c r="J103" s="9" t="str">
        <f t="shared" si="7"/>
        <v/>
      </c>
      <c r="K103" s="40" t="e">
        <f t="shared" si="8"/>
        <v>#VALUE!</v>
      </c>
      <c r="L103" s="11" t="str">
        <f t="shared" si="9"/>
        <v/>
      </c>
      <c r="M103" s="35">
        <f t="shared" si="10"/>
        <v>0</v>
      </c>
      <c r="N103" s="41"/>
      <c r="O103" s="41"/>
      <c r="P103" s="37"/>
      <c r="Q103" s="37">
        <f t="shared" si="11"/>
        <v>0</v>
      </c>
      <c r="R103" s="38" t="e">
        <f t="shared" si="12"/>
        <v>#VALUE!</v>
      </c>
      <c r="S103" s="39" t="str">
        <f t="shared" si="13"/>
        <v/>
      </c>
    </row>
    <row r="104" spans="1:19" ht="12.75">
      <c r="A104" s="32"/>
      <c r="B104" s="42"/>
      <c r="C104" s="42"/>
      <c r="D104" s="42"/>
      <c r="E104" s="42"/>
      <c r="F104" s="34" t="str">
        <f>IF(ISBLANK(E104),"",(_xludf.DAYS(E104, B104) &amp;" DAYS"))</f>
        <v/>
      </c>
      <c r="G104" s="13"/>
      <c r="H104" s="14"/>
      <c r="I104" s="14"/>
      <c r="J104" s="9" t="str">
        <f t="shared" si="7"/>
        <v/>
      </c>
      <c r="K104" s="40" t="e">
        <f t="shared" si="8"/>
        <v>#VALUE!</v>
      </c>
      <c r="L104" s="11" t="str">
        <f t="shared" si="9"/>
        <v/>
      </c>
      <c r="M104" s="35">
        <f t="shared" si="10"/>
        <v>0</v>
      </c>
      <c r="N104" s="41"/>
      <c r="O104" s="41"/>
      <c r="P104" s="37"/>
      <c r="Q104" s="37">
        <f t="shared" si="11"/>
        <v>0</v>
      </c>
      <c r="R104" s="38" t="e">
        <f t="shared" si="12"/>
        <v>#VALUE!</v>
      </c>
      <c r="S104" s="39" t="str">
        <f t="shared" si="13"/>
        <v/>
      </c>
    </row>
    <row r="105" spans="1:19" ht="12.75">
      <c r="A105" s="32"/>
      <c r="B105" s="42"/>
      <c r="C105" s="42"/>
      <c r="D105" s="42"/>
      <c r="E105" s="42"/>
      <c r="F105" s="34" t="str">
        <f>IF(ISBLANK(E105),"",(_xludf.DAYS(E105, B105) &amp;" DAYS"))</f>
        <v/>
      </c>
      <c r="G105" s="13"/>
      <c r="H105" s="14"/>
      <c r="I105" s="14"/>
      <c r="J105" s="9" t="str">
        <f t="shared" si="7"/>
        <v/>
      </c>
      <c r="K105" s="40" t="e">
        <f t="shared" si="8"/>
        <v>#VALUE!</v>
      </c>
      <c r="L105" s="11" t="str">
        <f t="shared" si="9"/>
        <v/>
      </c>
      <c r="M105" s="35">
        <f t="shared" si="10"/>
        <v>0</v>
      </c>
      <c r="N105" s="41"/>
      <c r="O105" s="41"/>
      <c r="P105" s="37"/>
      <c r="Q105" s="37">
        <f t="shared" si="11"/>
        <v>0</v>
      </c>
      <c r="R105" s="38" t="e">
        <f t="shared" si="12"/>
        <v>#VALUE!</v>
      </c>
      <c r="S105" s="39" t="str">
        <f t="shared" si="13"/>
        <v/>
      </c>
    </row>
    <row r="106" spans="1:19" ht="12.75">
      <c r="A106" s="32"/>
      <c r="B106" s="42"/>
      <c r="C106" s="42"/>
      <c r="D106" s="42"/>
      <c r="E106" s="42"/>
      <c r="F106" s="34" t="str">
        <f>IF(ISBLANK(E106),"",(_xludf.DAYS(E106, B106) &amp;" DAYS"))</f>
        <v/>
      </c>
      <c r="G106" s="13"/>
      <c r="H106" s="14"/>
      <c r="I106" s="14"/>
      <c r="J106" s="9" t="str">
        <f t="shared" si="7"/>
        <v/>
      </c>
      <c r="K106" s="40" t="e">
        <f t="shared" si="8"/>
        <v>#VALUE!</v>
      </c>
      <c r="L106" s="11" t="str">
        <f t="shared" si="9"/>
        <v/>
      </c>
      <c r="M106" s="35">
        <f t="shared" si="10"/>
        <v>0</v>
      </c>
      <c r="N106" s="41"/>
      <c r="O106" s="41"/>
      <c r="P106" s="37"/>
      <c r="Q106" s="37">
        <f t="shared" si="11"/>
        <v>0</v>
      </c>
      <c r="R106" s="38" t="e">
        <f t="shared" si="12"/>
        <v>#VALUE!</v>
      </c>
      <c r="S106" s="39" t="str">
        <f t="shared" si="13"/>
        <v/>
      </c>
    </row>
    <row r="107" spans="1:19" ht="12.75">
      <c r="A107" s="32"/>
      <c r="B107" s="42"/>
      <c r="C107" s="42"/>
      <c r="D107" s="42"/>
      <c r="E107" s="42"/>
      <c r="F107" s="34" t="str">
        <f>IF(ISBLANK(E107),"",(_xludf.DAYS(E107, B107) &amp;" DAYS"))</f>
        <v/>
      </c>
      <c r="G107" s="13"/>
      <c r="H107" s="14"/>
      <c r="I107" s="14"/>
      <c r="J107" s="9" t="str">
        <f t="shared" si="7"/>
        <v/>
      </c>
      <c r="K107" s="40" t="e">
        <f t="shared" si="8"/>
        <v>#VALUE!</v>
      </c>
      <c r="L107" s="11" t="str">
        <f t="shared" si="9"/>
        <v/>
      </c>
      <c r="M107" s="35">
        <f t="shared" si="10"/>
        <v>0</v>
      </c>
      <c r="N107" s="41"/>
      <c r="O107" s="41"/>
      <c r="P107" s="37"/>
      <c r="Q107" s="37">
        <f t="shared" si="11"/>
        <v>0</v>
      </c>
      <c r="R107" s="38" t="e">
        <f t="shared" si="12"/>
        <v>#VALUE!</v>
      </c>
      <c r="S107" s="39" t="str">
        <f t="shared" si="13"/>
        <v/>
      </c>
    </row>
    <row r="108" spans="1:19" ht="12.75">
      <c r="A108" s="32"/>
      <c r="B108" s="42"/>
      <c r="C108" s="42"/>
      <c r="D108" s="42"/>
      <c r="E108" s="42"/>
      <c r="F108" s="34" t="str">
        <f>IF(ISBLANK(E108),"",(_xludf.DAYS(E108, B108) &amp;" DAYS"))</f>
        <v/>
      </c>
      <c r="G108" s="13"/>
      <c r="H108" s="14"/>
      <c r="I108" s="14"/>
      <c r="J108" s="9" t="str">
        <f t="shared" si="7"/>
        <v/>
      </c>
      <c r="K108" s="40" t="e">
        <f t="shared" si="8"/>
        <v>#VALUE!</v>
      </c>
      <c r="L108" s="11" t="str">
        <f t="shared" si="9"/>
        <v/>
      </c>
      <c r="M108" s="35">
        <f t="shared" si="10"/>
        <v>0</v>
      </c>
      <c r="N108" s="41"/>
      <c r="O108" s="41"/>
      <c r="P108" s="37"/>
      <c r="Q108" s="37">
        <f t="shared" si="11"/>
        <v>0</v>
      </c>
      <c r="R108" s="38" t="e">
        <f t="shared" si="12"/>
        <v>#VALUE!</v>
      </c>
      <c r="S108" s="39" t="str">
        <f t="shared" si="13"/>
        <v/>
      </c>
    </row>
    <row r="109" spans="1:19" ht="12.75">
      <c r="A109" s="32"/>
      <c r="B109" s="42"/>
      <c r="C109" s="42"/>
      <c r="D109" s="42"/>
      <c r="E109" s="42"/>
      <c r="F109" s="34" t="str">
        <f>IF(ISBLANK(E109),"",(_xludf.DAYS(E109, B109) &amp;" DAYS"))</f>
        <v/>
      </c>
      <c r="G109" s="13"/>
      <c r="H109" s="14"/>
      <c r="I109" s="14"/>
      <c r="J109" s="9" t="str">
        <f t="shared" si="7"/>
        <v/>
      </c>
      <c r="K109" s="40" t="e">
        <f t="shared" si="8"/>
        <v>#VALUE!</v>
      </c>
      <c r="L109" s="11" t="str">
        <f t="shared" si="9"/>
        <v/>
      </c>
      <c r="M109" s="35">
        <f t="shared" si="10"/>
        <v>0</v>
      </c>
      <c r="N109" s="41"/>
      <c r="O109" s="41"/>
      <c r="P109" s="37"/>
      <c r="Q109" s="37">
        <f t="shared" si="11"/>
        <v>0</v>
      </c>
      <c r="R109" s="38" t="e">
        <f t="shared" si="12"/>
        <v>#VALUE!</v>
      </c>
      <c r="S109" s="39" t="str">
        <f t="shared" si="13"/>
        <v/>
      </c>
    </row>
    <row r="110" spans="1:19" ht="12.75">
      <c r="A110" s="32"/>
      <c r="B110" s="42"/>
      <c r="C110" s="42"/>
      <c r="D110" s="42"/>
      <c r="E110" s="42"/>
      <c r="F110" s="34" t="str">
        <f>IF(ISBLANK(E110),"",(_xludf.DAYS(E110, B110) &amp;" DAYS"))</f>
        <v/>
      </c>
      <c r="G110" s="13"/>
      <c r="H110" s="14"/>
      <c r="I110" s="14"/>
      <c r="J110" s="9" t="str">
        <f t="shared" si="7"/>
        <v/>
      </c>
      <c r="K110" s="40" t="e">
        <f t="shared" si="8"/>
        <v>#VALUE!</v>
      </c>
      <c r="L110" s="11" t="str">
        <f t="shared" si="9"/>
        <v/>
      </c>
      <c r="M110" s="35">
        <f t="shared" si="10"/>
        <v>0</v>
      </c>
      <c r="N110" s="41"/>
      <c r="O110" s="41"/>
      <c r="P110" s="37"/>
      <c r="Q110" s="37">
        <f t="shared" si="11"/>
        <v>0</v>
      </c>
      <c r="R110" s="38" t="e">
        <f t="shared" si="12"/>
        <v>#VALUE!</v>
      </c>
      <c r="S110" s="39" t="str">
        <f t="shared" si="13"/>
        <v/>
      </c>
    </row>
    <row r="111" spans="1:19" ht="12.75">
      <c r="A111" s="32"/>
      <c r="B111" s="42"/>
      <c r="C111" s="42"/>
      <c r="D111" s="42"/>
      <c r="E111" s="42"/>
      <c r="F111" s="34" t="str">
        <f>IF(ISBLANK(E111),"",(_xludf.DAYS(E111, B111) &amp;" DAYS"))</f>
        <v/>
      </c>
      <c r="G111" s="13"/>
      <c r="H111" s="14"/>
      <c r="I111" s="14"/>
      <c r="J111" s="9" t="str">
        <f t="shared" si="7"/>
        <v/>
      </c>
      <c r="K111" s="40" t="e">
        <f t="shared" si="8"/>
        <v>#VALUE!</v>
      </c>
      <c r="L111" s="11" t="str">
        <f t="shared" si="9"/>
        <v/>
      </c>
      <c r="M111" s="35">
        <f t="shared" si="10"/>
        <v>0</v>
      </c>
      <c r="N111" s="41"/>
      <c r="O111" s="41"/>
      <c r="P111" s="37"/>
      <c r="Q111" s="37">
        <f t="shared" si="11"/>
        <v>0</v>
      </c>
      <c r="R111" s="38" t="e">
        <f t="shared" si="12"/>
        <v>#VALUE!</v>
      </c>
      <c r="S111" s="39" t="str">
        <f t="shared" si="13"/>
        <v/>
      </c>
    </row>
    <row r="112" spans="1:19" ht="12.75">
      <c r="A112" s="32"/>
      <c r="B112" s="42"/>
      <c r="C112" s="42"/>
      <c r="D112" s="42"/>
      <c r="E112" s="42"/>
      <c r="F112" s="34" t="str">
        <f>IF(ISBLANK(E112),"",(_xludf.DAYS(E112, B112) &amp;" DAYS"))</f>
        <v/>
      </c>
      <c r="G112" s="13"/>
      <c r="H112" s="14"/>
      <c r="I112" s="14"/>
      <c r="J112" s="9" t="str">
        <f t="shared" si="7"/>
        <v/>
      </c>
      <c r="K112" s="40" t="e">
        <f t="shared" si="8"/>
        <v>#VALUE!</v>
      </c>
      <c r="L112" s="11" t="str">
        <f t="shared" si="9"/>
        <v/>
      </c>
      <c r="M112" s="35">
        <f t="shared" si="10"/>
        <v>0</v>
      </c>
      <c r="N112" s="41"/>
      <c r="O112" s="41"/>
      <c r="P112" s="37"/>
      <c r="Q112" s="37">
        <f t="shared" si="11"/>
        <v>0</v>
      </c>
      <c r="R112" s="38" t="e">
        <f t="shared" si="12"/>
        <v>#VALUE!</v>
      </c>
      <c r="S112" s="39" t="str">
        <f t="shared" si="13"/>
        <v/>
      </c>
    </row>
    <row r="113" spans="1:19" ht="12.75">
      <c r="A113" s="32"/>
      <c r="B113" s="42"/>
      <c r="C113" s="42"/>
      <c r="D113" s="42"/>
      <c r="E113" s="42"/>
      <c r="F113" s="34" t="str">
        <f>IF(ISBLANK(E113),"",(_xludf.DAYS(E113, B113) &amp;" DAYS"))</f>
        <v/>
      </c>
      <c r="G113" s="13"/>
      <c r="H113" s="14"/>
      <c r="I113" s="14"/>
      <c r="J113" s="9" t="str">
        <f t="shared" si="7"/>
        <v/>
      </c>
      <c r="K113" s="40" t="e">
        <f t="shared" si="8"/>
        <v>#VALUE!</v>
      </c>
      <c r="L113" s="11" t="str">
        <f t="shared" si="9"/>
        <v/>
      </c>
      <c r="M113" s="35">
        <f t="shared" si="10"/>
        <v>0</v>
      </c>
      <c r="N113" s="41"/>
      <c r="O113" s="41"/>
      <c r="P113" s="37"/>
      <c r="Q113" s="37">
        <f t="shared" si="11"/>
        <v>0</v>
      </c>
      <c r="R113" s="38" t="e">
        <f t="shared" si="12"/>
        <v>#VALUE!</v>
      </c>
      <c r="S113" s="39" t="str">
        <f t="shared" si="13"/>
        <v/>
      </c>
    </row>
    <row r="114" spans="1:19" ht="12.75">
      <c r="A114" s="32"/>
      <c r="B114" s="42"/>
      <c r="C114" s="42"/>
      <c r="D114" s="42"/>
      <c r="E114" s="42"/>
      <c r="F114" s="34" t="str">
        <f>IF(ISBLANK(E114),"",(_xludf.DAYS(E114, B114) &amp;" DAYS"))</f>
        <v/>
      </c>
      <c r="G114" s="13"/>
      <c r="H114" s="14"/>
      <c r="I114" s="14"/>
      <c r="J114" s="9" t="str">
        <f t="shared" si="7"/>
        <v/>
      </c>
      <c r="K114" s="40" t="e">
        <f t="shared" si="8"/>
        <v>#VALUE!</v>
      </c>
      <c r="L114" s="11" t="str">
        <f t="shared" si="9"/>
        <v/>
      </c>
      <c r="M114" s="35">
        <f t="shared" si="10"/>
        <v>0</v>
      </c>
      <c r="N114" s="41"/>
      <c r="O114" s="41"/>
      <c r="P114" s="37"/>
      <c r="Q114" s="37">
        <f t="shared" si="11"/>
        <v>0</v>
      </c>
      <c r="R114" s="38" t="e">
        <f t="shared" si="12"/>
        <v>#VALUE!</v>
      </c>
      <c r="S114" s="39" t="str">
        <f t="shared" si="13"/>
        <v/>
      </c>
    </row>
    <row r="115" spans="1:19" ht="12.75">
      <c r="A115" s="32"/>
      <c r="B115" s="42"/>
      <c r="C115" s="42"/>
      <c r="D115" s="42"/>
      <c r="E115" s="42"/>
      <c r="F115" s="34" t="str">
        <f>IF(ISBLANK(E115),"",(_xludf.DAYS(E115, B115) &amp;" DAYS"))</f>
        <v/>
      </c>
      <c r="G115" s="13"/>
      <c r="H115" s="14"/>
      <c r="I115" s="14"/>
      <c r="J115" s="9" t="str">
        <f t="shared" si="7"/>
        <v/>
      </c>
      <c r="K115" s="40" t="e">
        <f t="shared" si="8"/>
        <v>#VALUE!</v>
      </c>
      <c r="L115" s="11" t="str">
        <f t="shared" si="9"/>
        <v/>
      </c>
      <c r="M115" s="35">
        <f t="shared" si="10"/>
        <v>0</v>
      </c>
      <c r="N115" s="41"/>
      <c r="O115" s="41"/>
      <c r="P115" s="37"/>
      <c r="Q115" s="37">
        <f t="shared" si="11"/>
        <v>0</v>
      </c>
      <c r="R115" s="38" t="e">
        <f t="shared" si="12"/>
        <v>#VALUE!</v>
      </c>
      <c r="S115" s="39" t="str">
        <f t="shared" si="13"/>
        <v/>
      </c>
    </row>
    <row r="116" spans="1:19" ht="12.75">
      <c r="A116" s="32"/>
      <c r="B116" s="42"/>
      <c r="C116" s="42"/>
      <c r="D116" s="42"/>
      <c r="E116" s="42"/>
      <c r="F116" s="34" t="str">
        <f>IF(ISBLANK(E116),"",(_xludf.DAYS(E116, B116) &amp;" DAYS"))</f>
        <v/>
      </c>
      <c r="G116" s="13"/>
      <c r="H116" s="14"/>
      <c r="I116" s="14"/>
      <c r="J116" s="9" t="str">
        <f t="shared" si="7"/>
        <v/>
      </c>
      <c r="K116" s="40" t="e">
        <f t="shared" si="8"/>
        <v>#VALUE!</v>
      </c>
      <c r="L116" s="11" t="str">
        <f t="shared" si="9"/>
        <v/>
      </c>
      <c r="M116" s="35">
        <f t="shared" si="10"/>
        <v>0</v>
      </c>
      <c r="N116" s="41"/>
      <c r="O116" s="41"/>
      <c r="P116" s="37"/>
      <c r="Q116" s="37">
        <f t="shared" si="11"/>
        <v>0</v>
      </c>
      <c r="R116" s="38" t="e">
        <f t="shared" si="12"/>
        <v>#VALUE!</v>
      </c>
      <c r="S116" s="39" t="str">
        <f t="shared" si="13"/>
        <v/>
      </c>
    </row>
    <row r="117" spans="1:19" ht="12.75">
      <c r="A117" s="32"/>
      <c r="B117" s="42"/>
      <c r="C117" s="42"/>
      <c r="D117" s="42"/>
      <c r="E117" s="42"/>
      <c r="F117" s="34" t="str">
        <f>IF(ISBLANK(E117),"",(_xludf.DAYS(E117, B117) &amp;" DAYS"))</f>
        <v/>
      </c>
      <c r="G117" s="13"/>
      <c r="H117" s="14"/>
      <c r="I117" s="14"/>
      <c r="J117" s="9" t="str">
        <f t="shared" si="7"/>
        <v/>
      </c>
      <c r="K117" s="40" t="e">
        <f t="shared" si="8"/>
        <v>#VALUE!</v>
      </c>
      <c r="L117" s="11" t="str">
        <f t="shared" si="9"/>
        <v/>
      </c>
      <c r="M117" s="35">
        <f t="shared" si="10"/>
        <v>0</v>
      </c>
      <c r="N117" s="41"/>
      <c r="O117" s="41"/>
      <c r="P117" s="37"/>
      <c r="Q117" s="37">
        <f t="shared" si="11"/>
        <v>0</v>
      </c>
      <c r="R117" s="38" t="e">
        <f t="shared" si="12"/>
        <v>#VALUE!</v>
      </c>
      <c r="S117" s="39" t="str">
        <f t="shared" si="13"/>
        <v/>
      </c>
    </row>
    <row r="118" spans="1:19" ht="12.75">
      <c r="A118" s="32"/>
      <c r="B118" s="42"/>
      <c r="C118" s="42"/>
      <c r="D118" s="42"/>
      <c r="E118" s="42"/>
      <c r="F118" s="34" t="str">
        <f>IF(ISBLANK(E118),"",(_xludf.DAYS(E118, B118) &amp;" DAYS"))</f>
        <v/>
      </c>
      <c r="G118" s="13"/>
      <c r="H118" s="14"/>
      <c r="I118" s="14"/>
      <c r="J118" s="9" t="str">
        <f t="shared" si="7"/>
        <v/>
      </c>
      <c r="K118" s="40" t="e">
        <f t="shared" si="8"/>
        <v>#VALUE!</v>
      </c>
      <c r="L118" s="11" t="str">
        <f t="shared" si="9"/>
        <v/>
      </c>
      <c r="M118" s="35">
        <f t="shared" si="10"/>
        <v>0</v>
      </c>
      <c r="N118" s="41"/>
      <c r="O118" s="41"/>
      <c r="P118" s="37"/>
      <c r="Q118" s="37">
        <f t="shared" si="11"/>
        <v>0</v>
      </c>
      <c r="R118" s="38" t="e">
        <f t="shared" si="12"/>
        <v>#VALUE!</v>
      </c>
      <c r="S118" s="39" t="str">
        <f t="shared" si="13"/>
        <v/>
      </c>
    </row>
    <row r="119" spans="1:19" ht="12.75">
      <c r="A119" s="32"/>
      <c r="B119" s="42"/>
      <c r="C119" s="42"/>
      <c r="D119" s="42"/>
      <c r="E119" s="42"/>
      <c r="F119" s="34" t="str">
        <f>IF(ISBLANK(E119),"",(_xludf.DAYS(E119, B119) &amp;" DAYS"))</f>
        <v/>
      </c>
      <c r="G119" s="13"/>
      <c r="H119" s="14"/>
      <c r="I119" s="14"/>
      <c r="J119" s="9" t="str">
        <f t="shared" si="7"/>
        <v/>
      </c>
      <c r="K119" s="40" t="e">
        <f t="shared" si="8"/>
        <v>#VALUE!</v>
      </c>
      <c r="L119" s="11" t="str">
        <f t="shared" si="9"/>
        <v/>
      </c>
      <c r="M119" s="35">
        <f t="shared" si="10"/>
        <v>0</v>
      </c>
      <c r="N119" s="41"/>
      <c r="O119" s="41"/>
      <c r="P119" s="37"/>
      <c r="Q119" s="37">
        <f t="shared" si="11"/>
        <v>0</v>
      </c>
      <c r="R119" s="38" t="e">
        <f t="shared" si="12"/>
        <v>#VALUE!</v>
      </c>
      <c r="S119" s="39" t="str">
        <f t="shared" si="13"/>
        <v/>
      </c>
    </row>
    <row r="120" spans="1:19" ht="12.75">
      <c r="A120" s="32"/>
      <c r="B120" s="42"/>
      <c r="C120" s="42"/>
      <c r="D120" s="42"/>
      <c r="E120" s="42"/>
      <c r="F120" s="34" t="str">
        <f>IF(ISBLANK(E120),"",(_xludf.DAYS(E120, B120) &amp;" DAYS"))</f>
        <v/>
      </c>
      <c r="G120" s="13"/>
      <c r="H120" s="14"/>
      <c r="I120" s="14"/>
      <c r="J120" s="9" t="str">
        <f t="shared" si="7"/>
        <v/>
      </c>
      <c r="K120" s="40" t="e">
        <f t="shared" si="8"/>
        <v>#VALUE!</v>
      </c>
      <c r="L120" s="11" t="str">
        <f t="shared" si="9"/>
        <v/>
      </c>
      <c r="M120" s="35">
        <f t="shared" si="10"/>
        <v>0</v>
      </c>
      <c r="N120" s="41"/>
      <c r="O120" s="41"/>
      <c r="P120" s="37"/>
      <c r="Q120" s="37">
        <f t="shared" si="11"/>
        <v>0</v>
      </c>
      <c r="R120" s="38" t="e">
        <f t="shared" si="12"/>
        <v>#VALUE!</v>
      </c>
      <c r="S120" s="39" t="str">
        <f t="shared" si="13"/>
        <v/>
      </c>
    </row>
    <row r="121" spans="1:19" ht="12.75">
      <c r="A121" s="32"/>
      <c r="B121" s="42"/>
      <c r="C121" s="42"/>
      <c r="D121" s="42"/>
      <c r="E121" s="42"/>
      <c r="F121" s="34" t="str">
        <f>IF(ISBLANK(E121),"",(_xludf.DAYS(E121, B121) &amp;" DAYS"))</f>
        <v/>
      </c>
      <c r="G121" s="13"/>
      <c r="H121" s="14"/>
      <c r="I121" s="14"/>
      <c r="J121" s="9" t="str">
        <f t="shared" si="7"/>
        <v/>
      </c>
      <c r="K121" s="40" t="e">
        <f t="shared" si="8"/>
        <v>#VALUE!</v>
      </c>
      <c r="L121" s="11" t="str">
        <f t="shared" si="9"/>
        <v/>
      </c>
      <c r="M121" s="35">
        <f t="shared" si="10"/>
        <v>0</v>
      </c>
      <c r="N121" s="41"/>
      <c r="O121" s="41"/>
      <c r="P121" s="37"/>
      <c r="Q121" s="37">
        <f t="shared" si="11"/>
        <v>0</v>
      </c>
      <c r="R121" s="38" t="e">
        <f t="shared" si="12"/>
        <v>#VALUE!</v>
      </c>
      <c r="S121" s="39" t="str">
        <f t="shared" si="13"/>
        <v/>
      </c>
    </row>
    <row r="122" spans="1:19" ht="12.75">
      <c r="A122" s="32"/>
      <c r="B122" s="42"/>
      <c r="C122" s="42"/>
      <c r="D122" s="42"/>
      <c r="E122" s="42"/>
      <c r="F122" s="34" t="str">
        <f>IF(ISBLANK(E122),"",(_xludf.DAYS(E122, B122) &amp;" DAYS"))</f>
        <v/>
      </c>
      <c r="G122" s="13"/>
      <c r="H122" s="14"/>
      <c r="I122" s="14"/>
      <c r="J122" s="9" t="str">
        <f t="shared" si="7"/>
        <v/>
      </c>
      <c r="K122" s="40" t="e">
        <f t="shared" si="8"/>
        <v>#VALUE!</v>
      </c>
      <c r="L122" s="11" t="str">
        <f t="shared" si="9"/>
        <v/>
      </c>
      <c r="M122" s="35">
        <f t="shared" si="10"/>
        <v>0</v>
      </c>
      <c r="N122" s="41"/>
      <c r="O122" s="41"/>
      <c r="P122" s="37"/>
      <c r="Q122" s="37">
        <f t="shared" si="11"/>
        <v>0</v>
      </c>
      <c r="R122" s="38" t="e">
        <f t="shared" si="12"/>
        <v>#VALUE!</v>
      </c>
      <c r="S122" s="39" t="str">
        <f t="shared" si="13"/>
        <v/>
      </c>
    </row>
    <row r="123" spans="1:19" ht="12.75">
      <c r="A123" s="32"/>
      <c r="B123" s="42"/>
      <c r="C123" s="42"/>
      <c r="D123" s="42"/>
      <c r="E123" s="42"/>
      <c r="F123" s="34" t="str">
        <f>IF(ISBLANK(E123),"",(_xludf.DAYS(E123, B123) &amp;" DAYS"))</f>
        <v/>
      </c>
      <c r="G123" s="13"/>
      <c r="H123" s="14"/>
      <c r="I123" s="14"/>
      <c r="J123" s="9" t="str">
        <f t="shared" si="7"/>
        <v/>
      </c>
      <c r="K123" s="40" t="e">
        <f t="shared" si="8"/>
        <v>#VALUE!</v>
      </c>
      <c r="L123" s="11" t="str">
        <f t="shared" si="9"/>
        <v/>
      </c>
      <c r="M123" s="35">
        <f t="shared" si="10"/>
        <v>0</v>
      </c>
      <c r="N123" s="41"/>
      <c r="O123" s="41"/>
      <c r="P123" s="37"/>
      <c r="Q123" s="37">
        <f t="shared" si="11"/>
        <v>0</v>
      </c>
      <c r="R123" s="38" t="e">
        <f t="shared" si="12"/>
        <v>#VALUE!</v>
      </c>
      <c r="S123" s="39" t="str">
        <f t="shared" si="13"/>
        <v/>
      </c>
    </row>
    <row r="124" spans="1:19" ht="12.75">
      <c r="A124" s="32"/>
      <c r="B124" s="42"/>
      <c r="C124" s="42"/>
      <c r="D124" s="42"/>
      <c r="E124" s="42"/>
      <c r="F124" s="34" t="str">
        <f>IF(ISBLANK(E124),"",(_xludf.DAYS(E124, B124) &amp;" DAYS"))</f>
        <v/>
      </c>
      <c r="G124" s="13"/>
      <c r="H124" s="14"/>
      <c r="I124" s="14"/>
      <c r="J124" s="9" t="str">
        <f t="shared" si="7"/>
        <v/>
      </c>
      <c r="K124" s="40" t="e">
        <f t="shared" si="8"/>
        <v>#VALUE!</v>
      </c>
      <c r="L124" s="11" t="str">
        <f t="shared" si="9"/>
        <v/>
      </c>
      <c r="M124" s="35">
        <f t="shared" si="10"/>
        <v>0</v>
      </c>
      <c r="N124" s="41"/>
      <c r="O124" s="41"/>
      <c r="P124" s="37"/>
      <c r="Q124" s="37">
        <f t="shared" si="11"/>
        <v>0</v>
      </c>
      <c r="R124" s="38" t="e">
        <f t="shared" si="12"/>
        <v>#VALUE!</v>
      </c>
      <c r="S124" s="39" t="str">
        <f t="shared" si="13"/>
        <v/>
      </c>
    </row>
    <row r="125" spans="1:19" ht="12.75">
      <c r="A125" s="32"/>
      <c r="B125" s="42"/>
      <c r="C125" s="42"/>
      <c r="D125" s="42"/>
      <c r="E125" s="42"/>
      <c r="F125" s="34" t="str">
        <f>IF(ISBLANK(E125),"",(_xludf.DAYS(E125, B125) &amp;" DAYS"))</f>
        <v/>
      </c>
      <c r="G125" s="13"/>
      <c r="H125" s="14"/>
      <c r="I125" s="14"/>
      <c r="J125" s="9" t="str">
        <f t="shared" si="7"/>
        <v/>
      </c>
      <c r="K125" s="40" t="e">
        <f t="shared" si="8"/>
        <v>#VALUE!</v>
      </c>
      <c r="L125" s="11" t="str">
        <f t="shared" si="9"/>
        <v/>
      </c>
      <c r="M125" s="35">
        <f t="shared" si="10"/>
        <v>0</v>
      </c>
      <c r="N125" s="41"/>
      <c r="O125" s="41"/>
      <c r="P125" s="37"/>
      <c r="Q125" s="37">
        <f t="shared" si="11"/>
        <v>0</v>
      </c>
      <c r="R125" s="38" t="e">
        <f t="shared" si="12"/>
        <v>#VALUE!</v>
      </c>
      <c r="S125" s="39" t="str">
        <f t="shared" si="13"/>
        <v/>
      </c>
    </row>
    <row r="126" spans="1:19" ht="12.75">
      <c r="A126" s="32"/>
      <c r="B126" s="42"/>
      <c r="C126" s="42"/>
      <c r="D126" s="42"/>
      <c r="E126" s="42"/>
      <c r="F126" s="34" t="str">
        <f>IF(ISBLANK(E126),"",(_xludf.DAYS(E126, B126) &amp;" DAYS"))</f>
        <v/>
      </c>
      <c r="G126" s="13"/>
      <c r="H126" s="14"/>
      <c r="I126" s="14"/>
      <c r="J126" s="9" t="str">
        <f t="shared" si="7"/>
        <v/>
      </c>
      <c r="K126" s="40" t="e">
        <f t="shared" si="8"/>
        <v>#VALUE!</v>
      </c>
      <c r="L126" s="11" t="str">
        <f t="shared" si="9"/>
        <v/>
      </c>
      <c r="M126" s="35">
        <f t="shared" si="10"/>
        <v>0</v>
      </c>
      <c r="N126" s="41"/>
      <c r="O126" s="41"/>
      <c r="P126" s="37"/>
      <c r="Q126" s="37">
        <f t="shared" si="11"/>
        <v>0</v>
      </c>
      <c r="R126" s="38" t="e">
        <f t="shared" si="12"/>
        <v>#VALUE!</v>
      </c>
      <c r="S126" s="39" t="str">
        <f t="shared" si="13"/>
        <v/>
      </c>
    </row>
    <row r="127" spans="1:19" ht="12.75">
      <c r="A127" s="32"/>
      <c r="B127" s="42"/>
      <c r="C127" s="42"/>
      <c r="D127" s="42"/>
      <c r="E127" s="42"/>
      <c r="F127" s="34" t="str">
        <f>IF(ISBLANK(E127),"",(_xludf.DAYS(E127, B127) &amp;" DAYS"))</f>
        <v/>
      </c>
      <c r="G127" s="13"/>
      <c r="H127" s="14"/>
      <c r="I127" s="14"/>
      <c r="J127" s="9" t="str">
        <f t="shared" si="7"/>
        <v/>
      </c>
      <c r="K127" s="40" t="e">
        <f t="shared" si="8"/>
        <v>#VALUE!</v>
      </c>
      <c r="L127" s="11" t="str">
        <f t="shared" si="9"/>
        <v/>
      </c>
      <c r="M127" s="35">
        <f t="shared" si="10"/>
        <v>0</v>
      </c>
      <c r="N127" s="41"/>
      <c r="O127" s="41"/>
      <c r="P127" s="37"/>
      <c r="Q127" s="37">
        <f t="shared" si="11"/>
        <v>0</v>
      </c>
      <c r="R127" s="38" t="e">
        <f t="shared" si="12"/>
        <v>#VALUE!</v>
      </c>
      <c r="S127" s="39" t="str">
        <f t="shared" si="13"/>
        <v/>
      </c>
    </row>
    <row r="128" spans="1:19" ht="12.75">
      <c r="A128" s="32"/>
      <c r="B128" s="42"/>
      <c r="C128" s="42"/>
      <c r="D128" s="42"/>
      <c r="E128" s="42"/>
      <c r="F128" s="34" t="str">
        <f>IF(ISBLANK(E128),"",(_xludf.DAYS(E128, B128) &amp;" DAYS"))</f>
        <v/>
      </c>
      <c r="G128" s="13"/>
      <c r="H128" s="14"/>
      <c r="I128" s="14"/>
      <c r="J128" s="9" t="str">
        <f t="shared" si="7"/>
        <v/>
      </c>
      <c r="K128" s="40" t="e">
        <f t="shared" si="8"/>
        <v>#VALUE!</v>
      </c>
      <c r="L128" s="11" t="str">
        <f t="shared" si="9"/>
        <v/>
      </c>
      <c r="M128" s="35">
        <f t="shared" si="10"/>
        <v>0</v>
      </c>
      <c r="N128" s="41"/>
      <c r="O128" s="41"/>
      <c r="P128" s="37"/>
      <c r="Q128" s="37">
        <f t="shared" si="11"/>
        <v>0</v>
      </c>
      <c r="R128" s="38" t="e">
        <f t="shared" si="12"/>
        <v>#VALUE!</v>
      </c>
      <c r="S128" s="39" t="str">
        <f t="shared" si="13"/>
        <v/>
      </c>
    </row>
    <row r="129" spans="1:19" ht="12.75">
      <c r="A129" s="32"/>
      <c r="B129" s="42"/>
      <c r="C129" s="42"/>
      <c r="D129" s="42"/>
      <c r="E129" s="42"/>
      <c r="F129" s="34" t="str">
        <f>IF(ISBLANK(E129),"",(_xludf.DAYS(E129, B129) &amp;" DAYS"))</f>
        <v/>
      </c>
      <c r="G129" s="13"/>
      <c r="H129" s="14"/>
      <c r="I129" s="14"/>
      <c r="J129" s="9" t="str">
        <f t="shared" si="7"/>
        <v/>
      </c>
      <c r="K129" s="40" t="e">
        <f t="shared" si="8"/>
        <v>#VALUE!</v>
      </c>
      <c r="L129" s="11" t="str">
        <f t="shared" si="9"/>
        <v/>
      </c>
      <c r="M129" s="35">
        <f t="shared" si="10"/>
        <v>0</v>
      </c>
      <c r="N129" s="41"/>
      <c r="O129" s="41"/>
      <c r="P129" s="37"/>
      <c r="Q129" s="37">
        <f t="shared" si="11"/>
        <v>0</v>
      </c>
      <c r="R129" s="38" t="e">
        <f t="shared" si="12"/>
        <v>#VALUE!</v>
      </c>
      <c r="S129" s="39" t="str">
        <f t="shared" si="13"/>
        <v/>
      </c>
    </row>
    <row r="130" spans="1:19" ht="12.75">
      <c r="A130" s="32"/>
      <c r="B130" s="42"/>
      <c r="C130" s="42"/>
      <c r="D130" s="42"/>
      <c r="E130" s="42"/>
      <c r="F130" s="34" t="str">
        <f>IF(ISBLANK(E130),"",(_xludf.DAYS(E130, B130) &amp;" DAYS"))</f>
        <v/>
      </c>
      <c r="G130" s="13"/>
      <c r="H130" s="14"/>
      <c r="I130" s="14"/>
      <c r="J130" s="9" t="str">
        <f t="shared" ref="J130:J193" si="14">IF(SUM(H130+I130),SUM(H130+I130),"")</f>
        <v/>
      </c>
      <c r="K130" s="40" t="e">
        <f t="shared" ref="K130:K193" si="15">IF(SUM(J130-G130),SUM(J130-G130),"")</f>
        <v>#VALUE!</v>
      </c>
      <c r="L130" s="11" t="str">
        <f t="shared" ref="L130:L193" si="16">IFERROR(SUM(K130/G130), "")</f>
        <v/>
      </c>
      <c r="M130" s="35">
        <f t="shared" ref="M130:M193" si="17">SUM(J:J)</f>
        <v>0</v>
      </c>
      <c r="N130" s="41"/>
      <c r="O130" s="41"/>
      <c r="P130" s="37"/>
      <c r="Q130" s="37">
        <f t="shared" ref="Q130:Q193" si="18">SUM(G:G, SUM(P:P))</f>
        <v>0</v>
      </c>
      <c r="R130" s="38" t="e">
        <f t="shared" ref="R130:R193" si="19">SUM(K:K,-SUM(P:P))</f>
        <v>#VALUE!</v>
      </c>
      <c r="S130" s="39" t="str">
        <f t="shared" ref="S130:S193" si="20">IFERROR(SUM(R130/Q130), "")</f>
        <v/>
      </c>
    </row>
    <row r="131" spans="1:19" ht="12.75">
      <c r="A131" s="32"/>
      <c r="B131" s="42"/>
      <c r="C131" s="42"/>
      <c r="D131" s="42"/>
      <c r="E131" s="42"/>
      <c r="F131" s="34" t="str">
        <f>IF(ISBLANK(E131),"",(_xludf.DAYS(E131, B131) &amp;" DAYS"))</f>
        <v/>
      </c>
      <c r="G131" s="13"/>
      <c r="H131" s="14"/>
      <c r="I131" s="14"/>
      <c r="J131" s="9" t="str">
        <f t="shared" si="14"/>
        <v/>
      </c>
      <c r="K131" s="40" t="e">
        <f t="shared" si="15"/>
        <v>#VALUE!</v>
      </c>
      <c r="L131" s="11" t="str">
        <f t="shared" si="16"/>
        <v/>
      </c>
      <c r="M131" s="35">
        <f t="shared" si="17"/>
        <v>0</v>
      </c>
      <c r="N131" s="41"/>
      <c r="O131" s="41"/>
      <c r="P131" s="37"/>
      <c r="Q131" s="37">
        <f t="shared" si="18"/>
        <v>0</v>
      </c>
      <c r="R131" s="38" t="e">
        <f t="shared" si="19"/>
        <v>#VALUE!</v>
      </c>
      <c r="S131" s="39" t="str">
        <f t="shared" si="20"/>
        <v/>
      </c>
    </row>
    <row r="132" spans="1:19" ht="12.75">
      <c r="A132" s="32"/>
      <c r="B132" s="42"/>
      <c r="C132" s="42"/>
      <c r="D132" s="42"/>
      <c r="E132" s="42"/>
      <c r="F132" s="34" t="str">
        <f>IF(ISBLANK(E132),"",(_xludf.DAYS(E132, B132) &amp;" DAYS"))</f>
        <v/>
      </c>
      <c r="G132" s="13"/>
      <c r="H132" s="14"/>
      <c r="I132" s="14"/>
      <c r="J132" s="9" t="str">
        <f t="shared" si="14"/>
        <v/>
      </c>
      <c r="K132" s="40" t="e">
        <f t="shared" si="15"/>
        <v>#VALUE!</v>
      </c>
      <c r="L132" s="11" t="str">
        <f t="shared" si="16"/>
        <v/>
      </c>
      <c r="M132" s="35">
        <f t="shared" si="17"/>
        <v>0</v>
      </c>
      <c r="N132" s="41"/>
      <c r="O132" s="41"/>
      <c r="P132" s="37"/>
      <c r="Q132" s="37">
        <f t="shared" si="18"/>
        <v>0</v>
      </c>
      <c r="R132" s="38" t="e">
        <f t="shared" si="19"/>
        <v>#VALUE!</v>
      </c>
      <c r="S132" s="39" t="str">
        <f t="shared" si="20"/>
        <v/>
      </c>
    </row>
    <row r="133" spans="1:19" ht="12.75">
      <c r="A133" s="32"/>
      <c r="B133" s="42"/>
      <c r="C133" s="42"/>
      <c r="D133" s="42"/>
      <c r="E133" s="42"/>
      <c r="F133" s="34" t="str">
        <f>IF(ISBLANK(E133),"",(_xludf.DAYS(E133, B133) &amp;" DAYS"))</f>
        <v/>
      </c>
      <c r="G133" s="13"/>
      <c r="H133" s="14"/>
      <c r="I133" s="14"/>
      <c r="J133" s="9" t="str">
        <f t="shared" si="14"/>
        <v/>
      </c>
      <c r="K133" s="40" t="e">
        <f t="shared" si="15"/>
        <v>#VALUE!</v>
      </c>
      <c r="L133" s="11" t="str">
        <f t="shared" si="16"/>
        <v/>
      </c>
      <c r="M133" s="35">
        <f t="shared" si="17"/>
        <v>0</v>
      </c>
      <c r="N133" s="41"/>
      <c r="O133" s="41"/>
      <c r="P133" s="37"/>
      <c r="Q133" s="37">
        <f t="shared" si="18"/>
        <v>0</v>
      </c>
      <c r="R133" s="38" t="e">
        <f t="shared" si="19"/>
        <v>#VALUE!</v>
      </c>
      <c r="S133" s="39" t="str">
        <f t="shared" si="20"/>
        <v/>
      </c>
    </row>
    <row r="134" spans="1:19" ht="12.75">
      <c r="A134" s="32"/>
      <c r="B134" s="42"/>
      <c r="C134" s="42"/>
      <c r="D134" s="42"/>
      <c r="E134" s="42"/>
      <c r="F134" s="34" t="str">
        <f>IF(ISBLANK(E134),"",(_xludf.DAYS(E134, B134) &amp;" DAYS"))</f>
        <v/>
      </c>
      <c r="G134" s="13"/>
      <c r="H134" s="14"/>
      <c r="I134" s="14"/>
      <c r="J134" s="9" t="str">
        <f t="shared" si="14"/>
        <v/>
      </c>
      <c r="K134" s="40" t="e">
        <f t="shared" si="15"/>
        <v>#VALUE!</v>
      </c>
      <c r="L134" s="11" t="str">
        <f t="shared" si="16"/>
        <v/>
      </c>
      <c r="M134" s="35">
        <f t="shared" si="17"/>
        <v>0</v>
      </c>
      <c r="N134" s="41"/>
      <c r="O134" s="41"/>
      <c r="P134" s="37"/>
      <c r="Q134" s="37">
        <f t="shared" si="18"/>
        <v>0</v>
      </c>
      <c r="R134" s="38" t="e">
        <f t="shared" si="19"/>
        <v>#VALUE!</v>
      </c>
      <c r="S134" s="39" t="str">
        <f t="shared" si="20"/>
        <v/>
      </c>
    </row>
    <row r="135" spans="1:19" ht="12.75">
      <c r="A135" s="32"/>
      <c r="B135" s="42"/>
      <c r="C135" s="42"/>
      <c r="D135" s="42"/>
      <c r="E135" s="42"/>
      <c r="F135" s="34" t="str">
        <f>IF(ISBLANK(E135),"",(_xludf.DAYS(E135, B135) &amp;" DAYS"))</f>
        <v/>
      </c>
      <c r="G135" s="13"/>
      <c r="H135" s="14"/>
      <c r="I135" s="14"/>
      <c r="J135" s="9" t="str">
        <f t="shared" si="14"/>
        <v/>
      </c>
      <c r="K135" s="40" t="e">
        <f t="shared" si="15"/>
        <v>#VALUE!</v>
      </c>
      <c r="L135" s="11" t="str">
        <f t="shared" si="16"/>
        <v/>
      </c>
      <c r="M135" s="35">
        <f t="shared" si="17"/>
        <v>0</v>
      </c>
      <c r="N135" s="41"/>
      <c r="O135" s="41"/>
      <c r="P135" s="37"/>
      <c r="Q135" s="37">
        <f t="shared" si="18"/>
        <v>0</v>
      </c>
      <c r="R135" s="38" t="e">
        <f t="shared" si="19"/>
        <v>#VALUE!</v>
      </c>
      <c r="S135" s="39" t="str">
        <f t="shared" si="20"/>
        <v/>
      </c>
    </row>
    <row r="136" spans="1:19" ht="12.75">
      <c r="A136" s="32"/>
      <c r="B136" s="42"/>
      <c r="C136" s="42"/>
      <c r="D136" s="42"/>
      <c r="E136" s="42"/>
      <c r="F136" s="34" t="str">
        <f>IF(ISBLANK(E136),"",(_xludf.DAYS(E136, B136) &amp;" DAYS"))</f>
        <v/>
      </c>
      <c r="G136" s="13"/>
      <c r="H136" s="14"/>
      <c r="I136" s="14"/>
      <c r="J136" s="9" t="str">
        <f t="shared" si="14"/>
        <v/>
      </c>
      <c r="K136" s="40" t="e">
        <f t="shared" si="15"/>
        <v>#VALUE!</v>
      </c>
      <c r="L136" s="11" t="str">
        <f t="shared" si="16"/>
        <v/>
      </c>
      <c r="M136" s="35">
        <f t="shared" si="17"/>
        <v>0</v>
      </c>
      <c r="N136" s="41"/>
      <c r="O136" s="41"/>
      <c r="P136" s="37"/>
      <c r="Q136" s="37">
        <f t="shared" si="18"/>
        <v>0</v>
      </c>
      <c r="R136" s="38" t="e">
        <f t="shared" si="19"/>
        <v>#VALUE!</v>
      </c>
      <c r="S136" s="39" t="str">
        <f t="shared" si="20"/>
        <v/>
      </c>
    </row>
    <row r="137" spans="1:19" ht="12.75">
      <c r="A137" s="32"/>
      <c r="B137" s="42"/>
      <c r="C137" s="42"/>
      <c r="D137" s="42"/>
      <c r="E137" s="42"/>
      <c r="F137" s="34" t="str">
        <f>IF(ISBLANK(E137),"",(_xludf.DAYS(E137, B137) &amp;" DAYS"))</f>
        <v/>
      </c>
      <c r="G137" s="13"/>
      <c r="H137" s="14"/>
      <c r="I137" s="14"/>
      <c r="J137" s="9" t="str">
        <f t="shared" si="14"/>
        <v/>
      </c>
      <c r="K137" s="40" t="e">
        <f t="shared" si="15"/>
        <v>#VALUE!</v>
      </c>
      <c r="L137" s="11" t="str">
        <f t="shared" si="16"/>
        <v/>
      </c>
      <c r="M137" s="35">
        <f t="shared" si="17"/>
        <v>0</v>
      </c>
      <c r="N137" s="41"/>
      <c r="O137" s="41"/>
      <c r="P137" s="37"/>
      <c r="Q137" s="37">
        <f t="shared" si="18"/>
        <v>0</v>
      </c>
      <c r="R137" s="38" t="e">
        <f t="shared" si="19"/>
        <v>#VALUE!</v>
      </c>
      <c r="S137" s="39" t="str">
        <f t="shared" si="20"/>
        <v/>
      </c>
    </row>
    <row r="138" spans="1:19" ht="12.75">
      <c r="A138" s="32"/>
      <c r="B138" s="42"/>
      <c r="C138" s="42"/>
      <c r="D138" s="42"/>
      <c r="E138" s="42"/>
      <c r="F138" s="34" t="str">
        <f>IF(ISBLANK(E138),"",(_xludf.DAYS(E138, B138) &amp;" DAYS"))</f>
        <v/>
      </c>
      <c r="G138" s="13"/>
      <c r="H138" s="14"/>
      <c r="I138" s="14"/>
      <c r="J138" s="9" t="str">
        <f t="shared" si="14"/>
        <v/>
      </c>
      <c r="K138" s="40" t="e">
        <f t="shared" si="15"/>
        <v>#VALUE!</v>
      </c>
      <c r="L138" s="11" t="str">
        <f t="shared" si="16"/>
        <v/>
      </c>
      <c r="M138" s="35">
        <f t="shared" si="17"/>
        <v>0</v>
      </c>
      <c r="N138" s="41"/>
      <c r="O138" s="41"/>
      <c r="P138" s="37"/>
      <c r="Q138" s="37">
        <f t="shared" si="18"/>
        <v>0</v>
      </c>
      <c r="R138" s="38" t="e">
        <f t="shared" si="19"/>
        <v>#VALUE!</v>
      </c>
      <c r="S138" s="39" t="str">
        <f t="shared" si="20"/>
        <v/>
      </c>
    </row>
    <row r="139" spans="1:19" ht="12.75">
      <c r="A139" s="32"/>
      <c r="B139" s="42"/>
      <c r="C139" s="42"/>
      <c r="D139" s="42"/>
      <c r="E139" s="42"/>
      <c r="F139" s="34" t="str">
        <f>IF(ISBLANK(E139),"",(_xludf.DAYS(E139, B139) &amp;" DAYS"))</f>
        <v/>
      </c>
      <c r="G139" s="13"/>
      <c r="H139" s="14"/>
      <c r="I139" s="14"/>
      <c r="J139" s="9" t="str">
        <f t="shared" si="14"/>
        <v/>
      </c>
      <c r="K139" s="40" t="e">
        <f t="shared" si="15"/>
        <v>#VALUE!</v>
      </c>
      <c r="L139" s="11" t="str">
        <f t="shared" si="16"/>
        <v/>
      </c>
      <c r="M139" s="35">
        <f t="shared" si="17"/>
        <v>0</v>
      </c>
      <c r="N139" s="41"/>
      <c r="O139" s="41"/>
      <c r="P139" s="37"/>
      <c r="Q139" s="37">
        <f t="shared" si="18"/>
        <v>0</v>
      </c>
      <c r="R139" s="38" t="e">
        <f t="shared" si="19"/>
        <v>#VALUE!</v>
      </c>
      <c r="S139" s="39" t="str">
        <f t="shared" si="20"/>
        <v/>
      </c>
    </row>
    <row r="140" spans="1:19" ht="12.75">
      <c r="A140" s="32"/>
      <c r="B140" s="42"/>
      <c r="C140" s="42"/>
      <c r="D140" s="42"/>
      <c r="E140" s="42"/>
      <c r="F140" s="34" t="str">
        <f>IF(ISBLANK(E140),"",(_xludf.DAYS(E140, B140) &amp;" DAYS"))</f>
        <v/>
      </c>
      <c r="G140" s="13"/>
      <c r="H140" s="14"/>
      <c r="I140" s="14"/>
      <c r="J140" s="9" t="str">
        <f t="shared" si="14"/>
        <v/>
      </c>
      <c r="K140" s="40" t="e">
        <f t="shared" si="15"/>
        <v>#VALUE!</v>
      </c>
      <c r="L140" s="11" t="str">
        <f t="shared" si="16"/>
        <v/>
      </c>
      <c r="M140" s="35">
        <f t="shared" si="17"/>
        <v>0</v>
      </c>
      <c r="N140" s="41"/>
      <c r="O140" s="41"/>
      <c r="P140" s="37"/>
      <c r="Q140" s="37">
        <f t="shared" si="18"/>
        <v>0</v>
      </c>
      <c r="R140" s="38" t="e">
        <f t="shared" si="19"/>
        <v>#VALUE!</v>
      </c>
      <c r="S140" s="39" t="str">
        <f t="shared" si="20"/>
        <v/>
      </c>
    </row>
    <row r="141" spans="1:19" ht="12.75">
      <c r="A141" s="32"/>
      <c r="B141" s="42"/>
      <c r="C141" s="42"/>
      <c r="D141" s="42"/>
      <c r="E141" s="42"/>
      <c r="F141" s="34" t="str">
        <f>IF(ISBLANK(E141),"",(_xludf.DAYS(E141, B141) &amp;" DAYS"))</f>
        <v/>
      </c>
      <c r="G141" s="13"/>
      <c r="H141" s="14"/>
      <c r="I141" s="14"/>
      <c r="J141" s="9" t="str">
        <f t="shared" si="14"/>
        <v/>
      </c>
      <c r="K141" s="40" t="e">
        <f t="shared" si="15"/>
        <v>#VALUE!</v>
      </c>
      <c r="L141" s="11" t="str">
        <f t="shared" si="16"/>
        <v/>
      </c>
      <c r="M141" s="35">
        <f t="shared" si="17"/>
        <v>0</v>
      </c>
      <c r="N141" s="41"/>
      <c r="O141" s="41"/>
      <c r="P141" s="37"/>
      <c r="Q141" s="37">
        <f t="shared" si="18"/>
        <v>0</v>
      </c>
      <c r="R141" s="38" t="e">
        <f t="shared" si="19"/>
        <v>#VALUE!</v>
      </c>
      <c r="S141" s="39" t="str">
        <f t="shared" si="20"/>
        <v/>
      </c>
    </row>
    <row r="142" spans="1:19" ht="12.75">
      <c r="A142" s="32"/>
      <c r="B142" s="42"/>
      <c r="C142" s="42"/>
      <c r="D142" s="42"/>
      <c r="E142" s="42"/>
      <c r="F142" s="34" t="str">
        <f>IF(ISBLANK(E142),"",(_xludf.DAYS(E142, B142) &amp;" DAYS"))</f>
        <v/>
      </c>
      <c r="G142" s="13"/>
      <c r="H142" s="14"/>
      <c r="I142" s="14"/>
      <c r="J142" s="9" t="str">
        <f t="shared" si="14"/>
        <v/>
      </c>
      <c r="K142" s="40" t="e">
        <f t="shared" si="15"/>
        <v>#VALUE!</v>
      </c>
      <c r="L142" s="11" t="str">
        <f t="shared" si="16"/>
        <v/>
      </c>
      <c r="M142" s="35">
        <f t="shared" si="17"/>
        <v>0</v>
      </c>
      <c r="N142" s="41"/>
      <c r="O142" s="41"/>
      <c r="P142" s="37"/>
      <c r="Q142" s="37">
        <f t="shared" si="18"/>
        <v>0</v>
      </c>
      <c r="R142" s="38" t="e">
        <f t="shared" si="19"/>
        <v>#VALUE!</v>
      </c>
      <c r="S142" s="39" t="str">
        <f t="shared" si="20"/>
        <v/>
      </c>
    </row>
    <row r="143" spans="1:19" ht="12.75">
      <c r="A143" s="32"/>
      <c r="B143" s="42"/>
      <c r="C143" s="42"/>
      <c r="D143" s="42"/>
      <c r="E143" s="42"/>
      <c r="F143" s="34" t="str">
        <f>IF(ISBLANK(E143),"",(_xludf.DAYS(E143, B143) &amp;" DAYS"))</f>
        <v/>
      </c>
      <c r="G143" s="13"/>
      <c r="H143" s="14"/>
      <c r="I143" s="14"/>
      <c r="J143" s="9" t="str">
        <f t="shared" si="14"/>
        <v/>
      </c>
      <c r="K143" s="40" t="e">
        <f t="shared" si="15"/>
        <v>#VALUE!</v>
      </c>
      <c r="L143" s="11" t="str">
        <f t="shared" si="16"/>
        <v/>
      </c>
      <c r="M143" s="35">
        <f t="shared" si="17"/>
        <v>0</v>
      </c>
      <c r="N143" s="41"/>
      <c r="O143" s="41"/>
      <c r="P143" s="37"/>
      <c r="Q143" s="37">
        <f t="shared" si="18"/>
        <v>0</v>
      </c>
      <c r="R143" s="38" t="e">
        <f t="shared" si="19"/>
        <v>#VALUE!</v>
      </c>
      <c r="S143" s="39" t="str">
        <f t="shared" si="20"/>
        <v/>
      </c>
    </row>
    <row r="144" spans="1:19" ht="12.75">
      <c r="A144" s="32"/>
      <c r="B144" s="42"/>
      <c r="C144" s="42"/>
      <c r="D144" s="42"/>
      <c r="E144" s="42"/>
      <c r="F144" s="34" t="str">
        <f>IF(ISBLANK(E144),"",(_xludf.DAYS(E144, B144) &amp;" DAYS"))</f>
        <v/>
      </c>
      <c r="G144" s="13"/>
      <c r="H144" s="14"/>
      <c r="I144" s="14"/>
      <c r="J144" s="9" t="str">
        <f t="shared" si="14"/>
        <v/>
      </c>
      <c r="K144" s="40" t="e">
        <f t="shared" si="15"/>
        <v>#VALUE!</v>
      </c>
      <c r="L144" s="11" t="str">
        <f t="shared" si="16"/>
        <v/>
      </c>
      <c r="M144" s="35">
        <f t="shared" si="17"/>
        <v>0</v>
      </c>
      <c r="N144" s="41"/>
      <c r="O144" s="41"/>
      <c r="P144" s="37"/>
      <c r="Q144" s="37">
        <f t="shared" si="18"/>
        <v>0</v>
      </c>
      <c r="R144" s="38" t="e">
        <f t="shared" si="19"/>
        <v>#VALUE!</v>
      </c>
      <c r="S144" s="39" t="str">
        <f t="shared" si="20"/>
        <v/>
      </c>
    </row>
    <row r="145" spans="1:19" ht="12.75">
      <c r="A145" s="32"/>
      <c r="B145" s="42"/>
      <c r="C145" s="42"/>
      <c r="D145" s="42"/>
      <c r="E145" s="42"/>
      <c r="F145" s="34" t="str">
        <f>IF(ISBLANK(E145),"",(_xludf.DAYS(E145, B145) &amp;" DAYS"))</f>
        <v/>
      </c>
      <c r="G145" s="13"/>
      <c r="H145" s="14"/>
      <c r="I145" s="14"/>
      <c r="J145" s="9" t="str">
        <f t="shared" si="14"/>
        <v/>
      </c>
      <c r="K145" s="40" t="e">
        <f t="shared" si="15"/>
        <v>#VALUE!</v>
      </c>
      <c r="L145" s="11" t="str">
        <f t="shared" si="16"/>
        <v/>
      </c>
      <c r="M145" s="35">
        <f t="shared" si="17"/>
        <v>0</v>
      </c>
      <c r="N145" s="41"/>
      <c r="O145" s="41"/>
      <c r="P145" s="37"/>
      <c r="Q145" s="37">
        <f t="shared" si="18"/>
        <v>0</v>
      </c>
      <c r="R145" s="38" t="e">
        <f t="shared" si="19"/>
        <v>#VALUE!</v>
      </c>
      <c r="S145" s="39" t="str">
        <f t="shared" si="20"/>
        <v/>
      </c>
    </row>
    <row r="146" spans="1:19" ht="12.75">
      <c r="A146" s="32"/>
      <c r="B146" s="42"/>
      <c r="C146" s="42"/>
      <c r="D146" s="42"/>
      <c r="E146" s="42"/>
      <c r="F146" s="34" t="str">
        <f>IF(ISBLANK(E146),"",(_xludf.DAYS(E146, B146) &amp;" DAYS"))</f>
        <v/>
      </c>
      <c r="G146" s="13"/>
      <c r="H146" s="14"/>
      <c r="I146" s="14"/>
      <c r="J146" s="9" t="str">
        <f t="shared" si="14"/>
        <v/>
      </c>
      <c r="K146" s="40" t="e">
        <f t="shared" si="15"/>
        <v>#VALUE!</v>
      </c>
      <c r="L146" s="11" t="str">
        <f t="shared" si="16"/>
        <v/>
      </c>
      <c r="M146" s="35">
        <f t="shared" si="17"/>
        <v>0</v>
      </c>
      <c r="N146" s="41"/>
      <c r="O146" s="41"/>
      <c r="P146" s="37"/>
      <c r="Q146" s="37">
        <f t="shared" si="18"/>
        <v>0</v>
      </c>
      <c r="R146" s="38" t="e">
        <f t="shared" si="19"/>
        <v>#VALUE!</v>
      </c>
      <c r="S146" s="39" t="str">
        <f t="shared" si="20"/>
        <v/>
      </c>
    </row>
    <row r="147" spans="1:19" ht="12.75">
      <c r="A147" s="32"/>
      <c r="B147" s="42"/>
      <c r="C147" s="42"/>
      <c r="D147" s="42"/>
      <c r="E147" s="42"/>
      <c r="F147" s="34" t="str">
        <f>IF(ISBLANK(E147),"",(_xludf.DAYS(E147, B147) &amp;" DAYS"))</f>
        <v/>
      </c>
      <c r="G147" s="13"/>
      <c r="H147" s="14"/>
      <c r="I147" s="14"/>
      <c r="J147" s="9" t="str">
        <f t="shared" si="14"/>
        <v/>
      </c>
      <c r="K147" s="40" t="e">
        <f t="shared" si="15"/>
        <v>#VALUE!</v>
      </c>
      <c r="L147" s="11" t="str">
        <f t="shared" si="16"/>
        <v/>
      </c>
      <c r="M147" s="35">
        <f t="shared" si="17"/>
        <v>0</v>
      </c>
      <c r="N147" s="41"/>
      <c r="O147" s="41"/>
      <c r="P147" s="37"/>
      <c r="Q147" s="37">
        <f t="shared" si="18"/>
        <v>0</v>
      </c>
      <c r="R147" s="38" t="e">
        <f t="shared" si="19"/>
        <v>#VALUE!</v>
      </c>
      <c r="S147" s="39" t="str">
        <f t="shared" si="20"/>
        <v/>
      </c>
    </row>
    <row r="148" spans="1:19" ht="12.75">
      <c r="A148" s="32"/>
      <c r="B148" s="42"/>
      <c r="C148" s="42"/>
      <c r="D148" s="42"/>
      <c r="E148" s="42"/>
      <c r="F148" s="34" t="str">
        <f>IF(ISBLANK(E148),"",(_xludf.DAYS(E148, B148) &amp;" DAYS"))</f>
        <v/>
      </c>
      <c r="G148" s="13"/>
      <c r="H148" s="14"/>
      <c r="I148" s="14"/>
      <c r="J148" s="9" t="str">
        <f t="shared" si="14"/>
        <v/>
      </c>
      <c r="K148" s="40" t="e">
        <f t="shared" si="15"/>
        <v>#VALUE!</v>
      </c>
      <c r="L148" s="11" t="str">
        <f t="shared" si="16"/>
        <v/>
      </c>
      <c r="M148" s="35">
        <f t="shared" si="17"/>
        <v>0</v>
      </c>
      <c r="N148" s="41"/>
      <c r="O148" s="41"/>
      <c r="P148" s="37"/>
      <c r="Q148" s="37">
        <f t="shared" si="18"/>
        <v>0</v>
      </c>
      <c r="R148" s="38" t="e">
        <f t="shared" si="19"/>
        <v>#VALUE!</v>
      </c>
      <c r="S148" s="39" t="str">
        <f t="shared" si="20"/>
        <v/>
      </c>
    </row>
    <row r="149" spans="1:19" ht="12.75">
      <c r="A149" s="32"/>
      <c r="B149" s="42"/>
      <c r="C149" s="42"/>
      <c r="D149" s="42"/>
      <c r="E149" s="42"/>
      <c r="F149" s="34" t="str">
        <f>IF(ISBLANK(E149),"",(_xludf.DAYS(E149, B149) &amp;" DAYS"))</f>
        <v/>
      </c>
      <c r="G149" s="13"/>
      <c r="H149" s="14"/>
      <c r="I149" s="14"/>
      <c r="J149" s="9" t="str">
        <f t="shared" si="14"/>
        <v/>
      </c>
      <c r="K149" s="40" t="e">
        <f t="shared" si="15"/>
        <v>#VALUE!</v>
      </c>
      <c r="L149" s="11" t="str">
        <f t="shared" si="16"/>
        <v/>
      </c>
      <c r="M149" s="35">
        <f t="shared" si="17"/>
        <v>0</v>
      </c>
      <c r="N149" s="41"/>
      <c r="O149" s="41"/>
      <c r="P149" s="37"/>
      <c r="Q149" s="37">
        <f t="shared" si="18"/>
        <v>0</v>
      </c>
      <c r="R149" s="38" t="e">
        <f t="shared" si="19"/>
        <v>#VALUE!</v>
      </c>
      <c r="S149" s="39" t="str">
        <f t="shared" si="20"/>
        <v/>
      </c>
    </row>
    <row r="150" spans="1:19" ht="12.75">
      <c r="A150" s="32"/>
      <c r="B150" s="42"/>
      <c r="C150" s="42"/>
      <c r="D150" s="42"/>
      <c r="E150" s="42"/>
      <c r="F150" s="34" t="str">
        <f>IF(ISBLANK(E150),"",(_xludf.DAYS(E150, B150) &amp;" DAYS"))</f>
        <v/>
      </c>
      <c r="G150" s="13"/>
      <c r="H150" s="14"/>
      <c r="I150" s="14"/>
      <c r="J150" s="9" t="str">
        <f t="shared" si="14"/>
        <v/>
      </c>
      <c r="K150" s="40" t="e">
        <f t="shared" si="15"/>
        <v>#VALUE!</v>
      </c>
      <c r="L150" s="11" t="str">
        <f t="shared" si="16"/>
        <v/>
      </c>
      <c r="M150" s="35">
        <f t="shared" si="17"/>
        <v>0</v>
      </c>
      <c r="N150" s="41"/>
      <c r="O150" s="41"/>
      <c r="P150" s="37"/>
      <c r="Q150" s="37">
        <f t="shared" si="18"/>
        <v>0</v>
      </c>
      <c r="R150" s="38" t="e">
        <f t="shared" si="19"/>
        <v>#VALUE!</v>
      </c>
      <c r="S150" s="39" t="str">
        <f t="shared" si="20"/>
        <v/>
      </c>
    </row>
    <row r="151" spans="1:19" ht="12.75">
      <c r="A151" s="32"/>
      <c r="B151" s="42"/>
      <c r="C151" s="42"/>
      <c r="D151" s="42"/>
      <c r="E151" s="42"/>
      <c r="F151" s="34" t="str">
        <f>IF(ISBLANK(E151),"",(_xludf.DAYS(E151, B151) &amp;" DAYS"))</f>
        <v/>
      </c>
      <c r="G151" s="13"/>
      <c r="H151" s="14"/>
      <c r="I151" s="14"/>
      <c r="J151" s="9" t="str">
        <f t="shared" si="14"/>
        <v/>
      </c>
      <c r="K151" s="40" t="e">
        <f t="shared" si="15"/>
        <v>#VALUE!</v>
      </c>
      <c r="L151" s="11" t="str">
        <f t="shared" si="16"/>
        <v/>
      </c>
      <c r="M151" s="35">
        <f t="shared" si="17"/>
        <v>0</v>
      </c>
      <c r="N151" s="41"/>
      <c r="O151" s="41"/>
      <c r="P151" s="37"/>
      <c r="Q151" s="37">
        <f t="shared" si="18"/>
        <v>0</v>
      </c>
      <c r="R151" s="38" t="e">
        <f t="shared" si="19"/>
        <v>#VALUE!</v>
      </c>
      <c r="S151" s="39" t="str">
        <f t="shared" si="20"/>
        <v/>
      </c>
    </row>
    <row r="152" spans="1:19" ht="12.75">
      <c r="A152" s="32"/>
      <c r="B152" s="42"/>
      <c r="C152" s="42"/>
      <c r="D152" s="42"/>
      <c r="E152" s="42"/>
      <c r="F152" s="34" t="str">
        <f>IF(ISBLANK(E152),"",(_xludf.DAYS(E152, B152) &amp;" DAYS"))</f>
        <v/>
      </c>
      <c r="G152" s="13"/>
      <c r="H152" s="14"/>
      <c r="I152" s="14"/>
      <c r="J152" s="9" t="str">
        <f t="shared" si="14"/>
        <v/>
      </c>
      <c r="K152" s="40" t="e">
        <f t="shared" si="15"/>
        <v>#VALUE!</v>
      </c>
      <c r="L152" s="11" t="str">
        <f t="shared" si="16"/>
        <v/>
      </c>
      <c r="M152" s="35">
        <f t="shared" si="17"/>
        <v>0</v>
      </c>
      <c r="N152" s="41"/>
      <c r="O152" s="41"/>
      <c r="P152" s="37"/>
      <c r="Q152" s="37">
        <f t="shared" si="18"/>
        <v>0</v>
      </c>
      <c r="R152" s="38" t="e">
        <f t="shared" si="19"/>
        <v>#VALUE!</v>
      </c>
      <c r="S152" s="39" t="str">
        <f t="shared" si="20"/>
        <v/>
      </c>
    </row>
    <row r="153" spans="1:19" ht="12.75">
      <c r="A153" s="32"/>
      <c r="B153" s="42"/>
      <c r="C153" s="42"/>
      <c r="D153" s="42"/>
      <c r="E153" s="42"/>
      <c r="F153" s="34" t="str">
        <f>IF(ISBLANK(E153),"",(_xludf.DAYS(E153, B153) &amp;" DAYS"))</f>
        <v/>
      </c>
      <c r="G153" s="13"/>
      <c r="H153" s="14"/>
      <c r="I153" s="14"/>
      <c r="J153" s="9" t="str">
        <f t="shared" si="14"/>
        <v/>
      </c>
      <c r="K153" s="40" t="e">
        <f t="shared" si="15"/>
        <v>#VALUE!</v>
      </c>
      <c r="L153" s="11" t="str">
        <f t="shared" si="16"/>
        <v/>
      </c>
      <c r="M153" s="35">
        <f t="shared" si="17"/>
        <v>0</v>
      </c>
      <c r="N153" s="41"/>
      <c r="O153" s="41"/>
      <c r="P153" s="37"/>
      <c r="Q153" s="37">
        <f t="shared" si="18"/>
        <v>0</v>
      </c>
      <c r="R153" s="38" t="e">
        <f t="shared" si="19"/>
        <v>#VALUE!</v>
      </c>
      <c r="S153" s="39" t="str">
        <f t="shared" si="20"/>
        <v/>
      </c>
    </row>
    <row r="154" spans="1:19" ht="12.75">
      <c r="A154" s="32"/>
      <c r="B154" s="42"/>
      <c r="C154" s="42"/>
      <c r="D154" s="42"/>
      <c r="E154" s="42"/>
      <c r="F154" s="34" t="str">
        <f>IF(ISBLANK(E154),"",(_xludf.DAYS(E154, B154) &amp;" DAYS"))</f>
        <v/>
      </c>
      <c r="G154" s="13"/>
      <c r="H154" s="14"/>
      <c r="I154" s="14"/>
      <c r="J154" s="9" t="str">
        <f t="shared" si="14"/>
        <v/>
      </c>
      <c r="K154" s="40" t="e">
        <f t="shared" si="15"/>
        <v>#VALUE!</v>
      </c>
      <c r="L154" s="11" t="str">
        <f t="shared" si="16"/>
        <v/>
      </c>
      <c r="M154" s="35">
        <f t="shared" si="17"/>
        <v>0</v>
      </c>
      <c r="N154" s="41"/>
      <c r="O154" s="41"/>
      <c r="P154" s="37"/>
      <c r="Q154" s="37">
        <f t="shared" si="18"/>
        <v>0</v>
      </c>
      <c r="R154" s="38" t="e">
        <f t="shared" si="19"/>
        <v>#VALUE!</v>
      </c>
      <c r="S154" s="39" t="str">
        <f t="shared" si="20"/>
        <v/>
      </c>
    </row>
    <row r="155" spans="1:19" ht="12.75">
      <c r="A155" s="32"/>
      <c r="B155" s="42"/>
      <c r="C155" s="42"/>
      <c r="D155" s="42"/>
      <c r="E155" s="42"/>
      <c r="F155" s="34" t="str">
        <f>IF(ISBLANK(E155),"",(_xludf.DAYS(E155, B155) &amp;" DAYS"))</f>
        <v/>
      </c>
      <c r="G155" s="13"/>
      <c r="H155" s="14"/>
      <c r="I155" s="14"/>
      <c r="J155" s="9" t="str">
        <f t="shared" si="14"/>
        <v/>
      </c>
      <c r="K155" s="40" t="e">
        <f t="shared" si="15"/>
        <v>#VALUE!</v>
      </c>
      <c r="L155" s="11" t="str">
        <f t="shared" si="16"/>
        <v/>
      </c>
      <c r="M155" s="35">
        <f t="shared" si="17"/>
        <v>0</v>
      </c>
      <c r="N155" s="41"/>
      <c r="O155" s="41"/>
      <c r="P155" s="37"/>
      <c r="Q155" s="37">
        <f t="shared" si="18"/>
        <v>0</v>
      </c>
      <c r="R155" s="38" t="e">
        <f t="shared" si="19"/>
        <v>#VALUE!</v>
      </c>
      <c r="S155" s="39" t="str">
        <f t="shared" si="20"/>
        <v/>
      </c>
    </row>
    <row r="156" spans="1:19" ht="12.75">
      <c r="A156" s="32"/>
      <c r="B156" s="42"/>
      <c r="C156" s="42"/>
      <c r="D156" s="42"/>
      <c r="E156" s="42"/>
      <c r="F156" s="34" t="str">
        <f>IF(ISBLANK(E156),"",(_xludf.DAYS(E156, B156) &amp;" DAYS"))</f>
        <v/>
      </c>
      <c r="G156" s="13"/>
      <c r="H156" s="14"/>
      <c r="I156" s="14"/>
      <c r="J156" s="9" t="str">
        <f t="shared" si="14"/>
        <v/>
      </c>
      <c r="K156" s="40" t="e">
        <f t="shared" si="15"/>
        <v>#VALUE!</v>
      </c>
      <c r="L156" s="11" t="str">
        <f t="shared" si="16"/>
        <v/>
      </c>
      <c r="M156" s="35">
        <f t="shared" si="17"/>
        <v>0</v>
      </c>
      <c r="N156" s="41"/>
      <c r="O156" s="41"/>
      <c r="P156" s="37"/>
      <c r="Q156" s="37">
        <f t="shared" si="18"/>
        <v>0</v>
      </c>
      <c r="R156" s="38" t="e">
        <f t="shared" si="19"/>
        <v>#VALUE!</v>
      </c>
      <c r="S156" s="39" t="str">
        <f t="shared" si="20"/>
        <v/>
      </c>
    </row>
    <row r="157" spans="1:19" ht="12.75">
      <c r="A157" s="32"/>
      <c r="B157" s="42"/>
      <c r="C157" s="42"/>
      <c r="D157" s="42"/>
      <c r="E157" s="42"/>
      <c r="F157" s="34" t="str">
        <f>IF(ISBLANK(E157),"",(_xludf.DAYS(E157, B157) &amp;" DAYS"))</f>
        <v/>
      </c>
      <c r="G157" s="13"/>
      <c r="H157" s="14"/>
      <c r="I157" s="14"/>
      <c r="J157" s="9" t="str">
        <f t="shared" si="14"/>
        <v/>
      </c>
      <c r="K157" s="40" t="e">
        <f t="shared" si="15"/>
        <v>#VALUE!</v>
      </c>
      <c r="L157" s="11" t="str">
        <f t="shared" si="16"/>
        <v/>
      </c>
      <c r="M157" s="35">
        <f t="shared" si="17"/>
        <v>0</v>
      </c>
      <c r="N157" s="41"/>
      <c r="O157" s="41"/>
      <c r="P157" s="37"/>
      <c r="Q157" s="37">
        <f t="shared" si="18"/>
        <v>0</v>
      </c>
      <c r="R157" s="38" t="e">
        <f t="shared" si="19"/>
        <v>#VALUE!</v>
      </c>
      <c r="S157" s="39" t="str">
        <f t="shared" si="20"/>
        <v/>
      </c>
    </row>
    <row r="158" spans="1:19" ht="12.75">
      <c r="A158" s="32"/>
      <c r="B158" s="42"/>
      <c r="C158" s="42"/>
      <c r="D158" s="42"/>
      <c r="E158" s="42"/>
      <c r="F158" s="34" t="str">
        <f>IF(ISBLANK(E158),"",(_xludf.DAYS(E158, B158) &amp;" DAYS"))</f>
        <v/>
      </c>
      <c r="G158" s="13"/>
      <c r="H158" s="14"/>
      <c r="I158" s="14"/>
      <c r="J158" s="9" t="str">
        <f t="shared" si="14"/>
        <v/>
      </c>
      <c r="K158" s="40" t="e">
        <f t="shared" si="15"/>
        <v>#VALUE!</v>
      </c>
      <c r="L158" s="11" t="str">
        <f t="shared" si="16"/>
        <v/>
      </c>
      <c r="M158" s="35">
        <f t="shared" si="17"/>
        <v>0</v>
      </c>
      <c r="N158" s="41"/>
      <c r="O158" s="41"/>
      <c r="P158" s="37"/>
      <c r="Q158" s="37">
        <f t="shared" si="18"/>
        <v>0</v>
      </c>
      <c r="R158" s="38" t="e">
        <f t="shared" si="19"/>
        <v>#VALUE!</v>
      </c>
      <c r="S158" s="39" t="str">
        <f t="shared" si="20"/>
        <v/>
      </c>
    </row>
    <row r="159" spans="1:19" ht="12.75">
      <c r="A159" s="32"/>
      <c r="B159" s="42"/>
      <c r="C159" s="42"/>
      <c r="D159" s="42"/>
      <c r="E159" s="42"/>
      <c r="F159" s="34" t="str">
        <f>IF(ISBLANK(E159),"",(_xludf.DAYS(E159, B159) &amp;" DAYS"))</f>
        <v/>
      </c>
      <c r="G159" s="13"/>
      <c r="H159" s="14"/>
      <c r="I159" s="14"/>
      <c r="J159" s="9" t="str">
        <f t="shared" si="14"/>
        <v/>
      </c>
      <c r="K159" s="40" t="e">
        <f t="shared" si="15"/>
        <v>#VALUE!</v>
      </c>
      <c r="L159" s="11" t="str">
        <f t="shared" si="16"/>
        <v/>
      </c>
      <c r="M159" s="35">
        <f t="shared" si="17"/>
        <v>0</v>
      </c>
      <c r="N159" s="41"/>
      <c r="O159" s="41"/>
      <c r="P159" s="37"/>
      <c r="Q159" s="37">
        <f t="shared" si="18"/>
        <v>0</v>
      </c>
      <c r="R159" s="38" t="e">
        <f t="shared" si="19"/>
        <v>#VALUE!</v>
      </c>
      <c r="S159" s="39" t="str">
        <f t="shared" si="20"/>
        <v/>
      </c>
    </row>
    <row r="160" spans="1:19" ht="12.75">
      <c r="A160" s="32"/>
      <c r="B160" s="42"/>
      <c r="C160" s="42"/>
      <c r="D160" s="42"/>
      <c r="E160" s="42"/>
      <c r="F160" s="34" t="str">
        <f>IF(ISBLANK(E160),"",(_xludf.DAYS(E160, B160) &amp;" DAYS"))</f>
        <v/>
      </c>
      <c r="G160" s="13"/>
      <c r="H160" s="14"/>
      <c r="I160" s="14"/>
      <c r="J160" s="9" t="str">
        <f t="shared" si="14"/>
        <v/>
      </c>
      <c r="K160" s="40" t="e">
        <f t="shared" si="15"/>
        <v>#VALUE!</v>
      </c>
      <c r="L160" s="11" t="str">
        <f t="shared" si="16"/>
        <v/>
      </c>
      <c r="M160" s="35">
        <f t="shared" si="17"/>
        <v>0</v>
      </c>
      <c r="N160" s="41"/>
      <c r="O160" s="41"/>
      <c r="P160" s="37"/>
      <c r="Q160" s="37">
        <f t="shared" si="18"/>
        <v>0</v>
      </c>
      <c r="R160" s="38" t="e">
        <f t="shared" si="19"/>
        <v>#VALUE!</v>
      </c>
      <c r="S160" s="39" t="str">
        <f t="shared" si="20"/>
        <v/>
      </c>
    </row>
    <row r="161" spans="1:19" ht="12.75">
      <c r="A161" s="32"/>
      <c r="B161" s="42"/>
      <c r="C161" s="42"/>
      <c r="D161" s="42"/>
      <c r="E161" s="42"/>
      <c r="F161" s="34" t="str">
        <f>IF(ISBLANK(E161),"",(_xludf.DAYS(E161, B161) &amp;" DAYS"))</f>
        <v/>
      </c>
      <c r="G161" s="13"/>
      <c r="H161" s="14"/>
      <c r="I161" s="14"/>
      <c r="J161" s="9" t="str">
        <f t="shared" si="14"/>
        <v/>
      </c>
      <c r="K161" s="40" t="e">
        <f t="shared" si="15"/>
        <v>#VALUE!</v>
      </c>
      <c r="L161" s="11" t="str">
        <f t="shared" si="16"/>
        <v/>
      </c>
      <c r="M161" s="35">
        <f t="shared" si="17"/>
        <v>0</v>
      </c>
      <c r="N161" s="41"/>
      <c r="O161" s="41"/>
      <c r="P161" s="37"/>
      <c r="Q161" s="37">
        <f t="shared" si="18"/>
        <v>0</v>
      </c>
      <c r="R161" s="38" t="e">
        <f t="shared" si="19"/>
        <v>#VALUE!</v>
      </c>
      <c r="S161" s="39" t="str">
        <f t="shared" si="20"/>
        <v/>
      </c>
    </row>
    <row r="162" spans="1:19" ht="12.75">
      <c r="A162" s="32"/>
      <c r="B162" s="42"/>
      <c r="C162" s="42"/>
      <c r="D162" s="42"/>
      <c r="E162" s="42"/>
      <c r="F162" s="34" t="str">
        <f>IF(ISBLANK(E162),"",(_xludf.DAYS(E162, B162) &amp;" DAYS"))</f>
        <v/>
      </c>
      <c r="G162" s="13"/>
      <c r="H162" s="14"/>
      <c r="I162" s="14"/>
      <c r="J162" s="9" t="str">
        <f t="shared" si="14"/>
        <v/>
      </c>
      <c r="K162" s="40" t="e">
        <f t="shared" si="15"/>
        <v>#VALUE!</v>
      </c>
      <c r="L162" s="11" t="str">
        <f t="shared" si="16"/>
        <v/>
      </c>
      <c r="M162" s="35">
        <f t="shared" si="17"/>
        <v>0</v>
      </c>
      <c r="N162" s="41"/>
      <c r="O162" s="41"/>
      <c r="P162" s="37"/>
      <c r="Q162" s="37">
        <f t="shared" si="18"/>
        <v>0</v>
      </c>
      <c r="R162" s="38" t="e">
        <f t="shared" si="19"/>
        <v>#VALUE!</v>
      </c>
      <c r="S162" s="39" t="str">
        <f t="shared" si="20"/>
        <v/>
      </c>
    </row>
    <row r="163" spans="1:19" ht="12.75">
      <c r="A163" s="32"/>
      <c r="B163" s="42"/>
      <c r="C163" s="42"/>
      <c r="D163" s="42"/>
      <c r="E163" s="42"/>
      <c r="F163" s="34" t="str">
        <f>IF(ISBLANK(E163),"",(_xludf.DAYS(E163, B163) &amp;" DAYS"))</f>
        <v/>
      </c>
      <c r="G163" s="13"/>
      <c r="H163" s="14"/>
      <c r="I163" s="14"/>
      <c r="J163" s="9" t="str">
        <f t="shared" si="14"/>
        <v/>
      </c>
      <c r="K163" s="40" t="e">
        <f t="shared" si="15"/>
        <v>#VALUE!</v>
      </c>
      <c r="L163" s="11" t="str">
        <f t="shared" si="16"/>
        <v/>
      </c>
      <c r="M163" s="35">
        <f t="shared" si="17"/>
        <v>0</v>
      </c>
      <c r="N163" s="41"/>
      <c r="O163" s="41"/>
      <c r="P163" s="37"/>
      <c r="Q163" s="37">
        <f t="shared" si="18"/>
        <v>0</v>
      </c>
      <c r="R163" s="38" t="e">
        <f t="shared" si="19"/>
        <v>#VALUE!</v>
      </c>
      <c r="S163" s="39" t="str">
        <f t="shared" si="20"/>
        <v/>
      </c>
    </row>
    <row r="164" spans="1:19" ht="12.75">
      <c r="A164" s="32"/>
      <c r="B164" s="42"/>
      <c r="C164" s="42"/>
      <c r="D164" s="42"/>
      <c r="E164" s="42"/>
      <c r="F164" s="34" t="str">
        <f>IF(ISBLANK(E164),"",(_xludf.DAYS(E164, B164) &amp;" DAYS"))</f>
        <v/>
      </c>
      <c r="G164" s="13"/>
      <c r="H164" s="14"/>
      <c r="I164" s="14"/>
      <c r="J164" s="9" t="str">
        <f t="shared" si="14"/>
        <v/>
      </c>
      <c r="K164" s="40" t="e">
        <f t="shared" si="15"/>
        <v>#VALUE!</v>
      </c>
      <c r="L164" s="11" t="str">
        <f t="shared" si="16"/>
        <v/>
      </c>
      <c r="M164" s="35">
        <f t="shared" si="17"/>
        <v>0</v>
      </c>
      <c r="N164" s="41"/>
      <c r="O164" s="41"/>
      <c r="P164" s="37"/>
      <c r="Q164" s="37">
        <f t="shared" si="18"/>
        <v>0</v>
      </c>
      <c r="R164" s="38" t="e">
        <f t="shared" si="19"/>
        <v>#VALUE!</v>
      </c>
      <c r="S164" s="39" t="str">
        <f t="shared" si="20"/>
        <v/>
      </c>
    </row>
    <row r="165" spans="1:19" ht="12.75">
      <c r="A165" s="32"/>
      <c r="B165" s="42"/>
      <c r="C165" s="42"/>
      <c r="D165" s="42"/>
      <c r="E165" s="42"/>
      <c r="F165" s="34" t="str">
        <f>IF(ISBLANK(E165),"",(_xludf.DAYS(E165, B165) &amp;" DAYS"))</f>
        <v/>
      </c>
      <c r="G165" s="13"/>
      <c r="H165" s="14"/>
      <c r="I165" s="14"/>
      <c r="J165" s="9" t="str">
        <f t="shared" si="14"/>
        <v/>
      </c>
      <c r="K165" s="40" t="e">
        <f t="shared" si="15"/>
        <v>#VALUE!</v>
      </c>
      <c r="L165" s="11" t="str">
        <f t="shared" si="16"/>
        <v/>
      </c>
      <c r="M165" s="35">
        <f t="shared" si="17"/>
        <v>0</v>
      </c>
      <c r="N165" s="41"/>
      <c r="O165" s="41"/>
      <c r="P165" s="37"/>
      <c r="Q165" s="37">
        <f t="shared" si="18"/>
        <v>0</v>
      </c>
      <c r="R165" s="38" t="e">
        <f t="shared" si="19"/>
        <v>#VALUE!</v>
      </c>
      <c r="S165" s="39" t="str">
        <f t="shared" si="20"/>
        <v/>
      </c>
    </row>
    <row r="166" spans="1:19" ht="12.75">
      <c r="A166" s="32"/>
      <c r="B166" s="42"/>
      <c r="C166" s="42"/>
      <c r="D166" s="42"/>
      <c r="E166" s="42"/>
      <c r="F166" s="34" t="str">
        <f>IF(ISBLANK(E166),"",(_xludf.DAYS(E166, B166) &amp;" DAYS"))</f>
        <v/>
      </c>
      <c r="G166" s="13"/>
      <c r="H166" s="14"/>
      <c r="I166" s="14"/>
      <c r="J166" s="9" t="str">
        <f t="shared" si="14"/>
        <v/>
      </c>
      <c r="K166" s="40" t="e">
        <f t="shared" si="15"/>
        <v>#VALUE!</v>
      </c>
      <c r="L166" s="11" t="str">
        <f t="shared" si="16"/>
        <v/>
      </c>
      <c r="M166" s="35">
        <f t="shared" si="17"/>
        <v>0</v>
      </c>
      <c r="N166" s="41"/>
      <c r="O166" s="41"/>
      <c r="P166" s="37"/>
      <c r="Q166" s="37">
        <f t="shared" si="18"/>
        <v>0</v>
      </c>
      <c r="R166" s="38" t="e">
        <f t="shared" si="19"/>
        <v>#VALUE!</v>
      </c>
      <c r="S166" s="39" t="str">
        <f t="shared" si="20"/>
        <v/>
      </c>
    </row>
    <row r="167" spans="1:19" ht="12.75">
      <c r="A167" s="32"/>
      <c r="B167" s="42"/>
      <c r="C167" s="42"/>
      <c r="D167" s="42"/>
      <c r="E167" s="42"/>
      <c r="F167" s="34" t="str">
        <f>IF(ISBLANK(E167),"",(_xludf.DAYS(E167, B167) &amp;" DAYS"))</f>
        <v/>
      </c>
      <c r="G167" s="13"/>
      <c r="H167" s="14"/>
      <c r="I167" s="14"/>
      <c r="J167" s="9" t="str">
        <f t="shared" si="14"/>
        <v/>
      </c>
      <c r="K167" s="40" t="e">
        <f t="shared" si="15"/>
        <v>#VALUE!</v>
      </c>
      <c r="L167" s="11" t="str">
        <f t="shared" si="16"/>
        <v/>
      </c>
      <c r="M167" s="35">
        <f t="shared" si="17"/>
        <v>0</v>
      </c>
      <c r="N167" s="41"/>
      <c r="O167" s="41"/>
      <c r="P167" s="37"/>
      <c r="Q167" s="37">
        <f t="shared" si="18"/>
        <v>0</v>
      </c>
      <c r="R167" s="38" t="e">
        <f t="shared" si="19"/>
        <v>#VALUE!</v>
      </c>
      <c r="S167" s="39" t="str">
        <f t="shared" si="20"/>
        <v/>
      </c>
    </row>
    <row r="168" spans="1:19" ht="12.75">
      <c r="A168" s="32"/>
      <c r="B168" s="42"/>
      <c r="C168" s="42"/>
      <c r="D168" s="42"/>
      <c r="E168" s="42"/>
      <c r="F168" s="34" t="str">
        <f>IF(ISBLANK(E168),"",(_xludf.DAYS(E168, B168) &amp;" DAYS"))</f>
        <v/>
      </c>
      <c r="G168" s="13"/>
      <c r="H168" s="14"/>
      <c r="I168" s="14"/>
      <c r="J168" s="9" t="str">
        <f t="shared" si="14"/>
        <v/>
      </c>
      <c r="K168" s="40" t="e">
        <f t="shared" si="15"/>
        <v>#VALUE!</v>
      </c>
      <c r="L168" s="11" t="str">
        <f t="shared" si="16"/>
        <v/>
      </c>
      <c r="M168" s="35">
        <f t="shared" si="17"/>
        <v>0</v>
      </c>
      <c r="N168" s="41"/>
      <c r="O168" s="41"/>
      <c r="P168" s="37"/>
      <c r="Q168" s="37">
        <f t="shared" si="18"/>
        <v>0</v>
      </c>
      <c r="R168" s="38" t="e">
        <f t="shared" si="19"/>
        <v>#VALUE!</v>
      </c>
      <c r="S168" s="39" t="str">
        <f t="shared" si="20"/>
        <v/>
      </c>
    </row>
    <row r="169" spans="1:19" ht="12.75">
      <c r="A169" s="32"/>
      <c r="B169" s="42"/>
      <c r="C169" s="42"/>
      <c r="D169" s="42"/>
      <c r="E169" s="42"/>
      <c r="F169" s="34" t="str">
        <f>IF(ISBLANK(E169),"",(_xludf.DAYS(E169, B169) &amp;" DAYS"))</f>
        <v/>
      </c>
      <c r="G169" s="13"/>
      <c r="H169" s="14"/>
      <c r="I169" s="14"/>
      <c r="J169" s="9" t="str">
        <f t="shared" si="14"/>
        <v/>
      </c>
      <c r="K169" s="40" t="e">
        <f t="shared" si="15"/>
        <v>#VALUE!</v>
      </c>
      <c r="L169" s="11" t="str">
        <f t="shared" si="16"/>
        <v/>
      </c>
      <c r="M169" s="35">
        <f t="shared" si="17"/>
        <v>0</v>
      </c>
      <c r="N169" s="41"/>
      <c r="O169" s="41"/>
      <c r="P169" s="37"/>
      <c r="Q169" s="37">
        <f t="shared" si="18"/>
        <v>0</v>
      </c>
      <c r="R169" s="38" t="e">
        <f t="shared" si="19"/>
        <v>#VALUE!</v>
      </c>
      <c r="S169" s="39" t="str">
        <f t="shared" si="20"/>
        <v/>
      </c>
    </row>
    <row r="170" spans="1:19" ht="12.75">
      <c r="A170" s="32"/>
      <c r="B170" s="42"/>
      <c r="C170" s="42"/>
      <c r="D170" s="42"/>
      <c r="E170" s="42"/>
      <c r="F170" s="34" t="str">
        <f>IF(ISBLANK(E170),"",(_xludf.DAYS(E170, B170) &amp;" DAYS"))</f>
        <v/>
      </c>
      <c r="G170" s="13"/>
      <c r="H170" s="14"/>
      <c r="I170" s="14"/>
      <c r="J170" s="9" t="str">
        <f t="shared" si="14"/>
        <v/>
      </c>
      <c r="K170" s="40" t="e">
        <f t="shared" si="15"/>
        <v>#VALUE!</v>
      </c>
      <c r="L170" s="11" t="str">
        <f t="shared" si="16"/>
        <v/>
      </c>
      <c r="M170" s="35">
        <f t="shared" si="17"/>
        <v>0</v>
      </c>
      <c r="N170" s="41"/>
      <c r="O170" s="41"/>
      <c r="P170" s="37"/>
      <c r="Q170" s="37">
        <f t="shared" si="18"/>
        <v>0</v>
      </c>
      <c r="R170" s="38" t="e">
        <f t="shared" si="19"/>
        <v>#VALUE!</v>
      </c>
      <c r="S170" s="39" t="str">
        <f t="shared" si="20"/>
        <v/>
      </c>
    </row>
    <row r="171" spans="1:19" ht="12.75">
      <c r="A171" s="32"/>
      <c r="B171" s="42"/>
      <c r="C171" s="42"/>
      <c r="D171" s="42"/>
      <c r="E171" s="42"/>
      <c r="F171" s="34" t="str">
        <f>IF(ISBLANK(E171),"",(_xludf.DAYS(E171, B171) &amp;" DAYS"))</f>
        <v/>
      </c>
      <c r="G171" s="13"/>
      <c r="H171" s="14"/>
      <c r="I171" s="14"/>
      <c r="J171" s="9" t="str">
        <f t="shared" si="14"/>
        <v/>
      </c>
      <c r="K171" s="40" t="e">
        <f t="shared" si="15"/>
        <v>#VALUE!</v>
      </c>
      <c r="L171" s="11" t="str">
        <f t="shared" si="16"/>
        <v/>
      </c>
      <c r="M171" s="35">
        <f t="shared" si="17"/>
        <v>0</v>
      </c>
      <c r="N171" s="41"/>
      <c r="O171" s="41"/>
      <c r="P171" s="37"/>
      <c r="Q171" s="37">
        <f t="shared" si="18"/>
        <v>0</v>
      </c>
      <c r="R171" s="38" t="e">
        <f t="shared" si="19"/>
        <v>#VALUE!</v>
      </c>
      <c r="S171" s="39" t="str">
        <f t="shared" si="20"/>
        <v/>
      </c>
    </row>
    <row r="172" spans="1:19" ht="12.75">
      <c r="A172" s="32"/>
      <c r="B172" s="42"/>
      <c r="C172" s="42"/>
      <c r="D172" s="42"/>
      <c r="E172" s="42"/>
      <c r="F172" s="34" t="str">
        <f>IF(ISBLANK(E172),"",(_xludf.DAYS(E172, B172) &amp;" DAYS"))</f>
        <v/>
      </c>
      <c r="G172" s="13"/>
      <c r="H172" s="14"/>
      <c r="I172" s="14"/>
      <c r="J172" s="9" t="str">
        <f t="shared" si="14"/>
        <v/>
      </c>
      <c r="K172" s="40" t="e">
        <f t="shared" si="15"/>
        <v>#VALUE!</v>
      </c>
      <c r="L172" s="11" t="str">
        <f t="shared" si="16"/>
        <v/>
      </c>
      <c r="M172" s="35">
        <f t="shared" si="17"/>
        <v>0</v>
      </c>
      <c r="N172" s="41"/>
      <c r="O172" s="41"/>
      <c r="P172" s="37"/>
      <c r="Q172" s="37">
        <f t="shared" si="18"/>
        <v>0</v>
      </c>
      <c r="R172" s="38" t="e">
        <f t="shared" si="19"/>
        <v>#VALUE!</v>
      </c>
      <c r="S172" s="39" t="str">
        <f t="shared" si="20"/>
        <v/>
      </c>
    </row>
    <row r="173" spans="1:19" ht="12.75">
      <c r="A173" s="32"/>
      <c r="B173" s="42"/>
      <c r="C173" s="42"/>
      <c r="D173" s="42"/>
      <c r="E173" s="42"/>
      <c r="F173" s="34" t="str">
        <f>IF(ISBLANK(E173),"",(_xludf.DAYS(E173, B173) &amp;" DAYS"))</f>
        <v/>
      </c>
      <c r="G173" s="13"/>
      <c r="H173" s="14"/>
      <c r="I173" s="14"/>
      <c r="J173" s="9" t="str">
        <f t="shared" si="14"/>
        <v/>
      </c>
      <c r="K173" s="40" t="e">
        <f t="shared" si="15"/>
        <v>#VALUE!</v>
      </c>
      <c r="L173" s="11" t="str">
        <f t="shared" si="16"/>
        <v/>
      </c>
      <c r="M173" s="35">
        <f t="shared" si="17"/>
        <v>0</v>
      </c>
      <c r="N173" s="41"/>
      <c r="O173" s="41"/>
      <c r="P173" s="37"/>
      <c r="Q173" s="37">
        <f t="shared" si="18"/>
        <v>0</v>
      </c>
      <c r="R173" s="38" t="e">
        <f t="shared" si="19"/>
        <v>#VALUE!</v>
      </c>
      <c r="S173" s="39" t="str">
        <f t="shared" si="20"/>
        <v/>
      </c>
    </row>
    <row r="174" spans="1:19" ht="12.75">
      <c r="A174" s="32"/>
      <c r="B174" s="42"/>
      <c r="C174" s="42"/>
      <c r="D174" s="42"/>
      <c r="E174" s="42"/>
      <c r="F174" s="34" t="str">
        <f>IF(ISBLANK(E174),"",(_xludf.DAYS(E174, B174) &amp;" DAYS"))</f>
        <v/>
      </c>
      <c r="G174" s="13"/>
      <c r="H174" s="14"/>
      <c r="I174" s="14"/>
      <c r="J174" s="9" t="str">
        <f t="shared" si="14"/>
        <v/>
      </c>
      <c r="K174" s="40" t="e">
        <f t="shared" si="15"/>
        <v>#VALUE!</v>
      </c>
      <c r="L174" s="11" t="str">
        <f t="shared" si="16"/>
        <v/>
      </c>
      <c r="M174" s="35">
        <f t="shared" si="17"/>
        <v>0</v>
      </c>
      <c r="N174" s="41"/>
      <c r="O174" s="41"/>
      <c r="P174" s="37"/>
      <c r="Q174" s="37">
        <f t="shared" si="18"/>
        <v>0</v>
      </c>
      <c r="R174" s="38" t="e">
        <f t="shared" si="19"/>
        <v>#VALUE!</v>
      </c>
      <c r="S174" s="39" t="str">
        <f t="shared" si="20"/>
        <v/>
      </c>
    </row>
    <row r="175" spans="1:19" ht="12.75">
      <c r="A175" s="32"/>
      <c r="B175" s="42"/>
      <c r="C175" s="42"/>
      <c r="D175" s="42"/>
      <c r="E175" s="42"/>
      <c r="F175" s="34" t="str">
        <f>IF(ISBLANK(E175),"",(_xludf.DAYS(E175, B175) &amp;" DAYS"))</f>
        <v/>
      </c>
      <c r="G175" s="13"/>
      <c r="H175" s="14"/>
      <c r="I175" s="14"/>
      <c r="J175" s="9" t="str">
        <f t="shared" si="14"/>
        <v/>
      </c>
      <c r="K175" s="40" t="e">
        <f t="shared" si="15"/>
        <v>#VALUE!</v>
      </c>
      <c r="L175" s="11" t="str">
        <f t="shared" si="16"/>
        <v/>
      </c>
      <c r="M175" s="35">
        <f t="shared" si="17"/>
        <v>0</v>
      </c>
      <c r="N175" s="41"/>
      <c r="O175" s="41"/>
      <c r="P175" s="37"/>
      <c r="Q175" s="37">
        <f t="shared" si="18"/>
        <v>0</v>
      </c>
      <c r="R175" s="38" t="e">
        <f t="shared" si="19"/>
        <v>#VALUE!</v>
      </c>
      <c r="S175" s="39" t="str">
        <f t="shared" si="20"/>
        <v/>
      </c>
    </row>
    <row r="176" spans="1:19" ht="12.75">
      <c r="A176" s="32"/>
      <c r="B176" s="42"/>
      <c r="C176" s="42"/>
      <c r="D176" s="42"/>
      <c r="E176" s="42"/>
      <c r="F176" s="34" t="str">
        <f>IF(ISBLANK(E176),"",(_xludf.DAYS(E176, B176) &amp;" DAYS"))</f>
        <v/>
      </c>
      <c r="G176" s="13"/>
      <c r="H176" s="14"/>
      <c r="I176" s="14"/>
      <c r="J176" s="9" t="str">
        <f t="shared" si="14"/>
        <v/>
      </c>
      <c r="K176" s="40" t="e">
        <f t="shared" si="15"/>
        <v>#VALUE!</v>
      </c>
      <c r="L176" s="11" t="str">
        <f t="shared" si="16"/>
        <v/>
      </c>
      <c r="M176" s="35">
        <f t="shared" si="17"/>
        <v>0</v>
      </c>
      <c r="N176" s="41"/>
      <c r="O176" s="41"/>
      <c r="P176" s="37"/>
      <c r="Q176" s="37">
        <f t="shared" si="18"/>
        <v>0</v>
      </c>
      <c r="R176" s="38" t="e">
        <f t="shared" si="19"/>
        <v>#VALUE!</v>
      </c>
      <c r="S176" s="39" t="str">
        <f t="shared" si="20"/>
        <v/>
      </c>
    </row>
    <row r="177" spans="1:19" ht="12.75">
      <c r="A177" s="32"/>
      <c r="B177" s="42"/>
      <c r="C177" s="42"/>
      <c r="D177" s="42"/>
      <c r="E177" s="42"/>
      <c r="F177" s="34" t="str">
        <f>IF(ISBLANK(E177),"",(_xludf.DAYS(E177, B177) &amp;" DAYS"))</f>
        <v/>
      </c>
      <c r="G177" s="13"/>
      <c r="H177" s="14"/>
      <c r="I177" s="14"/>
      <c r="J177" s="9" t="str">
        <f t="shared" si="14"/>
        <v/>
      </c>
      <c r="K177" s="40" t="e">
        <f t="shared" si="15"/>
        <v>#VALUE!</v>
      </c>
      <c r="L177" s="11" t="str">
        <f t="shared" si="16"/>
        <v/>
      </c>
      <c r="M177" s="35">
        <f t="shared" si="17"/>
        <v>0</v>
      </c>
      <c r="N177" s="41"/>
      <c r="O177" s="41"/>
      <c r="P177" s="37"/>
      <c r="Q177" s="37">
        <f t="shared" si="18"/>
        <v>0</v>
      </c>
      <c r="R177" s="38" t="e">
        <f t="shared" si="19"/>
        <v>#VALUE!</v>
      </c>
      <c r="S177" s="39" t="str">
        <f t="shared" si="20"/>
        <v/>
      </c>
    </row>
    <row r="178" spans="1:19" ht="12.75">
      <c r="A178" s="32"/>
      <c r="B178" s="42"/>
      <c r="C178" s="42"/>
      <c r="D178" s="42"/>
      <c r="E178" s="42"/>
      <c r="F178" s="34" t="str">
        <f>IF(ISBLANK(E178),"",(_xludf.DAYS(E178, B178) &amp;" DAYS"))</f>
        <v/>
      </c>
      <c r="G178" s="13"/>
      <c r="H178" s="14"/>
      <c r="I178" s="14"/>
      <c r="J178" s="9" t="str">
        <f t="shared" si="14"/>
        <v/>
      </c>
      <c r="K178" s="40" t="e">
        <f t="shared" si="15"/>
        <v>#VALUE!</v>
      </c>
      <c r="L178" s="11" t="str">
        <f t="shared" si="16"/>
        <v/>
      </c>
      <c r="M178" s="35">
        <f t="shared" si="17"/>
        <v>0</v>
      </c>
      <c r="N178" s="41"/>
      <c r="O178" s="41"/>
      <c r="P178" s="37"/>
      <c r="Q178" s="37">
        <f t="shared" si="18"/>
        <v>0</v>
      </c>
      <c r="R178" s="38" t="e">
        <f t="shared" si="19"/>
        <v>#VALUE!</v>
      </c>
      <c r="S178" s="39" t="str">
        <f t="shared" si="20"/>
        <v/>
      </c>
    </row>
    <row r="179" spans="1:19" ht="12.75">
      <c r="A179" s="32"/>
      <c r="B179" s="42"/>
      <c r="C179" s="42"/>
      <c r="D179" s="42"/>
      <c r="E179" s="42"/>
      <c r="F179" s="34" t="str">
        <f>IF(ISBLANK(E179),"",(_xludf.DAYS(E179, B179) &amp;" DAYS"))</f>
        <v/>
      </c>
      <c r="G179" s="13"/>
      <c r="H179" s="14"/>
      <c r="I179" s="14"/>
      <c r="J179" s="9" t="str">
        <f t="shared" si="14"/>
        <v/>
      </c>
      <c r="K179" s="40" t="e">
        <f t="shared" si="15"/>
        <v>#VALUE!</v>
      </c>
      <c r="L179" s="11" t="str">
        <f t="shared" si="16"/>
        <v/>
      </c>
      <c r="M179" s="35">
        <f t="shared" si="17"/>
        <v>0</v>
      </c>
      <c r="N179" s="41"/>
      <c r="O179" s="41"/>
      <c r="P179" s="37"/>
      <c r="Q179" s="37">
        <f t="shared" si="18"/>
        <v>0</v>
      </c>
      <c r="R179" s="38" t="e">
        <f t="shared" si="19"/>
        <v>#VALUE!</v>
      </c>
      <c r="S179" s="39" t="str">
        <f t="shared" si="20"/>
        <v/>
      </c>
    </row>
    <row r="180" spans="1:19" ht="12.75">
      <c r="A180" s="32"/>
      <c r="B180" s="42"/>
      <c r="C180" s="42"/>
      <c r="D180" s="42"/>
      <c r="E180" s="42"/>
      <c r="F180" s="34" t="str">
        <f>IF(ISBLANK(E180),"",(_xludf.DAYS(E180, B180) &amp;" DAYS"))</f>
        <v/>
      </c>
      <c r="G180" s="13"/>
      <c r="H180" s="14"/>
      <c r="I180" s="14"/>
      <c r="J180" s="9" t="str">
        <f t="shared" si="14"/>
        <v/>
      </c>
      <c r="K180" s="40" t="e">
        <f t="shared" si="15"/>
        <v>#VALUE!</v>
      </c>
      <c r="L180" s="11" t="str">
        <f t="shared" si="16"/>
        <v/>
      </c>
      <c r="M180" s="35">
        <f t="shared" si="17"/>
        <v>0</v>
      </c>
      <c r="N180" s="41"/>
      <c r="O180" s="41"/>
      <c r="P180" s="37"/>
      <c r="Q180" s="37">
        <f t="shared" si="18"/>
        <v>0</v>
      </c>
      <c r="R180" s="38" t="e">
        <f t="shared" si="19"/>
        <v>#VALUE!</v>
      </c>
      <c r="S180" s="39" t="str">
        <f t="shared" si="20"/>
        <v/>
      </c>
    </row>
    <row r="181" spans="1:19" ht="12.75">
      <c r="A181" s="32"/>
      <c r="B181" s="42"/>
      <c r="C181" s="42"/>
      <c r="D181" s="42"/>
      <c r="E181" s="42"/>
      <c r="F181" s="34" t="str">
        <f>IF(ISBLANK(E181),"",(_xludf.DAYS(E181, B181) &amp;" DAYS"))</f>
        <v/>
      </c>
      <c r="G181" s="13"/>
      <c r="H181" s="14"/>
      <c r="I181" s="14"/>
      <c r="J181" s="9" t="str">
        <f t="shared" si="14"/>
        <v/>
      </c>
      <c r="K181" s="40" t="e">
        <f t="shared" si="15"/>
        <v>#VALUE!</v>
      </c>
      <c r="L181" s="11" t="str">
        <f t="shared" si="16"/>
        <v/>
      </c>
      <c r="M181" s="35">
        <f t="shared" si="17"/>
        <v>0</v>
      </c>
      <c r="N181" s="41"/>
      <c r="O181" s="41"/>
      <c r="P181" s="37"/>
      <c r="Q181" s="37">
        <f t="shared" si="18"/>
        <v>0</v>
      </c>
      <c r="R181" s="38" t="e">
        <f t="shared" si="19"/>
        <v>#VALUE!</v>
      </c>
      <c r="S181" s="39" t="str">
        <f t="shared" si="20"/>
        <v/>
      </c>
    </row>
    <row r="182" spans="1:19" ht="12.75">
      <c r="A182" s="32"/>
      <c r="B182" s="42"/>
      <c r="C182" s="42"/>
      <c r="D182" s="42"/>
      <c r="E182" s="42"/>
      <c r="F182" s="34" t="str">
        <f>IF(ISBLANK(E182),"",(_xludf.DAYS(E182, B182) &amp;" DAYS"))</f>
        <v/>
      </c>
      <c r="G182" s="13"/>
      <c r="H182" s="14"/>
      <c r="I182" s="14"/>
      <c r="J182" s="9" t="str">
        <f t="shared" si="14"/>
        <v/>
      </c>
      <c r="K182" s="40" t="e">
        <f t="shared" si="15"/>
        <v>#VALUE!</v>
      </c>
      <c r="L182" s="11" t="str">
        <f t="shared" si="16"/>
        <v/>
      </c>
      <c r="M182" s="35">
        <f t="shared" si="17"/>
        <v>0</v>
      </c>
      <c r="N182" s="41"/>
      <c r="O182" s="41"/>
      <c r="P182" s="37"/>
      <c r="Q182" s="37">
        <f t="shared" si="18"/>
        <v>0</v>
      </c>
      <c r="R182" s="38" t="e">
        <f t="shared" si="19"/>
        <v>#VALUE!</v>
      </c>
      <c r="S182" s="39" t="str">
        <f t="shared" si="20"/>
        <v/>
      </c>
    </row>
    <row r="183" spans="1:19" ht="12.75">
      <c r="A183" s="32"/>
      <c r="B183" s="42"/>
      <c r="C183" s="42"/>
      <c r="D183" s="42"/>
      <c r="E183" s="42"/>
      <c r="F183" s="34" t="str">
        <f>IF(ISBLANK(E183),"",(_xludf.DAYS(E183, B183) &amp;" DAYS"))</f>
        <v/>
      </c>
      <c r="G183" s="13"/>
      <c r="H183" s="14"/>
      <c r="I183" s="14"/>
      <c r="J183" s="9" t="str">
        <f t="shared" si="14"/>
        <v/>
      </c>
      <c r="K183" s="40" t="e">
        <f t="shared" si="15"/>
        <v>#VALUE!</v>
      </c>
      <c r="L183" s="11" t="str">
        <f t="shared" si="16"/>
        <v/>
      </c>
      <c r="M183" s="35">
        <f t="shared" si="17"/>
        <v>0</v>
      </c>
      <c r="N183" s="41"/>
      <c r="O183" s="41"/>
      <c r="P183" s="37"/>
      <c r="Q183" s="37">
        <f t="shared" si="18"/>
        <v>0</v>
      </c>
      <c r="R183" s="38" t="e">
        <f t="shared" si="19"/>
        <v>#VALUE!</v>
      </c>
      <c r="S183" s="39" t="str">
        <f t="shared" si="20"/>
        <v/>
      </c>
    </row>
    <row r="184" spans="1:19" ht="12.75">
      <c r="A184" s="32"/>
      <c r="B184" s="42"/>
      <c r="C184" s="42"/>
      <c r="D184" s="42"/>
      <c r="E184" s="42"/>
      <c r="F184" s="34" t="str">
        <f>IF(ISBLANK(E184),"",(_xludf.DAYS(E184, B184) &amp;" DAYS"))</f>
        <v/>
      </c>
      <c r="G184" s="13"/>
      <c r="H184" s="14"/>
      <c r="I184" s="14"/>
      <c r="J184" s="9" t="str">
        <f t="shared" si="14"/>
        <v/>
      </c>
      <c r="K184" s="40" t="e">
        <f t="shared" si="15"/>
        <v>#VALUE!</v>
      </c>
      <c r="L184" s="11" t="str">
        <f t="shared" si="16"/>
        <v/>
      </c>
      <c r="M184" s="35">
        <f t="shared" si="17"/>
        <v>0</v>
      </c>
      <c r="N184" s="41"/>
      <c r="O184" s="41"/>
      <c r="P184" s="37"/>
      <c r="Q184" s="37">
        <f t="shared" si="18"/>
        <v>0</v>
      </c>
      <c r="R184" s="38" t="e">
        <f t="shared" si="19"/>
        <v>#VALUE!</v>
      </c>
      <c r="S184" s="39" t="str">
        <f t="shared" si="20"/>
        <v/>
      </c>
    </row>
    <row r="185" spans="1:19" ht="12.75">
      <c r="A185" s="32"/>
      <c r="B185" s="42"/>
      <c r="C185" s="42"/>
      <c r="D185" s="42"/>
      <c r="E185" s="42"/>
      <c r="F185" s="34" t="str">
        <f>IF(ISBLANK(E185),"",(_xludf.DAYS(E185, B185) &amp;" DAYS"))</f>
        <v/>
      </c>
      <c r="G185" s="13"/>
      <c r="H185" s="14"/>
      <c r="I185" s="14"/>
      <c r="J185" s="9" t="str">
        <f t="shared" si="14"/>
        <v/>
      </c>
      <c r="K185" s="40" t="e">
        <f t="shared" si="15"/>
        <v>#VALUE!</v>
      </c>
      <c r="L185" s="11" t="str">
        <f t="shared" si="16"/>
        <v/>
      </c>
      <c r="M185" s="35">
        <f t="shared" si="17"/>
        <v>0</v>
      </c>
      <c r="N185" s="41"/>
      <c r="O185" s="41"/>
      <c r="P185" s="37"/>
      <c r="Q185" s="37">
        <f t="shared" si="18"/>
        <v>0</v>
      </c>
      <c r="R185" s="38" t="e">
        <f t="shared" si="19"/>
        <v>#VALUE!</v>
      </c>
      <c r="S185" s="39" t="str">
        <f t="shared" si="20"/>
        <v/>
      </c>
    </row>
    <row r="186" spans="1:19" ht="12.75">
      <c r="A186" s="32"/>
      <c r="B186" s="42"/>
      <c r="C186" s="42"/>
      <c r="D186" s="42"/>
      <c r="E186" s="42"/>
      <c r="F186" s="34" t="str">
        <f>IF(ISBLANK(E186),"",(_xludf.DAYS(E186, B186) &amp;" DAYS"))</f>
        <v/>
      </c>
      <c r="G186" s="13"/>
      <c r="H186" s="14"/>
      <c r="I186" s="14"/>
      <c r="J186" s="9" t="str">
        <f t="shared" si="14"/>
        <v/>
      </c>
      <c r="K186" s="40" t="e">
        <f t="shared" si="15"/>
        <v>#VALUE!</v>
      </c>
      <c r="L186" s="11" t="str">
        <f t="shared" si="16"/>
        <v/>
      </c>
      <c r="M186" s="35">
        <f t="shared" si="17"/>
        <v>0</v>
      </c>
      <c r="N186" s="41"/>
      <c r="O186" s="41"/>
      <c r="P186" s="37"/>
      <c r="Q186" s="37">
        <f t="shared" si="18"/>
        <v>0</v>
      </c>
      <c r="R186" s="38" t="e">
        <f t="shared" si="19"/>
        <v>#VALUE!</v>
      </c>
      <c r="S186" s="39" t="str">
        <f t="shared" si="20"/>
        <v/>
      </c>
    </row>
    <row r="187" spans="1:19" ht="12.75">
      <c r="A187" s="32"/>
      <c r="B187" s="42"/>
      <c r="C187" s="42"/>
      <c r="D187" s="42"/>
      <c r="E187" s="42"/>
      <c r="F187" s="34" t="str">
        <f>IF(ISBLANK(E187),"",(_xludf.DAYS(E187, B187) &amp;" DAYS"))</f>
        <v/>
      </c>
      <c r="G187" s="13"/>
      <c r="H187" s="14"/>
      <c r="I187" s="14"/>
      <c r="J187" s="9" t="str">
        <f t="shared" si="14"/>
        <v/>
      </c>
      <c r="K187" s="40" t="e">
        <f t="shared" si="15"/>
        <v>#VALUE!</v>
      </c>
      <c r="L187" s="11" t="str">
        <f t="shared" si="16"/>
        <v/>
      </c>
      <c r="M187" s="35">
        <f t="shared" si="17"/>
        <v>0</v>
      </c>
      <c r="N187" s="41"/>
      <c r="O187" s="41"/>
      <c r="P187" s="37"/>
      <c r="Q187" s="37">
        <f t="shared" si="18"/>
        <v>0</v>
      </c>
      <c r="R187" s="38" t="e">
        <f t="shared" si="19"/>
        <v>#VALUE!</v>
      </c>
      <c r="S187" s="39" t="str">
        <f t="shared" si="20"/>
        <v/>
      </c>
    </row>
    <row r="188" spans="1:19" ht="12.75">
      <c r="A188" s="32"/>
      <c r="B188" s="42"/>
      <c r="C188" s="42"/>
      <c r="D188" s="42"/>
      <c r="E188" s="42"/>
      <c r="F188" s="34" t="str">
        <f>IF(ISBLANK(E188),"",(_xludf.DAYS(E188, B188) &amp;" DAYS"))</f>
        <v/>
      </c>
      <c r="G188" s="13"/>
      <c r="H188" s="14"/>
      <c r="I188" s="14"/>
      <c r="J188" s="9" t="str">
        <f t="shared" si="14"/>
        <v/>
      </c>
      <c r="K188" s="40" t="e">
        <f t="shared" si="15"/>
        <v>#VALUE!</v>
      </c>
      <c r="L188" s="11" t="str">
        <f t="shared" si="16"/>
        <v/>
      </c>
      <c r="M188" s="35">
        <f t="shared" si="17"/>
        <v>0</v>
      </c>
      <c r="N188" s="41"/>
      <c r="O188" s="41"/>
      <c r="P188" s="37"/>
      <c r="Q188" s="37">
        <f t="shared" si="18"/>
        <v>0</v>
      </c>
      <c r="R188" s="38" t="e">
        <f t="shared" si="19"/>
        <v>#VALUE!</v>
      </c>
      <c r="S188" s="39" t="str">
        <f t="shared" si="20"/>
        <v/>
      </c>
    </row>
    <row r="189" spans="1:19" ht="12.75">
      <c r="A189" s="32"/>
      <c r="B189" s="42"/>
      <c r="C189" s="42"/>
      <c r="D189" s="42"/>
      <c r="E189" s="42"/>
      <c r="F189" s="34" t="str">
        <f>IF(ISBLANK(E189),"",(_xludf.DAYS(E189, B189) &amp;" DAYS"))</f>
        <v/>
      </c>
      <c r="G189" s="13"/>
      <c r="H189" s="14"/>
      <c r="I189" s="14"/>
      <c r="J189" s="9" t="str">
        <f t="shared" si="14"/>
        <v/>
      </c>
      <c r="K189" s="40" t="e">
        <f t="shared" si="15"/>
        <v>#VALUE!</v>
      </c>
      <c r="L189" s="11" t="str">
        <f t="shared" si="16"/>
        <v/>
      </c>
      <c r="M189" s="35">
        <f t="shared" si="17"/>
        <v>0</v>
      </c>
      <c r="N189" s="41"/>
      <c r="O189" s="41"/>
      <c r="P189" s="37"/>
      <c r="Q189" s="37">
        <f t="shared" si="18"/>
        <v>0</v>
      </c>
      <c r="R189" s="38" t="e">
        <f t="shared" si="19"/>
        <v>#VALUE!</v>
      </c>
      <c r="S189" s="39" t="str">
        <f t="shared" si="20"/>
        <v/>
      </c>
    </row>
    <row r="190" spans="1:19" ht="12.75">
      <c r="A190" s="32"/>
      <c r="B190" s="42"/>
      <c r="C190" s="42"/>
      <c r="D190" s="42"/>
      <c r="E190" s="42"/>
      <c r="F190" s="34" t="str">
        <f>IF(ISBLANK(E190),"",(_xludf.DAYS(E190, B190) &amp;" DAYS"))</f>
        <v/>
      </c>
      <c r="G190" s="13"/>
      <c r="H190" s="14"/>
      <c r="I190" s="14"/>
      <c r="J190" s="9" t="str">
        <f t="shared" si="14"/>
        <v/>
      </c>
      <c r="K190" s="40" t="e">
        <f t="shared" si="15"/>
        <v>#VALUE!</v>
      </c>
      <c r="L190" s="11" t="str">
        <f t="shared" si="16"/>
        <v/>
      </c>
      <c r="M190" s="35">
        <f t="shared" si="17"/>
        <v>0</v>
      </c>
      <c r="N190" s="41"/>
      <c r="O190" s="41"/>
      <c r="P190" s="37"/>
      <c r="Q190" s="37">
        <f t="shared" si="18"/>
        <v>0</v>
      </c>
      <c r="R190" s="38" t="e">
        <f t="shared" si="19"/>
        <v>#VALUE!</v>
      </c>
      <c r="S190" s="39" t="str">
        <f t="shared" si="20"/>
        <v/>
      </c>
    </row>
    <row r="191" spans="1:19" ht="12.75">
      <c r="A191" s="32"/>
      <c r="B191" s="42"/>
      <c r="C191" s="42"/>
      <c r="D191" s="42"/>
      <c r="E191" s="42"/>
      <c r="F191" s="34" t="str">
        <f>IF(ISBLANK(E191),"",(_xludf.DAYS(E191, B191) &amp;" DAYS"))</f>
        <v/>
      </c>
      <c r="G191" s="13"/>
      <c r="H191" s="14"/>
      <c r="I191" s="14"/>
      <c r="J191" s="9" t="str">
        <f t="shared" si="14"/>
        <v/>
      </c>
      <c r="K191" s="40" t="e">
        <f t="shared" si="15"/>
        <v>#VALUE!</v>
      </c>
      <c r="L191" s="11" t="str">
        <f t="shared" si="16"/>
        <v/>
      </c>
      <c r="M191" s="35">
        <f t="shared" si="17"/>
        <v>0</v>
      </c>
      <c r="N191" s="41"/>
      <c r="O191" s="41"/>
      <c r="P191" s="37"/>
      <c r="Q191" s="37">
        <f t="shared" si="18"/>
        <v>0</v>
      </c>
      <c r="R191" s="38" t="e">
        <f t="shared" si="19"/>
        <v>#VALUE!</v>
      </c>
      <c r="S191" s="39" t="str">
        <f t="shared" si="20"/>
        <v/>
      </c>
    </row>
    <row r="192" spans="1:19" ht="12.75">
      <c r="A192" s="32"/>
      <c r="B192" s="42"/>
      <c r="C192" s="42"/>
      <c r="D192" s="42"/>
      <c r="E192" s="42"/>
      <c r="F192" s="34" t="str">
        <f>IF(ISBLANK(E192),"",(_xludf.DAYS(E192, B192) &amp;" DAYS"))</f>
        <v/>
      </c>
      <c r="G192" s="13"/>
      <c r="H192" s="14"/>
      <c r="I192" s="14"/>
      <c r="J192" s="9" t="str">
        <f t="shared" si="14"/>
        <v/>
      </c>
      <c r="K192" s="40" t="e">
        <f t="shared" si="15"/>
        <v>#VALUE!</v>
      </c>
      <c r="L192" s="11" t="str">
        <f t="shared" si="16"/>
        <v/>
      </c>
      <c r="M192" s="35">
        <f t="shared" si="17"/>
        <v>0</v>
      </c>
      <c r="N192" s="41"/>
      <c r="O192" s="41"/>
      <c r="P192" s="37"/>
      <c r="Q192" s="37">
        <f t="shared" si="18"/>
        <v>0</v>
      </c>
      <c r="R192" s="38" t="e">
        <f t="shared" si="19"/>
        <v>#VALUE!</v>
      </c>
      <c r="S192" s="39" t="str">
        <f t="shared" si="20"/>
        <v/>
      </c>
    </row>
    <row r="193" spans="1:19" ht="12.75">
      <c r="A193" s="32"/>
      <c r="B193" s="42"/>
      <c r="C193" s="42"/>
      <c r="D193" s="42"/>
      <c r="E193" s="42"/>
      <c r="F193" s="34" t="str">
        <f>IF(ISBLANK(E193),"",(_xludf.DAYS(E193, B193) &amp;" DAYS"))</f>
        <v/>
      </c>
      <c r="G193" s="13"/>
      <c r="H193" s="14"/>
      <c r="I193" s="14"/>
      <c r="J193" s="9" t="str">
        <f t="shared" si="14"/>
        <v/>
      </c>
      <c r="K193" s="40" t="e">
        <f t="shared" si="15"/>
        <v>#VALUE!</v>
      </c>
      <c r="L193" s="11" t="str">
        <f t="shared" si="16"/>
        <v/>
      </c>
      <c r="M193" s="35">
        <f t="shared" si="17"/>
        <v>0</v>
      </c>
      <c r="N193" s="41"/>
      <c r="O193" s="41"/>
      <c r="P193" s="37"/>
      <c r="Q193" s="37">
        <f t="shared" si="18"/>
        <v>0</v>
      </c>
      <c r="R193" s="38" t="e">
        <f t="shared" si="19"/>
        <v>#VALUE!</v>
      </c>
      <c r="S193" s="39" t="str">
        <f t="shared" si="20"/>
        <v/>
      </c>
    </row>
    <row r="194" spans="1:19" ht="12.75">
      <c r="A194" s="32"/>
      <c r="B194" s="42"/>
      <c r="C194" s="42"/>
      <c r="D194" s="42"/>
      <c r="E194" s="42"/>
      <c r="F194" s="34" t="str">
        <f>IF(ISBLANK(E194),"",(_xludf.DAYS(E194, B194) &amp;" DAYS"))</f>
        <v/>
      </c>
      <c r="G194" s="13"/>
      <c r="H194" s="14"/>
      <c r="I194" s="14"/>
      <c r="J194" s="9" t="str">
        <f t="shared" ref="J194:J257" si="21">IF(SUM(H194+I194),SUM(H194+I194),"")</f>
        <v/>
      </c>
      <c r="K194" s="40" t="e">
        <f t="shared" ref="K194:K257" si="22">IF(SUM(J194-G194),SUM(J194-G194),"")</f>
        <v>#VALUE!</v>
      </c>
      <c r="L194" s="11" t="str">
        <f t="shared" ref="L194:L257" si="23">IFERROR(SUM(K194/G194), "")</f>
        <v/>
      </c>
      <c r="M194" s="35">
        <f t="shared" ref="M194:M257" si="24">SUM(J:J)</f>
        <v>0</v>
      </c>
      <c r="N194" s="41"/>
      <c r="O194" s="41"/>
      <c r="P194" s="37"/>
      <c r="Q194" s="37">
        <f t="shared" ref="Q194:Q257" si="25">SUM(G:G, SUM(P:P))</f>
        <v>0</v>
      </c>
      <c r="R194" s="38" t="e">
        <f t="shared" ref="R194:R257" si="26">SUM(K:K,-SUM(P:P))</f>
        <v>#VALUE!</v>
      </c>
      <c r="S194" s="39" t="str">
        <f t="shared" ref="S194:S257" si="27">IFERROR(SUM(R194/Q194), "")</f>
        <v/>
      </c>
    </row>
    <row r="195" spans="1:19" ht="12.75">
      <c r="A195" s="32"/>
      <c r="B195" s="42"/>
      <c r="C195" s="42"/>
      <c r="D195" s="42"/>
      <c r="E195" s="42"/>
      <c r="F195" s="34" t="str">
        <f>IF(ISBLANK(E195),"",(_xludf.DAYS(E195, B195) &amp;" DAYS"))</f>
        <v/>
      </c>
      <c r="G195" s="13"/>
      <c r="H195" s="14"/>
      <c r="I195" s="14"/>
      <c r="J195" s="9" t="str">
        <f t="shared" si="21"/>
        <v/>
      </c>
      <c r="K195" s="40" t="e">
        <f t="shared" si="22"/>
        <v>#VALUE!</v>
      </c>
      <c r="L195" s="11" t="str">
        <f t="shared" si="23"/>
        <v/>
      </c>
      <c r="M195" s="35">
        <f t="shared" si="24"/>
        <v>0</v>
      </c>
      <c r="N195" s="41"/>
      <c r="O195" s="41"/>
      <c r="P195" s="37"/>
      <c r="Q195" s="37">
        <f t="shared" si="25"/>
        <v>0</v>
      </c>
      <c r="R195" s="38" t="e">
        <f t="shared" si="26"/>
        <v>#VALUE!</v>
      </c>
      <c r="S195" s="39" t="str">
        <f t="shared" si="27"/>
        <v/>
      </c>
    </row>
    <row r="196" spans="1:19" ht="12.75">
      <c r="A196" s="32"/>
      <c r="B196" s="42"/>
      <c r="C196" s="42"/>
      <c r="D196" s="42"/>
      <c r="E196" s="42"/>
      <c r="F196" s="34" t="str">
        <f>IF(ISBLANK(E196),"",(_xludf.DAYS(E196, B196) &amp;" DAYS"))</f>
        <v/>
      </c>
      <c r="G196" s="13"/>
      <c r="H196" s="14"/>
      <c r="I196" s="14"/>
      <c r="J196" s="9" t="str">
        <f t="shared" si="21"/>
        <v/>
      </c>
      <c r="K196" s="40" t="e">
        <f t="shared" si="22"/>
        <v>#VALUE!</v>
      </c>
      <c r="L196" s="11" t="str">
        <f t="shared" si="23"/>
        <v/>
      </c>
      <c r="M196" s="35">
        <f t="shared" si="24"/>
        <v>0</v>
      </c>
      <c r="N196" s="41"/>
      <c r="O196" s="41"/>
      <c r="P196" s="37"/>
      <c r="Q196" s="37">
        <f t="shared" si="25"/>
        <v>0</v>
      </c>
      <c r="R196" s="38" t="e">
        <f t="shared" si="26"/>
        <v>#VALUE!</v>
      </c>
      <c r="S196" s="39" t="str">
        <f t="shared" si="27"/>
        <v/>
      </c>
    </row>
    <row r="197" spans="1:19" ht="12.75">
      <c r="A197" s="32"/>
      <c r="B197" s="42"/>
      <c r="C197" s="42"/>
      <c r="D197" s="42"/>
      <c r="E197" s="42"/>
      <c r="F197" s="34" t="str">
        <f>IF(ISBLANK(E197),"",(_xludf.DAYS(E197, B197) &amp;" DAYS"))</f>
        <v/>
      </c>
      <c r="G197" s="13"/>
      <c r="H197" s="14"/>
      <c r="I197" s="14"/>
      <c r="J197" s="9" t="str">
        <f t="shared" si="21"/>
        <v/>
      </c>
      <c r="K197" s="40" t="e">
        <f t="shared" si="22"/>
        <v>#VALUE!</v>
      </c>
      <c r="L197" s="11" t="str">
        <f t="shared" si="23"/>
        <v/>
      </c>
      <c r="M197" s="35">
        <f t="shared" si="24"/>
        <v>0</v>
      </c>
      <c r="N197" s="41"/>
      <c r="O197" s="41"/>
      <c r="P197" s="37"/>
      <c r="Q197" s="37">
        <f t="shared" si="25"/>
        <v>0</v>
      </c>
      <c r="R197" s="38" t="e">
        <f t="shared" si="26"/>
        <v>#VALUE!</v>
      </c>
      <c r="S197" s="39" t="str">
        <f t="shared" si="27"/>
        <v/>
      </c>
    </row>
    <row r="198" spans="1:19" ht="12.75">
      <c r="A198" s="32"/>
      <c r="B198" s="42"/>
      <c r="C198" s="42"/>
      <c r="D198" s="42"/>
      <c r="E198" s="42"/>
      <c r="F198" s="34" t="str">
        <f>IF(ISBLANK(E198),"",(_xludf.DAYS(E198, B198) &amp;" DAYS"))</f>
        <v/>
      </c>
      <c r="G198" s="13"/>
      <c r="H198" s="14"/>
      <c r="I198" s="14"/>
      <c r="J198" s="9" t="str">
        <f t="shared" si="21"/>
        <v/>
      </c>
      <c r="K198" s="40" t="e">
        <f t="shared" si="22"/>
        <v>#VALUE!</v>
      </c>
      <c r="L198" s="11" t="str">
        <f t="shared" si="23"/>
        <v/>
      </c>
      <c r="M198" s="35">
        <f t="shared" si="24"/>
        <v>0</v>
      </c>
      <c r="N198" s="41"/>
      <c r="O198" s="41"/>
      <c r="P198" s="37"/>
      <c r="Q198" s="37">
        <f t="shared" si="25"/>
        <v>0</v>
      </c>
      <c r="R198" s="38" t="e">
        <f t="shared" si="26"/>
        <v>#VALUE!</v>
      </c>
      <c r="S198" s="39" t="str">
        <f t="shared" si="27"/>
        <v/>
      </c>
    </row>
    <row r="199" spans="1:19" ht="12.75">
      <c r="A199" s="32"/>
      <c r="B199" s="42"/>
      <c r="C199" s="42"/>
      <c r="D199" s="42"/>
      <c r="E199" s="42"/>
      <c r="F199" s="34" t="str">
        <f>IF(ISBLANK(E199),"",(_xludf.DAYS(E199, B199) &amp;" DAYS"))</f>
        <v/>
      </c>
      <c r="G199" s="13"/>
      <c r="H199" s="14"/>
      <c r="I199" s="14"/>
      <c r="J199" s="9" t="str">
        <f t="shared" si="21"/>
        <v/>
      </c>
      <c r="K199" s="40" t="e">
        <f t="shared" si="22"/>
        <v>#VALUE!</v>
      </c>
      <c r="L199" s="11" t="str">
        <f t="shared" si="23"/>
        <v/>
      </c>
      <c r="M199" s="35">
        <f t="shared" si="24"/>
        <v>0</v>
      </c>
      <c r="N199" s="41"/>
      <c r="O199" s="41"/>
      <c r="P199" s="37"/>
      <c r="Q199" s="37">
        <f t="shared" si="25"/>
        <v>0</v>
      </c>
      <c r="R199" s="38" t="e">
        <f t="shared" si="26"/>
        <v>#VALUE!</v>
      </c>
      <c r="S199" s="39" t="str">
        <f t="shared" si="27"/>
        <v/>
      </c>
    </row>
    <row r="200" spans="1:19" ht="12.75">
      <c r="A200" s="32"/>
      <c r="B200" s="42"/>
      <c r="C200" s="42"/>
      <c r="D200" s="42"/>
      <c r="E200" s="42"/>
      <c r="F200" s="34" t="str">
        <f>IF(ISBLANK(E200),"",(_xludf.DAYS(E200, B200) &amp;" DAYS"))</f>
        <v/>
      </c>
      <c r="G200" s="13"/>
      <c r="H200" s="14"/>
      <c r="I200" s="14"/>
      <c r="J200" s="9" t="str">
        <f t="shared" si="21"/>
        <v/>
      </c>
      <c r="K200" s="40" t="e">
        <f t="shared" si="22"/>
        <v>#VALUE!</v>
      </c>
      <c r="L200" s="11" t="str">
        <f t="shared" si="23"/>
        <v/>
      </c>
      <c r="M200" s="35">
        <f t="shared" si="24"/>
        <v>0</v>
      </c>
      <c r="N200" s="41"/>
      <c r="O200" s="41"/>
      <c r="P200" s="37"/>
      <c r="Q200" s="37">
        <f t="shared" si="25"/>
        <v>0</v>
      </c>
      <c r="R200" s="38" t="e">
        <f t="shared" si="26"/>
        <v>#VALUE!</v>
      </c>
      <c r="S200" s="39" t="str">
        <f t="shared" si="27"/>
        <v/>
      </c>
    </row>
    <row r="201" spans="1:19" ht="12.75">
      <c r="A201" s="32"/>
      <c r="B201" s="42"/>
      <c r="C201" s="42"/>
      <c r="D201" s="42"/>
      <c r="E201" s="42"/>
      <c r="F201" s="34" t="str">
        <f>IF(ISBLANK(E201),"",(_xludf.DAYS(E201, B201) &amp;" DAYS"))</f>
        <v/>
      </c>
      <c r="G201" s="13"/>
      <c r="H201" s="14"/>
      <c r="I201" s="14"/>
      <c r="J201" s="9" t="str">
        <f t="shared" si="21"/>
        <v/>
      </c>
      <c r="K201" s="40" t="e">
        <f t="shared" si="22"/>
        <v>#VALUE!</v>
      </c>
      <c r="L201" s="11" t="str">
        <f t="shared" si="23"/>
        <v/>
      </c>
      <c r="M201" s="35">
        <f t="shared" si="24"/>
        <v>0</v>
      </c>
      <c r="N201" s="41"/>
      <c r="O201" s="41"/>
      <c r="P201" s="37"/>
      <c r="Q201" s="37">
        <f t="shared" si="25"/>
        <v>0</v>
      </c>
      <c r="R201" s="38" t="e">
        <f t="shared" si="26"/>
        <v>#VALUE!</v>
      </c>
      <c r="S201" s="39" t="str">
        <f t="shared" si="27"/>
        <v/>
      </c>
    </row>
    <row r="202" spans="1:19" ht="12.75">
      <c r="A202" s="32"/>
      <c r="B202" s="42"/>
      <c r="C202" s="42"/>
      <c r="D202" s="42"/>
      <c r="E202" s="42"/>
      <c r="F202" s="34" t="str">
        <f>IF(ISBLANK(E202),"",(_xludf.DAYS(E202, B202) &amp;" DAYS"))</f>
        <v/>
      </c>
      <c r="G202" s="13"/>
      <c r="H202" s="14"/>
      <c r="I202" s="14"/>
      <c r="J202" s="9" t="str">
        <f t="shared" si="21"/>
        <v/>
      </c>
      <c r="K202" s="40" t="e">
        <f t="shared" si="22"/>
        <v>#VALUE!</v>
      </c>
      <c r="L202" s="11" t="str">
        <f t="shared" si="23"/>
        <v/>
      </c>
      <c r="M202" s="35">
        <f t="shared" si="24"/>
        <v>0</v>
      </c>
      <c r="N202" s="41"/>
      <c r="O202" s="41"/>
      <c r="P202" s="37"/>
      <c r="Q202" s="37">
        <f t="shared" si="25"/>
        <v>0</v>
      </c>
      <c r="R202" s="38" t="e">
        <f t="shared" si="26"/>
        <v>#VALUE!</v>
      </c>
      <c r="S202" s="39" t="str">
        <f t="shared" si="27"/>
        <v/>
      </c>
    </row>
    <row r="203" spans="1:19" ht="12.75">
      <c r="A203" s="32"/>
      <c r="B203" s="42"/>
      <c r="C203" s="42"/>
      <c r="D203" s="42"/>
      <c r="E203" s="42"/>
      <c r="F203" s="34" t="str">
        <f>IF(ISBLANK(E203),"",(_xludf.DAYS(E203, B203) &amp;" DAYS"))</f>
        <v/>
      </c>
      <c r="G203" s="13"/>
      <c r="H203" s="14"/>
      <c r="I203" s="14"/>
      <c r="J203" s="9" t="str">
        <f t="shared" si="21"/>
        <v/>
      </c>
      <c r="K203" s="40" t="e">
        <f t="shared" si="22"/>
        <v>#VALUE!</v>
      </c>
      <c r="L203" s="11" t="str">
        <f t="shared" si="23"/>
        <v/>
      </c>
      <c r="M203" s="35">
        <f t="shared" si="24"/>
        <v>0</v>
      </c>
      <c r="N203" s="41"/>
      <c r="O203" s="41"/>
      <c r="P203" s="37"/>
      <c r="Q203" s="37">
        <f t="shared" si="25"/>
        <v>0</v>
      </c>
      <c r="R203" s="38" t="e">
        <f t="shared" si="26"/>
        <v>#VALUE!</v>
      </c>
      <c r="S203" s="39" t="str">
        <f t="shared" si="27"/>
        <v/>
      </c>
    </row>
    <row r="204" spans="1:19" ht="12.75">
      <c r="A204" s="32"/>
      <c r="B204" s="42"/>
      <c r="C204" s="42"/>
      <c r="D204" s="42"/>
      <c r="E204" s="42"/>
      <c r="F204" s="34" t="str">
        <f>IF(ISBLANK(E204),"",(_xludf.DAYS(E204, B204) &amp;" DAYS"))</f>
        <v/>
      </c>
      <c r="G204" s="13"/>
      <c r="H204" s="14"/>
      <c r="I204" s="14"/>
      <c r="J204" s="9" t="str">
        <f t="shared" si="21"/>
        <v/>
      </c>
      <c r="K204" s="40" t="e">
        <f t="shared" si="22"/>
        <v>#VALUE!</v>
      </c>
      <c r="L204" s="11" t="str">
        <f t="shared" si="23"/>
        <v/>
      </c>
      <c r="M204" s="35">
        <f t="shared" si="24"/>
        <v>0</v>
      </c>
      <c r="N204" s="41"/>
      <c r="O204" s="41"/>
      <c r="P204" s="37"/>
      <c r="Q204" s="37">
        <f t="shared" si="25"/>
        <v>0</v>
      </c>
      <c r="R204" s="38" t="e">
        <f t="shared" si="26"/>
        <v>#VALUE!</v>
      </c>
      <c r="S204" s="39" t="str">
        <f t="shared" si="27"/>
        <v/>
      </c>
    </row>
    <row r="205" spans="1:19" ht="12.75">
      <c r="A205" s="32"/>
      <c r="B205" s="42"/>
      <c r="C205" s="42"/>
      <c r="D205" s="42"/>
      <c r="E205" s="42"/>
      <c r="F205" s="34" t="str">
        <f>IF(ISBLANK(E205),"",(_xludf.DAYS(E205, B205) &amp;" DAYS"))</f>
        <v/>
      </c>
      <c r="G205" s="13"/>
      <c r="H205" s="14"/>
      <c r="I205" s="14"/>
      <c r="J205" s="9" t="str">
        <f t="shared" si="21"/>
        <v/>
      </c>
      <c r="K205" s="40" t="e">
        <f t="shared" si="22"/>
        <v>#VALUE!</v>
      </c>
      <c r="L205" s="11" t="str">
        <f t="shared" si="23"/>
        <v/>
      </c>
      <c r="M205" s="35">
        <f t="shared" si="24"/>
        <v>0</v>
      </c>
      <c r="N205" s="41"/>
      <c r="O205" s="41"/>
      <c r="P205" s="37"/>
      <c r="Q205" s="37">
        <f t="shared" si="25"/>
        <v>0</v>
      </c>
      <c r="R205" s="38" t="e">
        <f t="shared" si="26"/>
        <v>#VALUE!</v>
      </c>
      <c r="S205" s="39" t="str">
        <f t="shared" si="27"/>
        <v/>
      </c>
    </row>
    <row r="206" spans="1:19" ht="12.75">
      <c r="A206" s="32"/>
      <c r="B206" s="42"/>
      <c r="C206" s="42"/>
      <c r="D206" s="42"/>
      <c r="E206" s="42"/>
      <c r="F206" s="34" t="str">
        <f>IF(ISBLANK(E206),"",(_xludf.DAYS(E206, B206) &amp;" DAYS"))</f>
        <v/>
      </c>
      <c r="G206" s="13"/>
      <c r="H206" s="14"/>
      <c r="I206" s="14"/>
      <c r="J206" s="9" t="str">
        <f t="shared" si="21"/>
        <v/>
      </c>
      <c r="K206" s="40" t="e">
        <f t="shared" si="22"/>
        <v>#VALUE!</v>
      </c>
      <c r="L206" s="11" t="str">
        <f t="shared" si="23"/>
        <v/>
      </c>
      <c r="M206" s="35">
        <f t="shared" si="24"/>
        <v>0</v>
      </c>
      <c r="N206" s="41"/>
      <c r="O206" s="41"/>
      <c r="P206" s="37"/>
      <c r="Q206" s="37">
        <f t="shared" si="25"/>
        <v>0</v>
      </c>
      <c r="R206" s="38" t="e">
        <f t="shared" si="26"/>
        <v>#VALUE!</v>
      </c>
      <c r="S206" s="39" t="str">
        <f t="shared" si="27"/>
        <v/>
      </c>
    </row>
    <row r="207" spans="1:19" ht="12.75">
      <c r="A207" s="32"/>
      <c r="B207" s="42"/>
      <c r="C207" s="42"/>
      <c r="D207" s="42"/>
      <c r="E207" s="42"/>
      <c r="F207" s="34" t="str">
        <f>IF(ISBLANK(E207),"",(_xludf.DAYS(E207, B207) &amp;" DAYS"))</f>
        <v/>
      </c>
      <c r="G207" s="13"/>
      <c r="H207" s="14"/>
      <c r="I207" s="14"/>
      <c r="J207" s="9" t="str">
        <f t="shared" si="21"/>
        <v/>
      </c>
      <c r="K207" s="40" t="e">
        <f t="shared" si="22"/>
        <v>#VALUE!</v>
      </c>
      <c r="L207" s="11" t="str">
        <f t="shared" si="23"/>
        <v/>
      </c>
      <c r="M207" s="35">
        <f t="shared" si="24"/>
        <v>0</v>
      </c>
      <c r="N207" s="41"/>
      <c r="O207" s="41"/>
      <c r="P207" s="37"/>
      <c r="Q207" s="37">
        <f t="shared" si="25"/>
        <v>0</v>
      </c>
      <c r="R207" s="38" t="e">
        <f t="shared" si="26"/>
        <v>#VALUE!</v>
      </c>
      <c r="S207" s="39" t="str">
        <f t="shared" si="27"/>
        <v/>
      </c>
    </row>
    <row r="208" spans="1:19" ht="12.75">
      <c r="A208" s="32"/>
      <c r="B208" s="42"/>
      <c r="C208" s="42"/>
      <c r="D208" s="42"/>
      <c r="E208" s="42"/>
      <c r="F208" s="34" t="str">
        <f>IF(ISBLANK(E208),"",(_xludf.DAYS(E208, B208) &amp;" DAYS"))</f>
        <v/>
      </c>
      <c r="G208" s="13"/>
      <c r="H208" s="14"/>
      <c r="I208" s="14"/>
      <c r="J208" s="9" t="str">
        <f t="shared" si="21"/>
        <v/>
      </c>
      <c r="K208" s="40" t="e">
        <f t="shared" si="22"/>
        <v>#VALUE!</v>
      </c>
      <c r="L208" s="11" t="str">
        <f t="shared" si="23"/>
        <v/>
      </c>
      <c r="M208" s="35">
        <f t="shared" si="24"/>
        <v>0</v>
      </c>
      <c r="N208" s="41"/>
      <c r="O208" s="41"/>
      <c r="P208" s="37"/>
      <c r="Q208" s="37">
        <f t="shared" si="25"/>
        <v>0</v>
      </c>
      <c r="R208" s="38" t="e">
        <f t="shared" si="26"/>
        <v>#VALUE!</v>
      </c>
      <c r="S208" s="39" t="str">
        <f t="shared" si="27"/>
        <v/>
      </c>
    </row>
    <row r="209" spans="1:19" ht="12.75">
      <c r="A209" s="32"/>
      <c r="B209" s="42"/>
      <c r="C209" s="42"/>
      <c r="D209" s="42"/>
      <c r="E209" s="42"/>
      <c r="F209" s="34" t="str">
        <f>IF(ISBLANK(E209),"",(_xludf.DAYS(E209, B209) &amp;" DAYS"))</f>
        <v/>
      </c>
      <c r="G209" s="13"/>
      <c r="H209" s="14"/>
      <c r="I209" s="14"/>
      <c r="J209" s="9" t="str">
        <f t="shared" si="21"/>
        <v/>
      </c>
      <c r="K209" s="40" t="e">
        <f t="shared" si="22"/>
        <v>#VALUE!</v>
      </c>
      <c r="L209" s="11" t="str">
        <f t="shared" si="23"/>
        <v/>
      </c>
      <c r="M209" s="35">
        <f t="shared" si="24"/>
        <v>0</v>
      </c>
      <c r="N209" s="41"/>
      <c r="O209" s="41"/>
      <c r="P209" s="37"/>
      <c r="Q209" s="37">
        <f t="shared" si="25"/>
        <v>0</v>
      </c>
      <c r="R209" s="38" t="e">
        <f t="shared" si="26"/>
        <v>#VALUE!</v>
      </c>
      <c r="S209" s="39" t="str">
        <f t="shared" si="27"/>
        <v/>
      </c>
    </row>
    <row r="210" spans="1:19" ht="12.75">
      <c r="A210" s="32"/>
      <c r="B210" s="42"/>
      <c r="C210" s="42"/>
      <c r="D210" s="42"/>
      <c r="E210" s="42"/>
      <c r="F210" s="34" t="str">
        <f>IF(ISBLANK(E210),"",(_xludf.DAYS(E210, B210) &amp;" DAYS"))</f>
        <v/>
      </c>
      <c r="G210" s="13"/>
      <c r="H210" s="14"/>
      <c r="I210" s="14"/>
      <c r="J210" s="9" t="str">
        <f t="shared" si="21"/>
        <v/>
      </c>
      <c r="K210" s="40" t="e">
        <f t="shared" si="22"/>
        <v>#VALUE!</v>
      </c>
      <c r="L210" s="11" t="str">
        <f t="shared" si="23"/>
        <v/>
      </c>
      <c r="M210" s="35">
        <f t="shared" si="24"/>
        <v>0</v>
      </c>
      <c r="N210" s="41"/>
      <c r="O210" s="41"/>
      <c r="P210" s="37"/>
      <c r="Q210" s="37">
        <f t="shared" si="25"/>
        <v>0</v>
      </c>
      <c r="R210" s="38" t="e">
        <f t="shared" si="26"/>
        <v>#VALUE!</v>
      </c>
      <c r="S210" s="39" t="str">
        <f t="shared" si="27"/>
        <v/>
      </c>
    </row>
    <row r="211" spans="1:19" ht="12.75">
      <c r="A211" s="32"/>
      <c r="B211" s="42"/>
      <c r="C211" s="42"/>
      <c r="D211" s="42"/>
      <c r="E211" s="42"/>
      <c r="F211" s="34" t="str">
        <f>IF(ISBLANK(E211),"",(_xludf.DAYS(E211, B211) &amp;" DAYS"))</f>
        <v/>
      </c>
      <c r="G211" s="13"/>
      <c r="H211" s="14"/>
      <c r="I211" s="14"/>
      <c r="J211" s="9" t="str">
        <f t="shared" si="21"/>
        <v/>
      </c>
      <c r="K211" s="40" t="e">
        <f t="shared" si="22"/>
        <v>#VALUE!</v>
      </c>
      <c r="L211" s="11" t="str">
        <f t="shared" si="23"/>
        <v/>
      </c>
      <c r="M211" s="35">
        <f t="shared" si="24"/>
        <v>0</v>
      </c>
      <c r="N211" s="41"/>
      <c r="O211" s="41"/>
      <c r="P211" s="37"/>
      <c r="Q211" s="37">
        <f t="shared" si="25"/>
        <v>0</v>
      </c>
      <c r="R211" s="38" t="e">
        <f t="shared" si="26"/>
        <v>#VALUE!</v>
      </c>
      <c r="S211" s="39" t="str">
        <f t="shared" si="27"/>
        <v/>
      </c>
    </row>
    <row r="212" spans="1:19" ht="12.75">
      <c r="A212" s="32"/>
      <c r="B212" s="42"/>
      <c r="C212" s="42"/>
      <c r="D212" s="42"/>
      <c r="E212" s="42"/>
      <c r="F212" s="34" t="str">
        <f>IF(ISBLANK(E212),"",(_xludf.DAYS(E212, B212) &amp;" DAYS"))</f>
        <v/>
      </c>
      <c r="G212" s="13"/>
      <c r="H212" s="14"/>
      <c r="I212" s="14"/>
      <c r="J212" s="9" t="str">
        <f t="shared" si="21"/>
        <v/>
      </c>
      <c r="K212" s="40" t="e">
        <f t="shared" si="22"/>
        <v>#VALUE!</v>
      </c>
      <c r="L212" s="11" t="str">
        <f t="shared" si="23"/>
        <v/>
      </c>
      <c r="M212" s="35">
        <f t="shared" si="24"/>
        <v>0</v>
      </c>
      <c r="N212" s="41"/>
      <c r="O212" s="41"/>
      <c r="P212" s="37"/>
      <c r="Q212" s="37">
        <f t="shared" si="25"/>
        <v>0</v>
      </c>
      <c r="R212" s="38" t="e">
        <f t="shared" si="26"/>
        <v>#VALUE!</v>
      </c>
      <c r="S212" s="39" t="str">
        <f t="shared" si="27"/>
        <v/>
      </c>
    </row>
    <row r="213" spans="1:19" ht="12.75">
      <c r="A213" s="32"/>
      <c r="B213" s="42"/>
      <c r="C213" s="42"/>
      <c r="D213" s="42"/>
      <c r="E213" s="42"/>
      <c r="F213" s="34" t="str">
        <f>IF(ISBLANK(E213),"",(_xludf.DAYS(E213, B213) &amp;" DAYS"))</f>
        <v/>
      </c>
      <c r="G213" s="13"/>
      <c r="H213" s="14"/>
      <c r="I213" s="14"/>
      <c r="J213" s="9" t="str">
        <f t="shared" si="21"/>
        <v/>
      </c>
      <c r="K213" s="40" t="e">
        <f t="shared" si="22"/>
        <v>#VALUE!</v>
      </c>
      <c r="L213" s="11" t="str">
        <f t="shared" si="23"/>
        <v/>
      </c>
      <c r="M213" s="35">
        <f t="shared" si="24"/>
        <v>0</v>
      </c>
      <c r="N213" s="41"/>
      <c r="O213" s="41"/>
      <c r="P213" s="37"/>
      <c r="Q213" s="37">
        <f t="shared" si="25"/>
        <v>0</v>
      </c>
      <c r="R213" s="38" t="e">
        <f t="shared" si="26"/>
        <v>#VALUE!</v>
      </c>
      <c r="S213" s="39" t="str">
        <f t="shared" si="27"/>
        <v/>
      </c>
    </row>
    <row r="214" spans="1:19" ht="12.75">
      <c r="A214" s="32"/>
      <c r="B214" s="42"/>
      <c r="C214" s="42"/>
      <c r="D214" s="42"/>
      <c r="E214" s="42"/>
      <c r="F214" s="34" t="str">
        <f>IF(ISBLANK(E214),"",(_xludf.DAYS(E214, B214) &amp;" DAYS"))</f>
        <v/>
      </c>
      <c r="G214" s="13"/>
      <c r="H214" s="14"/>
      <c r="I214" s="14"/>
      <c r="J214" s="9" t="str">
        <f t="shared" si="21"/>
        <v/>
      </c>
      <c r="K214" s="40" t="e">
        <f t="shared" si="22"/>
        <v>#VALUE!</v>
      </c>
      <c r="L214" s="11" t="str">
        <f t="shared" si="23"/>
        <v/>
      </c>
      <c r="M214" s="35">
        <f t="shared" si="24"/>
        <v>0</v>
      </c>
      <c r="N214" s="41"/>
      <c r="O214" s="41"/>
      <c r="P214" s="37"/>
      <c r="Q214" s="37">
        <f t="shared" si="25"/>
        <v>0</v>
      </c>
      <c r="R214" s="38" t="e">
        <f t="shared" si="26"/>
        <v>#VALUE!</v>
      </c>
      <c r="S214" s="39" t="str">
        <f t="shared" si="27"/>
        <v/>
      </c>
    </row>
    <row r="215" spans="1:19" ht="12.75">
      <c r="A215" s="32"/>
      <c r="B215" s="42"/>
      <c r="C215" s="42"/>
      <c r="D215" s="42"/>
      <c r="E215" s="42"/>
      <c r="F215" s="34" t="str">
        <f>IF(ISBLANK(E215),"",(_xludf.DAYS(E215, B215) &amp;" DAYS"))</f>
        <v/>
      </c>
      <c r="G215" s="13"/>
      <c r="H215" s="14"/>
      <c r="I215" s="14"/>
      <c r="J215" s="9" t="str">
        <f t="shared" si="21"/>
        <v/>
      </c>
      <c r="K215" s="40" t="e">
        <f t="shared" si="22"/>
        <v>#VALUE!</v>
      </c>
      <c r="L215" s="11" t="str">
        <f t="shared" si="23"/>
        <v/>
      </c>
      <c r="M215" s="35">
        <f t="shared" si="24"/>
        <v>0</v>
      </c>
      <c r="N215" s="41"/>
      <c r="O215" s="41"/>
      <c r="P215" s="37"/>
      <c r="Q215" s="37">
        <f t="shared" si="25"/>
        <v>0</v>
      </c>
      <c r="R215" s="38" t="e">
        <f t="shared" si="26"/>
        <v>#VALUE!</v>
      </c>
      <c r="S215" s="39" t="str">
        <f t="shared" si="27"/>
        <v/>
      </c>
    </row>
    <row r="216" spans="1:19" ht="12.75">
      <c r="A216" s="32"/>
      <c r="B216" s="42"/>
      <c r="C216" s="42"/>
      <c r="D216" s="42"/>
      <c r="E216" s="42"/>
      <c r="F216" s="34" t="str">
        <f>IF(ISBLANK(E216),"",(_xludf.DAYS(E216, B216) &amp;" DAYS"))</f>
        <v/>
      </c>
      <c r="G216" s="13"/>
      <c r="H216" s="14"/>
      <c r="I216" s="14"/>
      <c r="J216" s="9" t="str">
        <f t="shared" si="21"/>
        <v/>
      </c>
      <c r="K216" s="40" t="e">
        <f t="shared" si="22"/>
        <v>#VALUE!</v>
      </c>
      <c r="L216" s="11" t="str">
        <f t="shared" si="23"/>
        <v/>
      </c>
      <c r="M216" s="35">
        <f t="shared" si="24"/>
        <v>0</v>
      </c>
      <c r="N216" s="41"/>
      <c r="O216" s="41"/>
      <c r="P216" s="37"/>
      <c r="Q216" s="37">
        <f t="shared" si="25"/>
        <v>0</v>
      </c>
      <c r="R216" s="38" t="e">
        <f t="shared" si="26"/>
        <v>#VALUE!</v>
      </c>
      <c r="S216" s="39" t="str">
        <f t="shared" si="27"/>
        <v/>
      </c>
    </row>
    <row r="217" spans="1:19" ht="12.75">
      <c r="A217" s="32"/>
      <c r="B217" s="42"/>
      <c r="C217" s="42"/>
      <c r="D217" s="42"/>
      <c r="E217" s="42"/>
      <c r="F217" s="34" t="str">
        <f>IF(ISBLANK(E217),"",(_xludf.DAYS(E217, B217) &amp;" DAYS"))</f>
        <v/>
      </c>
      <c r="G217" s="13"/>
      <c r="H217" s="14"/>
      <c r="I217" s="14"/>
      <c r="J217" s="9" t="str">
        <f t="shared" si="21"/>
        <v/>
      </c>
      <c r="K217" s="40" t="e">
        <f t="shared" si="22"/>
        <v>#VALUE!</v>
      </c>
      <c r="L217" s="11" t="str">
        <f t="shared" si="23"/>
        <v/>
      </c>
      <c r="M217" s="35">
        <f t="shared" si="24"/>
        <v>0</v>
      </c>
      <c r="N217" s="41"/>
      <c r="O217" s="41"/>
      <c r="P217" s="37"/>
      <c r="Q217" s="37">
        <f t="shared" si="25"/>
        <v>0</v>
      </c>
      <c r="R217" s="38" t="e">
        <f t="shared" si="26"/>
        <v>#VALUE!</v>
      </c>
      <c r="S217" s="39" t="str">
        <f t="shared" si="27"/>
        <v/>
      </c>
    </row>
    <row r="218" spans="1:19" ht="12.75">
      <c r="A218" s="32"/>
      <c r="B218" s="42"/>
      <c r="C218" s="42"/>
      <c r="D218" s="42"/>
      <c r="E218" s="42"/>
      <c r="F218" s="34" t="str">
        <f>IF(ISBLANK(E218),"",(_xludf.DAYS(E218, B218) &amp;" DAYS"))</f>
        <v/>
      </c>
      <c r="G218" s="13"/>
      <c r="H218" s="14"/>
      <c r="I218" s="14"/>
      <c r="J218" s="9" t="str">
        <f t="shared" si="21"/>
        <v/>
      </c>
      <c r="K218" s="40" t="e">
        <f t="shared" si="22"/>
        <v>#VALUE!</v>
      </c>
      <c r="L218" s="11" t="str">
        <f t="shared" si="23"/>
        <v/>
      </c>
      <c r="M218" s="35">
        <f t="shared" si="24"/>
        <v>0</v>
      </c>
      <c r="N218" s="41"/>
      <c r="O218" s="41"/>
      <c r="P218" s="37"/>
      <c r="Q218" s="37">
        <f t="shared" si="25"/>
        <v>0</v>
      </c>
      <c r="R218" s="38" t="e">
        <f t="shared" si="26"/>
        <v>#VALUE!</v>
      </c>
      <c r="S218" s="39" t="str">
        <f t="shared" si="27"/>
        <v/>
      </c>
    </row>
    <row r="219" spans="1:19" ht="12.75">
      <c r="A219" s="32"/>
      <c r="B219" s="42"/>
      <c r="C219" s="42"/>
      <c r="D219" s="42"/>
      <c r="E219" s="42"/>
      <c r="F219" s="34" t="str">
        <f>IF(ISBLANK(E219),"",(_xludf.DAYS(E219, B219) &amp;" DAYS"))</f>
        <v/>
      </c>
      <c r="G219" s="13"/>
      <c r="H219" s="14"/>
      <c r="I219" s="14"/>
      <c r="J219" s="9" t="str">
        <f t="shared" si="21"/>
        <v/>
      </c>
      <c r="K219" s="40" t="e">
        <f t="shared" si="22"/>
        <v>#VALUE!</v>
      </c>
      <c r="L219" s="11" t="str">
        <f t="shared" si="23"/>
        <v/>
      </c>
      <c r="M219" s="35">
        <f t="shared" si="24"/>
        <v>0</v>
      </c>
      <c r="N219" s="41"/>
      <c r="O219" s="41"/>
      <c r="P219" s="37"/>
      <c r="Q219" s="37">
        <f t="shared" si="25"/>
        <v>0</v>
      </c>
      <c r="R219" s="38" t="e">
        <f t="shared" si="26"/>
        <v>#VALUE!</v>
      </c>
      <c r="S219" s="39" t="str">
        <f t="shared" si="27"/>
        <v/>
      </c>
    </row>
    <row r="220" spans="1:19" ht="12.75">
      <c r="A220" s="32"/>
      <c r="B220" s="42"/>
      <c r="C220" s="42"/>
      <c r="D220" s="42"/>
      <c r="E220" s="42"/>
      <c r="F220" s="34" t="str">
        <f>IF(ISBLANK(E220),"",(_xludf.DAYS(E220, B220) &amp;" DAYS"))</f>
        <v/>
      </c>
      <c r="G220" s="13"/>
      <c r="H220" s="14"/>
      <c r="I220" s="14"/>
      <c r="J220" s="9" t="str">
        <f t="shared" si="21"/>
        <v/>
      </c>
      <c r="K220" s="40" t="e">
        <f t="shared" si="22"/>
        <v>#VALUE!</v>
      </c>
      <c r="L220" s="11" t="str">
        <f t="shared" si="23"/>
        <v/>
      </c>
      <c r="M220" s="35">
        <f t="shared" si="24"/>
        <v>0</v>
      </c>
      <c r="N220" s="41"/>
      <c r="O220" s="41"/>
      <c r="P220" s="37"/>
      <c r="Q220" s="37">
        <f t="shared" si="25"/>
        <v>0</v>
      </c>
      <c r="R220" s="38" t="e">
        <f t="shared" si="26"/>
        <v>#VALUE!</v>
      </c>
      <c r="S220" s="39" t="str">
        <f t="shared" si="27"/>
        <v/>
      </c>
    </row>
    <row r="221" spans="1:19" ht="12.75">
      <c r="A221" s="32"/>
      <c r="B221" s="42"/>
      <c r="C221" s="42"/>
      <c r="D221" s="42"/>
      <c r="E221" s="42"/>
      <c r="F221" s="34" t="str">
        <f>IF(ISBLANK(E221),"",(_xludf.DAYS(E221, B221) &amp;" DAYS"))</f>
        <v/>
      </c>
      <c r="G221" s="13"/>
      <c r="H221" s="14"/>
      <c r="I221" s="14"/>
      <c r="J221" s="9" t="str">
        <f t="shared" si="21"/>
        <v/>
      </c>
      <c r="K221" s="40" t="e">
        <f t="shared" si="22"/>
        <v>#VALUE!</v>
      </c>
      <c r="L221" s="11" t="str">
        <f t="shared" si="23"/>
        <v/>
      </c>
      <c r="M221" s="35">
        <f t="shared" si="24"/>
        <v>0</v>
      </c>
      <c r="N221" s="41"/>
      <c r="O221" s="41"/>
      <c r="P221" s="37"/>
      <c r="Q221" s="37">
        <f t="shared" si="25"/>
        <v>0</v>
      </c>
      <c r="R221" s="38" t="e">
        <f t="shared" si="26"/>
        <v>#VALUE!</v>
      </c>
      <c r="S221" s="39" t="str">
        <f t="shared" si="27"/>
        <v/>
      </c>
    </row>
    <row r="222" spans="1:19" ht="12.75">
      <c r="A222" s="32"/>
      <c r="B222" s="42"/>
      <c r="C222" s="42"/>
      <c r="D222" s="42"/>
      <c r="E222" s="42"/>
      <c r="F222" s="34" t="str">
        <f>IF(ISBLANK(E222),"",(_xludf.DAYS(E222, B222) &amp;" DAYS"))</f>
        <v/>
      </c>
      <c r="G222" s="13"/>
      <c r="H222" s="14"/>
      <c r="I222" s="14"/>
      <c r="J222" s="9" t="str">
        <f t="shared" si="21"/>
        <v/>
      </c>
      <c r="K222" s="40" t="e">
        <f t="shared" si="22"/>
        <v>#VALUE!</v>
      </c>
      <c r="L222" s="11" t="str">
        <f t="shared" si="23"/>
        <v/>
      </c>
      <c r="M222" s="35">
        <f t="shared" si="24"/>
        <v>0</v>
      </c>
      <c r="N222" s="41"/>
      <c r="O222" s="41"/>
      <c r="P222" s="37"/>
      <c r="Q222" s="37">
        <f t="shared" si="25"/>
        <v>0</v>
      </c>
      <c r="R222" s="38" t="e">
        <f t="shared" si="26"/>
        <v>#VALUE!</v>
      </c>
      <c r="S222" s="39" t="str">
        <f t="shared" si="27"/>
        <v/>
      </c>
    </row>
    <row r="223" spans="1:19" ht="12.75">
      <c r="A223" s="32"/>
      <c r="B223" s="42"/>
      <c r="C223" s="42"/>
      <c r="D223" s="42"/>
      <c r="E223" s="42"/>
      <c r="F223" s="34" t="str">
        <f>IF(ISBLANK(E223),"",(_xludf.DAYS(E223, B223) &amp;" DAYS"))</f>
        <v/>
      </c>
      <c r="G223" s="13"/>
      <c r="H223" s="14"/>
      <c r="I223" s="14"/>
      <c r="J223" s="9" t="str">
        <f t="shared" si="21"/>
        <v/>
      </c>
      <c r="K223" s="40" t="e">
        <f t="shared" si="22"/>
        <v>#VALUE!</v>
      </c>
      <c r="L223" s="11" t="str">
        <f t="shared" si="23"/>
        <v/>
      </c>
      <c r="M223" s="35">
        <f t="shared" si="24"/>
        <v>0</v>
      </c>
      <c r="N223" s="41"/>
      <c r="O223" s="41"/>
      <c r="P223" s="37"/>
      <c r="Q223" s="37">
        <f t="shared" si="25"/>
        <v>0</v>
      </c>
      <c r="R223" s="38" t="e">
        <f t="shared" si="26"/>
        <v>#VALUE!</v>
      </c>
      <c r="S223" s="39" t="str">
        <f t="shared" si="27"/>
        <v/>
      </c>
    </row>
    <row r="224" spans="1:19" ht="12.75">
      <c r="A224" s="32"/>
      <c r="B224" s="42"/>
      <c r="C224" s="42"/>
      <c r="D224" s="42"/>
      <c r="E224" s="42"/>
      <c r="F224" s="34" t="str">
        <f>IF(ISBLANK(E224),"",(_xludf.DAYS(E224, B224) &amp;" DAYS"))</f>
        <v/>
      </c>
      <c r="G224" s="13"/>
      <c r="H224" s="14"/>
      <c r="I224" s="14"/>
      <c r="J224" s="9" t="str">
        <f t="shared" si="21"/>
        <v/>
      </c>
      <c r="K224" s="40" t="e">
        <f t="shared" si="22"/>
        <v>#VALUE!</v>
      </c>
      <c r="L224" s="11" t="str">
        <f t="shared" si="23"/>
        <v/>
      </c>
      <c r="M224" s="35">
        <f t="shared" si="24"/>
        <v>0</v>
      </c>
      <c r="N224" s="41"/>
      <c r="O224" s="41"/>
      <c r="P224" s="37"/>
      <c r="Q224" s="37">
        <f t="shared" si="25"/>
        <v>0</v>
      </c>
      <c r="R224" s="38" t="e">
        <f t="shared" si="26"/>
        <v>#VALUE!</v>
      </c>
      <c r="S224" s="39" t="str">
        <f t="shared" si="27"/>
        <v/>
      </c>
    </row>
    <row r="225" spans="1:19" ht="12.75">
      <c r="A225" s="32"/>
      <c r="B225" s="42"/>
      <c r="C225" s="42"/>
      <c r="D225" s="42"/>
      <c r="E225" s="42"/>
      <c r="F225" s="34" t="str">
        <f>IF(ISBLANK(E225),"",(_xludf.DAYS(E225, B225) &amp;" DAYS"))</f>
        <v/>
      </c>
      <c r="G225" s="13"/>
      <c r="H225" s="14"/>
      <c r="I225" s="14"/>
      <c r="J225" s="9" t="str">
        <f t="shared" si="21"/>
        <v/>
      </c>
      <c r="K225" s="40" t="e">
        <f t="shared" si="22"/>
        <v>#VALUE!</v>
      </c>
      <c r="L225" s="11" t="str">
        <f t="shared" si="23"/>
        <v/>
      </c>
      <c r="M225" s="35">
        <f t="shared" si="24"/>
        <v>0</v>
      </c>
      <c r="N225" s="41"/>
      <c r="O225" s="41"/>
      <c r="P225" s="37"/>
      <c r="Q225" s="37">
        <f t="shared" si="25"/>
        <v>0</v>
      </c>
      <c r="R225" s="38" t="e">
        <f t="shared" si="26"/>
        <v>#VALUE!</v>
      </c>
      <c r="S225" s="39" t="str">
        <f t="shared" si="27"/>
        <v/>
      </c>
    </row>
    <row r="226" spans="1:19" ht="12.75">
      <c r="A226" s="32"/>
      <c r="B226" s="42"/>
      <c r="C226" s="42"/>
      <c r="D226" s="42"/>
      <c r="E226" s="42"/>
      <c r="F226" s="34" t="str">
        <f>IF(ISBLANK(E226),"",(_xludf.DAYS(E226, B226) &amp;" DAYS"))</f>
        <v/>
      </c>
      <c r="G226" s="13"/>
      <c r="H226" s="14"/>
      <c r="I226" s="14"/>
      <c r="J226" s="9" t="str">
        <f t="shared" si="21"/>
        <v/>
      </c>
      <c r="K226" s="40" t="e">
        <f t="shared" si="22"/>
        <v>#VALUE!</v>
      </c>
      <c r="L226" s="11" t="str">
        <f t="shared" si="23"/>
        <v/>
      </c>
      <c r="M226" s="35">
        <f t="shared" si="24"/>
        <v>0</v>
      </c>
      <c r="N226" s="41"/>
      <c r="O226" s="41"/>
      <c r="P226" s="37"/>
      <c r="Q226" s="37">
        <f t="shared" si="25"/>
        <v>0</v>
      </c>
      <c r="R226" s="38" t="e">
        <f t="shared" si="26"/>
        <v>#VALUE!</v>
      </c>
      <c r="S226" s="39" t="str">
        <f t="shared" si="27"/>
        <v/>
      </c>
    </row>
    <row r="227" spans="1:19" ht="12.75">
      <c r="A227" s="32"/>
      <c r="B227" s="42"/>
      <c r="C227" s="42"/>
      <c r="D227" s="42"/>
      <c r="E227" s="42"/>
      <c r="F227" s="34" t="str">
        <f>IF(ISBLANK(E227),"",(_xludf.DAYS(E227, B227) &amp;" DAYS"))</f>
        <v/>
      </c>
      <c r="G227" s="13"/>
      <c r="H227" s="14"/>
      <c r="I227" s="14"/>
      <c r="J227" s="9" t="str">
        <f t="shared" si="21"/>
        <v/>
      </c>
      <c r="K227" s="40" t="e">
        <f t="shared" si="22"/>
        <v>#VALUE!</v>
      </c>
      <c r="L227" s="11" t="str">
        <f t="shared" si="23"/>
        <v/>
      </c>
      <c r="M227" s="35">
        <f t="shared" si="24"/>
        <v>0</v>
      </c>
      <c r="N227" s="41"/>
      <c r="O227" s="41"/>
      <c r="P227" s="37"/>
      <c r="Q227" s="37">
        <f t="shared" si="25"/>
        <v>0</v>
      </c>
      <c r="R227" s="38" t="e">
        <f t="shared" si="26"/>
        <v>#VALUE!</v>
      </c>
      <c r="S227" s="39" t="str">
        <f t="shared" si="27"/>
        <v/>
      </c>
    </row>
    <row r="228" spans="1:19" ht="12.75">
      <c r="A228" s="32"/>
      <c r="B228" s="42"/>
      <c r="C228" s="42"/>
      <c r="D228" s="42"/>
      <c r="E228" s="42"/>
      <c r="F228" s="34" t="str">
        <f>IF(ISBLANK(E228),"",(_xludf.DAYS(E228, B228) &amp;" DAYS"))</f>
        <v/>
      </c>
      <c r="G228" s="13"/>
      <c r="H228" s="14"/>
      <c r="I228" s="14"/>
      <c r="J228" s="9" t="str">
        <f t="shared" si="21"/>
        <v/>
      </c>
      <c r="K228" s="40" t="e">
        <f t="shared" si="22"/>
        <v>#VALUE!</v>
      </c>
      <c r="L228" s="11" t="str">
        <f t="shared" si="23"/>
        <v/>
      </c>
      <c r="M228" s="35">
        <f t="shared" si="24"/>
        <v>0</v>
      </c>
      <c r="N228" s="41"/>
      <c r="O228" s="41"/>
      <c r="P228" s="37"/>
      <c r="Q228" s="37">
        <f t="shared" si="25"/>
        <v>0</v>
      </c>
      <c r="R228" s="38" t="e">
        <f t="shared" si="26"/>
        <v>#VALUE!</v>
      </c>
      <c r="S228" s="39" t="str">
        <f t="shared" si="27"/>
        <v/>
      </c>
    </row>
    <row r="229" spans="1:19" ht="12.75">
      <c r="A229" s="32"/>
      <c r="B229" s="42"/>
      <c r="C229" s="42"/>
      <c r="D229" s="42"/>
      <c r="E229" s="42"/>
      <c r="F229" s="34" t="str">
        <f>IF(ISBLANK(E229),"",(_xludf.DAYS(E229, B229) &amp;" DAYS"))</f>
        <v/>
      </c>
      <c r="G229" s="13"/>
      <c r="H229" s="14"/>
      <c r="I229" s="14"/>
      <c r="J229" s="9" t="str">
        <f t="shared" si="21"/>
        <v/>
      </c>
      <c r="K229" s="40" t="e">
        <f t="shared" si="22"/>
        <v>#VALUE!</v>
      </c>
      <c r="L229" s="11" t="str">
        <f t="shared" si="23"/>
        <v/>
      </c>
      <c r="M229" s="35">
        <f t="shared" si="24"/>
        <v>0</v>
      </c>
      <c r="N229" s="41"/>
      <c r="O229" s="41"/>
      <c r="P229" s="37"/>
      <c r="Q229" s="37">
        <f t="shared" si="25"/>
        <v>0</v>
      </c>
      <c r="R229" s="38" t="e">
        <f t="shared" si="26"/>
        <v>#VALUE!</v>
      </c>
      <c r="S229" s="39" t="str">
        <f t="shared" si="27"/>
        <v/>
      </c>
    </row>
    <row r="230" spans="1:19" ht="12.75">
      <c r="A230" s="32"/>
      <c r="B230" s="42"/>
      <c r="C230" s="42"/>
      <c r="D230" s="42"/>
      <c r="E230" s="42"/>
      <c r="F230" s="34" t="str">
        <f>IF(ISBLANK(E230),"",(_xludf.DAYS(E230, B230) &amp;" DAYS"))</f>
        <v/>
      </c>
      <c r="G230" s="13"/>
      <c r="H230" s="14"/>
      <c r="I230" s="14"/>
      <c r="J230" s="9" t="str">
        <f t="shared" si="21"/>
        <v/>
      </c>
      <c r="K230" s="40" t="e">
        <f t="shared" si="22"/>
        <v>#VALUE!</v>
      </c>
      <c r="L230" s="11" t="str">
        <f t="shared" si="23"/>
        <v/>
      </c>
      <c r="M230" s="35">
        <f t="shared" si="24"/>
        <v>0</v>
      </c>
      <c r="N230" s="41"/>
      <c r="O230" s="41"/>
      <c r="P230" s="37"/>
      <c r="Q230" s="37">
        <f t="shared" si="25"/>
        <v>0</v>
      </c>
      <c r="R230" s="38" t="e">
        <f t="shared" si="26"/>
        <v>#VALUE!</v>
      </c>
      <c r="S230" s="39" t="str">
        <f t="shared" si="27"/>
        <v/>
      </c>
    </row>
    <row r="231" spans="1:19" ht="12.75">
      <c r="A231" s="32"/>
      <c r="B231" s="42"/>
      <c r="C231" s="42"/>
      <c r="D231" s="42"/>
      <c r="E231" s="42"/>
      <c r="F231" s="34" t="str">
        <f>IF(ISBLANK(E231),"",(_xludf.DAYS(E231, B231) &amp;" DAYS"))</f>
        <v/>
      </c>
      <c r="G231" s="13"/>
      <c r="H231" s="14"/>
      <c r="I231" s="14"/>
      <c r="J231" s="9" t="str">
        <f t="shared" si="21"/>
        <v/>
      </c>
      <c r="K231" s="40" t="e">
        <f t="shared" si="22"/>
        <v>#VALUE!</v>
      </c>
      <c r="L231" s="11" t="str">
        <f t="shared" si="23"/>
        <v/>
      </c>
      <c r="M231" s="35">
        <f t="shared" si="24"/>
        <v>0</v>
      </c>
      <c r="N231" s="41"/>
      <c r="O231" s="41"/>
      <c r="P231" s="37"/>
      <c r="Q231" s="37">
        <f t="shared" si="25"/>
        <v>0</v>
      </c>
      <c r="R231" s="38" t="e">
        <f t="shared" si="26"/>
        <v>#VALUE!</v>
      </c>
      <c r="S231" s="39" t="str">
        <f t="shared" si="27"/>
        <v/>
      </c>
    </row>
    <row r="232" spans="1:19" ht="12.75">
      <c r="A232" s="32"/>
      <c r="B232" s="42"/>
      <c r="C232" s="42"/>
      <c r="D232" s="42"/>
      <c r="E232" s="42"/>
      <c r="F232" s="34" t="str">
        <f>IF(ISBLANK(E232),"",(_xludf.DAYS(E232, B232) &amp;" DAYS"))</f>
        <v/>
      </c>
      <c r="G232" s="13"/>
      <c r="H232" s="14"/>
      <c r="I232" s="14"/>
      <c r="J232" s="9" t="str">
        <f t="shared" si="21"/>
        <v/>
      </c>
      <c r="K232" s="40" t="e">
        <f t="shared" si="22"/>
        <v>#VALUE!</v>
      </c>
      <c r="L232" s="11" t="str">
        <f t="shared" si="23"/>
        <v/>
      </c>
      <c r="M232" s="35">
        <f t="shared" si="24"/>
        <v>0</v>
      </c>
      <c r="N232" s="41"/>
      <c r="O232" s="41"/>
      <c r="P232" s="37"/>
      <c r="Q232" s="37">
        <f t="shared" si="25"/>
        <v>0</v>
      </c>
      <c r="R232" s="38" t="e">
        <f t="shared" si="26"/>
        <v>#VALUE!</v>
      </c>
      <c r="S232" s="39" t="str">
        <f t="shared" si="27"/>
        <v/>
      </c>
    </row>
    <row r="233" spans="1:19" ht="12.75">
      <c r="A233" s="32"/>
      <c r="B233" s="42"/>
      <c r="C233" s="42"/>
      <c r="D233" s="42"/>
      <c r="E233" s="42"/>
      <c r="F233" s="34" t="str">
        <f>IF(ISBLANK(E233),"",(_xludf.DAYS(E233, B233) &amp;" DAYS"))</f>
        <v/>
      </c>
      <c r="G233" s="13"/>
      <c r="H233" s="14"/>
      <c r="I233" s="14"/>
      <c r="J233" s="9" t="str">
        <f t="shared" si="21"/>
        <v/>
      </c>
      <c r="K233" s="40" t="e">
        <f t="shared" si="22"/>
        <v>#VALUE!</v>
      </c>
      <c r="L233" s="11" t="str">
        <f t="shared" si="23"/>
        <v/>
      </c>
      <c r="M233" s="35">
        <f t="shared" si="24"/>
        <v>0</v>
      </c>
      <c r="N233" s="41"/>
      <c r="O233" s="41"/>
      <c r="P233" s="37"/>
      <c r="Q233" s="37">
        <f t="shared" si="25"/>
        <v>0</v>
      </c>
      <c r="R233" s="38" t="e">
        <f t="shared" si="26"/>
        <v>#VALUE!</v>
      </c>
      <c r="S233" s="39" t="str">
        <f t="shared" si="27"/>
        <v/>
      </c>
    </row>
    <row r="234" spans="1:19" ht="12.75">
      <c r="A234" s="32"/>
      <c r="B234" s="42"/>
      <c r="C234" s="42"/>
      <c r="D234" s="42"/>
      <c r="E234" s="42"/>
      <c r="F234" s="34" t="str">
        <f>IF(ISBLANK(E234),"",(_xludf.DAYS(E234, B234) &amp;" DAYS"))</f>
        <v/>
      </c>
      <c r="G234" s="13"/>
      <c r="H234" s="14"/>
      <c r="I234" s="14"/>
      <c r="J234" s="9" t="str">
        <f t="shared" si="21"/>
        <v/>
      </c>
      <c r="K234" s="40" t="e">
        <f t="shared" si="22"/>
        <v>#VALUE!</v>
      </c>
      <c r="L234" s="11" t="str">
        <f t="shared" si="23"/>
        <v/>
      </c>
      <c r="M234" s="35">
        <f t="shared" si="24"/>
        <v>0</v>
      </c>
      <c r="N234" s="41"/>
      <c r="O234" s="41"/>
      <c r="P234" s="37"/>
      <c r="Q234" s="37">
        <f t="shared" si="25"/>
        <v>0</v>
      </c>
      <c r="R234" s="38" t="e">
        <f t="shared" si="26"/>
        <v>#VALUE!</v>
      </c>
      <c r="S234" s="39" t="str">
        <f t="shared" si="27"/>
        <v/>
      </c>
    </row>
    <row r="235" spans="1:19" ht="12.75">
      <c r="A235" s="32"/>
      <c r="B235" s="42"/>
      <c r="C235" s="42"/>
      <c r="D235" s="42"/>
      <c r="E235" s="42"/>
      <c r="F235" s="34" t="str">
        <f>IF(ISBLANK(E235),"",(_xludf.DAYS(E235, B235) &amp;" DAYS"))</f>
        <v/>
      </c>
      <c r="G235" s="13"/>
      <c r="H235" s="14"/>
      <c r="I235" s="14"/>
      <c r="J235" s="9" t="str">
        <f t="shared" si="21"/>
        <v/>
      </c>
      <c r="K235" s="40" t="e">
        <f t="shared" si="22"/>
        <v>#VALUE!</v>
      </c>
      <c r="L235" s="11" t="str">
        <f t="shared" si="23"/>
        <v/>
      </c>
      <c r="M235" s="35">
        <f t="shared" si="24"/>
        <v>0</v>
      </c>
      <c r="N235" s="41"/>
      <c r="O235" s="41"/>
      <c r="P235" s="37"/>
      <c r="Q235" s="37">
        <f t="shared" si="25"/>
        <v>0</v>
      </c>
      <c r="R235" s="38" t="e">
        <f t="shared" si="26"/>
        <v>#VALUE!</v>
      </c>
      <c r="S235" s="39" t="str">
        <f t="shared" si="27"/>
        <v/>
      </c>
    </row>
    <row r="236" spans="1:19" ht="12.75">
      <c r="A236" s="32"/>
      <c r="B236" s="42"/>
      <c r="C236" s="42"/>
      <c r="D236" s="42"/>
      <c r="E236" s="42"/>
      <c r="F236" s="34" t="str">
        <f>IF(ISBLANK(E236),"",(_xludf.DAYS(E236, B236) &amp;" DAYS"))</f>
        <v/>
      </c>
      <c r="G236" s="13"/>
      <c r="H236" s="14"/>
      <c r="I236" s="14"/>
      <c r="J236" s="9" t="str">
        <f t="shared" si="21"/>
        <v/>
      </c>
      <c r="K236" s="40" t="e">
        <f t="shared" si="22"/>
        <v>#VALUE!</v>
      </c>
      <c r="L236" s="11" t="str">
        <f t="shared" si="23"/>
        <v/>
      </c>
      <c r="M236" s="35">
        <f t="shared" si="24"/>
        <v>0</v>
      </c>
      <c r="N236" s="41"/>
      <c r="O236" s="41"/>
      <c r="P236" s="37"/>
      <c r="Q236" s="37">
        <f t="shared" si="25"/>
        <v>0</v>
      </c>
      <c r="R236" s="38" t="e">
        <f t="shared" si="26"/>
        <v>#VALUE!</v>
      </c>
      <c r="S236" s="39" t="str">
        <f t="shared" si="27"/>
        <v/>
      </c>
    </row>
    <row r="237" spans="1:19" ht="12.75">
      <c r="A237" s="32"/>
      <c r="B237" s="42"/>
      <c r="C237" s="42"/>
      <c r="D237" s="42"/>
      <c r="E237" s="42"/>
      <c r="F237" s="34" t="str">
        <f>IF(ISBLANK(E237),"",(_xludf.DAYS(E237, B237) &amp;" DAYS"))</f>
        <v/>
      </c>
      <c r="G237" s="13"/>
      <c r="H237" s="14"/>
      <c r="I237" s="14"/>
      <c r="J237" s="9" t="str">
        <f t="shared" si="21"/>
        <v/>
      </c>
      <c r="K237" s="40" t="e">
        <f t="shared" si="22"/>
        <v>#VALUE!</v>
      </c>
      <c r="L237" s="11" t="str">
        <f t="shared" si="23"/>
        <v/>
      </c>
      <c r="M237" s="35">
        <f t="shared" si="24"/>
        <v>0</v>
      </c>
      <c r="N237" s="41"/>
      <c r="O237" s="41"/>
      <c r="P237" s="37"/>
      <c r="Q237" s="37">
        <f t="shared" si="25"/>
        <v>0</v>
      </c>
      <c r="R237" s="38" t="e">
        <f t="shared" si="26"/>
        <v>#VALUE!</v>
      </c>
      <c r="S237" s="39" t="str">
        <f t="shared" si="27"/>
        <v/>
      </c>
    </row>
    <row r="238" spans="1:19" ht="12.75">
      <c r="A238" s="32"/>
      <c r="B238" s="42"/>
      <c r="C238" s="42"/>
      <c r="D238" s="42"/>
      <c r="E238" s="42"/>
      <c r="F238" s="34" t="str">
        <f>IF(ISBLANK(E238),"",(_xludf.DAYS(E238, B238) &amp;" DAYS"))</f>
        <v/>
      </c>
      <c r="G238" s="13"/>
      <c r="H238" s="14"/>
      <c r="I238" s="14"/>
      <c r="J238" s="9" t="str">
        <f t="shared" si="21"/>
        <v/>
      </c>
      <c r="K238" s="40" t="e">
        <f t="shared" si="22"/>
        <v>#VALUE!</v>
      </c>
      <c r="L238" s="11" t="str">
        <f t="shared" si="23"/>
        <v/>
      </c>
      <c r="M238" s="35">
        <f t="shared" si="24"/>
        <v>0</v>
      </c>
      <c r="N238" s="41"/>
      <c r="O238" s="41"/>
      <c r="P238" s="37"/>
      <c r="Q238" s="37">
        <f t="shared" si="25"/>
        <v>0</v>
      </c>
      <c r="R238" s="38" t="e">
        <f t="shared" si="26"/>
        <v>#VALUE!</v>
      </c>
      <c r="S238" s="39" t="str">
        <f t="shared" si="27"/>
        <v/>
      </c>
    </row>
    <row r="239" spans="1:19" ht="12.75">
      <c r="A239" s="32"/>
      <c r="B239" s="42"/>
      <c r="C239" s="42"/>
      <c r="D239" s="42"/>
      <c r="E239" s="42"/>
      <c r="F239" s="34" t="str">
        <f>IF(ISBLANK(E239),"",(_xludf.DAYS(E239, B239) &amp;" DAYS"))</f>
        <v/>
      </c>
      <c r="G239" s="13"/>
      <c r="H239" s="14"/>
      <c r="I239" s="14"/>
      <c r="J239" s="9" t="str">
        <f t="shared" si="21"/>
        <v/>
      </c>
      <c r="K239" s="40" t="e">
        <f t="shared" si="22"/>
        <v>#VALUE!</v>
      </c>
      <c r="L239" s="11" t="str">
        <f t="shared" si="23"/>
        <v/>
      </c>
      <c r="M239" s="35">
        <f t="shared" si="24"/>
        <v>0</v>
      </c>
      <c r="N239" s="41"/>
      <c r="O239" s="41"/>
      <c r="P239" s="37"/>
      <c r="Q239" s="37">
        <f t="shared" si="25"/>
        <v>0</v>
      </c>
      <c r="R239" s="38" t="e">
        <f t="shared" si="26"/>
        <v>#VALUE!</v>
      </c>
      <c r="S239" s="39" t="str">
        <f t="shared" si="27"/>
        <v/>
      </c>
    </row>
    <row r="240" spans="1:19" ht="12.75">
      <c r="A240" s="32"/>
      <c r="B240" s="42"/>
      <c r="C240" s="42"/>
      <c r="D240" s="42"/>
      <c r="E240" s="42"/>
      <c r="F240" s="34" t="str">
        <f>IF(ISBLANK(E240),"",(_xludf.DAYS(E240, B240) &amp;" DAYS"))</f>
        <v/>
      </c>
      <c r="G240" s="13"/>
      <c r="H240" s="14"/>
      <c r="I240" s="14"/>
      <c r="J240" s="9" t="str">
        <f t="shared" si="21"/>
        <v/>
      </c>
      <c r="K240" s="40" t="e">
        <f t="shared" si="22"/>
        <v>#VALUE!</v>
      </c>
      <c r="L240" s="11" t="str">
        <f t="shared" si="23"/>
        <v/>
      </c>
      <c r="M240" s="35">
        <f t="shared" si="24"/>
        <v>0</v>
      </c>
      <c r="N240" s="41"/>
      <c r="O240" s="41"/>
      <c r="P240" s="37"/>
      <c r="Q240" s="37">
        <f t="shared" si="25"/>
        <v>0</v>
      </c>
      <c r="R240" s="38" t="e">
        <f t="shared" si="26"/>
        <v>#VALUE!</v>
      </c>
      <c r="S240" s="39" t="str">
        <f t="shared" si="27"/>
        <v/>
      </c>
    </row>
    <row r="241" spans="1:19" ht="12.75">
      <c r="A241" s="32"/>
      <c r="B241" s="42"/>
      <c r="C241" s="42"/>
      <c r="D241" s="42"/>
      <c r="E241" s="42"/>
      <c r="F241" s="34" t="str">
        <f>IF(ISBLANK(E241),"",(_xludf.DAYS(E241, B241) &amp;" DAYS"))</f>
        <v/>
      </c>
      <c r="G241" s="13"/>
      <c r="H241" s="14"/>
      <c r="I241" s="14"/>
      <c r="J241" s="9" t="str">
        <f t="shared" si="21"/>
        <v/>
      </c>
      <c r="K241" s="40" t="e">
        <f t="shared" si="22"/>
        <v>#VALUE!</v>
      </c>
      <c r="L241" s="11" t="str">
        <f t="shared" si="23"/>
        <v/>
      </c>
      <c r="M241" s="35">
        <f t="shared" si="24"/>
        <v>0</v>
      </c>
      <c r="N241" s="41"/>
      <c r="O241" s="41"/>
      <c r="P241" s="37"/>
      <c r="Q241" s="37">
        <f t="shared" si="25"/>
        <v>0</v>
      </c>
      <c r="R241" s="38" t="e">
        <f t="shared" si="26"/>
        <v>#VALUE!</v>
      </c>
      <c r="S241" s="39" t="str">
        <f t="shared" si="27"/>
        <v/>
      </c>
    </row>
    <row r="242" spans="1:19" ht="12.75">
      <c r="A242" s="32"/>
      <c r="B242" s="42"/>
      <c r="C242" s="42"/>
      <c r="D242" s="42"/>
      <c r="E242" s="42"/>
      <c r="F242" s="34" t="str">
        <f>IF(ISBLANK(E242),"",(_xludf.DAYS(E242, B242) &amp;" DAYS"))</f>
        <v/>
      </c>
      <c r="G242" s="13"/>
      <c r="H242" s="14"/>
      <c r="I242" s="14"/>
      <c r="J242" s="9" t="str">
        <f t="shared" si="21"/>
        <v/>
      </c>
      <c r="K242" s="40" t="e">
        <f t="shared" si="22"/>
        <v>#VALUE!</v>
      </c>
      <c r="L242" s="11" t="str">
        <f t="shared" si="23"/>
        <v/>
      </c>
      <c r="M242" s="35">
        <f t="shared" si="24"/>
        <v>0</v>
      </c>
      <c r="N242" s="41"/>
      <c r="O242" s="41"/>
      <c r="P242" s="37"/>
      <c r="Q242" s="37">
        <f t="shared" si="25"/>
        <v>0</v>
      </c>
      <c r="R242" s="38" t="e">
        <f t="shared" si="26"/>
        <v>#VALUE!</v>
      </c>
      <c r="S242" s="39" t="str">
        <f t="shared" si="27"/>
        <v/>
      </c>
    </row>
    <row r="243" spans="1:19" ht="12.75">
      <c r="A243" s="32"/>
      <c r="B243" s="42"/>
      <c r="C243" s="42"/>
      <c r="D243" s="42"/>
      <c r="E243" s="42"/>
      <c r="F243" s="34" t="str">
        <f>IF(ISBLANK(E243),"",(_xludf.DAYS(E243, B243) &amp;" DAYS"))</f>
        <v/>
      </c>
      <c r="G243" s="13"/>
      <c r="H243" s="14"/>
      <c r="I243" s="14"/>
      <c r="J243" s="9" t="str">
        <f t="shared" si="21"/>
        <v/>
      </c>
      <c r="K243" s="40" t="e">
        <f t="shared" si="22"/>
        <v>#VALUE!</v>
      </c>
      <c r="L243" s="11" t="str">
        <f t="shared" si="23"/>
        <v/>
      </c>
      <c r="M243" s="35">
        <f t="shared" si="24"/>
        <v>0</v>
      </c>
      <c r="N243" s="41"/>
      <c r="O243" s="41"/>
      <c r="P243" s="37"/>
      <c r="Q243" s="37">
        <f t="shared" si="25"/>
        <v>0</v>
      </c>
      <c r="R243" s="38" t="e">
        <f t="shared" si="26"/>
        <v>#VALUE!</v>
      </c>
      <c r="S243" s="39" t="str">
        <f t="shared" si="27"/>
        <v/>
      </c>
    </row>
    <row r="244" spans="1:19" ht="12.75">
      <c r="A244" s="32"/>
      <c r="B244" s="42"/>
      <c r="C244" s="42"/>
      <c r="D244" s="42"/>
      <c r="E244" s="42"/>
      <c r="F244" s="34" t="str">
        <f>IF(ISBLANK(E244),"",(_xludf.DAYS(E244, B244) &amp;" DAYS"))</f>
        <v/>
      </c>
      <c r="G244" s="13"/>
      <c r="H244" s="14"/>
      <c r="I244" s="14"/>
      <c r="J244" s="9" t="str">
        <f t="shared" si="21"/>
        <v/>
      </c>
      <c r="K244" s="40" t="e">
        <f t="shared" si="22"/>
        <v>#VALUE!</v>
      </c>
      <c r="L244" s="11" t="str">
        <f t="shared" si="23"/>
        <v/>
      </c>
      <c r="M244" s="35">
        <f t="shared" si="24"/>
        <v>0</v>
      </c>
      <c r="N244" s="41"/>
      <c r="O244" s="41"/>
      <c r="P244" s="37"/>
      <c r="Q244" s="37">
        <f t="shared" si="25"/>
        <v>0</v>
      </c>
      <c r="R244" s="38" t="e">
        <f t="shared" si="26"/>
        <v>#VALUE!</v>
      </c>
      <c r="S244" s="39" t="str">
        <f t="shared" si="27"/>
        <v/>
      </c>
    </row>
    <row r="245" spans="1:19" ht="12.75">
      <c r="A245" s="32"/>
      <c r="B245" s="42"/>
      <c r="C245" s="42"/>
      <c r="D245" s="42"/>
      <c r="E245" s="42"/>
      <c r="F245" s="34" t="str">
        <f>IF(ISBLANK(E245),"",(_xludf.DAYS(E245, B245) &amp;" DAYS"))</f>
        <v/>
      </c>
      <c r="G245" s="13"/>
      <c r="H245" s="14"/>
      <c r="I245" s="14"/>
      <c r="J245" s="9" t="str">
        <f t="shared" si="21"/>
        <v/>
      </c>
      <c r="K245" s="40" t="e">
        <f t="shared" si="22"/>
        <v>#VALUE!</v>
      </c>
      <c r="L245" s="11" t="str">
        <f t="shared" si="23"/>
        <v/>
      </c>
      <c r="M245" s="35">
        <f t="shared" si="24"/>
        <v>0</v>
      </c>
      <c r="N245" s="41"/>
      <c r="O245" s="41"/>
      <c r="P245" s="37"/>
      <c r="Q245" s="37">
        <f t="shared" si="25"/>
        <v>0</v>
      </c>
      <c r="R245" s="38" t="e">
        <f t="shared" si="26"/>
        <v>#VALUE!</v>
      </c>
      <c r="S245" s="39" t="str">
        <f t="shared" si="27"/>
        <v/>
      </c>
    </row>
    <row r="246" spans="1:19" ht="12.75">
      <c r="A246" s="32"/>
      <c r="B246" s="42"/>
      <c r="C246" s="42"/>
      <c r="D246" s="42"/>
      <c r="E246" s="42"/>
      <c r="F246" s="34" t="str">
        <f>IF(ISBLANK(E246),"",(_xludf.DAYS(E246, B246) &amp;" DAYS"))</f>
        <v/>
      </c>
      <c r="G246" s="13"/>
      <c r="H246" s="14"/>
      <c r="I246" s="14"/>
      <c r="J246" s="9" t="str">
        <f t="shared" si="21"/>
        <v/>
      </c>
      <c r="K246" s="40" t="e">
        <f t="shared" si="22"/>
        <v>#VALUE!</v>
      </c>
      <c r="L246" s="11" t="str">
        <f t="shared" si="23"/>
        <v/>
      </c>
      <c r="M246" s="35">
        <f t="shared" si="24"/>
        <v>0</v>
      </c>
      <c r="N246" s="41"/>
      <c r="O246" s="41"/>
      <c r="P246" s="37"/>
      <c r="Q246" s="37">
        <f t="shared" si="25"/>
        <v>0</v>
      </c>
      <c r="R246" s="38" t="e">
        <f t="shared" si="26"/>
        <v>#VALUE!</v>
      </c>
      <c r="S246" s="39" t="str">
        <f t="shared" si="27"/>
        <v/>
      </c>
    </row>
    <row r="247" spans="1:19" ht="12.75">
      <c r="A247" s="32"/>
      <c r="B247" s="42"/>
      <c r="C247" s="42"/>
      <c r="D247" s="42"/>
      <c r="E247" s="42"/>
      <c r="F247" s="34" t="str">
        <f>IF(ISBLANK(E247),"",(_xludf.DAYS(E247, B247) &amp;" DAYS"))</f>
        <v/>
      </c>
      <c r="G247" s="13"/>
      <c r="H247" s="14"/>
      <c r="I247" s="14"/>
      <c r="J247" s="9" t="str">
        <f t="shared" si="21"/>
        <v/>
      </c>
      <c r="K247" s="40" t="e">
        <f t="shared" si="22"/>
        <v>#VALUE!</v>
      </c>
      <c r="L247" s="11" t="str">
        <f t="shared" si="23"/>
        <v/>
      </c>
      <c r="M247" s="35">
        <f t="shared" si="24"/>
        <v>0</v>
      </c>
      <c r="N247" s="41"/>
      <c r="O247" s="41"/>
      <c r="P247" s="37"/>
      <c r="Q247" s="37">
        <f t="shared" si="25"/>
        <v>0</v>
      </c>
      <c r="R247" s="38" t="e">
        <f t="shared" si="26"/>
        <v>#VALUE!</v>
      </c>
      <c r="S247" s="39" t="str">
        <f t="shared" si="27"/>
        <v/>
      </c>
    </row>
    <row r="248" spans="1:19" ht="12.75">
      <c r="A248" s="32"/>
      <c r="B248" s="42"/>
      <c r="C248" s="42"/>
      <c r="D248" s="42"/>
      <c r="E248" s="42"/>
      <c r="F248" s="34" t="str">
        <f>IF(ISBLANK(E248),"",(_xludf.DAYS(E248, B248) &amp;" DAYS"))</f>
        <v/>
      </c>
      <c r="G248" s="13"/>
      <c r="H248" s="14"/>
      <c r="I248" s="14"/>
      <c r="J248" s="9" t="str">
        <f t="shared" si="21"/>
        <v/>
      </c>
      <c r="K248" s="40" t="e">
        <f t="shared" si="22"/>
        <v>#VALUE!</v>
      </c>
      <c r="L248" s="11" t="str">
        <f t="shared" si="23"/>
        <v/>
      </c>
      <c r="M248" s="35">
        <f t="shared" si="24"/>
        <v>0</v>
      </c>
      <c r="N248" s="41"/>
      <c r="O248" s="41"/>
      <c r="P248" s="37"/>
      <c r="Q248" s="37">
        <f t="shared" si="25"/>
        <v>0</v>
      </c>
      <c r="R248" s="38" t="e">
        <f t="shared" si="26"/>
        <v>#VALUE!</v>
      </c>
      <c r="S248" s="39" t="str">
        <f t="shared" si="27"/>
        <v/>
      </c>
    </row>
    <row r="249" spans="1:19" ht="12.75">
      <c r="A249" s="32"/>
      <c r="B249" s="42"/>
      <c r="C249" s="42"/>
      <c r="D249" s="42"/>
      <c r="E249" s="42"/>
      <c r="F249" s="34" t="str">
        <f>IF(ISBLANK(E249),"",(_xludf.DAYS(E249, B249) &amp;" DAYS"))</f>
        <v/>
      </c>
      <c r="G249" s="13"/>
      <c r="H249" s="14"/>
      <c r="I249" s="14"/>
      <c r="J249" s="9" t="str">
        <f t="shared" si="21"/>
        <v/>
      </c>
      <c r="K249" s="40" t="e">
        <f t="shared" si="22"/>
        <v>#VALUE!</v>
      </c>
      <c r="L249" s="11" t="str">
        <f t="shared" si="23"/>
        <v/>
      </c>
      <c r="M249" s="35">
        <f t="shared" si="24"/>
        <v>0</v>
      </c>
      <c r="N249" s="41"/>
      <c r="O249" s="41"/>
      <c r="P249" s="37"/>
      <c r="Q249" s="37">
        <f t="shared" si="25"/>
        <v>0</v>
      </c>
      <c r="R249" s="38" t="e">
        <f t="shared" si="26"/>
        <v>#VALUE!</v>
      </c>
      <c r="S249" s="39" t="str">
        <f t="shared" si="27"/>
        <v/>
      </c>
    </row>
    <row r="250" spans="1:19" ht="12.75">
      <c r="A250" s="32"/>
      <c r="B250" s="42"/>
      <c r="C250" s="42"/>
      <c r="D250" s="42"/>
      <c r="E250" s="42"/>
      <c r="F250" s="34" t="str">
        <f>IF(ISBLANK(E250),"",(_xludf.DAYS(E250, B250) &amp;" DAYS"))</f>
        <v/>
      </c>
      <c r="G250" s="13"/>
      <c r="H250" s="14"/>
      <c r="I250" s="14"/>
      <c r="J250" s="9" t="str">
        <f t="shared" si="21"/>
        <v/>
      </c>
      <c r="K250" s="40" t="e">
        <f t="shared" si="22"/>
        <v>#VALUE!</v>
      </c>
      <c r="L250" s="11" t="str">
        <f t="shared" si="23"/>
        <v/>
      </c>
      <c r="M250" s="35">
        <f t="shared" si="24"/>
        <v>0</v>
      </c>
      <c r="N250" s="41"/>
      <c r="O250" s="41"/>
      <c r="P250" s="37"/>
      <c r="Q250" s="37">
        <f t="shared" si="25"/>
        <v>0</v>
      </c>
      <c r="R250" s="38" t="e">
        <f t="shared" si="26"/>
        <v>#VALUE!</v>
      </c>
      <c r="S250" s="39" t="str">
        <f t="shared" si="27"/>
        <v/>
      </c>
    </row>
    <row r="251" spans="1:19" ht="12.75">
      <c r="A251" s="32"/>
      <c r="B251" s="42"/>
      <c r="C251" s="42"/>
      <c r="D251" s="42"/>
      <c r="E251" s="42"/>
      <c r="F251" s="34" t="str">
        <f>IF(ISBLANK(E251),"",(_xludf.DAYS(E251, B251) &amp;" DAYS"))</f>
        <v/>
      </c>
      <c r="G251" s="13"/>
      <c r="H251" s="14"/>
      <c r="I251" s="14"/>
      <c r="J251" s="9" t="str">
        <f t="shared" si="21"/>
        <v/>
      </c>
      <c r="K251" s="40" t="e">
        <f t="shared" si="22"/>
        <v>#VALUE!</v>
      </c>
      <c r="L251" s="11" t="str">
        <f t="shared" si="23"/>
        <v/>
      </c>
      <c r="M251" s="35">
        <f t="shared" si="24"/>
        <v>0</v>
      </c>
      <c r="N251" s="41"/>
      <c r="O251" s="41"/>
      <c r="P251" s="37"/>
      <c r="Q251" s="37">
        <f t="shared" si="25"/>
        <v>0</v>
      </c>
      <c r="R251" s="38" t="e">
        <f t="shared" si="26"/>
        <v>#VALUE!</v>
      </c>
      <c r="S251" s="39" t="str">
        <f t="shared" si="27"/>
        <v/>
      </c>
    </row>
    <row r="252" spans="1:19" ht="12.75">
      <c r="A252" s="32"/>
      <c r="B252" s="42"/>
      <c r="C252" s="42"/>
      <c r="D252" s="42"/>
      <c r="E252" s="42"/>
      <c r="F252" s="34" t="str">
        <f>IF(ISBLANK(E252),"",(_xludf.DAYS(E252, B252) &amp;" DAYS"))</f>
        <v/>
      </c>
      <c r="G252" s="13"/>
      <c r="H252" s="14"/>
      <c r="I252" s="14"/>
      <c r="J252" s="9" t="str">
        <f t="shared" si="21"/>
        <v/>
      </c>
      <c r="K252" s="40" t="e">
        <f t="shared" si="22"/>
        <v>#VALUE!</v>
      </c>
      <c r="L252" s="11" t="str">
        <f t="shared" si="23"/>
        <v/>
      </c>
      <c r="M252" s="35">
        <f t="shared" si="24"/>
        <v>0</v>
      </c>
      <c r="N252" s="41"/>
      <c r="O252" s="41"/>
      <c r="P252" s="37"/>
      <c r="Q252" s="37">
        <f t="shared" si="25"/>
        <v>0</v>
      </c>
      <c r="R252" s="38" t="e">
        <f t="shared" si="26"/>
        <v>#VALUE!</v>
      </c>
      <c r="S252" s="39" t="str">
        <f t="shared" si="27"/>
        <v/>
      </c>
    </row>
    <row r="253" spans="1:19" ht="12.75">
      <c r="A253" s="32"/>
      <c r="B253" s="42"/>
      <c r="C253" s="42"/>
      <c r="D253" s="42"/>
      <c r="E253" s="42"/>
      <c r="F253" s="34" t="str">
        <f>IF(ISBLANK(E253),"",(_xludf.DAYS(E253, B253) &amp;" DAYS"))</f>
        <v/>
      </c>
      <c r="G253" s="13"/>
      <c r="H253" s="14"/>
      <c r="I253" s="14"/>
      <c r="J253" s="9" t="str">
        <f t="shared" si="21"/>
        <v/>
      </c>
      <c r="K253" s="40" t="e">
        <f t="shared" si="22"/>
        <v>#VALUE!</v>
      </c>
      <c r="L253" s="11" t="str">
        <f t="shared" si="23"/>
        <v/>
      </c>
      <c r="M253" s="35">
        <f t="shared" si="24"/>
        <v>0</v>
      </c>
      <c r="N253" s="41"/>
      <c r="O253" s="41"/>
      <c r="P253" s="37"/>
      <c r="Q253" s="37">
        <f t="shared" si="25"/>
        <v>0</v>
      </c>
      <c r="R253" s="38" t="e">
        <f t="shared" si="26"/>
        <v>#VALUE!</v>
      </c>
      <c r="S253" s="39" t="str">
        <f t="shared" si="27"/>
        <v/>
      </c>
    </row>
    <row r="254" spans="1:19" ht="12.75">
      <c r="A254" s="32"/>
      <c r="B254" s="42"/>
      <c r="C254" s="42"/>
      <c r="D254" s="42"/>
      <c r="E254" s="42"/>
      <c r="F254" s="34" t="str">
        <f>IF(ISBLANK(E254),"",(_xludf.DAYS(E254, B254) &amp;" DAYS"))</f>
        <v/>
      </c>
      <c r="G254" s="13"/>
      <c r="H254" s="14"/>
      <c r="I254" s="14"/>
      <c r="J254" s="9" t="str">
        <f t="shared" si="21"/>
        <v/>
      </c>
      <c r="K254" s="40" t="e">
        <f t="shared" si="22"/>
        <v>#VALUE!</v>
      </c>
      <c r="L254" s="11" t="str">
        <f t="shared" si="23"/>
        <v/>
      </c>
      <c r="M254" s="35">
        <f t="shared" si="24"/>
        <v>0</v>
      </c>
      <c r="N254" s="41"/>
      <c r="O254" s="41"/>
      <c r="P254" s="37"/>
      <c r="Q254" s="37">
        <f t="shared" si="25"/>
        <v>0</v>
      </c>
      <c r="R254" s="38" t="e">
        <f t="shared" si="26"/>
        <v>#VALUE!</v>
      </c>
      <c r="S254" s="39" t="str">
        <f t="shared" si="27"/>
        <v/>
      </c>
    </row>
    <row r="255" spans="1:19" ht="12.75">
      <c r="A255" s="32"/>
      <c r="B255" s="42"/>
      <c r="C255" s="42"/>
      <c r="D255" s="42"/>
      <c r="E255" s="42"/>
      <c r="F255" s="34" t="str">
        <f>IF(ISBLANK(E255),"",(_xludf.DAYS(E255, B255) &amp;" DAYS"))</f>
        <v/>
      </c>
      <c r="G255" s="13"/>
      <c r="H255" s="14"/>
      <c r="I255" s="14"/>
      <c r="J255" s="9" t="str">
        <f t="shared" si="21"/>
        <v/>
      </c>
      <c r="K255" s="40" t="e">
        <f t="shared" si="22"/>
        <v>#VALUE!</v>
      </c>
      <c r="L255" s="11" t="str">
        <f t="shared" si="23"/>
        <v/>
      </c>
      <c r="M255" s="35">
        <f t="shared" si="24"/>
        <v>0</v>
      </c>
      <c r="N255" s="41"/>
      <c r="O255" s="41"/>
      <c r="P255" s="37"/>
      <c r="Q255" s="37">
        <f t="shared" si="25"/>
        <v>0</v>
      </c>
      <c r="R255" s="38" t="e">
        <f t="shared" si="26"/>
        <v>#VALUE!</v>
      </c>
      <c r="S255" s="39" t="str">
        <f t="shared" si="27"/>
        <v/>
      </c>
    </row>
    <row r="256" spans="1:19" ht="12.75">
      <c r="A256" s="32"/>
      <c r="B256" s="42"/>
      <c r="C256" s="42"/>
      <c r="D256" s="42"/>
      <c r="E256" s="42"/>
      <c r="F256" s="34" t="str">
        <f>IF(ISBLANK(E256),"",(_xludf.DAYS(E256, B256) &amp;" DAYS"))</f>
        <v/>
      </c>
      <c r="G256" s="13"/>
      <c r="H256" s="14"/>
      <c r="I256" s="14"/>
      <c r="J256" s="9" t="str">
        <f t="shared" si="21"/>
        <v/>
      </c>
      <c r="K256" s="40" t="e">
        <f t="shared" si="22"/>
        <v>#VALUE!</v>
      </c>
      <c r="L256" s="11" t="str">
        <f t="shared" si="23"/>
        <v/>
      </c>
      <c r="M256" s="35">
        <f t="shared" si="24"/>
        <v>0</v>
      </c>
      <c r="N256" s="41"/>
      <c r="O256" s="41"/>
      <c r="P256" s="37"/>
      <c r="Q256" s="37">
        <f t="shared" si="25"/>
        <v>0</v>
      </c>
      <c r="R256" s="38" t="e">
        <f t="shared" si="26"/>
        <v>#VALUE!</v>
      </c>
      <c r="S256" s="39" t="str">
        <f t="shared" si="27"/>
        <v/>
      </c>
    </row>
    <row r="257" spans="1:19" ht="12.75">
      <c r="A257" s="32"/>
      <c r="B257" s="42"/>
      <c r="C257" s="42"/>
      <c r="D257" s="42"/>
      <c r="E257" s="42"/>
      <c r="F257" s="34" t="str">
        <f>IF(ISBLANK(E257),"",(_xludf.DAYS(E257, B257) &amp;" DAYS"))</f>
        <v/>
      </c>
      <c r="G257" s="13"/>
      <c r="H257" s="14"/>
      <c r="I257" s="14"/>
      <c r="J257" s="9" t="str">
        <f t="shared" si="21"/>
        <v/>
      </c>
      <c r="K257" s="40" t="e">
        <f t="shared" si="22"/>
        <v>#VALUE!</v>
      </c>
      <c r="L257" s="11" t="str">
        <f t="shared" si="23"/>
        <v/>
      </c>
      <c r="M257" s="35">
        <f t="shared" si="24"/>
        <v>0</v>
      </c>
      <c r="N257" s="41"/>
      <c r="O257" s="41"/>
      <c r="P257" s="37"/>
      <c r="Q257" s="37">
        <f t="shared" si="25"/>
        <v>0</v>
      </c>
      <c r="R257" s="38" t="e">
        <f t="shared" si="26"/>
        <v>#VALUE!</v>
      </c>
      <c r="S257" s="39" t="str">
        <f t="shared" si="27"/>
        <v/>
      </c>
    </row>
    <row r="258" spans="1:19" ht="12.75">
      <c r="A258" s="32"/>
      <c r="B258" s="42"/>
      <c r="C258" s="42"/>
      <c r="D258" s="42"/>
      <c r="E258" s="42"/>
      <c r="F258" s="34" t="str">
        <f>IF(ISBLANK(E258),"",(_xludf.DAYS(E258, B258) &amp;" DAYS"))</f>
        <v/>
      </c>
      <c r="G258" s="13"/>
      <c r="H258" s="14"/>
      <c r="I258" s="14"/>
      <c r="J258" s="9" t="str">
        <f t="shared" ref="J258:J321" si="28">IF(SUM(H258+I258),SUM(H258+I258),"")</f>
        <v/>
      </c>
      <c r="K258" s="40" t="e">
        <f t="shared" ref="K258:K321" si="29">IF(SUM(J258-G258),SUM(J258-G258),"")</f>
        <v>#VALUE!</v>
      </c>
      <c r="L258" s="11" t="str">
        <f t="shared" ref="L258:L321" si="30">IFERROR(SUM(K258/G258), "")</f>
        <v/>
      </c>
      <c r="M258" s="35">
        <f t="shared" ref="M258:M321" si="31">SUM(J:J)</f>
        <v>0</v>
      </c>
      <c r="N258" s="41"/>
      <c r="O258" s="41"/>
      <c r="P258" s="37"/>
      <c r="Q258" s="37">
        <f t="shared" ref="Q258:Q321" si="32">SUM(G:G, SUM(P:P))</f>
        <v>0</v>
      </c>
      <c r="R258" s="38" t="e">
        <f t="shared" ref="R258:R321" si="33">SUM(K:K,-SUM(P:P))</f>
        <v>#VALUE!</v>
      </c>
      <c r="S258" s="39" t="str">
        <f t="shared" ref="S258:S321" si="34">IFERROR(SUM(R258/Q258), "")</f>
        <v/>
      </c>
    </row>
    <row r="259" spans="1:19" ht="12.75">
      <c r="A259" s="32"/>
      <c r="B259" s="42"/>
      <c r="C259" s="42"/>
      <c r="D259" s="42"/>
      <c r="E259" s="42"/>
      <c r="F259" s="34" t="str">
        <f>IF(ISBLANK(E259),"",(_xludf.DAYS(E259, B259) &amp;" DAYS"))</f>
        <v/>
      </c>
      <c r="G259" s="13"/>
      <c r="H259" s="14"/>
      <c r="I259" s="14"/>
      <c r="J259" s="9" t="str">
        <f t="shared" si="28"/>
        <v/>
      </c>
      <c r="K259" s="40" t="e">
        <f t="shared" si="29"/>
        <v>#VALUE!</v>
      </c>
      <c r="L259" s="11" t="str">
        <f t="shared" si="30"/>
        <v/>
      </c>
      <c r="M259" s="35">
        <f t="shared" si="31"/>
        <v>0</v>
      </c>
      <c r="N259" s="41"/>
      <c r="O259" s="41"/>
      <c r="P259" s="37"/>
      <c r="Q259" s="37">
        <f t="shared" si="32"/>
        <v>0</v>
      </c>
      <c r="R259" s="38" t="e">
        <f t="shared" si="33"/>
        <v>#VALUE!</v>
      </c>
      <c r="S259" s="39" t="str">
        <f t="shared" si="34"/>
        <v/>
      </c>
    </row>
    <row r="260" spans="1:19" ht="12.75">
      <c r="A260" s="32"/>
      <c r="B260" s="42"/>
      <c r="C260" s="42"/>
      <c r="D260" s="42"/>
      <c r="E260" s="42"/>
      <c r="F260" s="34" t="str">
        <f>IF(ISBLANK(E260),"",(_xludf.DAYS(E260, B260) &amp;" DAYS"))</f>
        <v/>
      </c>
      <c r="G260" s="13"/>
      <c r="H260" s="14"/>
      <c r="I260" s="14"/>
      <c r="J260" s="9" t="str">
        <f t="shared" si="28"/>
        <v/>
      </c>
      <c r="K260" s="40" t="e">
        <f t="shared" si="29"/>
        <v>#VALUE!</v>
      </c>
      <c r="L260" s="11" t="str">
        <f t="shared" si="30"/>
        <v/>
      </c>
      <c r="M260" s="35">
        <f t="shared" si="31"/>
        <v>0</v>
      </c>
      <c r="N260" s="41"/>
      <c r="O260" s="41"/>
      <c r="P260" s="37"/>
      <c r="Q260" s="37">
        <f t="shared" si="32"/>
        <v>0</v>
      </c>
      <c r="R260" s="38" t="e">
        <f t="shared" si="33"/>
        <v>#VALUE!</v>
      </c>
      <c r="S260" s="39" t="str">
        <f t="shared" si="34"/>
        <v/>
      </c>
    </row>
    <row r="261" spans="1:19" ht="12.75">
      <c r="A261" s="32"/>
      <c r="B261" s="42"/>
      <c r="C261" s="42"/>
      <c r="D261" s="42"/>
      <c r="E261" s="42"/>
      <c r="F261" s="34" t="str">
        <f>IF(ISBLANK(E261),"",(_xludf.DAYS(E261, B261) &amp;" DAYS"))</f>
        <v/>
      </c>
      <c r="G261" s="13"/>
      <c r="H261" s="14"/>
      <c r="I261" s="14"/>
      <c r="J261" s="9" t="str">
        <f t="shared" si="28"/>
        <v/>
      </c>
      <c r="K261" s="40" t="e">
        <f t="shared" si="29"/>
        <v>#VALUE!</v>
      </c>
      <c r="L261" s="11" t="str">
        <f t="shared" si="30"/>
        <v/>
      </c>
      <c r="M261" s="35">
        <f t="shared" si="31"/>
        <v>0</v>
      </c>
      <c r="N261" s="41"/>
      <c r="O261" s="41"/>
      <c r="P261" s="37"/>
      <c r="Q261" s="37">
        <f t="shared" si="32"/>
        <v>0</v>
      </c>
      <c r="R261" s="38" t="e">
        <f t="shared" si="33"/>
        <v>#VALUE!</v>
      </c>
      <c r="S261" s="39" t="str">
        <f t="shared" si="34"/>
        <v/>
      </c>
    </row>
    <row r="262" spans="1:19" ht="12.75">
      <c r="A262" s="32"/>
      <c r="B262" s="42"/>
      <c r="C262" s="42"/>
      <c r="D262" s="42"/>
      <c r="E262" s="42"/>
      <c r="F262" s="34" t="str">
        <f>IF(ISBLANK(E262),"",(_xludf.DAYS(E262, B262) &amp;" DAYS"))</f>
        <v/>
      </c>
      <c r="G262" s="13"/>
      <c r="H262" s="14"/>
      <c r="I262" s="14"/>
      <c r="J262" s="9" t="str">
        <f t="shared" si="28"/>
        <v/>
      </c>
      <c r="K262" s="40" t="e">
        <f t="shared" si="29"/>
        <v>#VALUE!</v>
      </c>
      <c r="L262" s="11" t="str">
        <f t="shared" si="30"/>
        <v/>
      </c>
      <c r="M262" s="35">
        <f t="shared" si="31"/>
        <v>0</v>
      </c>
      <c r="N262" s="41"/>
      <c r="O262" s="41"/>
      <c r="P262" s="37"/>
      <c r="Q262" s="37">
        <f t="shared" si="32"/>
        <v>0</v>
      </c>
      <c r="R262" s="38" t="e">
        <f t="shared" si="33"/>
        <v>#VALUE!</v>
      </c>
      <c r="S262" s="39" t="str">
        <f t="shared" si="34"/>
        <v/>
      </c>
    </row>
    <row r="263" spans="1:19" ht="12.75">
      <c r="A263" s="32"/>
      <c r="B263" s="42"/>
      <c r="C263" s="42"/>
      <c r="D263" s="42"/>
      <c r="E263" s="42"/>
      <c r="F263" s="34" t="str">
        <f>IF(ISBLANK(E263),"",(_xludf.DAYS(E263, B263) &amp;" DAYS"))</f>
        <v/>
      </c>
      <c r="G263" s="13"/>
      <c r="H263" s="14"/>
      <c r="I263" s="14"/>
      <c r="J263" s="9" t="str">
        <f t="shared" si="28"/>
        <v/>
      </c>
      <c r="K263" s="40" t="e">
        <f t="shared" si="29"/>
        <v>#VALUE!</v>
      </c>
      <c r="L263" s="11" t="str">
        <f t="shared" si="30"/>
        <v/>
      </c>
      <c r="M263" s="35">
        <f t="shared" si="31"/>
        <v>0</v>
      </c>
      <c r="N263" s="41"/>
      <c r="O263" s="41"/>
      <c r="P263" s="37"/>
      <c r="Q263" s="37">
        <f t="shared" si="32"/>
        <v>0</v>
      </c>
      <c r="R263" s="38" t="e">
        <f t="shared" si="33"/>
        <v>#VALUE!</v>
      </c>
      <c r="S263" s="39" t="str">
        <f t="shared" si="34"/>
        <v/>
      </c>
    </row>
    <row r="264" spans="1:19" ht="12.75">
      <c r="A264" s="32"/>
      <c r="B264" s="42"/>
      <c r="C264" s="42"/>
      <c r="D264" s="42"/>
      <c r="E264" s="42"/>
      <c r="F264" s="34" t="str">
        <f>IF(ISBLANK(E264),"",(_xludf.DAYS(E264, B264) &amp;" DAYS"))</f>
        <v/>
      </c>
      <c r="G264" s="13"/>
      <c r="H264" s="14"/>
      <c r="I264" s="14"/>
      <c r="J264" s="9" t="str">
        <f t="shared" si="28"/>
        <v/>
      </c>
      <c r="K264" s="40" t="e">
        <f t="shared" si="29"/>
        <v>#VALUE!</v>
      </c>
      <c r="L264" s="11" t="str">
        <f t="shared" si="30"/>
        <v/>
      </c>
      <c r="M264" s="35">
        <f t="shared" si="31"/>
        <v>0</v>
      </c>
      <c r="N264" s="41"/>
      <c r="O264" s="41"/>
      <c r="P264" s="37"/>
      <c r="Q264" s="37">
        <f t="shared" si="32"/>
        <v>0</v>
      </c>
      <c r="R264" s="38" t="e">
        <f t="shared" si="33"/>
        <v>#VALUE!</v>
      </c>
      <c r="S264" s="39" t="str">
        <f t="shared" si="34"/>
        <v/>
      </c>
    </row>
    <row r="265" spans="1:19" ht="12.75">
      <c r="A265" s="32"/>
      <c r="B265" s="42"/>
      <c r="C265" s="42"/>
      <c r="D265" s="42"/>
      <c r="E265" s="42"/>
      <c r="F265" s="34" t="str">
        <f>IF(ISBLANK(E265),"",(_xludf.DAYS(E265, B265) &amp;" DAYS"))</f>
        <v/>
      </c>
      <c r="G265" s="13"/>
      <c r="H265" s="14"/>
      <c r="I265" s="14"/>
      <c r="J265" s="9" t="str">
        <f t="shared" si="28"/>
        <v/>
      </c>
      <c r="K265" s="40" t="e">
        <f t="shared" si="29"/>
        <v>#VALUE!</v>
      </c>
      <c r="L265" s="11" t="str">
        <f t="shared" si="30"/>
        <v/>
      </c>
      <c r="M265" s="35">
        <f t="shared" si="31"/>
        <v>0</v>
      </c>
      <c r="N265" s="41"/>
      <c r="O265" s="41"/>
      <c r="P265" s="37"/>
      <c r="Q265" s="37">
        <f t="shared" si="32"/>
        <v>0</v>
      </c>
      <c r="R265" s="38" t="e">
        <f t="shared" si="33"/>
        <v>#VALUE!</v>
      </c>
      <c r="S265" s="39" t="str">
        <f t="shared" si="34"/>
        <v/>
      </c>
    </row>
    <row r="266" spans="1:19" ht="12.75">
      <c r="A266" s="32"/>
      <c r="B266" s="42"/>
      <c r="C266" s="42"/>
      <c r="D266" s="42"/>
      <c r="E266" s="42"/>
      <c r="F266" s="34" t="str">
        <f>IF(ISBLANK(E266),"",(_xludf.DAYS(E266, B266) &amp;" DAYS"))</f>
        <v/>
      </c>
      <c r="G266" s="13"/>
      <c r="H266" s="14"/>
      <c r="I266" s="14"/>
      <c r="J266" s="9" t="str">
        <f t="shared" si="28"/>
        <v/>
      </c>
      <c r="K266" s="40" t="e">
        <f t="shared" si="29"/>
        <v>#VALUE!</v>
      </c>
      <c r="L266" s="11" t="str">
        <f t="shared" si="30"/>
        <v/>
      </c>
      <c r="M266" s="35">
        <f t="shared" si="31"/>
        <v>0</v>
      </c>
      <c r="N266" s="41"/>
      <c r="O266" s="41"/>
      <c r="P266" s="37"/>
      <c r="Q266" s="37">
        <f t="shared" si="32"/>
        <v>0</v>
      </c>
      <c r="R266" s="38" t="e">
        <f t="shared" si="33"/>
        <v>#VALUE!</v>
      </c>
      <c r="S266" s="39" t="str">
        <f t="shared" si="34"/>
        <v/>
      </c>
    </row>
    <row r="267" spans="1:19" ht="12.75">
      <c r="A267" s="32"/>
      <c r="B267" s="42"/>
      <c r="C267" s="42"/>
      <c r="D267" s="42"/>
      <c r="E267" s="42"/>
      <c r="F267" s="34" t="str">
        <f>IF(ISBLANK(E267),"",(_xludf.DAYS(E267, B267) &amp;" DAYS"))</f>
        <v/>
      </c>
      <c r="G267" s="13"/>
      <c r="H267" s="14"/>
      <c r="I267" s="14"/>
      <c r="J267" s="9" t="str">
        <f t="shared" si="28"/>
        <v/>
      </c>
      <c r="K267" s="40" t="e">
        <f t="shared" si="29"/>
        <v>#VALUE!</v>
      </c>
      <c r="L267" s="11" t="str">
        <f t="shared" si="30"/>
        <v/>
      </c>
      <c r="M267" s="35">
        <f t="shared" si="31"/>
        <v>0</v>
      </c>
      <c r="N267" s="41"/>
      <c r="O267" s="41"/>
      <c r="P267" s="37"/>
      <c r="Q267" s="37">
        <f t="shared" si="32"/>
        <v>0</v>
      </c>
      <c r="R267" s="38" t="e">
        <f t="shared" si="33"/>
        <v>#VALUE!</v>
      </c>
      <c r="S267" s="39" t="str">
        <f t="shared" si="34"/>
        <v/>
      </c>
    </row>
    <row r="268" spans="1:19" ht="12.75">
      <c r="A268" s="32"/>
      <c r="B268" s="42"/>
      <c r="C268" s="42"/>
      <c r="D268" s="42"/>
      <c r="E268" s="42"/>
      <c r="F268" s="34" t="str">
        <f>IF(ISBLANK(E268),"",(_xludf.DAYS(E268, B268) &amp;" DAYS"))</f>
        <v/>
      </c>
      <c r="G268" s="13"/>
      <c r="H268" s="14"/>
      <c r="I268" s="14"/>
      <c r="J268" s="9" t="str">
        <f t="shared" si="28"/>
        <v/>
      </c>
      <c r="K268" s="40" t="e">
        <f t="shared" si="29"/>
        <v>#VALUE!</v>
      </c>
      <c r="L268" s="11" t="str">
        <f t="shared" si="30"/>
        <v/>
      </c>
      <c r="M268" s="35">
        <f t="shared" si="31"/>
        <v>0</v>
      </c>
      <c r="N268" s="41"/>
      <c r="O268" s="41"/>
      <c r="P268" s="37"/>
      <c r="Q268" s="37">
        <f t="shared" si="32"/>
        <v>0</v>
      </c>
      <c r="R268" s="38" t="e">
        <f t="shared" si="33"/>
        <v>#VALUE!</v>
      </c>
      <c r="S268" s="39" t="str">
        <f t="shared" si="34"/>
        <v/>
      </c>
    </row>
    <row r="269" spans="1:19" ht="12.75">
      <c r="A269" s="32"/>
      <c r="B269" s="42"/>
      <c r="C269" s="42"/>
      <c r="D269" s="42"/>
      <c r="E269" s="42"/>
      <c r="F269" s="34" t="str">
        <f>IF(ISBLANK(E269),"",(_xludf.DAYS(E269, B269) &amp;" DAYS"))</f>
        <v/>
      </c>
      <c r="G269" s="13"/>
      <c r="H269" s="14"/>
      <c r="I269" s="14"/>
      <c r="J269" s="9" t="str">
        <f t="shared" si="28"/>
        <v/>
      </c>
      <c r="K269" s="40" t="e">
        <f t="shared" si="29"/>
        <v>#VALUE!</v>
      </c>
      <c r="L269" s="11" t="str">
        <f t="shared" si="30"/>
        <v/>
      </c>
      <c r="M269" s="35">
        <f t="shared" si="31"/>
        <v>0</v>
      </c>
      <c r="N269" s="41"/>
      <c r="O269" s="41"/>
      <c r="P269" s="37"/>
      <c r="Q269" s="37">
        <f t="shared" si="32"/>
        <v>0</v>
      </c>
      <c r="R269" s="38" t="e">
        <f t="shared" si="33"/>
        <v>#VALUE!</v>
      </c>
      <c r="S269" s="39" t="str">
        <f t="shared" si="34"/>
        <v/>
      </c>
    </row>
    <row r="270" spans="1:19" ht="12.75">
      <c r="A270" s="32"/>
      <c r="B270" s="42"/>
      <c r="C270" s="42"/>
      <c r="D270" s="42"/>
      <c r="E270" s="42"/>
      <c r="F270" s="34" t="str">
        <f>IF(ISBLANK(E270),"",(_xludf.DAYS(E270, B270) &amp;" DAYS"))</f>
        <v/>
      </c>
      <c r="G270" s="13"/>
      <c r="H270" s="14"/>
      <c r="I270" s="14"/>
      <c r="J270" s="9" t="str">
        <f t="shared" si="28"/>
        <v/>
      </c>
      <c r="K270" s="40" t="e">
        <f t="shared" si="29"/>
        <v>#VALUE!</v>
      </c>
      <c r="L270" s="11" t="str">
        <f t="shared" si="30"/>
        <v/>
      </c>
      <c r="M270" s="35">
        <f t="shared" si="31"/>
        <v>0</v>
      </c>
      <c r="N270" s="41"/>
      <c r="O270" s="41"/>
      <c r="P270" s="37"/>
      <c r="Q270" s="37">
        <f t="shared" si="32"/>
        <v>0</v>
      </c>
      <c r="R270" s="38" t="e">
        <f t="shared" si="33"/>
        <v>#VALUE!</v>
      </c>
      <c r="S270" s="39" t="str">
        <f t="shared" si="34"/>
        <v/>
      </c>
    </row>
    <row r="271" spans="1:19" ht="12.75">
      <c r="A271" s="32"/>
      <c r="B271" s="42"/>
      <c r="C271" s="42"/>
      <c r="D271" s="42"/>
      <c r="E271" s="42"/>
      <c r="F271" s="34" t="str">
        <f>IF(ISBLANK(E271),"",(_xludf.DAYS(E271, B271) &amp;" DAYS"))</f>
        <v/>
      </c>
      <c r="G271" s="13"/>
      <c r="H271" s="14"/>
      <c r="I271" s="14"/>
      <c r="J271" s="9" t="str">
        <f t="shared" si="28"/>
        <v/>
      </c>
      <c r="K271" s="40" t="e">
        <f t="shared" si="29"/>
        <v>#VALUE!</v>
      </c>
      <c r="L271" s="11" t="str">
        <f t="shared" si="30"/>
        <v/>
      </c>
      <c r="M271" s="35">
        <f t="shared" si="31"/>
        <v>0</v>
      </c>
      <c r="N271" s="41"/>
      <c r="O271" s="41"/>
      <c r="P271" s="37"/>
      <c r="Q271" s="37">
        <f t="shared" si="32"/>
        <v>0</v>
      </c>
      <c r="R271" s="38" t="e">
        <f t="shared" si="33"/>
        <v>#VALUE!</v>
      </c>
      <c r="S271" s="39" t="str">
        <f t="shared" si="34"/>
        <v/>
      </c>
    </row>
    <row r="272" spans="1:19" ht="12.75">
      <c r="A272" s="32"/>
      <c r="B272" s="42"/>
      <c r="C272" s="42"/>
      <c r="D272" s="42"/>
      <c r="E272" s="42"/>
      <c r="F272" s="34" t="str">
        <f>IF(ISBLANK(E272),"",(_xludf.DAYS(E272, B272) &amp;" DAYS"))</f>
        <v/>
      </c>
      <c r="G272" s="13"/>
      <c r="H272" s="14"/>
      <c r="I272" s="14"/>
      <c r="J272" s="9" t="str">
        <f t="shared" si="28"/>
        <v/>
      </c>
      <c r="K272" s="40" t="e">
        <f t="shared" si="29"/>
        <v>#VALUE!</v>
      </c>
      <c r="L272" s="11" t="str">
        <f t="shared" si="30"/>
        <v/>
      </c>
      <c r="M272" s="35">
        <f t="shared" si="31"/>
        <v>0</v>
      </c>
      <c r="N272" s="41"/>
      <c r="O272" s="41"/>
      <c r="P272" s="37"/>
      <c r="Q272" s="37">
        <f t="shared" si="32"/>
        <v>0</v>
      </c>
      <c r="R272" s="38" t="e">
        <f t="shared" si="33"/>
        <v>#VALUE!</v>
      </c>
      <c r="S272" s="39" t="str">
        <f t="shared" si="34"/>
        <v/>
      </c>
    </row>
    <row r="273" spans="1:19" ht="12.75">
      <c r="A273" s="32"/>
      <c r="B273" s="42"/>
      <c r="C273" s="42"/>
      <c r="D273" s="42"/>
      <c r="E273" s="42"/>
      <c r="F273" s="34" t="str">
        <f>IF(ISBLANK(E273),"",(_xludf.DAYS(E273, B273) &amp;" DAYS"))</f>
        <v/>
      </c>
      <c r="G273" s="13"/>
      <c r="H273" s="14"/>
      <c r="I273" s="14"/>
      <c r="J273" s="9" t="str">
        <f t="shared" si="28"/>
        <v/>
      </c>
      <c r="K273" s="40" t="e">
        <f t="shared" si="29"/>
        <v>#VALUE!</v>
      </c>
      <c r="L273" s="11" t="str">
        <f t="shared" si="30"/>
        <v/>
      </c>
      <c r="M273" s="35">
        <f t="shared" si="31"/>
        <v>0</v>
      </c>
      <c r="N273" s="41"/>
      <c r="O273" s="41"/>
      <c r="P273" s="37"/>
      <c r="Q273" s="37">
        <f t="shared" si="32"/>
        <v>0</v>
      </c>
      <c r="R273" s="38" t="e">
        <f t="shared" si="33"/>
        <v>#VALUE!</v>
      </c>
      <c r="S273" s="39" t="str">
        <f t="shared" si="34"/>
        <v/>
      </c>
    </row>
    <row r="274" spans="1:19" ht="12.75">
      <c r="A274" s="32"/>
      <c r="B274" s="42"/>
      <c r="C274" s="42"/>
      <c r="D274" s="42"/>
      <c r="E274" s="42"/>
      <c r="F274" s="34" t="str">
        <f>IF(ISBLANK(E274),"",(_xludf.DAYS(E274, B274) &amp;" DAYS"))</f>
        <v/>
      </c>
      <c r="G274" s="13"/>
      <c r="H274" s="14"/>
      <c r="I274" s="14"/>
      <c r="J274" s="9" t="str">
        <f t="shared" si="28"/>
        <v/>
      </c>
      <c r="K274" s="40" t="e">
        <f t="shared" si="29"/>
        <v>#VALUE!</v>
      </c>
      <c r="L274" s="11" t="str">
        <f t="shared" si="30"/>
        <v/>
      </c>
      <c r="M274" s="35">
        <f t="shared" si="31"/>
        <v>0</v>
      </c>
      <c r="N274" s="41"/>
      <c r="O274" s="41"/>
      <c r="P274" s="37"/>
      <c r="Q274" s="37">
        <f t="shared" si="32"/>
        <v>0</v>
      </c>
      <c r="R274" s="38" t="e">
        <f t="shared" si="33"/>
        <v>#VALUE!</v>
      </c>
      <c r="S274" s="39" t="str">
        <f t="shared" si="34"/>
        <v/>
      </c>
    </row>
    <row r="275" spans="1:19" ht="12.75">
      <c r="A275" s="32"/>
      <c r="B275" s="42"/>
      <c r="C275" s="42"/>
      <c r="D275" s="42"/>
      <c r="E275" s="42"/>
      <c r="F275" s="34" t="str">
        <f>IF(ISBLANK(E275),"",(_xludf.DAYS(E275, B275) &amp;" DAYS"))</f>
        <v/>
      </c>
      <c r="G275" s="13"/>
      <c r="H275" s="14"/>
      <c r="I275" s="14"/>
      <c r="J275" s="9" t="str">
        <f t="shared" si="28"/>
        <v/>
      </c>
      <c r="K275" s="40" t="e">
        <f t="shared" si="29"/>
        <v>#VALUE!</v>
      </c>
      <c r="L275" s="11" t="str">
        <f t="shared" si="30"/>
        <v/>
      </c>
      <c r="M275" s="35">
        <f t="shared" si="31"/>
        <v>0</v>
      </c>
      <c r="N275" s="41"/>
      <c r="O275" s="41"/>
      <c r="P275" s="37"/>
      <c r="Q275" s="37">
        <f t="shared" si="32"/>
        <v>0</v>
      </c>
      <c r="R275" s="38" t="e">
        <f t="shared" si="33"/>
        <v>#VALUE!</v>
      </c>
      <c r="S275" s="39" t="str">
        <f t="shared" si="34"/>
        <v/>
      </c>
    </row>
    <row r="276" spans="1:19" ht="12.75">
      <c r="A276" s="32"/>
      <c r="B276" s="42"/>
      <c r="C276" s="42"/>
      <c r="D276" s="42"/>
      <c r="E276" s="42"/>
      <c r="F276" s="34" t="str">
        <f>IF(ISBLANK(E276),"",(_xludf.DAYS(E276, B276) &amp;" DAYS"))</f>
        <v/>
      </c>
      <c r="G276" s="13"/>
      <c r="H276" s="14"/>
      <c r="I276" s="14"/>
      <c r="J276" s="9" t="str">
        <f t="shared" si="28"/>
        <v/>
      </c>
      <c r="K276" s="40" t="e">
        <f t="shared" si="29"/>
        <v>#VALUE!</v>
      </c>
      <c r="L276" s="11" t="str">
        <f t="shared" si="30"/>
        <v/>
      </c>
      <c r="M276" s="35">
        <f t="shared" si="31"/>
        <v>0</v>
      </c>
      <c r="N276" s="41"/>
      <c r="O276" s="41"/>
      <c r="P276" s="37"/>
      <c r="Q276" s="37">
        <f t="shared" si="32"/>
        <v>0</v>
      </c>
      <c r="R276" s="38" t="e">
        <f t="shared" si="33"/>
        <v>#VALUE!</v>
      </c>
      <c r="S276" s="39" t="str">
        <f t="shared" si="34"/>
        <v/>
      </c>
    </row>
    <row r="277" spans="1:19" ht="12.75">
      <c r="A277" s="32"/>
      <c r="B277" s="42"/>
      <c r="C277" s="42"/>
      <c r="D277" s="42"/>
      <c r="E277" s="42"/>
      <c r="F277" s="34" t="str">
        <f>IF(ISBLANK(E277),"",(_xludf.DAYS(E277, B277) &amp;" DAYS"))</f>
        <v/>
      </c>
      <c r="G277" s="13"/>
      <c r="H277" s="14"/>
      <c r="I277" s="14"/>
      <c r="J277" s="9" t="str">
        <f t="shared" si="28"/>
        <v/>
      </c>
      <c r="K277" s="40" t="e">
        <f t="shared" si="29"/>
        <v>#VALUE!</v>
      </c>
      <c r="L277" s="11" t="str">
        <f t="shared" si="30"/>
        <v/>
      </c>
      <c r="M277" s="35">
        <f t="shared" si="31"/>
        <v>0</v>
      </c>
      <c r="N277" s="41"/>
      <c r="O277" s="41"/>
      <c r="P277" s="37"/>
      <c r="Q277" s="37">
        <f t="shared" si="32"/>
        <v>0</v>
      </c>
      <c r="R277" s="38" t="e">
        <f t="shared" si="33"/>
        <v>#VALUE!</v>
      </c>
      <c r="S277" s="39" t="str">
        <f t="shared" si="34"/>
        <v/>
      </c>
    </row>
    <row r="278" spans="1:19" ht="12.75">
      <c r="A278" s="32"/>
      <c r="B278" s="42"/>
      <c r="C278" s="42"/>
      <c r="D278" s="42"/>
      <c r="E278" s="42"/>
      <c r="F278" s="34" t="str">
        <f>IF(ISBLANK(E278),"",(_xludf.DAYS(E278, B278) &amp;" DAYS"))</f>
        <v/>
      </c>
      <c r="G278" s="13"/>
      <c r="H278" s="14"/>
      <c r="I278" s="14"/>
      <c r="J278" s="9" t="str">
        <f t="shared" si="28"/>
        <v/>
      </c>
      <c r="K278" s="40" t="e">
        <f t="shared" si="29"/>
        <v>#VALUE!</v>
      </c>
      <c r="L278" s="11" t="str">
        <f t="shared" si="30"/>
        <v/>
      </c>
      <c r="M278" s="35">
        <f t="shared" si="31"/>
        <v>0</v>
      </c>
      <c r="N278" s="41"/>
      <c r="O278" s="41"/>
      <c r="P278" s="37"/>
      <c r="Q278" s="37">
        <f t="shared" si="32"/>
        <v>0</v>
      </c>
      <c r="R278" s="38" t="e">
        <f t="shared" si="33"/>
        <v>#VALUE!</v>
      </c>
      <c r="S278" s="39" t="str">
        <f t="shared" si="34"/>
        <v/>
      </c>
    </row>
    <row r="279" spans="1:19" ht="12.75">
      <c r="A279" s="32"/>
      <c r="B279" s="42"/>
      <c r="C279" s="42"/>
      <c r="D279" s="42"/>
      <c r="E279" s="42"/>
      <c r="F279" s="34" t="str">
        <f>IF(ISBLANK(E279),"",(_xludf.DAYS(E279, B279) &amp;" DAYS"))</f>
        <v/>
      </c>
      <c r="G279" s="13"/>
      <c r="H279" s="14"/>
      <c r="I279" s="14"/>
      <c r="J279" s="9" t="str">
        <f t="shared" si="28"/>
        <v/>
      </c>
      <c r="K279" s="40" t="e">
        <f t="shared" si="29"/>
        <v>#VALUE!</v>
      </c>
      <c r="L279" s="11" t="str">
        <f t="shared" si="30"/>
        <v/>
      </c>
      <c r="M279" s="35">
        <f t="shared" si="31"/>
        <v>0</v>
      </c>
      <c r="N279" s="41"/>
      <c r="O279" s="41"/>
      <c r="P279" s="37"/>
      <c r="Q279" s="37">
        <f t="shared" si="32"/>
        <v>0</v>
      </c>
      <c r="R279" s="38" t="e">
        <f t="shared" si="33"/>
        <v>#VALUE!</v>
      </c>
      <c r="S279" s="39" t="str">
        <f t="shared" si="34"/>
        <v/>
      </c>
    </row>
    <row r="280" spans="1:19" ht="12.75">
      <c r="A280" s="32"/>
      <c r="B280" s="42"/>
      <c r="C280" s="42"/>
      <c r="D280" s="42"/>
      <c r="E280" s="42"/>
      <c r="F280" s="34" t="str">
        <f>IF(ISBLANK(E280),"",(_xludf.DAYS(E280, B280) &amp;" DAYS"))</f>
        <v/>
      </c>
      <c r="G280" s="13"/>
      <c r="H280" s="14"/>
      <c r="I280" s="14"/>
      <c r="J280" s="9" t="str">
        <f t="shared" si="28"/>
        <v/>
      </c>
      <c r="K280" s="40" t="e">
        <f t="shared" si="29"/>
        <v>#VALUE!</v>
      </c>
      <c r="L280" s="11" t="str">
        <f t="shared" si="30"/>
        <v/>
      </c>
      <c r="M280" s="35">
        <f t="shared" si="31"/>
        <v>0</v>
      </c>
      <c r="N280" s="41"/>
      <c r="O280" s="41"/>
      <c r="P280" s="37"/>
      <c r="Q280" s="37">
        <f t="shared" si="32"/>
        <v>0</v>
      </c>
      <c r="R280" s="38" t="e">
        <f t="shared" si="33"/>
        <v>#VALUE!</v>
      </c>
      <c r="S280" s="39" t="str">
        <f t="shared" si="34"/>
        <v/>
      </c>
    </row>
    <row r="281" spans="1:19" ht="12.75">
      <c r="A281" s="32"/>
      <c r="B281" s="42"/>
      <c r="C281" s="42"/>
      <c r="D281" s="42"/>
      <c r="E281" s="42"/>
      <c r="F281" s="34" t="str">
        <f>IF(ISBLANK(E281),"",(_xludf.DAYS(E281, B281) &amp;" DAYS"))</f>
        <v/>
      </c>
      <c r="G281" s="13"/>
      <c r="H281" s="14"/>
      <c r="I281" s="14"/>
      <c r="J281" s="9" t="str">
        <f t="shared" si="28"/>
        <v/>
      </c>
      <c r="K281" s="40" t="e">
        <f t="shared" si="29"/>
        <v>#VALUE!</v>
      </c>
      <c r="L281" s="11" t="str">
        <f t="shared" si="30"/>
        <v/>
      </c>
      <c r="M281" s="35">
        <f t="shared" si="31"/>
        <v>0</v>
      </c>
      <c r="N281" s="41"/>
      <c r="O281" s="41"/>
      <c r="P281" s="37"/>
      <c r="Q281" s="37">
        <f t="shared" si="32"/>
        <v>0</v>
      </c>
      <c r="R281" s="38" t="e">
        <f t="shared" si="33"/>
        <v>#VALUE!</v>
      </c>
      <c r="S281" s="39" t="str">
        <f t="shared" si="34"/>
        <v/>
      </c>
    </row>
    <row r="282" spans="1:19" ht="12.75">
      <c r="A282" s="32"/>
      <c r="B282" s="42"/>
      <c r="C282" s="42"/>
      <c r="D282" s="42"/>
      <c r="E282" s="42"/>
      <c r="F282" s="34" t="str">
        <f>IF(ISBLANK(E282),"",(_xludf.DAYS(E282, B282) &amp;" DAYS"))</f>
        <v/>
      </c>
      <c r="G282" s="13"/>
      <c r="H282" s="14"/>
      <c r="I282" s="14"/>
      <c r="J282" s="9" t="str">
        <f t="shared" si="28"/>
        <v/>
      </c>
      <c r="K282" s="40" t="e">
        <f t="shared" si="29"/>
        <v>#VALUE!</v>
      </c>
      <c r="L282" s="11" t="str">
        <f t="shared" si="30"/>
        <v/>
      </c>
      <c r="M282" s="35">
        <f t="shared" si="31"/>
        <v>0</v>
      </c>
      <c r="N282" s="41"/>
      <c r="O282" s="41"/>
      <c r="P282" s="37"/>
      <c r="Q282" s="37">
        <f t="shared" si="32"/>
        <v>0</v>
      </c>
      <c r="R282" s="38" t="e">
        <f t="shared" si="33"/>
        <v>#VALUE!</v>
      </c>
      <c r="S282" s="39" t="str">
        <f t="shared" si="34"/>
        <v/>
      </c>
    </row>
    <row r="283" spans="1:19" ht="12.75">
      <c r="A283" s="32"/>
      <c r="B283" s="42"/>
      <c r="C283" s="42"/>
      <c r="D283" s="42"/>
      <c r="E283" s="42"/>
      <c r="F283" s="34" t="str">
        <f>IF(ISBLANK(E283),"",(_xludf.DAYS(E283, B283) &amp;" DAYS"))</f>
        <v/>
      </c>
      <c r="G283" s="13"/>
      <c r="H283" s="14"/>
      <c r="I283" s="14"/>
      <c r="J283" s="9" t="str">
        <f t="shared" si="28"/>
        <v/>
      </c>
      <c r="K283" s="40" t="e">
        <f t="shared" si="29"/>
        <v>#VALUE!</v>
      </c>
      <c r="L283" s="11" t="str">
        <f t="shared" si="30"/>
        <v/>
      </c>
      <c r="M283" s="35">
        <f t="shared" si="31"/>
        <v>0</v>
      </c>
      <c r="N283" s="41"/>
      <c r="O283" s="41"/>
      <c r="P283" s="37"/>
      <c r="Q283" s="37">
        <f t="shared" si="32"/>
        <v>0</v>
      </c>
      <c r="R283" s="38" t="e">
        <f t="shared" si="33"/>
        <v>#VALUE!</v>
      </c>
      <c r="S283" s="39" t="str">
        <f t="shared" si="34"/>
        <v/>
      </c>
    </row>
    <row r="284" spans="1:19" ht="12.75">
      <c r="A284" s="32"/>
      <c r="B284" s="42"/>
      <c r="C284" s="42"/>
      <c r="D284" s="42"/>
      <c r="E284" s="42"/>
      <c r="F284" s="34" t="str">
        <f>IF(ISBLANK(E284),"",(_xludf.DAYS(E284, B284) &amp;" DAYS"))</f>
        <v/>
      </c>
      <c r="G284" s="13"/>
      <c r="H284" s="14"/>
      <c r="I284" s="14"/>
      <c r="J284" s="9" t="str">
        <f t="shared" si="28"/>
        <v/>
      </c>
      <c r="K284" s="40" t="e">
        <f t="shared" si="29"/>
        <v>#VALUE!</v>
      </c>
      <c r="L284" s="11" t="str">
        <f t="shared" si="30"/>
        <v/>
      </c>
      <c r="M284" s="35">
        <f t="shared" si="31"/>
        <v>0</v>
      </c>
      <c r="N284" s="41"/>
      <c r="O284" s="41"/>
      <c r="P284" s="37"/>
      <c r="Q284" s="37">
        <f t="shared" si="32"/>
        <v>0</v>
      </c>
      <c r="R284" s="38" t="e">
        <f t="shared" si="33"/>
        <v>#VALUE!</v>
      </c>
      <c r="S284" s="39" t="str">
        <f t="shared" si="34"/>
        <v/>
      </c>
    </row>
    <row r="285" spans="1:19" ht="12.75">
      <c r="A285" s="32"/>
      <c r="B285" s="42"/>
      <c r="C285" s="42"/>
      <c r="D285" s="42"/>
      <c r="E285" s="42"/>
      <c r="F285" s="34" t="str">
        <f>IF(ISBLANK(E285),"",(_xludf.DAYS(E285, B285) &amp;" DAYS"))</f>
        <v/>
      </c>
      <c r="G285" s="13"/>
      <c r="H285" s="14"/>
      <c r="I285" s="14"/>
      <c r="J285" s="9" t="str">
        <f t="shared" si="28"/>
        <v/>
      </c>
      <c r="K285" s="40" t="e">
        <f t="shared" si="29"/>
        <v>#VALUE!</v>
      </c>
      <c r="L285" s="11" t="str">
        <f t="shared" si="30"/>
        <v/>
      </c>
      <c r="M285" s="35">
        <f t="shared" si="31"/>
        <v>0</v>
      </c>
      <c r="N285" s="41"/>
      <c r="O285" s="41"/>
      <c r="P285" s="37"/>
      <c r="Q285" s="37">
        <f t="shared" si="32"/>
        <v>0</v>
      </c>
      <c r="R285" s="38" t="e">
        <f t="shared" si="33"/>
        <v>#VALUE!</v>
      </c>
      <c r="S285" s="39" t="str">
        <f t="shared" si="34"/>
        <v/>
      </c>
    </row>
    <row r="286" spans="1:19" ht="12.75">
      <c r="A286" s="32"/>
      <c r="B286" s="42"/>
      <c r="C286" s="42"/>
      <c r="D286" s="42"/>
      <c r="E286" s="42"/>
      <c r="F286" s="34" t="str">
        <f>IF(ISBLANK(E286),"",(_xludf.DAYS(E286, B286) &amp;" DAYS"))</f>
        <v/>
      </c>
      <c r="G286" s="13"/>
      <c r="H286" s="14"/>
      <c r="I286" s="14"/>
      <c r="J286" s="9" t="str">
        <f t="shared" si="28"/>
        <v/>
      </c>
      <c r="K286" s="40" t="e">
        <f t="shared" si="29"/>
        <v>#VALUE!</v>
      </c>
      <c r="L286" s="11" t="str">
        <f t="shared" si="30"/>
        <v/>
      </c>
      <c r="M286" s="35">
        <f t="shared" si="31"/>
        <v>0</v>
      </c>
      <c r="N286" s="41"/>
      <c r="O286" s="41"/>
      <c r="P286" s="37"/>
      <c r="Q286" s="37">
        <f t="shared" si="32"/>
        <v>0</v>
      </c>
      <c r="R286" s="38" t="e">
        <f t="shared" si="33"/>
        <v>#VALUE!</v>
      </c>
      <c r="S286" s="39" t="str">
        <f t="shared" si="34"/>
        <v/>
      </c>
    </row>
    <row r="287" spans="1:19" ht="12.75">
      <c r="A287" s="32"/>
      <c r="B287" s="42"/>
      <c r="C287" s="42"/>
      <c r="D287" s="42"/>
      <c r="E287" s="42"/>
      <c r="F287" s="34" t="str">
        <f>IF(ISBLANK(E287),"",(_xludf.DAYS(E287, B287) &amp;" DAYS"))</f>
        <v/>
      </c>
      <c r="G287" s="13"/>
      <c r="H287" s="14"/>
      <c r="I287" s="14"/>
      <c r="J287" s="9" t="str">
        <f t="shared" si="28"/>
        <v/>
      </c>
      <c r="K287" s="40" t="e">
        <f t="shared" si="29"/>
        <v>#VALUE!</v>
      </c>
      <c r="L287" s="11" t="str">
        <f t="shared" si="30"/>
        <v/>
      </c>
      <c r="M287" s="35">
        <f t="shared" si="31"/>
        <v>0</v>
      </c>
      <c r="N287" s="41"/>
      <c r="O287" s="41"/>
      <c r="P287" s="37"/>
      <c r="Q287" s="37">
        <f t="shared" si="32"/>
        <v>0</v>
      </c>
      <c r="R287" s="38" t="e">
        <f t="shared" si="33"/>
        <v>#VALUE!</v>
      </c>
      <c r="S287" s="39" t="str">
        <f t="shared" si="34"/>
        <v/>
      </c>
    </row>
    <row r="288" spans="1:19" ht="12.75">
      <c r="A288" s="32"/>
      <c r="B288" s="42"/>
      <c r="C288" s="42"/>
      <c r="D288" s="42"/>
      <c r="E288" s="42"/>
      <c r="F288" s="34" t="str">
        <f>IF(ISBLANK(E288),"",(_xludf.DAYS(E288, B288) &amp;" DAYS"))</f>
        <v/>
      </c>
      <c r="G288" s="13"/>
      <c r="H288" s="14"/>
      <c r="I288" s="14"/>
      <c r="J288" s="9" t="str">
        <f t="shared" si="28"/>
        <v/>
      </c>
      <c r="K288" s="40" t="e">
        <f t="shared" si="29"/>
        <v>#VALUE!</v>
      </c>
      <c r="L288" s="11" t="str">
        <f t="shared" si="30"/>
        <v/>
      </c>
      <c r="M288" s="35">
        <f t="shared" si="31"/>
        <v>0</v>
      </c>
      <c r="N288" s="41"/>
      <c r="O288" s="41"/>
      <c r="P288" s="37"/>
      <c r="Q288" s="37">
        <f t="shared" si="32"/>
        <v>0</v>
      </c>
      <c r="R288" s="38" t="e">
        <f t="shared" si="33"/>
        <v>#VALUE!</v>
      </c>
      <c r="S288" s="39" t="str">
        <f t="shared" si="34"/>
        <v/>
      </c>
    </row>
    <row r="289" spans="1:19" ht="12.75">
      <c r="A289" s="32"/>
      <c r="B289" s="42"/>
      <c r="C289" s="42"/>
      <c r="D289" s="42"/>
      <c r="E289" s="42"/>
      <c r="F289" s="34" t="str">
        <f>IF(ISBLANK(E289),"",(_xludf.DAYS(E289, B289) &amp;" DAYS"))</f>
        <v/>
      </c>
      <c r="G289" s="13"/>
      <c r="H289" s="14"/>
      <c r="I289" s="14"/>
      <c r="J289" s="9" t="str">
        <f t="shared" si="28"/>
        <v/>
      </c>
      <c r="K289" s="40" t="e">
        <f t="shared" si="29"/>
        <v>#VALUE!</v>
      </c>
      <c r="L289" s="11" t="str">
        <f t="shared" si="30"/>
        <v/>
      </c>
      <c r="M289" s="35">
        <f t="shared" si="31"/>
        <v>0</v>
      </c>
      <c r="N289" s="41"/>
      <c r="O289" s="41"/>
      <c r="P289" s="37"/>
      <c r="Q289" s="37">
        <f t="shared" si="32"/>
        <v>0</v>
      </c>
      <c r="R289" s="38" t="e">
        <f t="shared" si="33"/>
        <v>#VALUE!</v>
      </c>
      <c r="S289" s="39" t="str">
        <f t="shared" si="34"/>
        <v/>
      </c>
    </row>
    <row r="290" spans="1:19" ht="12.75">
      <c r="A290" s="32"/>
      <c r="B290" s="42"/>
      <c r="C290" s="42"/>
      <c r="D290" s="42"/>
      <c r="E290" s="42"/>
      <c r="F290" s="34" t="str">
        <f>IF(ISBLANK(E290),"",(_xludf.DAYS(E290, B290) &amp;" DAYS"))</f>
        <v/>
      </c>
      <c r="G290" s="13"/>
      <c r="H290" s="14"/>
      <c r="I290" s="14"/>
      <c r="J290" s="9" t="str">
        <f t="shared" si="28"/>
        <v/>
      </c>
      <c r="K290" s="40" t="e">
        <f t="shared" si="29"/>
        <v>#VALUE!</v>
      </c>
      <c r="L290" s="11" t="str">
        <f t="shared" si="30"/>
        <v/>
      </c>
      <c r="M290" s="35">
        <f t="shared" si="31"/>
        <v>0</v>
      </c>
      <c r="N290" s="41"/>
      <c r="O290" s="41"/>
      <c r="P290" s="37"/>
      <c r="Q290" s="37">
        <f t="shared" si="32"/>
        <v>0</v>
      </c>
      <c r="R290" s="38" t="e">
        <f t="shared" si="33"/>
        <v>#VALUE!</v>
      </c>
      <c r="S290" s="39" t="str">
        <f t="shared" si="34"/>
        <v/>
      </c>
    </row>
    <row r="291" spans="1:19" ht="12.75">
      <c r="A291" s="32"/>
      <c r="B291" s="42"/>
      <c r="C291" s="42"/>
      <c r="D291" s="42"/>
      <c r="E291" s="42"/>
      <c r="F291" s="34" t="str">
        <f>IF(ISBLANK(E291),"",(_xludf.DAYS(E291, B291) &amp;" DAYS"))</f>
        <v/>
      </c>
      <c r="G291" s="13"/>
      <c r="H291" s="14"/>
      <c r="I291" s="14"/>
      <c r="J291" s="9" t="str">
        <f t="shared" si="28"/>
        <v/>
      </c>
      <c r="K291" s="40" t="e">
        <f t="shared" si="29"/>
        <v>#VALUE!</v>
      </c>
      <c r="L291" s="11" t="str">
        <f t="shared" si="30"/>
        <v/>
      </c>
      <c r="M291" s="35">
        <f t="shared" si="31"/>
        <v>0</v>
      </c>
      <c r="N291" s="41"/>
      <c r="O291" s="41"/>
      <c r="P291" s="37"/>
      <c r="Q291" s="37">
        <f t="shared" si="32"/>
        <v>0</v>
      </c>
      <c r="R291" s="38" t="e">
        <f t="shared" si="33"/>
        <v>#VALUE!</v>
      </c>
      <c r="S291" s="39" t="str">
        <f t="shared" si="34"/>
        <v/>
      </c>
    </row>
    <row r="292" spans="1:19" ht="12.75">
      <c r="A292" s="32"/>
      <c r="B292" s="42"/>
      <c r="C292" s="42"/>
      <c r="D292" s="42"/>
      <c r="E292" s="42"/>
      <c r="F292" s="34" t="str">
        <f>IF(ISBLANK(E292),"",(_xludf.DAYS(E292, B292) &amp;" DAYS"))</f>
        <v/>
      </c>
      <c r="G292" s="13"/>
      <c r="H292" s="14"/>
      <c r="I292" s="14"/>
      <c r="J292" s="9" t="str">
        <f t="shared" si="28"/>
        <v/>
      </c>
      <c r="K292" s="40" t="e">
        <f t="shared" si="29"/>
        <v>#VALUE!</v>
      </c>
      <c r="L292" s="11" t="str">
        <f t="shared" si="30"/>
        <v/>
      </c>
      <c r="M292" s="35">
        <f t="shared" si="31"/>
        <v>0</v>
      </c>
      <c r="N292" s="41"/>
      <c r="O292" s="41"/>
      <c r="P292" s="37"/>
      <c r="Q292" s="37">
        <f t="shared" si="32"/>
        <v>0</v>
      </c>
      <c r="R292" s="38" t="e">
        <f t="shared" si="33"/>
        <v>#VALUE!</v>
      </c>
      <c r="S292" s="39" t="str">
        <f t="shared" si="34"/>
        <v/>
      </c>
    </row>
    <row r="293" spans="1:19" ht="12.75">
      <c r="A293" s="32"/>
      <c r="B293" s="42"/>
      <c r="C293" s="42"/>
      <c r="D293" s="42"/>
      <c r="E293" s="42"/>
      <c r="F293" s="34" t="str">
        <f>IF(ISBLANK(E293),"",(_xludf.DAYS(E293, B293) &amp;" DAYS"))</f>
        <v/>
      </c>
      <c r="G293" s="13"/>
      <c r="H293" s="14"/>
      <c r="I293" s="14"/>
      <c r="J293" s="9" t="str">
        <f t="shared" si="28"/>
        <v/>
      </c>
      <c r="K293" s="40" t="e">
        <f t="shared" si="29"/>
        <v>#VALUE!</v>
      </c>
      <c r="L293" s="11" t="str">
        <f t="shared" si="30"/>
        <v/>
      </c>
      <c r="M293" s="35">
        <f t="shared" si="31"/>
        <v>0</v>
      </c>
      <c r="N293" s="41"/>
      <c r="O293" s="41"/>
      <c r="P293" s="37"/>
      <c r="Q293" s="37">
        <f t="shared" si="32"/>
        <v>0</v>
      </c>
      <c r="R293" s="38" t="e">
        <f t="shared" si="33"/>
        <v>#VALUE!</v>
      </c>
      <c r="S293" s="39" t="str">
        <f t="shared" si="34"/>
        <v/>
      </c>
    </row>
    <row r="294" spans="1:19" ht="12.75">
      <c r="A294" s="32"/>
      <c r="B294" s="42"/>
      <c r="C294" s="42"/>
      <c r="D294" s="42"/>
      <c r="E294" s="42"/>
      <c r="F294" s="34" t="str">
        <f>IF(ISBLANK(E294),"",(_xludf.DAYS(E294, B294) &amp;" DAYS"))</f>
        <v/>
      </c>
      <c r="G294" s="13"/>
      <c r="H294" s="14"/>
      <c r="I294" s="14"/>
      <c r="J294" s="9" t="str">
        <f t="shared" si="28"/>
        <v/>
      </c>
      <c r="K294" s="40" t="e">
        <f t="shared" si="29"/>
        <v>#VALUE!</v>
      </c>
      <c r="L294" s="11" t="str">
        <f t="shared" si="30"/>
        <v/>
      </c>
      <c r="M294" s="35">
        <f t="shared" si="31"/>
        <v>0</v>
      </c>
      <c r="N294" s="41"/>
      <c r="O294" s="41"/>
      <c r="P294" s="37"/>
      <c r="Q294" s="37">
        <f t="shared" si="32"/>
        <v>0</v>
      </c>
      <c r="R294" s="38" t="e">
        <f t="shared" si="33"/>
        <v>#VALUE!</v>
      </c>
      <c r="S294" s="39" t="str">
        <f t="shared" si="34"/>
        <v/>
      </c>
    </row>
    <row r="295" spans="1:19" ht="12.75">
      <c r="A295" s="32"/>
      <c r="B295" s="42"/>
      <c r="C295" s="42"/>
      <c r="D295" s="42"/>
      <c r="E295" s="42"/>
      <c r="F295" s="34" t="str">
        <f>IF(ISBLANK(E295),"",(_xludf.DAYS(E295, B295) &amp;" DAYS"))</f>
        <v/>
      </c>
      <c r="G295" s="13"/>
      <c r="H295" s="14"/>
      <c r="I295" s="14"/>
      <c r="J295" s="9" t="str">
        <f t="shared" si="28"/>
        <v/>
      </c>
      <c r="K295" s="40" t="e">
        <f t="shared" si="29"/>
        <v>#VALUE!</v>
      </c>
      <c r="L295" s="11" t="str">
        <f t="shared" si="30"/>
        <v/>
      </c>
      <c r="M295" s="35">
        <f t="shared" si="31"/>
        <v>0</v>
      </c>
      <c r="N295" s="41"/>
      <c r="O295" s="41"/>
      <c r="P295" s="37"/>
      <c r="Q295" s="37">
        <f t="shared" si="32"/>
        <v>0</v>
      </c>
      <c r="R295" s="38" t="e">
        <f t="shared" si="33"/>
        <v>#VALUE!</v>
      </c>
      <c r="S295" s="39" t="str">
        <f t="shared" si="34"/>
        <v/>
      </c>
    </row>
    <row r="296" spans="1:19" ht="12.75">
      <c r="A296" s="32"/>
      <c r="B296" s="42"/>
      <c r="C296" s="42"/>
      <c r="D296" s="42"/>
      <c r="E296" s="42"/>
      <c r="F296" s="34" t="str">
        <f>IF(ISBLANK(E296),"",(_xludf.DAYS(E296, B296) &amp;" DAYS"))</f>
        <v/>
      </c>
      <c r="G296" s="13"/>
      <c r="H296" s="14"/>
      <c r="I296" s="14"/>
      <c r="J296" s="9" t="str">
        <f t="shared" si="28"/>
        <v/>
      </c>
      <c r="K296" s="40" t="e">
        <f t="shared" si="29"/>
        <v>#VALUE!</v>
      </c>
      <c r="L296" s="11" t="str">
        <f t="shared" si="30"/>
        <v/>
      </c>
      <c r="M296" s="35">
        <f t="shared" si="31"/>
        <v>0</v>
      </c>
      <c r="N296" s="41"/>
      <c r="O296" s="41"/>
      <c r="P296" s="37"/>
      <c r="Q296" s="37">
        <f t="shared" si="32"/>
        <v>0</v>
      </c>
      <c r="R296" s="38" t="e">
        <f t="shared" si="33"/>
        <v>#VALUE!</v>
      </c>
      <c r="S296" s="39" t="str">
        <f t="shared" si="34"/>
        <v/>
      </c>
    </row>
    <row r="297" spans="1:19" ht="12.75">
      <c r="A297" s="32"/>
      <c r="B297" s="42"/>
      <c r="C297" s="42"/>
      <c r="D297" s="42"/>
      <c r="E297" s="42"/>
      <c r="F297" s="34" t="str">
        <f>IF(ISBLANK(E297),"",(_xludf.DAYS(E297, B297) &amp;" DAYS"))</f>
        <v/>
      </c>
      <c r="G297" s="13"/>
      <c r="H297" s="14"/>
      <c r="I297" s="14"/>
      <c r="J297" s="9" t="str">
        <f t="shared" si="28"/>
        <v/>
      </c>
      <c r="K297" s="40" t="e">
        <f t="shared" si="29"/>
        <v>#VALUE!</v>
      </c>
      <c r="L297" s="11" t="str">
        <f t="shared" si="30"/>
        <v/>
      </c>
      <c r="M297" s="35">
        <f t="shared" si="31"/>
        <v>0</v>
      </c>
      <c r="N297" s="41"/>
      <c r="O297" s="41"/>
      <c r="P297" s="37"/>
      <c r="Q297" s="37">
        <f t="shared" si="32"/>
        <v>0</v>
      </c>
      <c r="R297" s="38" t="e">
        <f t="shared" si="33"/>
        <v>#VALUE!</v>
      </c>
      <c r="S297" s="39" t="str">
        <f t="shared" si="34"/>
        <v/>
      </c>
    </row>
    <row r="298" spans="1:19" ht="12.75">
      <c r="A298" s="32"/>
      <c r="B298" s="42"/>
      <c r="C298" s="42"/>
      <c r="D298" s="42"/>
      <c r="E298" s="42"/>
      <c r="F298" s="34" t="str">
        <f>IF(ISBLANK(E298),"",(_xludf.DAYS(E298, B298) &amp;" DAYS"))</f>
        <v/>
      </c>
      <c r="G298" s="13"/>
      <c r="H298" s="14"/>
      <c r="I298" s="14"/>
      <c r="J298" s="9" t="str">
        <f t="shared" si="28"/>
        <v/>
      </c>
      <c r="K298" s="40" t="e">
        <f t="shared" si="29"/>
        <v>#VALUE!</v>
      </c>
      <c r="L298" s="11" t="str">
        <f t="shared" si="30"/>
        <v/>
      </c>
      <c r="M298" s="35">
        <f t="shared" si="31"/>
        <v>0</v>
      </c>
      <c r="N298" s="41"/>
      <c r="O298" s="41"/>
      <c r="P298" s="37"/>
      <c r="Q298" s="37">
        <f t="shared" si="32"/>
        <v>0</v>
      </c>
      <c r="R298" s="38" t="e">
        <f t="shared" si="33"/>
        <v>#VALUE!</v>
      </c>
      <c r="S298" s="39" t="str">
        <f t="shared" si="34"/>
        <v/>
      </c>
    </row>
    <row r="299" spans="1:19" ht="12.75">
      <c r="A299" s="32"/>
      <c r="B299" s="42"/>
      <c r="C299" s="42"/>
      <c r="D299" s="42"/>
      <c r="E299" s="42"/>
      <c r="F299" s="34" t="str">
        <f>IF(ISBLANK(E299),"",(_xludf.DAYS(E299, B299) &amp;" DAYS"))</f>
        <v/>
      </c>
      <c r="G299" s="13"/>
      <c r="H299" s="14"/>
      <c r="I299" s="14"/>
      <c r="J299" s="9" t="str">
        <f t="shared" si="28"/>
        <v/>
      </c>
      <c r="K299" s="40" t="e">
        <f t="shared" si="29"/>
        <v>#VALUE!</v>
      </c>
      <c r="L299" s="11" t="str">
        <f t="shared" si="30"/>
        <v/>
      </c>
      <c r="M299" s="35">
        <f t="shared" si="31"/>
        <v>0</v>
      </c>
      <c r="N299" s="41"/>
      <c r="O299" s="41"/>
      <c r="P299" s="37"/>
      <c r="Q299" s="37">
        <f t="shared" si="32"/>
        <v>0</v>
      </c>
      <c r="R299" s="38" t="e">
        <f t="shared" si="33"/>
        <v>#VALUE!</v>
      </c>
      <c r="S299" s="39" t="str">
        <f t="shared" si="34"/>
        <v/>
      </c>
    </row>
    <row r="300" spans="1:19" ht="12.75">
      <c r="A300" s="32"/>
      <c r="B300" s="42"/>
      <c r="C300" s="42"/>
      <c r="D300" s="42"/>
      <c r="E300" s="42"/>
      <c r="F300" s="34" t="str">
        <f>IF(ISBLANK(E300),"",(_xludf.DAYS(E300, B300) &amp;" DAYS"))</f>
        <v/>
      </c>
      <c r="G300" s="13"/>
      <c r="H300" s="14"/>
      <c r="I300" s="14"/>
      <c r="J300" s="9" t="str">
        <f t="shared" si="28"/>
        <v/>
      </c>
      <c r="K300" s="40" t="e">
        <f t="shared" si="29"/>
        <v>#VALUE!</v>
      </c>
      <c r="L300" s="11" t="str">
        <f t="shared" si="30"/>
        <v/>
      </c>
      <c r="M300" s="35">
        <f t="shared" si="31"/>
        <v>0</v>
      </c>
      <c r="N300" s="41"/>
      <c r="O300" s="41"/>
      <c r="P300" s="37"/>
      <c r="Q300" s="37">
        <f t="shared" si="32"/>
        <v>0</v>
      </c>
      <c r="R300" s="38" t="e">
        <f t="shared" si="33"/>
        <v>#VALUE!</v>
      </c>
      <c r="S300" s="39" t="str">
        <f t="shared" si="34"/>
        <v/>
      </c>
    </row>
    <row r="301" spans="1:19" ht="12.75">
      <c r="A301" s="32"/>
      <c r="B301" s="42"/>
      <c r="C301" s="42"/>
      <c r="D301" s="42"/>
      <c r="E301" s="42"/>
      <c r="F301" s="34" t="str">
        <f>IF(ISBLANK(E301),"",(_xludf.DAYS(E301, B301) &amp;" DAYS"))</f>
        <v/>
      </c>
      <c r="G301" s="13"/>
      <c r="H301" s="14"/>
      <c r="I301" s="14"/>
      <c r="J301" s="9" t="str">
        <f t="shared" si="28"/>
        <v/>
      </c>
      <c r="K301" s="40" t="e">
        <f t="shared" si="29"/>
        <v>#VALUE!</v>
      </c>
      <c r="L301" s="11" t="str">
        <f t="shared" si="30"/>
        <v/>
      </c>
      <c r="M301" s="35">
        <f t="shared" si="31"/>
        <v>0</v>
      </c>
      <c r="N301" s="41"/>
      <c r="O301" s="41"/>
      <c r="P301" s="37"/>
      <c r="Q301" s="37">
        <f t="shared" si="32"/>
        <v>0</v>
      </c>
      <c r="R301" s="38" t="e">
        <f t="shared" si="33"/>
        <v>#VALUE!</v>
      </c>
      <c r="S301" s="39" t="str">
        <f t="shared" si="34"/>
        <v/>
      </c>
    </row>
    <row r="302" spans="1:19" ht="12.75">
      <c r="A302" s="32"/>
      <c r="B302" s="42"/>
      <c r="C302" s="42"/>
      <c r="D302" s="42"/>
      <c r="E302" s="42"/>
      <c r="F302" s="34" t="str">
        <f>IF(ISBLANK(E302),"",(_xludf.DAYS(E302, B302) &amp;" DAYS"))</f>
        <v/>
      </c>
      <c r="G302" s="13"/>
      <c r="H302" s="14"/>
      <c r="I302" s="14"/>
      <c r="J302" s="9" t="str">
        <f t="shared" si="28"/>
        <v/>
      </c>
      <c r="K302" s="40" t="e">
        <f t="shared" si="29"/>
        <v>#VALUE!</v>
      </c>
      <c r="L302" s="11" t="str">
        <f t="shared" si="30"/>
        <v/>
      </c>
      <c r="M302" s="35">
        <f t="shared" si="31"/>
        <v>0</v>
      </c>
      <c r="N302" s="41"/>
      <c r="O302" s="41"/>
      <c r="P302" s="37"/>
      <c r="Q302" s="37">
        <f t="shared" si="32"/>
        <v>0</v>
      </c>
      <c r="R302" s="38" t="e">
        <f t="shared" si="33"/>
        <v>#VALUE!</v>
      </c>
      <c r="S302" s="39" t="str">
        <f t="shared" si="34"/>
        <v/>
      </c>
    </row>
    <row r="303" spans="1:19" ht="12.75">
      <c r="A303" s="32"/>
      <c r="B303" s="42"/>
      <c r="C303" s="42"/>
      <c r="D303" s="42"/>
      <c r="E303" s="42"/>
      <c r="F303" s="34" t="str">
        <f>IF(ISBLANK(E303),"",(_xludf.DAYS(E303, B303) &amp;" DAYS"))</f>
        <v/>
      </c>
      <c r="G303" s="13"/>
      <c r="H303" s="14"/>
      <c r="I303" s="14"/>
      <c r="J303" s="9" t="str">
        <f t="shared" si="28"/>
        <v/>
      </c>
      <c r="K303" s="40" t="e">
        <f t="shared" si="29"/>
        <v>#VALUE!</v>
      </c>
      <c r="L303" s="11" t="str">
        <f t="shared" si="30"/>
        <v/>
      </c>
      <c r="M303" s="35">
        <f t="shared" si="31"/>
        <v>0</v>
      </c>
      <c r="N303" s="41"/>
      <c r="O303" s="41"/>
      <c r="P303" s="37"/>
      <c r="Q303" s="37">
        <f t="shared" si="32"/>
        <v>0</v>
      </c>
      <c r="R303" s="38" t="e">
        <f t="shared" si="33"/>
        <v>#VALUE!</v>
      </c>
      <c r="S303" s="39" t="str">
        <f t="shared" si="34"/>
        <v/>
      </c>
    </row>
    <row r="304" spans="1:19" ht="12.75">
      <c r="A304" s="32"/>
      <c r="B304" s="42"/>
      <c r="C304" s="42"/>
      <c r="D304" s="42"/>
      <c r="E304" s="42"/>
      <c r="F304" s="34" t="str">
        <f>IF(ISBLANK(E304),"",(_xludf.DAYS(E304, B304) &amp;" DAYS"))</f>
        <v/>
      </c>
      <c r="G304" s="13"/>
      <c r="H304" s="14"/>
      <c r="I304" s="14"/>
      <c r="J304" s="9" t="str">
        <f t="shared" si="28"/>
        <v/>
      </c>
      <c r="K304" s="40" t="e">
        <f t="shared" si="29"/>
        <v>#VALUE!</v>
      </c>
      <c r="L304" s="11" t="str">
        <f t="shared" si="30"/>
        <v/>
      </c>
      <c r="M304" s="35">
        <f t="shared" si="31"/>
        <v>0</v>
      </c>
      <c r="N304" s="41"/>
      <c r="O304" s="41"/>
      <c r="P304" s="37"/>
      <c r="Q304" s="37">
        <f t="shared" si="32"/>
        <v>0</v>
      </c>
      <c r="R304" s="38" t="e">
        <f t="shared" si="33"/>
        <v>#VALUE!</v>
      </c>
      <c r="S304" s="39" t="str">
        <f t="shared" si="34"/>
        <v/>
      </c>
    </row>
    <row r="305" spans="1:19" ht="12.75">
      <c r="A305" s="32"/>
      <c r="B305" s="42"/>
      <c r="C305" s="42"/>
      <c r="D305" s="42"/>
      <c r="E305" s="42"/>
      <c r="F305" s="34" t="str">
        <f>IF(ISBLANK(E305),"",(_xludf.DAYS(E305, B305) &amp;" DAYS"))</f>
        <v/>
      </c>
      <c r="G305" s="13"/>
      <c r="H305" s="14"/>
      <c r="I305" s="14"/>
      <c r="J305" s="9" t="str">
        <f t="shared" si="28"/>
        <v/>
      </c>
      <c r="K305" s="40" t="e">
        <f t="shared" si="29"/>
        <v>#VALUE!</v>
      </c>
      <c r="L305" s="11" t="str">
        <f t="shared" si="30"/>
        <v/>
      </c>
      <c r="M305" s="35">
        <f t="shared" si="31"/>
        <v>0</v>
      </c>
      <c r="N305" s="41"/>
      <c r="O305" s="41"/>
      <c r="P305" s="37"/>
      <c r="Q305" s="37">
        <f t="shared" si="32"/>
        <v>0</v>
      </c>
      <c r="R305" s="38" t="e">
        <f t="shared" si="33"/>
        <v>#VALUE!</v>
      </c>
      <c r="S305" s="39" t="str">
        <f t="shared" si="34"/>
        <v/>
      </c>
    </row>
    <row r="306" spans="1:19" ht="12.75">
      <c r="A306" s="32"/>
      <c r="B306" s="42"/>
      <c r="C306" s="42"/>
      <c r="D306" s="42"/>
      <c r="E306" s="42"/>
      <c r="F306" s="34" t="str">
        <f>IF(ISBLANK(E306),"",(_xludf.DAYS(E306, B306) &amp;" DAYS"))</f>
        <v/>
      </c>
      <c r="G306" s="13"/>
      <c r="H306" s="14"/>
      <c r="I306" s="14"/>
      <c r="J306" s="9" t="str">
        <f t="shared" si="28"/>
        <v/>
      </c>
      <c r="K306" s="40" t="e">
        <f t="shared" si="29"/>
        <v>#VALUE!</v>
      </c>
      <c r="L306" s="11" t="str">
        <f t="shared" si="30"/>
        <v/>
      </c>
      <c r="M306" s="35">
        <f t="shared" si="31"/>
        <v>0</v>
      </c>
      <c r="N306" s="41"/>
      <c r="O306" s="41"/>
      <c r="P306" s="37"/>
      <c r="Q306" s="37">
        <f t="shared" si="32"/>
        <v>0</v>
      </c>
      <c r="R306" s="38" t="e">
        <f t="shared" si="33"/>
        <v>#VALUE!</v>
      </c>
      <c r="S306" s="39" t="str">
        <f t="shared" si="34"/>
        <v/>
      </c>
    </row>
    <row r="307" spans="1:19" ht="12.75">
      <c r="A307" s="32"/>
      <c r="B307" s="42"/>
      <c r="C307" s="42"/>
      <c r="D307" s="42"/>
      <c r="E307" s="42"/>
      <c r="F307" s="34" t="str">
        <f>IF(ISBLANK(E307),"",(_xludf.DAYS(E307, B307) &amp;" DAYS"))</f>
        <v/>
      </c>
      <c r="G307" s="13"/>
      <c r="H307" s="14"/>
      <c r="I307" s="14"/>
      <c r="J307" s="9" t="str">
        <f t="shared" si="28"/>
        <v/>
      </c>
      <c r="K307" s="40" t="e">
        <f t="shared" si="29"/>
        <v>#VALUE!</v>
      </c>
      <c r="L307" s="11" t="str">
        <f t="shared" si="30"/>
        <v/>
      </c>
      <c r="M307" s="35">
        <f t="shared" si="31"/>
        <v>0</v>
      </c>
      <c r="N307" s="41"/>
      <c r="O307" s="41"/>
      <c r="P307" s="37"/>
      <c r="Q307" s="37">
        <f t="shared" si="32"/>
        <v>0</v>
      </c>
      <c r="R307" s="38" t="e">
        <f t="shared" si="33"/>
        <v>#VALUE!</v>
      </c>
      <c r="S307" s="39" t="str">
        <f t="shared" si="34"/>
        <v/>
      </c>
    </row>
    <row r="308" spans="1:19" ht="12.75">
      <c r="A308" s="32"/>
      <c r="B308" s="42"/>
      <c r="C308" s="42"/>
      <c r="D308" s="42"/>
      <c r="E308" s="42"/>
      <c r="F308" s="34" t="str">
        <f>IF(ISBLANK(E308),"",(_xludf.DAYS(E308, B308) &amp;" DAYS"))</f>
        <v/>
      </c>
      <c r="G308" s="13"/>
      <c r="H308" s="14"/>
      <c r="I308" s="14"/>
      <c r="J308" s="9" t="str">
        <f t="shared" si="28"/>
        <v/>
      </c>
      <c r="K308" s="40" t="e">
        <f t="shared" si="29"/>
        <v>#VALUE!</v>
      </c>
      <c r="L308" s="11" t="str">
        <f t="shared" si="30"/>
        <v/>
      </c>
      <c r="M308" s="35">
        <f t="shared" si="31"/>
        <v>0</v>
      </c>
      <c r="N308" s="41"/>
      <c r="O308" s="41"/>
      <c r="P308" s="37"/>
      <c r="Q308" s="37">
        <f t="shared" si="32"/>
        <v>0</v>
      </c>
      <c r="R308" s="38" t="e">
        <f t="shared" si="33"/>
        <v>#VALUE!</v>
      </c>
      <c r="S308" s="39" t="str">
        <f t="shared" si="34"/>
        <v/>
      </c>
    </row>
    <row r="309" spans="1:19" ht="12.75">
      <c r="A309" s="32"/>
      <c r="B309" s="42"/>
      <c r="C309" s="42"/>
      <c r="D309" s="42"/>
      <c r="E309" s="42"/>
      <c r="F309" s="34" t="str">
        <f>IF(ISBLANK(E309),"",(_xludf.DAYS(E309, B309) &amp;" DAYS"))</f>
        <v/>
      </c>
      <c r="G309" s="13"/>
      <c r="H309" s="14"/>
      <c r="I309" s="14"/>
      <c r="J309" s="9" t="str">
        <f t="shared" si="28"/>
        <v/>
      </c>
      <c r="K309" s="40" t="e">
        <f t="shared" si="29"/>
        <v>#VALUE!</v>
      </c>
      <c r="L309" s="11" t="str">
        <f t="shared" si="30"/>
        <v/>
      </c>
      <c r="M309" s="35">
        <f t="shared" si="31"/>
        <v>0</v>
      </c>
      <c r="N309" s="41"/>
      <c r="O309" s="41"/>
      <c r="P309" s="37"/>
      <c r="Q309" s="37">
        <f t="shared" si="32"/>
        <v>0</v>
      </c>
      <c r="R309" s="38" t="e">
        <f t="shared" si="33"/>
        <v>#VALUE!</v>
      </c>
      <c r="S309" s="39" t="str">
        <f t="shared" si="34"/>
        <v/>
      </c>
    </row>
    <row r="310" spans="1:19" ht="12.75">
      <c r="A310" s="32"/>
      <c r="B310" s="42"/>
      <c r="C310" s="42"/>
      <c r="D310" s="42"/>
      <c r="E310" s="42"/>
      <c r="F310" s="34" t="str">
        <f>IF(ISBLANK(E310),"",(_xludf.DAYS(E310, B310) &amp;" DAYS"))</f>
        <v/>
      </c>
      <c r="G310" s="13"/>
      <c r="H310" s="14"/>
      <c r="I310" s="14"/>
      <c r="J310" s="9" t="str">
        <f t="shared" si="28"/>
        <v/>
      </c>
      <c r="K310" s="40" t="e">
        <f t="shared" si="29"/>
        <v>#VALUE!</v>
      </c>
      <c r="L310" s="11" t="str">
        <f t="shared" si="30"/>
        <v/>
      </c>
      <c r="M310" s="35">
        <f t="shared" si="31"/>
        <v>0</v>
      </c>
      <c r="N310" s="41"/>
      <c r="O310" s="41"/>
      <c r="P310" s="37"/>
      <c r="Q310" s="37">
        <f t="shared" si="32"/>
        <v>0</v>
      </c>
      <c r="R310" s="38" t="e">
        <f t="shared" si="33"/>
        <v>#VALUE!</v>
      </c>
      <c r="S310" s="39" t="str">
        <f t="shared" si="34"/>
        <v/>
      </c>
    </row>
    <row r="311" spans="1:19" ht="12.75">
      <c r="A311" s="32"/>
      <c r="B311" s="42"/>
      <c r="C311" s="42"/>
      <c r="D311" s="42"/>
      <c r="E311" s="42"/>
      <c r="F311" s="34" t="str">
        <f>IF(ISBLANK(E311),"",(_xludf.DAYS(E311, B311) &amp;" DAYS"))</f>
        <v/>
      </c>
      <c r="G311" s="13"/>
      <c r="H311" s="14"/>
      <c r="I311" s="14"/>
      <c r="J311" s="9" t="str">
        <f t="shared" si="28"/>
        <v/>
      </c>
      <c r="K311" s="40" t="e">
        <f t="shared" si="29"/>
        <v>#VALUE!</v>
      </c>
      <c r="L311" s="11" t="str">
        <f t="shared" si="30"/>
        <v/>
      </c>
      <c r="M311" s="35">
        <f t="shared" si="31"/>
        <v>0</v>
      </c>
      <c r="N311" s="41"/>
      <c r="O311" s="41"/>
      <c r="P311" s="37"/>
      <c r="Q311" s="37">
        <f t="shared" si="32"/>
        <v>0</v>
      </c>
      <c r="R311" s="38" t="e">
        <f t="shared" si="33"/>
        <v>#VALUE!</v>
      </c>
      <c r="S311" s="39" t="str">
        <f t="shared" si="34"/>
        <v/>
      </c>
    </row>
    <row r="312" spans="1:19" ht="12.75">
      <c r="A312" s="32"/>
      <c r="B312" s="42"/>
      <c r="C312" s="42"/>
      <c r="D312" s="42"/>
      <c r="E312" s="42"/>
      <c r="F312" s="34" t="str">
        <f>IF(ISBLANK(E312),"",(_xludf.DAYS(E312, B312) &amp;" DAYS"))</f>
        <v/>
      </c>
      <c r="G312" s="13"/>
      <c r="H312" s="14"/>
      <c r="I312" s="14"/>
      <c r="J312" s="9" t="str">
        <f t="shared" si="28"/>
        <v/>
      </c>
      <c r="K312" s="40" t="e">
        <f t="shared" si="29"/>
        <v>#VALUE!</v>
      </c>
      <c r="L312" s="11" t="str">
        <f t="shared" si="30"/>
        <v/>
      </c>
      <c r="M312" s="35">
        <f t="shared" si="31"/>
        <v>0</v>
      </c>
      <c r="N312" s="41"/>
      <c r="O312" s="41"/>
      <c r="P312" s="37"/>
      <c r="Q312" s="37">
        <f t="shared" si="32"/>
        <v>0</v>
      </c>
      <c r="R312" s="38" t="e">
        <f t="shared" si="33"/>
        <v>#VALUE!</v>
      </c>
      <c r="S312" s="39" t="str">
        <f t="shared" si="34"/>
        <v/>
      </c>
    </row>
    <row r="313" spans="1:19" ht="12.75">
      <c r="A313" s="32"/>
      <c r="B313" s="42"/>
      <c r="C313" s="42"/>
      <c r="D313" s="42"/>
      <c r="E313" s="42"/>
      <c r="F313" s="34" t="str">
        <f>IF(ISBLANK(E313),"",(_xludf.DAYS(E313, B313) &amp;" DAYS"))</f>
        <v/>
      </c>
      <c r="G313" s="13"/>
      <c r="H313" s="14"/>
      <c r="I313" s="14"/>
      <c r="J313" s="9" t="str">
        <f t="shared" si="28"/>
        <v/>
      </c>
      <c r="K313" s="40" t="e">
        <f t="shared" si="29"/>
        <v>#VALUE!</v>
      </c>
      <c r="L313" s="11" t="str">
        <f t="shared" si="30"/>
        <v/>
      </c>
      <c r="M313" s="35">
        <f t="shared" si="31"/>
        <v>0</v>
      </c>
      <c r="N313" s="41"/>
      <c r="O313" s="41"/>
      <c r="P313" s="37"/>
      <c r="Q313" s="37">
        <f t="shared" si="32"/>
        <v>0</v>
      </c>
      <c r="R313" s="38" t="e">
        <f t="shared" si="33"/>
        <v>#VALUE!</v>
      </c>
      <c r="S313" s="39" t="str">
        <f t="shared" si="34"/>
        <v/>
      </c>
    </row>
    <row r="314" spans="1:19" ht="12.75">
      <c r="A314" s="32"/>
      <c r="B314" s="42"/>
      <c r="C314" s="42"/>
      <c r="D314" s="42"/>
      <c r="E314" s="42"/>
      <c r="F314" s="34" t="str">
        <f>IF(ISBLANK(E314),"",(_xludf.DAYS(E314, B314) &amp;" DAYS"))</f>
        <v/>
      </c>
      <c r="G314" s="13"/>
      <c r="H314" s="14"/>
      <c r="I314" s="14"/>
      <c r="J314" s="9" t="str">
        <f t="shared" si="28"/>
        <v/>
      </c>
      <c r="K314" s="40" t="e">
        <f t="shared" si="29"/>
        <v>#VALUE!</v>
      </c>
      <c r="L314" s="11" t="str">
        <f t="shared" si="30"/>
        <v/>
      </c>
      <c r="M314" s="35">
        <f t="shared" si="31"/>
        <v>0</v>
      </c>
      <c r="N314" s="41"/>
      <c r="O314" s="41"/>
      <c r="P314" s="37"/>
      <c r="Q314" s="37">
        <f t="shared" si="32"/>
        <v>0</v>
      </c>
      <c r="R314" s="38" t="e">
        <f t="shared" si="33"/>
        <v>#VALUE!</v>
      </c>
      <c r="S314" s="39" t="str">
        <f t="shared" si="34"/>
        <v/>
      </c>
    </row>
    <row r="315" spans="1:19" ht="12.75">
      <c r="A315" s="32"/>
      <c r="B315" s="42"/>
      <c r="C315" s="42"/>
      <c r="D315" s="42"/>
      <c r="E315" s="42"/>
      <c r="F315" s="34" t="str">
        <f>IF(ISBLANK(E315),"",(_xludf.DAYS(E315, B315) &amp;" DAYS"))</f>
        <v/>
      </c>
      <c r="G315" s="13"/>
      <c r="H315" s="14"/>
      <c r="I315" s="14"/>
      <c r="J315" s="9" t="str">
        <f t="shared" si="28"/>
        <v/>
      </c>
      <c r="K315" s="40" t="e">
        <f t="shared" si="29"/>
        <v>#VALUE!</v>
      </c>
      <c r="L315" s="11" t="str">
        <f t="shared" si="30"/>
        <v/>
      </c>
      <c r="M315" s="35">
        <f t="shared" si="31"/>
        <v>0</v>
      </c>
      <c r="N315" s="41"/>
      <c r="O315" s="41"/>
      <c r="P315" s="37"/>
      <c r="Q315" s="37">
        <f t="shared" si="32"/>
        <v>0</v>
      </c>
      <c r="R315" s="38" t="e">
        <f t="shared" si="33"/>
        <v>#VALUE!</v>
      </c>
      <c r="S315" s="39" t="str">
        <f t="shared" si="34"/>
        <v/>
      </c>
    </row>
    <row r="316" spans="1:19" ht="12.75">
      <c r="A316" s="32"/>
      <c r="B316" s="42"/>
      <c r="C316" s="42"/>
      <c r="D316" s="42"/>
      <c r="E316" s="42"/>
      <c r="F316" s="34" t="str">
        <f>IF(ISBLANK(E316),"",(_xludf.DAYS(E316, B316) &amp;" DAYS"))</f>
        <v/>
      </c>
      <c r="G316" s="13"/>
      <c r="H316" s="14"/>
      <c r="I316" s="14"/>
      <c r="J316" s="9" t="str">
        <f t="shared" si="28"/>
        <v/>
      </c>
      <c r="K316" s="40" t="e">
        <f t="shared" si="29"/>
        <v>#VALUE!</v>
      </c>
      <c r="L316" s="11" t="str">
        <f t="shared" si="30"/>
        <v/>
      </c>
      <c r="M316" s="35">
        <f t="shared" si="31"/>
        <v>0</v>
      </c>
      <c r="N316" s="41"/>
      <c r="O316" s="41"/>
      <c r="P316" s="37"/>
      <c r="Q316" s="37">
        <f t="shared" si="32"/>
        <v>0</v>
      </c>
      <c r="R316" s="38" t="e">
        <f t="shared" si="33"/>
        <v>#VALUE!</v>
      </c>
      <c r="S316" s="39" t="str">
        <f t="shared" si="34"/>
        <v/>
      </c>
    </row>
    <row r="317" spans="1:19" ht="12.75">
      <c r="A317" s="32"/>
      <c r="B317" s="42"/>
      <c r="C317" s="42"/>
      <c r="D317" s="42"/>
      <c r="E317" s="42"/>
      <c r="F317" s="34" t="str">
        <f>IF(ISBLANK(E317),"",(_xludf.DAYS(E317, B317) &amp;" DAYS"))</f>
        <v/>
      </c>
      <c r="G317" s="13"/>
      <c r="H317" s="14"/>
      <c r="I317" s="14"/>
      <c r="J317" s="9" t="str">
        <f t="shared" si="28"/>
        <v/>
      </c>
      <c r="K317" s="40" t="e">
        <f t="shared" si="29"/>
        <v>#VALUE!</v>
      </c>
      <c r="L317" s="11" t="str">
        <f t="shared" si="30"/>
        <v/>
      </c>
      <c r="M317" s="35">
        <f t="shared" si="31"/>
        <v>0</v>
      </c>
      <c r="N317" s="41"/>
      <c r="O317" s="41"/>
      <c r="P317" s="37"/>
      <c r="Q317" s="37">
        <f t="shared" si="32"/>
        <v>0</v>
      </c>
      <c r="R317" s="38" t="e">
        <f t="shared" si="33"/>
        <v>#VALUE!</v>
      </c>
      <c r="S317" s="39" t="str">
        <f t="shared" si="34"/>
        <v/>
      </c>
    </row>
    <row r="318" spans="1:19" ht="12.75">
      <c r="A318" s="32"/>
      <c r="B318" s="42"/>
      <c r="C318" s="42"/>
      <c r="D318" s="42"/>
      <c r="E318" s="42"/>
      <c r="F318" s="34" t="str">
        <f>IF(ISBLANK(E318),"",(_xludf.DAYS(E318, B318) &amp;" DAYS"))</f>
        <v/>
      </c>
      <c r="G318" s="13"/>
      <c r="H318" s="14"/>
      <c r="I318" s="14"/>
      <c r="J318" s="9" t="str">
        <f t="shared" si="28"/>
        <v/>
      </c>
      <c r="K318" s="40" t="e">
        <f t="shared" si="29"/>
        <v>#VALUE!</v>
      </c>
      <c r="L318" s="11" t="str">
        <f t="shared" si="30"/>
        <v/>
      </c>
      <c r="M318" s="35">
        <f t="shared" si="31"/>
        <v>0</v>
      </c>
      <c r="N318" s="41"/>
      <c r="O318" s="41"/>
      <c r="P318" s="37"/>
      <c r="Q318" s="37">
        <f t="shared" si="32"/>
        <v>0</v>
      </c>
      <c r="R318" s="38" t="e">
        <f t="shared" si="33"/>
        <v>#VALUE!</v>
      </c>
      <c r="S318" s="39" t="str">
        <f t="shared" si="34"/>
        <v/>
      </c>
    </row>
    <row r="319" spans="1:19" ht="12.75">
      <c r="A319" s="32"/>
      <c r="B319" s="42"/>
      <c r="C319" s="42"/>
      <c r="D319" s="42"/>
      <c r="E319" s="42"/>
      <c r="F319" s="34" t="str">
        <f>IF(ISBLANK(E319),"",(_xludf.DAYS(E319, B319) &amp;" DAYS"))</f>
        <v/>
      </c>
      <c r="G319" s="13"/>
      <c r="H319" s="14"/>
      <c r="I319" s="14"/>
      <c r="J319" s="9" t="str">
        <f t="shared" si="28"/>
        <v/>
      </c>
      <c r="K319" s="40" t="e">
        <f t="shared" si="29"/>
        <v>#VALUE!</v>
      </c>
      <c r="L319" s="11" t="str">
        <f t="shared" si="30"/>
        <v/>
      </c>
      <c r="M319" s="35">
        <f t="shared" si="31"/>
        <v>0</v>
      </c>
      <c r="N319" s="41"/>
      <c r="O319" s="41"/>
      <c r="P319" s="37"/>
      <c r="Q319" s="37">
        <f t="shared" si="32"/>
        <v>0</v>
      </c>
      <c r="R319" s="38" t="e">
        <f t="shared" si="33"/>
        <v>#VALUE!</v>
      </c>
      <c r="S319" s="39" t="str">
        <f t="shared" si="34"/>
        <v/>
      </c>
    </row>
    <row r="320" spans="1:19" ht="12.75">
      <c r="A320" s="32"/>
      <c r="B320" s="42"/>
      <c r="C320" s="42"/>
      <c r="D320" s="42"/>
      <c r="E320" s="42"/>
      <c r="F320" s="34" t="str">
        <f>IF(ISBLANK(E320),"",(_xludf.DAYS(E320, B320) &amp;" DAYS"))</f>
        <v/>
      </c>
      <c r="G320" s="13"/>
      <c r="H320" s="14"/>
      <c r="I320" s="14"/>
      <c r="J320" s="9" t="str">
        <f t="shared" si="28"/>
        <v/>
      </c>
      <c r="K320" s="40" t="e">
        <f t="shared" si="29"/>
        <v>#VALUE!</v>
      </c>
      <c r="L320" s="11" t="str">
        <f t="shared" si="30"/>
        <v/>
      </c>
      <c r="M320" s="35">
        <f t="shared" si="31"/>
        <v>0</v>
      </c>
      <c r="N320" s="41"/>
      <c r="O320" s="41"/>
      <c r="P320" s="37"/>
      <c r="Q320" s="37">
        <f t="shared" si="32"/>
        <v>0</v>
      </c>
      <c r="R320" s="38" t="e">
        <f t="shared" si="33"/>
        <v>#VALUE!</v>
      </c>
      <c r="S320" s="39" t="str">
        <f t="shared" si="34"/>
        <v/>
      </c>
    </row>
    <row r="321" spans="1:19" ht="12.75">
      <c r="A321" s="32"/>
      <c r="B321" s="42"/>
      <c r="C321" s="42"/>
      <c r="D321" s="42"/>
      <c r="E321" s="42"/>
      <c r="F321" s="34" t="str">
        <f>IF(ISBLANK(E321),"",(_xludf.DAYS(E321, B321) &amp;" DAYS"))</f>
        <v/>
      </c>
      <c r="G321" s="13"/>
      <c r="H321" s="14"/>
      <c r="I321" s="14"/>
      <c r="J321" s="9" t="str">
        <f t="shared" si="28"/>
        <v/>
      </c>
      <c r="K321" s="40" t="e">
        <f t="shared" si="29"/>
        <v>#VALUE!</v>
      </c>
      <c r="L321" s="11" t="str">
        <f t="shared" si="30"/>
        <v/>
      </c>
      <c r="M321" s="35">
        <f t="shared" si="31"/>
        <v>0</v>
      </c>
      <c r="N321" s="41"/>
      <c r="O321" s="41"/>
      <c r="P321" s="37"/>
      <c r="Q321" s="37">
        <f t="shared" si="32"/>
        <v>0</v>
      </c>
      <c r="R321" s="38" t="e">
        <f t="shared" si="33"/>
        <v>#VALUE!</v>
      </c>
      <c r="S321" s="39" t="str">
        <f t="shared" si="34"/>
        <v/>
      </c>
    </row>
    <row r="322" spans="1:19" ht="12.75">
      <c r="A322" s="32"/>
      <c r="B322" s="42"/>
      <c r="C322" s="42"/>
      <c r="D322" s="42"/>
      <c r="E322" s="42"/>
      <c r="F322" s="34" t="str">
        <f>IF(ISBLANK(E322),"",(_xludf.DAYS(E322, B322) &amp;" DAYS"))</f>
        <v/>
      </c>
      <c r="G322" s="13"/>
      <c r="H322" s="14"/>
      <c r="I322" s="14"/>
      <c r="J322" s="9" t="str">
        <f t="shared" ref="J322:J385" si="35">IF(SUM(H322+I322),SUM(H322+I322),"")</f>
        <v/>
      </c>
      <c r="K322" s="40" t="e">
        <f t="shared" ref="K322:K385" si="36">IF(SUM(J322-G322),SUM(J322-G322),"")</f>
        <v>#VALUE!</v>
      </c>
      <c r="L322" s="11" t="str">
        <f t="shared" ref="L322:L385" si="37">IFERROR(SUM(K322/G322), "")</f>
        <v/>
      </c>
      <c r="M322" s="35">
        <f t="shared" ref="M322:M385" si="38">SUM(J:J)</f>
        <v>0</v>
      </c>
      <c r="N322" s="41"/>
      <c r="O322" s="41"/>
      <c r="P322" s="37"/>
      <c r="Q322" s="37">
        <f t="shared" ref="Q322:Q385" si="39">SUM(G:G, SUM(P:P))</f>
        <v>0</v>
      </c>
      <c r="R322" s="38" t="e">
        <f t="shared" ref="R322:R385" si="40">SUM(K:K,-SUM(P:P))</f>
        <v>#VALUE!</v>
      </c>
      <c r="S322" s="39" t="str">
        <f t="shared" ref="S322:S385" si="41">IFERROR(SUM(R322/Q322), "")</f>
        <v/>
      </c>
    </row>
    <row r="323" spans="1:19" ht="12.75">
      <c r="A323" s="32"/>
      <c r="B323" s="42"/>
      <c r="C323" s="42"/>
      <c r="D323" s="42"/>
      <c r="E323" s="42"/>
      <c r="F323" s="34" t="str">
        <f>IF(ISBLANK(E323),"",(_xludf.DAYS(E323, B323) &amp;" DAYS"))</f>
        <v/>
      </c>
      <c r="G323" s="13"/>
      <c r="H323" s="14"/>
      <c r="I323" s="14"/>
      <c r="J323" s="9" t="str">
        <f t="shared" si="35"/>
        <v/>
      </c>
      <c r="K323" s="40" t="e">
        <f t="shared" si="36"/>
        <v>#VALUE!</v>
      </c>
      <c r="L323" s="11" t="str">
        <f t="shared" si="37"/>
        <v/>
      </c>
      <c r="M323" s="35">
        <f t="shared" si="38"/>
        <v>0</v>
      </c>
      <c r="N323" s="41"/>
      <c r="O323" s="41"/>
      <c r="P323" s="37"/>
      <c r="Q323" s="37">
        <f t="shared" si="39"/>
        <v>0</v>
      </c>
      <c r="R323" s="38" t="e">
        <f t="shared" si="40"/>
        <v>#VALUE!</v>
      </c>
      <c r="S323" s="39" t="str">
        <f t="shared" si="41"/>
        <v/>
      </c>
    </row>
    <row r="324" spans="1:19" ht="12.75">
      <c r="A324" s="32"/>
      <c r="B324" s="42"/>
      <c r="C324" s="42"/>
      <c r="D324" s="42"/>
      <c r="E324" s="42"/>
      <c r="F324" s="34" t="str">
        <f>IF(ISBLANK(E324),"",(_xludf.DAYS(E324, B324) &amp;" DAYS"))</f>
        <v/>
      </c>
      <c r="G324" s="13"/>
      <c r="H324" s="14"/>
      <c r="I324" s="14"/>
      <c r="J324" s="9" t="str">
        <f t="shared" si="35"/>
        <v/>
      </c>
      <c r="K324" s="40" t="e">
        <f t="shared" si="36"/>
        <v>#VALUE!</v>
      </c>
      <c r="L324" s="11" t="str">
        <f t="shared" si="37"/>
        <v/>
      </c>
      <c r="M324" s="35">
        <f t="shared" si="38"/>
        <v>0</v>
      </c>
      <c r="N324" s="41"/>
      <c r="O324" s="41"/>
      <c r="P324" s="37"/>
      <c r="Q324" s="37">
        <f t="shared" si="39"/>
        <v>0</v>
      </c>
      <c r="R324" s="38" t="e">
        <f t="shared" si="40"/>
        <v>#VALUE!</v>
      </c>
      <c r="S324" s="39" t="str">
        <f t="shared" si="41"/>
        <v/>
      </c>
    </row>
    <row r="325" spans="1:19" ht="12.75">
      <c r="A325" s="32"/>
      <c r="B325" s="42"/>
      <c r="C325" s="42"/>
      <c r="D325" s="42"/>
      <c r="E325" s="42"/>
      <c r="F325" s="34" t="str">
        <f>IF(ISBLANK(E325),"",(_xludf.DAYS(E325, B325) &amp;" DAYS"))</f>
        <v/>
      </c>
      <c r="G325" s="13"/>
      <c r="H325" s="14"/>
      <c r="I325" s="14"/>
      <c r="J325" s="9" t="str">
        <f t="shared" si="35"/>
        <v/>
      </c>
      <c r="K325" s="40" t="e">
        <f t="shared" si="36"/>
        <v>#VALUE!</v>
      </c>
      <c r="L325" s="11" t="str">
        <f t="shared" si="37"/>
        <v/>
      </c>
      <c r="M325" s="35">
        <f t="shared" si="38"/>
        <v>0</v>
      </c>
      <c r="N325" s="41"/>
      <c r="O325" s="41"/>
      <c r="P325" s="37"/>
      <c r="Q325" s="37">
        <f t="shared" si="39"/>
        <v>0</v>
      </c>
      <c r="R325" s="38" t="e">
        <f t="shared" si="40"/>
        <v>#VALUE!</v>
      </c>
      <c r="S325" s="39" t="str">
        <f t="shared" si="41"/>
        <v/>
      </c>
    </row>
    <row r="326" spans="1:19" ht="12.75">
      <c r="A326" s="32"/>
      <c r="B326" s="42"/>
      <c r="C326" s="42"/>
      <c r="D326" s="42"/>
      <c r="E326" s="42"/>
      <c r="F326" s="34" t="str">
        <f>IF(ISBLANK(E326),"",(_xludf.DAYS(E326, B326) &amp;" DAYS"))</f>
        <v/>
      </c>
      <c r="G326" s="13"/>
      <c r="H326" s="14"/>
      <c r="I326" s="14"/>
      <c r="J326" s="9" t="str">
        <f t="shared" si="35"/>
        <v/>
      </c>
      <c r="K326" s="40" t="e">
        <f t="shared" si="36"/>
        <v>#VALUE!</v>
      </c>
      <c r="L326" s="11" t="str">
        <f t="shared" si="37"/>
        <v/>
      </c>
      <c r="M326" s="35">
        <f t="shared" si="38"/>
        <v>0</v>
      </c>
      <c r="N326" s="41"/>
      <c r="O326" s="41"/>
      <c r="P326" s="37"/>
      <c r="Q326" s="37">
        <f t="shared" si="39"/>
        <v>0</v>
      </c>
      <c r="R326" s="38" t="e">
        <f t="shared" si="40"/>
        <v>#VALUE!</v>
      </c>
      <c r="S326" s="39" t="str">
        <f t="shared" si="41"/>
        <v/>
      </c>
    </row>
    <row r="327" spans="1:19" ht="12.75">
      <c r="A327" s="32"/>
      <c r="B327" s="42"/>
      <c r="C327" s="42"/>
      <c r="D327" s="42"/>
      <c r="E327" s="42"/>
      <c r="F327" s="34" t="str">
        <f>IF(ISBLANK(E327),"",(_xludf.DAYS(E327, B327) &amp;" DAYS"))</f>
        <v/>
      </c>
      <c r="G327" s="13"/>
      <c r="H327" s="14"/>
      <c r="I327" s="14"/>
      <c r="J327" s="9" t="str">
        <f t="shared" si="35"/>
        <v/>
      </c>
      <c r="K327" s="40" t="e">
        <f t="shared" si="36"/>
        <v>#VALUE!</v>
      </c>
      <c r="L327" s="11" t="str">
        <f t="shared" si="37"/>
        <v/>
      </c>
      <c r="M327" s="35">
        <f t="shared" si="38"/>
        <v>0</v>
      </c>
      <c r="N327" s="41"/>
      <c r="O327" s="41"/>
      <c r="P327" s="37"/>
      <c r="Q327" s="37">
        <f t="shared" si="39"/>
        <v>0</v>
      </c>
      <c r="R327" s="38" t="e">
        <f t="shared" si="40"/>
        <v>#VALUE!</v>
      </c>
      <c r="S327" s="39" t="str">
        <f t="shared" si="41"/>
        <v/>
      </c>
    </row>
    <row r="328" spans="1:19" ht="12.75">
      <c r="A328" s="32"/>
      <c r="B328" s="42"/>
      <c r="C328" s="42"/>
      <c r="D328" s="42"/>
      <c r="E328" s="42"/>
      <c r="F328" s="34" t="str">
        <f>IF(ISBLANK(E328),"",(_xludf.DAYS(E328, B328) &amp;" DAYS"))</f>
        <v/>
      </c>
      <c r="G328" s="13"/>
      <c r="H328" s="14"/>
      <c r="I328" s="14"/>
      <c r="J328" s="9" t="str">
        <f t="shared" si="35"/>
        <v/>
      </c>
      <c r="K328" s="40" t="e">
        <f t="shared" si="36"/>
        <v>#VALUE!</v>
      </c>
      <c r="L328" s="11" t="str">
        <f t="shared" si="37"/>
        <v/>
      </c>
      <c r="M328" s="35">
        <f t="shared" si="38"/>
        <v>0</v>
      </c>
      <c r="N328" s="41"/>
      <c r="O328" s="41"/>
      <c r="P328" s="37"/>
      <c r="Q328" s="37">
        <f t="shared" si="39"/>
        <v>0</v>
      </c>
      <c r="R328" s="38" t="e">
        <f t="shared" si="40"/>
        <v>#VALUE!</v>
      </c>
      <c r="S328" s="39" t="str">
        <f t="shared" si="41"/>
        <v/>
      </c>
    </row>
    <row r="329" spans="1:19" ht="12.75">
      <c r="A329" s="32"/>
      <c r="B329" s="42"/>
      <c r="C329" s="42"/>
      <c r="D329" s="42"/>
      <c r="E329" s="42"/>
      <c r="F329" s="34" t="str">
        <f>IF(ISBLANK(E329),"",(_xludf.DAYS(E329, B329) &amp;" DAYS"))</f>
        <v/>
      </c>
      <c r="G329" s="13"/>
      <c r="H329" s="14"/>
      <c r="I329" s="14"/>
      <c r="J329" s="9" t="str">
        <f t="shared" si="35"/>
        <v/>
      </c>
      <c r="K329" s="40" t="e">
        <f t="shared" si="36"/>
        <v>#VALUE!</v>
      </c>
      <c r="L329" s="11" t="str">
        <f t="shared" si="37"/>
        <v/>
      </c>
      <c r="M329" s="35">
        <f t="shared" si="38"/>
        <v>0</v>
      </c>
      <c r="N329" s="41"/>
      <c r="O329" s="41"/>
      <c r="P329" s="37"/>
      <c r="Q329" s="37">
        <f t="shared" si="39"/>
        <v>0</v>
      </c>
      <c r="R329" s="38" t="e">
        <f t="shared" si="40"/>
        <v>#VALUE!</v>
      </c>
      <c r="S329" s="39" t="str">
        <f t="shared" si="41"/>
        <v/>
      </c>
    </row>
    <row r="330" spans="1:19" ht="12.75">
      <c r="A330" s="32"/>
      <c r="B330" s="42"/>
      <c r="C330" s="42"/>
      <c r="D330" s="42"/>
      <c r="E330" s="42"/>
      <c r="F330" s="34" t="str">
        <f>IF(ISBLANK(E330),"",(_xludf.DAYS(E330, B330) &amp;" DAYS"))</f>
        <v/>
      </c>
      <c r="G330" s="13"/>
      <c r="H330" s="14"/>
      <c r="I330" s="14"/>
      <c r="J330" s="9" t="str">
        <f t="shared" si="35"/>
        <v/>
      </c>
      <c r="K330" s="40" t="e">
        <f t="shared" si="36"/>
        <v>#VALUE!</v>
      </c>
      <c r="L330" s="11" t="str">
        <f t="shared" si="37"/>
        <v/>
      </c>
      <c r="M330" s="35">
        <f t="shared" si="38"/>
        <v>0</v>
      </c>
      <c r="N330" s="41"/>
      <c r="O330" s="41"/>
      <c r="P330" s="37"/>
      <c r="Q330" s="37">
        <f t="shared" si="39"/>
        <v>0</v>
      </c>
      <c r="R330" s="38" t="e">
        <f t="shared" si="40"/>
        <v>#VALUE!</v>
      </c>
      <c r="S330" s="39" t="str">
        <f t="shared" si="41"/>
        <v/>
      </c>
    </row>
    <row r="331" spans="1:19" ht="12.75">
      <c r="A331" s="32"/>
      <c r="B331" s="42"/>
      <c r="C331" s="42"/>
      <c r="D331" s="42"/>
      <c r="E331" s="42"/>
      <c r="F331" s="34" t="str">
        <f>IF(ISBLANK(E331),"",(_xludf.DAYS(E331, B331) &amp;" DAYS"))</f>
        <v/>
      </c>
      <c r="G331" s="13"/>
      <c r="H331" s="14"/>
      <c r="I331" s="14"/>
      <c r="J331" s="9" t="str">
        <f t="shared" si="35"/>
        <v/>
      </c>
      <c r="K331" s="40" t="e">
        <f t="shared" si="36"/>
        <v>#VALUE!</v>
      </c>
      <c r="L331" s="11" t="str">
        <f t="shared" si="37"/>
        <v/>
      </c>
      <c r="M331" s="35">
        <f t="shared" si="38"/>
        <v>0</v>
      </c>
      <c r="N331" s="41"/>
      <c r="O331" s="41"/>
      <c r="P331" s="37"/>
      <c r="Q331" s="37">
        <f t="shared" si="39"/>
        <v>0</v>
      </c>
      <c r="R331" s="38" t="e">
        <f t="shared" si="40"/>
        <v>#VALUE!</v>
      </c>
      <c r="S331" s="39" t="str">
        <f t="shared" si="41"/>
        <v/>
      </c>
    </row>
    <row r="332" spans="1:19" ht="12.75">
      <c r="A332" s="32"/>
      <c r="B332" s="42"/>
      <c r="C332" s="42"/>
      <c r="D332" s="42"/>
      <c r="E332" s="42"/>
      <c r="F332" s="34" t="str">
        <f>IF(ISBLANK(E332),"",(_xludf.DAYS(E332, B332) &amp;" DAYS"))</f>
        <v/>
      </c>
      <c r="G332" s="13"/>
      <c r="H332" s="14"/>
      <c r="I332" s="14"/>
      <c r="J332" s="9" t="str">
        <f t="shared" si="35"/>
        <v/>
      </c>
      <c r="K332" s="40" t="e">
        <f t="shared" si="36"/>
        <v>#VALUE!</v>
      </c>
      <c r="L332" s="11" t="str">
        <f t="shared" si="37"/>
        <v/>
      </c>
      <c r="M332" s="35">
        <f t="shared" si="38"/>
        <v>0</v>
      </c>
      <c r="N332" s="41"/>
      <c r="O332" s="41"/>
      <c r="P332" s="37"/>
      <c r="Q332" s="37">
        <f t="shared" si="39"/>
        <v>0</v>
      </c>
      <c r="R332" s="38" t="e">
        <f t="shared" si="40"/>
        <v>#VALUE!</v>
      </c>
      <c r="S332" s="39" t="str">
        <f t="shared" si="41"/>
        <v/>
      </c>
    </row>
    <row r="333" spans="1:19" ht="12.75">
      <c r="A333" s="32"/>
      <c r="B333" s="42"/>
      <c r="C333" s="42"/>
      <c r="D333" s="42"/>
      <c r="E333" s="42"/>
      <c r="F333" s="34" t="str">
        <f>IF(ISBLANK(E333),"",(_xludf.DAYS(E333, B333) &amp;" DAYS"))</f>
        <v/>
      </c>
      <c r="G333" s="13"/>
      <c r="H333" s="14"/>
      <c r="I333" s="14"/>
      <c r="J333" s="9" t="str">
        <f t="shared" si="35"/>
        <v/>
      </c>
      <c r="K333" s="40" t="e">
        <f t="shared" si="36"/>
        <v>#VALUE!</v>
      </c>
      <c r="L333" s="11" t="str">
        <f t="shared" si="37"/>
        <v/>
      </c>
      <c r="M333" s="35">
        <f t="shared" si="38"/>
        <v>0</v>
      </c>
      <c r="N333" s="41"/>
      <c r="O333" s="41"/>
      <c r="P333" s="37"/>
      <c r="Q333" s="37">
        <f t="shared" si="39"/>
        <v>0</v>
      </c>
      <c r="R333" s="38" t="e">
        <f t="shared" si="40"/>
        <v>#VALUE!</v>
      </c>
      <c r="S333" s="39" t="str">
        <f t="shared" si="41"/>
        <v/>
      </c>
    </row>
    <row r="334" spans="1:19" ht="12.75">
      <c r="A334" s="32"/>
      <c r="B334" s="42"/>
      <c r="C334" s="42"/>
      <c r="D334" s="42"/>
      <c r="E334" s="42"/>
      <c r="F334" s="34" t="str">
        <f>IF(ISBLANK(E334),"",(_xludf.DAYS(E334, B334) &amp;" DAYS"))</f>
        <v/>
      </c>
      <c r="G334" s="13"/>
      <c r="H334" s="14"/>
      <c r="I334" s="14"/>
      <c r="J334" s="9" t="str">
        <f t="shared" si="35"/>
        <v/>
      </c>
      <c r="K334" s="40" t="e">
        <f t="shared" si="36"/>
        <v>#VALUE!</v>
      </c>
      <c r="L334" s="11" t="str">
        <f t="shared" si="37"/>
        <v/>
      </c>
      <c r="M334" s="35">
        <f t="shared" si="38"/>
        <v>0</v>
      </c>
      <c r="N334" s="41"/>
      <c r="O334" s="41"/>
      <c r="P334" s="37"/>
      <c r="Q334" s="37">
        <f t="shared" si="39"/>
        <v>0</v>
      </c>
      <c r="R334" s="38" t="e">
        <f t="shared" si="40"/>
        <v>#VALUE!</v>
      </c>
      <c r="S334" s="39" t="str">
        <f t="shared" si="41"/>
        <v/>
      </c>
    </row>
    <row r="335" spans="1:19" ht="12.75">
      <c r="A335" s="32"/>
      <c r="B335" s="42"/>
      <c r="C335" s="42"/>
      <c r="D335" s="42"/>
      <c r="E335" s="42"/>
      <c r="F335" s="34" t="str">
        <f>IF(ISBLANK(E335),"",(_xludf.DAYS(E335, B335) &amp;" DAYS"))</f>
        <v/>
      </c>
      <c r="G335" s="13"/>
      <c r="H335" s="14"/>
      <c r="I335" s="14"/>
      <c r="J335" s="9" t="str">
        <f t="shared" si="35"/>
        <v/>
      </c>
      <c r="K335" s="40" t="e">
        <f t="shared" si="36"/>
        <v>#VALUE!</v>
      </c>
      <c r="L335" s="11" t="str">
        <f t="shared" si="37"/>
        <v/>
      </c>
      <c r="M335" s="35">
        <f t="shared" si="38"/>
        <v>0</v>
      </c>
      <c r="N335" s="41"/>
      <c r="O335" s="41"/>
      <c r="P335" s="37"/>
      <c r="Q335" s="37">
        <f t="shared" si="39"/>
        <v>0</v>
      </c>
      <c r="R335" s="38" t="e">
        <f t="shared" si="40"/>
        <v>#VALUE!</v>
      </c>
      <c r="S335" s="39" t="str">
        <f t="shared" si="41"/>
        <v/>
      </c>
    </row>
    <row r="336" spans="1:19" ht="12.75">
      <c r="A336" s="32"/>
      <c r="B336" s="42"/>
      <c r="C336" s="42"/>
      <c r="D336" s="42"/>
      <c r="E336" s="42"/>
      <c r="F336" s="34" t="str">
        <f>IF(ISBLANK(E336),"",(_xludf.DAYS(E336, B336) &amp;" DAYS"))</f>
        <v/>
      </c>
      <c r="G336" s="13"/>
      <c r="H336" s="14"/>
      <c r="I336" s="14"/>
      <c r="J336" s="9" t="str">
        <f t="shared" si="35"/>
        <v/>
      </c>
      <c r="K336" s="40" t="e">
        <f t="shared" si="36"/>
        <v>#VALUE!</v>
      </c>
      <c r="L336" s="11" t="str">
        <f t="shared" si="37"/>
        <v/>
      </c>
      <c r="M336" s="35">
        <f t="shared" si="38"/>
        <v>0</v>
      </c>
      <c r="N336" s="41"/>
      <c r="O336" s="41"/>
      <c r="P336" s="37"/>
      <c r="Q336" s="37">
        <f t="shared" si="39"/>
        <v>0</v>
      </c>
      <c r="R336" s="38" t="e">
        <f t="shared" si="40"/>
        <v>#VALUE!</v>
      </c>
      <c r="S336" s="39" t="str">
        <f t="shared" si="41"/>
        <v/>
      </c>
    </row>
    <row r="337" spans="1:19" ht="12.75">
      <c r="A337" s="32"/>
      <c r="B337" s="42"/>
      <c r="C337" s="42"/>
      <c r="D337" s="42"/>
      <c r="E337" s="42"/>
      <c r="F337" s="34" t="str">
        <f>IF(ISBLANK(E337),"",(_xludf.DAYS(E337, B337) &amp;" DAYS"))</f>
        <v/>
      </c>
      <c r="G337" s="13"/>
      <c r="H337" s="14"/>
      <c r="I337" s="14"/>
      <c r="J337" s="9" t="str">
        <f t="shared" si="35"/>
        <v/>
      </c>
      <c r="K337" s="40" t="e">
        <f t="shared" si="36"/>
        <v>#VALUE!</v>
      </c>
      <c r="L337" s="11" t="str">
        <f t="shared" si="37"/>
        <v/>
      </c>
      <c r="M337" s="35">
        <f t="shared" si="38"/>
        <v>0</v>
      </c>
      <c r="N337" s="41"/>
      <c r="O337" s="41"/>
      <c r="P337" s="37"/>
      <c r="Q337" s="37">
        <f t="shared" si="39"/>
        <v>0</v>
      </c>
      <c r="R337" s="38" t="e">
        <f t="shared" si="40"/>
        <v>#VALUE!</v>
      </c>
      <c r="S337" s="39" t="str">
        <f t="shared" si="41"/>
        <v/>
      </c>
    </row>
    <row r="338" spans="1:19" ht="12.75">
      <c r="A338" s="32"/>
      <c r="B338" s="42"/>
      <c r="C338" s="42"/>
      <c r="D338" s="42"/>
      <c r="E338" s="42"/>
      <c r="F338" s="34" t="str">
        <f>IF(ISBLANK(E338),"",(_xludf.DAYS(E338, B338) &amp;" DAYS"))</f>
        <v/>
      </c>
      <c r="G338" s="13"/>
      <c r="H338" s="14"/>
      <c r="I338" s="14"/>
      <c r="J338" s="9" t="str">
        <f t="shared" si="35"/>
        <v/>
      </c>
      <c r="K338" s="40" t="e">
        <f t="shared" si="36"/>
        <v>#VALUE!</v>
      </c>
      <c r="L338" s="11" t="str">
        <f t="shared" si="37"/>
        <v/>
      </c>
      <c r="M338" s="35">
        <f t="shared" si="38"/>
        <v>0</v>
      </c>
      <c r="N338" s="41"/>
      <c r="O338" s="41"/>
      <c r="P338" s="37"/>
      <c r="Q338" s="37">
        <f t="shared" si="39"/>
        <v>0</v>
      </c>
      <c r="R338" s="38" t="e">
        <f t="shared" si="40"/>
        <v>#VALUE!</v>
      </c>
      <c r="S338" s="39" t="str">
        <f t="shared" si="41"/>
        <v/>
      </c>
    </row>
    <row r="339" spans="1:19" ht="12.75">
      <c r="A339" s="32"/>
      <c r="B339" s="42"/>
      <c r="C339" s="42"/>
      <c r="D339" s="42"/>
      <c r="E339" s="42"/>
      <c r="F339" s="34" t="str">
        <f>IF(ISBLANK(E339),"",(_xludf.DAYS(E339, B339) &amp;" DAYS"))</f>
        <v/>
      </c>
      <c r="G339" s="13"/>
      <c r="H339" s="14"/>
      <c r="I339" s="14"/>
      <c r="J339" s="9" t="str">
        <f t="shared" si="35"/>
        <v/>
      </c>
      <c r="K339" s="40" t="e">
        <f t="shared" si="36"/>
        <v>#VALUE!</v>
      </c>
      <c r="L339" s="11" t="str">
        <f t="shared" si="37"/>
        <v/>
      </c>
      <c r="M339" s="35">
        <f t="shared" si="38"/>
        <v>0</v>
      </c>
      <c r="N339" s="41"/>
      <c r="O339" s="41"/>
      <c r="P339" s="37"/>
      <c r="Q339" s="37">
        <f t="shared" si="39"/>
        <v>0</v>
      </c>
      <c r="R339" s="38" t="e">
        <f t="shared" si="40"/>
        <v>#VALUE!</v>
      </c>
      <c r="S339" s="39" t="str">
        <f t="shared" si="41"/>
        <v/>
      </c>
    </row>
    <row r="340" spans="1:19" ht="12.75">
      <c r="A340" s="32"/>
      <c r="B340" s="42"/>
      <c r="C340" s="42"/>
      <c r="D340" s="42"/>
      <c r="E340" s="42"/>
      <c r="F340" s="34" t="str">
        <f>IF(ISBLANK(E340),"",(_xludf.DAYS(E340, B340) &amp;" DAYS"))</f>
        <v/>
      </c>
      <c r="G340" s="13"/>
      <c r="H340" s="14"/>
      <c r="I340" s="14"/>
      <c r="J340" s="9" t="str">
        <f t="shared" si="35"/>
        <v/>
      </c>
      <c r="K340" s="40" t="e">
        <f t="shared" si="36"/>
        <v>#VALUE!</v>
      </c>
      <c r="L340" s="11" t="str">
        <f t="shared" si="37"/>
        <v/>
      </c>
      <c r="M340" s="35">
        <f t="shared" si="38"/>
        <v>0</v>
      </c>
      <c r="N340" s="41"/>
      <c r="O340" s="41"/>
      <c r="P340" s="37"/>
      <c r="Q340" s="37">
        <f t="shared" si="39"/>
        <v>0</v>
      </c>
      <c r="R340" s="38" t="e">
        <f t="shared" si="40"/>
        <v>#VALUE!</v>
      </c>
      <c r="S340" s="39" t="str">
        <f t="shared" si="41"/>
        <v/>
      </c>
    </row>
    <row r="341" spans="1:19" ht="12.75">
      <c r="A341" s="32"/>
      <c r="B341" s="42"/>
      <c r="C341" s="42"/>
      <c r="D341" s="42"/>
      <c r="E341" s="42"/>
      <c r="F341" s="34" t="str">
        <f>IF(ISBLANK(E341),"",(_xludf.DAYS(E341, B341) &amp;" DAYS"))</f>
        <v/>
      </c>
      <c r="G341" s="13"/>
      <c r="H341" s="14"/>
      <c r="I341" s="14"/>
      <c r="J341" s="9" t="str">
        <f t="shared" si="35"/>
        <v/>
      </c>
      <c r="K341" s="40" t="e">
        <f t="shared" si="36"/>
        <v>#VALUE!</v>
      </c>
      <c r="L341" s="11" t="str">
        <f t="shared" si="37"/>
        <v/>
      </c>
      <c r="M341" s="35">
        <f t="shared" si="38"/>
        <v>0</v>
      </c>
      <c r="N341" s="41"/>
      <c r="O341" s="41"/>
      <c r="P341" s="37"/>
      <c r="Q341" s="37">
        <f t="shared" si="39"/>
        <v>0</v>
      </c>
      <c r="R341" s="38" t="e">
        <f t="shared" si="40"/>
        <v>#VALUE!</v>
      </c>
      <c r="S341" s="39" t="str">
        <f t="shared" si="41"/>
        <v/>
      </c>
    </row>
    <row r="342" spans="1:19" ht="12.75">
      <c r="A342" s="32"/>
      <c r="B342" s="42"/>
      <c r="C342" s="42"/>
      <c r="D342" s="42"/>
      <c r="E342" s="42"/>
      <c r="F342" s="34" t="str">
        <f>IF(ISBLANK(E342),"",(_xludf.DAYS(E342, B342) &amp;" DAYS"))</f>
        <v/>
      </c>
      <c r="G342" s="13"/>
      <c r="H342" s="14"/>
      <c r="I342" s="14"/>
      <c r="J342" s="9" t="str">
        <f t="shared" si="35"/>
        <v/>
      </c>
      <c r="K342" s="40" t="e">
        <f t="shared" si="36"/>
        <v>#VALUE!</v>
      </c>
      <c r="L342" s="11" t="str">
        <f t="shared" si="37"/>
        <v/>
      </c>
      <c r="M342" s="35">
        <f t="shared" si="38"/>
        <v>0</v>
      </c>
      <c r="N342" s="41"/>
      <c r="O342" s="41"/>
      <c r="P342" s="37"/>
      <c r="Q342" s="37">
        <f t="shared" si="39"/>
        <v>0</v>
      </c>
      <c r="R342" s="38" t="e">
        <f t="shared" si="40"/>
        <v>#VALUE!</v>
      </c>
      <c r="S342" s="39" t="str">
        <f t="shared" si="41"/>
        <v/>
      </c>
    </row>
    <row r="343" spans="1:19" ht="12.75">
      <c r="A343" s="32"/>
      <c r="B343" s="42"/>
      <c r="C343" s="42"/>
      <c r="D343" s="42"/>
      <c r="E343" s="42"/>
      <c r="F343" s="34" t="str">
        <f>IF(ISBLANK(E343),"",(_xludf.DAYS(E343, B343) &amp;" DAYS"))</f>
        <v/>
      </c>
      <c r="G343" s="13"/>
      <c r="H343" s="14"/>
      <c r="I343" s="14"/>
      <c r="J343" s="9" t="str">
        <f t="shared" si="35"/>
        <v/>
      </c>
      <c r="K343" s="40" t="e">
        <f t="shared" si="36"/>
        <v>#VALUE!</v>
      </c>
      <c r="L343" s="11" t="str">
        <f t="shared" si="37"/>
        <v/>
      </c>
      <c r="M343" s="35">
        <f t="shared" si="38"/>
        <v>0</v>
      </c>
      <c r="N343" s="41"/>
      <c r="O343" s="41"/>
      <c r="P343" s="37"/>
      <c r="Q343" s="37">
        <f t="shared" si="39"/>
        <v>0</v>
      </c>
      <c r="R343" s="38" t="e">
        <f t="shared" si="40"/>
        <v>#VALUE!</v>
      </c>
      <c r="S343" s="39" t="str">
        <f t="shared" si="41"/>
        <v/>
      </c>
    </row>
    <row r="344" spans="1:19" ht="12.75">
      <c r="A344" s="32"/>
      <c r="B344" s="42"/>
      <c r="C344" s="42"/>
      <c r="D344" s="42"/>
      <c r="E344" s="42"/>
      <c r="F344" s="34" t="str">
        <f>IF(ISBLANK(E344),"",(_xludf.DAYS(E344, B344) &amp;" DAYS"))</f>
        <v/>
      </c>
      <c r="G344" s="13"/>
      <c r="H344" s="14"/>
      <c r="I344" s="14"/>
      <c r="J344" s="9" t="str">
        <f t="shared" si="35"/>
        <v/>
      </c>
      <c r="K344" s="40" t="e">
        <f t="shared" si="36"/>
        <v>#VALUE!</v>
      </c>
      <c r="L344" s="11" t="str">
        <f t="shared" si="37"/>
        <v/>
      </c>
      <c r="M344" s="35">
        <f t="shared" si="38"/>
        <v>0</v>
      </c>
      <c r="N344" s="41"/>
      <c r="O344" s="41"/>
      <c r="P344" s="37"/>
      <c r="Q344" s="37">
        <f t="shared" si="39"/>
        <v>0</v>
      </c>
      <c r="R344" s="38" t="e">
        <f t="shared" si="40"/>
        <v>#VALUE!</v>
      </c>
      <c r="S344" s="39" t="str">
        <f t="shared" si="41"/>
        <v/>
      </c>
    </row>
    <row r="345" spans="1:19" ht="12.75">
      <c r="A345" s="32"/>
      <c r="B345" s="42"/>
      <c r="C345" s="42"/>
      <c r="D345" s="42"/>
      <c r="E345" s="42"/>
      <c r="F345" s="34" t="str">
        <f>IF(ISBLANK(E345),"",(_xludf.DAYS(E345, B345) &amp;" DAYS"))</f>
        <v/>
      </c>
      <c r="G345" s="13"/>
      <c r="H345" s="14"/>
      <c r="I345" s="14"/>
      <c r="J345" s="9" t="str">
        <f t="shared" si="35"/>
        <v/>
      </c>
      <c r="K345" s="40" t="e">
        <f t="shared" si="36"/>
        <v>#VALUE!</v>
      </c>
      <c r="L345" s="11" t="str">
        <f t="shared" si="37"/>
        <v/>
      </c>
      <c r="M345" s="35">
        <f t="shared" si="38"/>
        <v>0</v>
      </c>
      <c r="N345" s="41"/>
      <c r="O345" s="41"/>
      <c r="P345" s="37"/>
      <c r="Q345" s="37">
        <f t="shared" si="39"/>
        <v>0</v>
      </c>
      <c r="R345" s="38" t="e">
        <f t="shared" si="40"/>
        <v>#VALUE!</v>
      </c>
      <c r="S345" s="39" t="str">
        <f t="shared" si="41"/>
        <v/>
      </c>
    </row>
    <row r="346" spans="1:19" ht="12.75">
      <c r="A346" s="32"/>
      <c r="B346" s="42"/>
      <c r="C346" s="42"/>
      <c r="D346" s="42"/>
      <c r="E346" s="42"/>
      <c r="F346" s="34" t="str">
        <f>IF(ISBLANK(E346),"",(_xludf.DAYS(E346, B346) &amp;" DAYS"))</f>
        <v/>
      </c>
      <c r="G346" s="13"/>
      <c r="H346" s="14"/>
      <c r="I346" s="14"/>
      <c r="J346" s="9" t="str">
        <f t="shared" si="35"/>
        <v/>
      </c>
      <c r="K346" s="40" t="e">
        <f t="shared" si="36"/>
        <v>#VALUE!</v>
      </c>
      <c r="L346" s="11" t="str">
        <f t="shared" si="37"/>
        <v/>
      </c>
      <c r="M346" s="35">
        <f t="shared" si="38"/>
        <v>0</v>
      </c>
      <c r="N346" s="41"/>
      <c r="O346" s="41"/>
      <c r="P346" s="37"/>
      <c r="Q346" s="37">
        <f t="shared" si="39"/>
        <v>0</v>
      </c>
      <c r="R346" s="38" t="e">
        <f t="shared" si="40"/>
        <v>#VALUE!</v>
      </c>
      <c r="S346" s="39" t="str">
        <f t="shared" si="41"/>
        <v/>
      </c>
    </row>
    <row r="347" spans="1:19" ht="12.75">
      <c r="A347" s="32"/>
      <c r="B347" s="42"/>
      <c r="C347" s="42"/>
      <c r="D347" s="42"/>
      <c r="E347" s="42"/>
      <c r="F347" s="34" t="str">
        <f>IF(ISBLANK(E347),"",(_xludf.DAYS(E347, B347) &amp;" DAYS"))</f>
        <v/>
      </c>
      <c r="G347" s="13"/>
      <c r="H347" s="14"/>
      <c r="I347" s="14"/>
      <c r="J347" s="9" t="str">
        <f t="shared" si="35"/>
        <v/>
      </c>
      <c r="K347" s="40" t="e">
        <f t="shared" si="36"/>
        <v>#VALUE!</v>
      </c>
      <c r="L347" s="11" t="str">
        <f t="shared" si="37"/>
        <v/>
      </c>
      <c r="M347" s="35">
        <f t="shared" si="38"/>
        <v>0</v>
      </c>
      <c r="N347" s="41"/>
      <c r="O347" s="41"/>
      <c r="P347" s="37"/>
      <c r="Q347" s="37">
        <f t="shared" si="39"/>
        <v>0</v>
      </c>
      <c r="R347" s="38" t="e">
        <f t="shared" si="40"/>
        <v>#VALUE!</v>
      </c>
      <c r="S347" s="39" t="str">
        <f t="shared" si="41"/>
        <v/>
      </c>
    </row>
    <row r="348" spans="1:19" ht="12.75">
      <c r="A348" s="32"/>
      <c r="B348" s="42"/>
      <c r="C348" s="42"/>
      <c r="D348" s="42"/>
      <c r="E348" s="42"/>
      <c r="F348" s="34" t="str">
        <f>IF(ISBLANK(E348),"",(_xludf.DAYS(E348, B348) &amp;" DAYS"))</f>
        <v/>
      </c>
      <c r="G348" s="13"/>
      <c r="H348" s="14"/>
      <c r="I348" s="14"/>
      <c r="J348" s="9" t="str">
        <f t="shared" si="35"/>
        <v/>
      </c>
      <c r="K348" s="40" t="e">
        <f t="shared" si="36"/>
        <v>#VALUE!</v>
      </c>
      <c r="L348" s="11" t="str">
        <f t="shared" si="37"/>
        <v/>
      </c>
      <c r="M348" s="35">
        <f t="shared" si="38"/>
        <v>0</v>
      </c>
      <c r="N348" s="41"/>
      <c r="O348" s="41"/>
      <c r="P348" s="37"/>
      <c r="Q348" s="37">
        <f t="shared" si="39"/>
        <v>0</v>
      </c>
      <c r="R348" s="38" t="e">
        <f t="shared" si="40"/>
        <v>#VALUE!</v>
      </c>
      <c r="S348" s="39" t="str">
        <f t="shared" si="41"/>
        <v/>
      </c>
    </row>
    <row r="349" spans="1:19" ht="12.75">
      <c r="A349" s="32"/>
      <c r="B349" s="42"/>
      <c r="C349" s="42"/>
      <c r="D349" s="42"/>
      <c r="E349" s="42"/>
      <c r="F349" s="34" t="str">
        <f>IF(ISBLANK(E349),"",(_xludf.DAYS(E349, B349) &amp;" DAYS"))</f>
        <v/>
      </c>
      <c r="G349" s="13"/>
      <c r="H349" s="14"/>
      <c r="I349" s="14"/>
      <c r="J349" s="9" t="str">
        <f t="shared" si="35"/>
        <v/>
      </c>
      <c r="K349" s="40" t="e">
        <f t="shared" si="36"/>
        <v>#VALUE!</v>
      </c>
      <c r="L349" s="11" t="str">
        <f t="shared" si="37"/>
        <v/>
      </c>
      <c r="M349" s="35">
        <f t="shared" si="38"/>
        <v>0</v>
      </c>
      <c r="N349" s="41"/>
      <c r="O349" s="41"/>
      <c r="P349" s="37"/>
      <c r="Q349" s="37">
        <f t="shared" si="39"/>
        <v>0</v>
      </c>
      <c r="R349" s="38" t="e">
        <f t="shared" si="40"/>
        <v>#VALUE!</v>
      </c>
      <c r="S349" s="39" t="str">
        <f t="shared" si="41"/>
        <v/>
      </c>
    </row>
    <row r="350" spans="1:19" ht="12.75">
      <c r="A350" s="32"/>
      <c r="B350" s="42"/>
      <c r="C350" s="42"/>
      <c r="D350" s="42"/>
      <c r="E350" s="42"/>
      <c r="F350" s="34" t="str">
        <f>IF(ISBLANK(E350),"",(_xludf.DAYS(E350, B350) &amp;" DAYS"))</f>
        <v/>
      </c>
      <c r="G350" s="13"/>
      <c r="H350" s="14"/>
      <c r="I350" s="14"/>
      <c r="J350" s="9" t="str">
        <f t="shared" si="35"/>
        <v/>
      </c>
      <c r="K350" s="40" t="e">
        <f t="shared" si="36"/>
        <v>#VALUE!</v>
      </c>
      <c r="L350" s="11" t="str">
        <f t="shared" si="37"/>
        <v/>
      </c>
      <c r="M350" s="35">
        <f t="shared" si="38"/>
        <v>0</v>
      </c>
      <c r="N350" s="41"/>
      <c r="O350" s="41"/>
      <c r="P350" s="37"/>
      <c r="Q350" s="37">
        <f t="shared" si="39"/>
        <v>0</v>
      </c>
      <c r="R350" s="38" t="e">
        <f t="shared" si="40"/>
        <v>#VALUE!</v>
      </c>
      <c r="S350" s="39" t="str">
        <f t="shared" si="41"/>
        <v/>
      </c>
    </row>
    <row r="351" spans="1:19" ht="12.75">
      <c r="A351" s="32"/>
      <c r="B351" s="42"/>
      <c r="C351" s="42"/>
      <c r="D351" s="42"/>
      <c r="E351" s="42"/>
      <c r="F351" s="34" t="str">
        <f>IF(ISBLANK(E351),"",(_xludf.DAYS(E351, B351) &amp;" DAYS"))</f>
        <v/>
      </c>
      <c r="G351" s="13"/>
      <c r="H351" s="14"/>
      <c r="I351" s="14"/>
      <c r="J351" s="9" t="str">
        <f t="shared" si="35"/>
        <v/>
      </c>
      <c r="K351" s="40" t="e">
        <f t="shared" si="36"/>
        <v>#VALUE!</v>
      </c>
      <c r="L351" s="11" t="str">
        <f t="shared" si="37"/>
        <v/>
      </c>
      <c r="M351" s="35">
        <f t="shared" si="38"/>
        <v>0</v>
      </c>
      <c r="N351" s="41"/>
      <c r="O351" s="41"/>
      <c r="P351" s="37"/>
      <c r="Q351" s="37">
        <f t="shared" si="39"/>
        <v>0</v>
      </c>
      <c r="R351" s="38" t="e">
        <f t="shared" si="40"/>
        <v>#VALUE!</v>
      </c>
      <c r="S351" s="39" t="str">
        <f t="shared" si="41"/>
        <v/>
      </c>
    </row>
    <row r="352" spans="1:19" ht="12.75">
      <c r="A352" s="32"/>
      <c r="B352" s="42"/>
      <c r="C352" s="42"/>
      <c r="D352" s="42"/>
      <c r="E352" s="42"/>
      <c r="F352" s="34" t="str">
        <f>IF(ISBLANK(E352),"",(_xludf.DAYS(E352, B352) &amp;" DAYS"))</f>
        <v/>
      </c>
      <c r="G352" s="13"/>
      <c r="H352" s="14"/>
      <c r="I352" s="14"/>
      <c r="J352" s="9" t="str">
        <f t="shared" si="35"/>
        <v/>
      </c>
      <c r="K352" s="40" t="e">
        <f t="shared" si="36"/>
        <v>#VALUE!</v>
      </c>
      <c r="L352" s="11" t="str">
        <f t="shared" si="37"/>
        <v/>
      </c>
      <c r="M352" s="35">
        <f t="shared" si="38"/>
        <v>0</v>
      </c>
      <c r="N352" s="41"/>
      <c r="O352" s="41"/>
      <c r="P352" s="37"/>
      <c r="Q352" s="37">
        <f t="shared" si="39"/>
        <v>0</v>
      </c>
      <c r="R352" s="38" t="e">
        <f t="shared" si="40"/>
        <v>#VALUE!</v>
      </c>
      <c r="S352" s="39" t="str">
        <f t="shared" si="41"/>
        <v/>
      </c>
    </row>
    <row r="353" spans="1:19" ht="12.75">
      <c r="A353" s="32"/>
      <c r="B353" s="42"/>
      <c r="C353" s="42"/>
      <c r="D353" s="42"/>
      <c r="E353" s="42"/>
      <c r="F353" s="34" t="str">
        <f>IF(ISBLANK(E353),"",(_xludf.DAYS(E353, B353) &amp;" DAYS"))</f>
        <v/>
      </c>
      <c r="G353" s="13"/>
      <c r="H353" s="14"/>
      <c r="I353" s="14"/>
      <c r="J353" s="9" t="str">
        <f t="shared" si="35"/>
        <v/>
      </c>
      <c r="K353" s="40" t="e">
        <f t="shared" si="36"/>
        <v>#VALUE!</v>
      </c>
      <c r="L353" s="11" t="str">
        <f t="shared" si="37"/>
        <v/>
      </c>
      <c r="M353" s="35">
        <f t="shared" si="38"/>
        <v>0</v>
      </c>
      <c r="N353" s="41"/>
      <c r="O353" s="41"/>
      <c r="P353" s="37"/>
      <c r="Q353" s="37">
        <f t="shared" si="39"/>
        <v>0</v>
      </c>
      <c r="R353" s="38" t="e">
        <f t="shared" si="40"/>
        <v>#VALUE!</v>
      </c>
      <c r="S353" s="39" t="str">
        <f t="shared" si="41"/>
        <v/>
      </c>
    </row>
    <row r="354" spans="1:19" ht="12.75">
      <c r="A354" s="32"/>
      <c r="B354" s="42"/>
      <c r="C354" s="42"/>
      <c r="D354" s="42"/>
      <c r="E354" s="42"/>
      <c r="F354" s="34" t="str">
        <f>IF(ISBLANK(E354),"",(_xludf.DAYS(E354, B354) &amp;" DAYS"))</f>
        <v/>
      </c>
      <c r="G354" s="13"/>
      <c r="H354" s="14"/>
      <c r="I354" s="14"/>
      <c r="J354" s="9" t="str">
        <f t="shared" si="35"/>
        <v/>
      </c>
      <c r="K354" s="40" t="e">
        <f t="shared" si="36"/>
        <v>#VALUE!</v>
      </c>
      <c r="L354" s="11" t="str">
        <f t="shared" si="37"/>
        <v/>
      </c>
      <c r="M354" s="35">
        <f t="shared" si="38"/>
        <v>0</v>
      </c>
      <c r="N354" s="41"/>
      <c r="O354" s="41"/>
      <c r="P354" s="37"/>
      <c r="Q354" s="37">
        <f t="shared" si="39"/>
        <v>0</v>
      </c>
      <c r="R354" s="38" t="e">
        <f t="shared" si="40"/>
        <v>#VALUE!</v>
      </c>
      <c r="S354" s="39" t="str">
        <f t="shared" si="41"/>
        <v/>
      </c>
    </row>
    <row r="355" spans="1:19" ht="12.75">
      <c r="A355" s="32"/>
      <c r="B355" s="42"/>
      <c r="C355" s="42"/>
      <c r="D355" s="42"/>
      <c r="E355" s="42"/>
      <c r="F355" s="34" t="str">
        <f>IF(ISBLANK(E355),"",(_xludf.DAYS(E355, B355) &amp;" DAYS"))</f>
        <v/>
      </c>
      <c r="G355" s="13"/>
      <c r="H355" s="14"/>
      <c r="I355" s="14"/>
      <c r="J355" s="9" t="str">
        <f t="shared" si="35"/>
        <v/>
      </c>
      <c r="K355" s="40" t="e">
        <f t="shared" si="36"/>
        <v>#VALUE!</v>
      </c>
      <c r="L355" s="11" t="str">
        <f t="shared" si="37"/>
        <v/>
      </c>
      <c r="M355" s="35">
        <f t="shared" si="38"/>
        <v>0</v>
      </c>
      <c r="N355" s="41"/>
      <c r="O355" s="41"/>
      <c r="P355" s="37"/>
      <c r="Q355" s="37">
        <f t="shared" si="39"/>
        <v>0</v>
      </c>
      <c r="R355" s="38" t="e">
        <f t="shared" si="40"/>
        <v>#VALUE!</v>
      </c>
      <c r="S355" s="39" t="str">
        <f t="shared" si="41"/>
        <v/>
      </c>
    </row>
    <row r="356" spans="1:19" ht="12.75">
      <c r="A356" s="32"/>
      <c r="B356" s="42"/>
      <c r="C356" s="42"/>
      <c r="D356" s="42"/>
      <c r="E356" s="42"/>
      <c r="F356" s="34" t="str">
        <f>IF(ISBLANK(E356),"",(_xludf.DAYS(E356, B356) &amp;" DAYS"))</f>
        <v/>
      </c>
      <c r="G356" s="13"/>
      <c r="H356" s="14"/>
      <c r="I356" s="14"/>
      <c r="J356" s="9" t="str">
        <f t="shared" si="35"/>
        <v/>
      </c>
      <c r="K356" s="40" t="e">
        <f t="shared" si="36"/>
        <v>#VALUE!</v>
      </c>
      <c r="L356" s="11" t="str">
        <f t="shared" si="37"/>
        <v/>
      </c>
      <c r="M356" s="35">
        <f t="shared" si="38"/>
        <v>0</v>
      </c>
      <c r="N356" s="41"/>
      <c r="O356" s="41"/>
      <c r="P356" s="37"/>
      <c r="Q356" s="37">
        <f t="shared" si="39"/>
        <v>0</v>
      </c>
      <c r="R356" s="38" t="e">
        <f t="shared" si="40"/>
        <v>#VALUE!</v>
      </c>
      <c r="S356" s="39" t="str">
        <f t="shared" si="41"/>
        <v/>
      </c>
    </row>
    <row r="357" spans="1:19" ht="12.75">
      <c r="A357" s="32"/>
      <c r="B357" s="42"/>
      <c r="C357" s="42"/>
      <c r="D357" s="42"/>
      <c r="E357" s="42"/>
      <c r="F357" s="34" t="str">
        <f>IF(ISBLANK(E357),"",(_xludf.DAYS(E357, B357) &amp;" DAYS"))</f>
        <v/>
      </c>
      <c r="G357" s="13"/>
      <c r="H357" s="14"/>
      <c r="I357" s="14"/>
      <c r="J357" s="9" t="str">
        <f t="shared" si="35"/>
        <v/>
      </c>
      <c r="K357" s="40" t="e">
        <f t="shared" si="36"/>
        <v>#VALUE!</v>
      </c>
      <c r="L357" s="11" t="str">
        <f t="shared" si="37"/>
        <v/>
      </c>
      <c r="M357" s="35">
        <f t="shared" si="38"/>
        <v>0</v>
      </c>
      <c r="N357" s="41"/>
      <c r="O357" s="41"/>
      <c r="P357" s="37"/>
      <c r="Q357" s="37">
        <f t="shared" si="39"/>
        <v>0</v>
      </c>
      <c r="R357" s="38" t="e">
        <f t="shared" si="40"/>
        <v>#VALUE!</v>
      </c>
      <c r="S357" s="39" t="str">
        <f t="shared" si="41"/>
        <v/>
      </c>
    </row>
    <row r="358" spans="1:19" ht="12.75">
      <c r="A358" s="32"/>
      <c r="B358" s="42"/>
      <c r="C358" s="42"/>
      <c r="D358" s="42"/>
      <c r="E358" s="42"/>
      <c r="F358" s="34" t="str">
        <f>IF(ISBLANK(E358),"",(_xludf.DAYS(E358, B358) &amp;" DAYS"))</f>
        <v/>
      </c>
      <c r="G358" s="13"/>
      <c r="H358" s="14"/>
      <c r="I358" s="14"/>
      <c r="J358" s="9" t="str">
        <f t="shared" si="35"/>
        <v/>
      </c>
      <c r="K358" s="40" t="e">
        <f t="shared" si="36"/>
        <v>#VALUE!</v>
      </c>
      <c r="L358" s="11" t="str">
        <f t="shared" si="37"/>
        <v/>
      </c>
      <c r="M358" s="35">
        <f t="shared" si="38"/>
        <v>0</v>
      </c>
      <c r="N358" s="41"/>
      <c r="O358" s="41"/>
      <c r="P358" s="37"/>
      <c r="Q358" s="37">
        <f t="shared" si="39"/>
        <v>0</v>
      </c>
      <c r="R358" s="38" t="e">
        <f t="shared" si="40"/>
        <v>#VALUE!</v>
      </c>
      <c r="S358" s="39" t="str">
        <f t="shared" si="41"/>
        <v/>
      </c>
    </row>
    <row r="359" spans="1:19" ht="12.75">
      <c r="A359" s="32"/>
      <c r="B359" s="42"/>
      <c r="C359" s="42"/>
      <c r="D359" s="42"/>
      <c r="E359" s="42"/>
      <c r="F359" s="34" t="str">
        <f>IF(ISBLANK(E359),"",(_xludf.DAYS(E359, B359) &amp;" DAYS"))</f>
        <v/>
      </c>
      <c r="G359" s="13"/>
      <c r="H359" s="14"/>
      <c r="I359" s="14"/>
      <c r="J359" s="9" t="str">
        <f t="shared" si="35"/>
        <v/>
      </c>
      <c r="K359" s="40" t="e">
        <f t="shared" si="36"/>
        <v>#VALUE!</v>
      </c>
      <c r="L359" s="11" t="str">
        <f t="shared" si="37"/>
        <v/>
      </c>
      <c r="M359" s="35">
        <f t="shared" si="38"/>
        <v>0</v>
      </c>
      <c r="N359" s="41"/>
      <c r="O359" s="41"/>
      <c r="P359" s="37"/>
      <c r="Q359" s="37">
        <f t="shared" si="39"/>
        <v>0</v>
      </c>
      <c r="R359" s="38" t="e">
        <f t="shared" si="40"/>
        <v>#VALUE!</v>
      </c>
      <c r="S359" s="39" t="str">
        <f t="shared" si="41"/>
        <v/>
      </c>
    </row>
    <row r="360" spans="1:19" ht="12.75">
      <c r="A360" s="32"/>
      <c r="B360" s="42"/>
      <c r="C360" s="42"/>
      <c r="D360" s="42"/>
      <c r="E360" s="42"/>
      <c r="F360" s="34" t="str">
        <f>IF(ISBLANK(E360),"",(_xludf.DAYS(E360, B360) &amp;" DAYS"))</f>
        <v/>
      </c>
      <c r="G360" s="13"/>
      <c r="H360" s="14"/>
      <c r="I360" s="14"/>
      <c r="J360" s="9" t="str">
        <f t="shared" si="35"/>
        <v/>
      </c>
      <c r="K360" s="40" t="e">
        <f t="shared" si="36"/>
        <v>#VALUE!</v>
      </c>
      <c r="L360" s="11" t="str">
        <f t="shared" si="37"/>
        <v/>
      </c>
      <c r="M360" s="35">
        <f t="shared" si="38"/>
        <v>0</v>
      </c>
      <c r="N360" s="41"/>
      <c r="O360" s="41"/>
      <c r="P360" s="37"/>
      <c r="Q360" s="37">
        <f t="shared" si="39"/>
        <v>0</v>
      </c>
      <c r="R360" s="38" t="e">
        <f t="shared" si="40"/>
        <v>#VALUE!</v>
      </c>
      <c r="S360" s="39" t="str">
        <f t="shared" si="41"/>
        <v/>
      </c>
    </row>
    <row r="361" spans="1:19" ht="12.75">
      <c r="A361" s="32"/>
      <c r="B361" s="42"/>
      <c r="C361" s="42"/>
      <c r="D361" s="42"/>
      <c r="E361" s="42"/>
      <c r="F361" s="34" t="str">
        <f>IF(ISBLANK(E361),"",(_xludf.DAYS(E361, B361) &amp;" DAYS"))</f>
        <v/>
      </c>
      <c r="G361" s="13"/>
      <c r="H361" s="14"/>
      <c r="I361" s="14"/>
      <c r="J361" s="9" t="str">
        <f t="shared" si="35"/>
        <v/>
      </c>
      <c r="K361" s="40" t="e">
        <f t="shared" si="36"/>
        <v>#VALUE!</v>
      </c>
      <c r="L361" s="11" t="str">
        <f t="shared" si="37"/>
        <v/>
      </c>
      <c r="M361" s="35">
        <f t="shared" si="38"/>
        <v>0</v>
      </c>
      <c r="N361" s="41"/>
      <c r="O361" s="41"/>
      <c r="P361" s="37"/>
      <c r="Q361" s="37">
        <f t="shared" si="39"/>
        <v>0</v>
      </c>
      <c r="R361" s="38" t="e">
        <f t="shared" si="40"/>
        <v>#VALUE!</v>
      </c>
      <c r="S361" s="39" t="str">
        <f t="shared" si="41"/>
        <v/>
      </c>
    </row>
    <row r="362" spans="1:19" ht="12.75">
      <c r="A362" s="32"/>
      <c r="B362" s="42"/>
      <c r="C362" s="42"/>
      <c r="D362" s="42"/>
      <c r="E362" s="42"/>
      <c r="F362" s="34" t="str">
        <f>IF(ISBLANK(E362),"",(_xludf.DAYS(E362, B362) &amp;" DAYS"))</f>
        <v/>
      </c>
      <c r="G362" s="13"/>
      <c r="H362" s="14"/>
      <c r="I362" s="14"/>
      <c r="J362" s="9" t="str">
        <f t="shared" si="35"/>
        <v/>
      </c>
      <c r="K362" s="40" t="e">
        <f t="shared" si="36"/>
        <v>#VALUE!</v>
      </c>
      <c r="L362" s="11" t="str">
        <f t="shared" si="37"/>
        <v/>
      </c>
      <c r="M362" s="35">
        <f t="shared" si="38"/>
        <v>0</v>
      </c>
      <c r="N362" s="41"/>
      <c r="O362" s="41"/>
      <c r="P362" s="37"/>
      <c r="Q362" s="37">
        <f t="shared" si="39"/>
        <v>0</v>
      </c>
      <c r="R362" s="38" t="e">
        <f t="shared" si="40"/>
        <v>#VALUE!</v>
      </c>
      <c r="S362" s="39" t="str">
        <f t="shared" si="41"/>
        <v/>
      </c>
    </row>
    <row r="363" spans="1:19" ht="12.75">
      <c r="A363" s="32"/>
      <c r="B363" s="42"/>
      <c r="C363" s="42"/>
      <c r="D363" s="42"/>
      <c r="E363" s="42"/>
      <c r="F363" s="34" t="str">
        <f>IF(ISBLANK(E363),"",(_xludf.DAYS(E363, B363) &amp;" DAYS"))</f>
        <v/>
      </c>
      <c r="G363" s="13"/>
      <c r="H363" s="14"/>
      <c r="I363" s="14"/>
      <c r="J363" s="9" t="str">
        <f t="shared" si="35"/>
        <v/>
      </c>
      <c r="K363" s="40" t="e">
        <f t="shared" si="36"/>
        <v>#VALUE!</v>
      </c>
      <c r="L363" s="11" t="str">
        <f t="shared" si="37"/>
        <v/>
      </c>
      <c r="M363" s="35">
        <f t="shared" si="38"/>
        <v>0</v>
      </c>
      <c r="N363" s="41"/>
      <c r="O363" s="41"/>
      <c r="P363" s="37"/>
      <c r="Q363" s="37">
        <f t="shared" si="39"/>
        <v>0</v>
      </c>
      <c r="R363" s="38" t="e">
        <f t="shared" si="40"/>
        <v>#VALUE!</v>
      </c>
      <c r="S363" s="39" t="str">
        <f t="shared" si="41"/>
        <v/>
      </c>
    </row>
    <row r="364" spans="1:19" ht="12.75">
      <c r="A364" s="32"/>
      <c r="B364" s="42"/>
      <c r="C364" s="42"/>
      <c r="D364" s="42"/>
      <c r="E364" s="42"/>
      <c r="F364" s="34" t="str">
        <f>IF(ISBLANK(E364),"",(_xludf.DAYS(E364, B364) &amp;" DAYS"))</f>
        <v/>
      </c>
      <c r="G364" s="13"/>
      <c r="H364" s="14"/>
      <c r="I364" s="14"/>
      <c r="J364" s="9" t="str">
        <f t="shared" si="35"/>
        <v/>
      </c>
      <c r="K364" s="40" t="e">
        <f t="shared" si="36"/>
        <v>#VALUE!</v>
      </c>
      <c r="L364" s="11" t="str">
        <f t="shared" si="37"/>
        <v/>
      </c>
      <c r="M364" s="35">
        <f t="shared" si="38"/>
        <v>0</v>
      </c>
      <c r="N364" s="41"/>
      <c r="O364" s="41"/>
      <c r="P364" s="37"/>
      <c r="Q364" s="37">
        <f t="shared" si="39"/>
        <v>0</v>
      </c>
      <c r="R364" s="38" t="e">
        <f t="shared" si="40"/>
        <v>#VALUE!</v>
      </c>
      <c r="S364" s="39" t="str">
        <f t="shared" si="41"/>
        <v/>
      </c>
    </row>
    <row r="365" spans="1:19" ht="12.75">
      <c r="A365" s="32"/>
      <c r="B365" s="42"/>
      <c r="C365" s="42"/>
      <c r="D365" s="42"/>
      <c r="E365" s="42"/>
      <c r="F365" s="34" t="str">
        <f>IF(ISBLANK(E365),"",(_xludf.DAYS(E365, B365) &amp;" DAYS"))</f>
        <v/>
      </c>
      <c r="G365" s="13"/>
      <c r="H365" s="14"/>
      <c r="I365" s="14"/>
      <c r="J365" s="9" t="str">
        <f t="shared" si="35"/>
        <v/>
      </c>
      <c r="K365" s="40" t="e">
        <f t="shared" si="36"/>
        <v>#VALUE!</v>
      </c>
      <c r="L365" s="11" t="str">
        <f t="shared" si="37"/>
        <v/>
      </c>
      <c r="M365" s="35">
        <f t="shared" si="38"/>
        <v>0</v>
      </c>
      <c r="N365" s="41"/>
      <c r="O365" s="41"/>
      <c r="P365" s="37"/>
      <c r="Q365" s="37">
        <f t="shared" si="39"/>
        <v>0</v>
      </c>
      <c r="R365" s="38" t="e">
        <f t="shared" si="40"/>
        <v>#VALUE!</v>
      </c>
      <c r="S365" s="39" t="str">
        <f t="shared" si="41"/>
        <v/>
      </c>
    </row>
    <row r="366" spans="1:19" ht="12.75">
      <c r="A366" s="32"/>
      <c r="B366" s="42"/>
      <c r="C366" s="42"/>
      <c r="D366" s="42"/>
      <c r="E366" s="42"/>
      <c r="F366" s="34" t="str">
        <f>IF(ISBLANK(E366),"",(_xludf.DAYS(E366, B366) &amp;" DAYS"))</f>
        <v/>
      </c>
      <c r="G366" s="13"/>
      <c r="H366" s="14"/>
      <c r="I366" s="14"/>
      <c r="J366" s="9" t="str">
        <f t="shared" si="35"/>
        <v/>
      </c>
      <c r="K366" s="40" t="e">
        <f t="shared" si="36"/>
        <v>#VALUE!</v>
      </c>
      <c r="L366" s="11" t="str">
        <f t="shared" si="37"/>
        <v/>
      </c>
      <c r="M366" s="35">
        <f t="shared" si="38"/>
        <v>0</v>
      </c>
      <c r="N366" s="41"/>
      <c r="O366" s="41"/>
      <c r="P366" s="37"/>
      <c r="Q366" s="37">
        <f t="shared" si="39"/>
        <v>0</v>
      </c>
      <c r="R366" s="38" t="e">
        <f t="shared" si="40"/>
        <v>#VALUE!</v>
      </c>
      <c r="S366" s="39" t="str">
        <f t="shared" si="41"/>
        <v/>
      </c>
    </row>
    <row r="367" spans="1:19" ht="12.75">
      <c r="A367" s="32"/>
      <c r="B367" s="42"/>
      <c r="C367" s="42"/>
      <c r="D367" s="42"/>
      <c r="E367" s="42"/>
      <c r="F367" s="34" t="str">
        <f>IF(ISBLANK(E367),"",(_xludf.DAYS(E367, B367) &amp;" DAYS"))</f>
        <v/>
      </c>
      <c r="G367" s="13"/>
      <c r="H367" s="14"/>
      <c r="I367" s="14"/>
      <c r="J367" s="9" t="str">
        <f t="shared" si="35"/>
        <v/>
      </c>
      <c r="K367" s="40" t="e">
        <f t="shared" si="36"/>
        <v>#VALUE!</v>
      </c>
      <c r="L367" s="11" t="str">
        <f t="shared" si="37"/>
        <v/>
      </c>
      <c r="M367" s="35">
        <f t="shared" si="38"/>
        <v>0</v>
      </c>
      <c r="N367" s="41"/>
      <c r="O367" s="41"/>
      <c r="P367" s="37"/>
      <c r="Q367" s="37">
        <f t="shared" si="39"/>
        <v>0</v>
      </c>
      <c r="R367" s="38" t="e">
        <f t="shared" si="40"/>
        <v>#VALUE!</v>
      </c>
      <c r="S367" s="39" t="str">
        <f t="shared" si="41"/>
        <v/>
      </c>
    </row>
    <row r="368" spans="1:19" ht="12.75">
      <c r="A368" s="32"/>
      <c r="B368" s="42"/>
      <c r="C368" s="42"/>
      <c r="D368" s="42"/>
      <c r="E368" s="42"/>
      <c r="F368" s="34" t="str">
        <f>IF(ISBLANK(E368),"",(_xludf.DAYS(E368, B368) &amp;" DAYS"))</f>
        <v/>
      </c>
      <c r="G368" s="13"/>
      <c r="H368" s="14"/>
      <c r="I368" s="14"/>
      <c r="J368" s="9" t="str">
        <f t="shared" si="35"/>
        <v/>
      </c>
      <c r="K368" s="40" t="e">
        <f t="shared" si="36"/>
        <v>#VALUE!</v>
      </c>
      <c r="L368" s="11" t="str">
        <f t="shared" si="37"/>
        <v/>
      </c>
      <c r="M368" s="35">
        <f t="shared" si="38"/>
        <v>0</v>
      </c>
      <c r="N368" s="41"/>
      <c r="O368" s="41"/>
      <c r="P368" s="37"/>
      <c r="Q368" s="37">
        <f t="shared" si="39"/>
        <v>0</v>
      </c>
      <c r="R368" s="38" t="e">
        <f t="shared" si="40"/>
        <v>#VALUE!</v>
      </c>
      <c r="S368" s="39" t="str">
        <f t="shared" si="41"/>
        <v/>
      </c>
    </row>
    <row r="369" spans="1:19" ht="12.75">
      <c r="A369" s="32"/>
      <c r="B369" s="42"/>
      <c r="C369" s="42"/>
      <c r="D369" s="42"/>
      <c r="E369" s="42"/>
      <c r="F369" s="34" t="str">
        <f>IF(ISBLANK(E369),"",(_xludf.DAYS(E369, B369) &amp;" DAYS"))</f>
        <v/>
      </c>
      <c r="G369" s="13"/>
      <c r="H369" s="14"/>
      <c r="I369" s="14"/>
      <c r="J369" s="9" t="str">
        <f t="shared" si="35"/>
        <v/>
      </c>
      <c r="K369" s="40" t="e">
        <f t="shared" si="36"/>
        <v>#VALUE!</v>
      </c>
      <c r="L369" s="11" t="str">
        <f t="shared" si="37"/>
        <v/>
      </c>
      <c r="M369" s="35">
        <f t="shared" si="38"/>
        <v>0</v>
      </c>
      <c r="N369" s="41"/>
      <c r="O369" s="41"/>
      <c r="P369" s="37"/>
      <c r="Q369" s="37">
        <f t="shared" si="39"/>
        <v>0</v>
      </c>
      <c r="R369" s="38" t="e">
        <f t="shared" si="40"/>
        <v>#VALUE!</v>
      </c>
      <c r="S369" s="39" t="str">
        <f t="shared" si="41"/>
        <v/>
      </c>
    </row>
    <row r="370" spans="1:19" ht="12.75">
      <c r="A370" s="32"/>
      <c r="B370" s="42"/>
      <c r="C370" s="42"/>
      <c r="D370" s="42"/>
      <c r="E370" s="42"/>
      <c r="F370" s="34" t="str">
        <f>IF(ISBLANK(E370),"",(_xludf.DAYS(E370, B370) &amp;" DAYS"))</f>
        <v/>
      </c>
      <c r="G370" s="13"/>
      <c r="H370" s="14"/>
      <c r="I370" s="14"/>
      <c r="J370" s="9" t="str">
        <f t="shared" si="35"/>
        <v/>
      </c>
      <c r="K370" s="40" t="e">
        <f t="shared" si="36"/>
        <v>#VALUE!</v>
      </c>
      <c r="L370" s="11" t="str">
        <f t="shared" si="37"/>
        <v/>
      </c>
      <c r="M370" s="35">
        <f t="shared" si="38"/>
        <v>0</v>
      </c>
      <c r="N370" s="41"/>
      <c r="O370" s="41"/>
      <c r="P370" s="37"/>
      <c r="Q370" s="37">
        <f t="shared" si="39"/>
        <v>0</v>
      </c>
      <c r="R370" s="38" t="e">
        <f t="shared" si="40"/>
        <v>#VALUE!</v>
      </c>
      <c r="S370" s="39" t="str">
        <f t="shared" si="41"/>
        <v/>
      </c>
    </row>
    <row r="371" spans="1:19" ht="12.75">
      <c r="A371" s="32"/>
      <c r="B371" s="42"/>
      <c r="C371" s="42"/>
      <c r="D371" s="42"/>
      <c r="E371" s="42"/>
      <c r="F371" s="34" t="str">
        <f>IF(ISBLANK(E371),"",(_xludf.DAYS(E371, B371) &amp;" DAYS"))</f>
        <v/>
      </c>
      <c r="G371" s="13"/>
      <c r="H371" s="14"/>
      <c r="I371" s="14"/>
      <c r="J371" s="9" t="str">
        <f t="shared" si="35"/>
        <v/>
      </c>
      <c r="K371" s="40" t="e">
        <f t="shared" si="36"/>
        <v>#VALUE!</v>
      </c>
      <c r="L371" s="11" t="str">
        <f t="shared" si="37"/>
        <v/>
      </c>
      <c r="M371" s="35">
        <f t="shared" si="38"/>
        <v>0</v>
      </c>
      <c r="N371" s="41"/>
      <c r="O371" s="41"/>
      <c r="P371" s="37"/>
      <c r="Q371" s="37">
        <f t="shared" si="39"/>
        <v>0</v>
      </c>
      <c r="R371" s="38" t="e">
        <f t="shared" si="40"/>
        <v>#VALUE!</v>
      </c>
      <c r="S371" s="39" t="str">
        <f t="shared" si="41"/>
        <v/>
      </c>
    </row>
    <row r="372" spans="1:19" ht="12.75">
      <c r="A372" s="32"/>
      <c r="B372" s="42"/>
      <c r="C372" s="42"/>
      <c r="D372" s="42"/>
      <c r="E372" s="42"/>
      <c r="F372" s="34" t="str">
        <f>IF(ISBLANK(E372),"",(_xludf.DAYS(E372, B372) &amp;" DAYS"))</f>
        <v/>
      </c>
      <c r="G372" s="13"/>
      <c r="H372" s="14"/>
      <c r="I372" s="14"/>
      <c r="J372" s="9" t="str">
        <f t="shared" si="35"/>
        <v/>
      </c>
      <c r="K372" s="40" t="e">
        <f t="shared" si="36"/>
        <v>#VALUE!</v>
      </c>
      <c r="L372" s="11" t="str">
        <f t="shared" si="37"/>
        <v/>
      </c>
      <c r="M372" s="35">
        <f t="shared" si="38"/>
        <v>0</v>
      </c>
      <c r="N372" s="41"/>
      <c r="O372" s="41"/>
      <c r="P372" s="37"/>
      <c r="Q372" s="37">
        <f t="shared" si="39"/>
        <v>0</v>
      </c>
      <c r="R372" s="38" t="e">
        <f t="shared" si="40"/>
        <v>#VALUE!</v>
      </c>
      <c r="S372" s="39" t="str">
        <f t="shared" si="41"/>
        <v/>
      </c>
    </row>
    <row r="373" spans="1:19" ht="12.75">
      <c r="A373" s="32"/>
      <c r="B373" s="42"/>
      <c r="C373" s="42"/>
      <c r="D373" s="42"/>
      <c r="E373" s="42"/>
      <c r="F373" s="34" t="str">
        <f>IF(ISBLANK(E373),"",(_xludf.DAYS(E373, B373) &amp;" DAYS"))</f>
        <v/>
      </c>
      <c r="G373" s="13"/>
      <c r="H373" s="14"/>
      <c r="I373" s="14"/>
      <c r="J373" s="9" t="str">
        <f t="shared" si="35"/>
        <v/>
      </c>
      <c r="K373" s="40" t="e">
        <f t="shared" si="36"/>
        <v>#VALUE!</v>
      </c>
      <c r="L373" s="11" t="str">
        <f t="shared" si="37"/>
        <v/>
      </c>
      <c r="M373" s="35">
        <f t="shared" si="38"/>
        <v>0</v>
      </c>
      <c r="N373" s="41"/>
      <c r="O373" s="41"/>
      <c r="P373" s="37"/>
      <c r="Q373" s="37">
        <f t="shared" si="39"/>
        <v>0</v>
      </c>
      <c r="R373" s="38" t="e">
        <f t="shared" si="40"/>
        <v>#VALUE!</v>
      </c>
      <c r="S373" s="39" t="str">
        <f t="shared" si="41"/>
        <v/>
      </c>
    </row>
    <row r="374" spans="1:19" ht="12.75">
      <c r="A374" s="32"/>
      <c r="B374" s="42"/>
      <c r="C374" s="42"/>
      <c r="D374" s="42"/>
      <c r="E374" s="42"/>
      <c r="F374" s="34" t="str">
        <f>IF(ISBLANK(E374),"",(_xludf.DAYS(E374, B374) &amp;" DAYS"))</f>
        <v/>
      </c>
      <c r="G374" s="13"/>
      <c r="H374" s="14"/>
      <c r="I374" s="14"/>
      <c r="J374" s="9" t="str">
        <f t="shared" si="35"/>
        <v/>
      </c>
      <c r="K374" s="40" t="e">
        <f t="shared" si="36"/>
        <v>#VALUE!</v>
      </c>
      <c r="L374" s="11" t="str">
        <f t="shared" si="37"/>
        <v/>
      </c>
      <c r="M374" s="35">
        <f t="shared" si="38"/>
        <v>0</v>
      </c>
      <c r="N374" s="41"/>
      <c r="O374" s="41"/>
      <c r="P374" s="37"/>
      <c r="Q374" s="37">
        <f t="shared" si="39"/>
        <v>0</v>
      </c>
      <c r="R374" s="38" t="e">
        <f t="shared" si="40"/>
        <v>#VALUE!</v>
      </c>
      <c r="S374" s="39" t="str">
        <f t="shared" si="41"/>
        <v/>
      </c>
    </row>
    <row r="375" spans="1:19" ht="12.75">
      <c r="A375" s="32"/>
      <c r="B375" s="42"/>
      <c r="C375" s="42"/>
      <c r="D375" s="42"/>
      <c r="E375" s="42"/>
      <c r="F375" s="34" t="str">
        <f>IF(ISBLANK(E375),"",(_xludf.DAYS(E375, B375) &amp;" DAYS"))</f>
        <v/>
      </c>
      <c r="G375" s="13"/>
      <c r="H375" s="14"/>
      <c r="I375" s="14"/>
      <c r="J375" s="9" t="str">
        <f t="shared" si="35"/>
        <v/>
      </c>
      <c r="K375" s="40" t="e">
        <f t="shared" si="36"/>
        <v>#VALUE!</v>
      </c>
      <c r="L375" s="11" t="str">
        <f t="shared" si="37"/>
        <v/>
      </c>
      <c r="M375" s="35">
        <f t="shared" si="38"/>
        <v>0</v>
      </c>
      <c r="N375" s="41"/>
      <c r="O375" s="41"/>
      <c r="P375" s="37"/>
      <c r="Q375" s="37">
        <f t="shared" si="39"/>
        <v>0</v>
      </c>
      <c r="R375" s="38" t="e">
        <f t="shared" si="40"/>
        <v>#VALUE!</v>
      </c>
      <c r="S375" s="39" t="str">
        <f t="shared" si="41"/>
        <v/>
      </c>
    </row>
    <row r="376" spans="1:19" ht="12.75">
      <c r="A376" s="32"/>
      <c r="B376" s="42"/>
      <c r="C376" s="42"/>
      <c r="D376" s="42"/>
      <c r="E376" s="42"/>
      <c r="F376" s="34" t="str">
        <f>IF(ISBLANK(E376),"",(_xludf.DAYS(E376, B376) &amp;" DAYS"))</f>
        <v/>
      </c>
      <c r="G376" s="13"/>
      <c r="H376" s="14"/>
      <c r="I376" s="14"/>
      <c r="J376" s="9" t="str">
        <f t="shared" si="35"/>
        <v/>
      </c>
      <c r="K376" s="40" t="e">
        <f t="shared" si="36"/>
        <v>#VALUE!</v>
      </c>
      <c r="L376" s="11" t="str">
        <f t="shared" si="37"/>
        <v/>
      </c>
      <c r="M376" s="35">
        <f t="shared" si="38"/>
        <v>0</v>
      </c>
      <c r="N376" s="41"/>
      <c r="O376" s="41"/>
      <c r="P376" s="37"/>
      <c r="Q376" s="37">
        <f t="shared" si="39"/>
        <v>0</v>
      </c>
      <c r="R376" s="38" t="e">
        <f t="shared" si="40"/>
        <v>#VALUE!</v>
      </c>
      <c r="S376" s="39" t="str">
        <f t="shared" si="41"/>
        <v/>
      </c>
    </row>
    <row r="377" spans="1:19" ht="12.75">
      <c r="A377" s="32"/>
      <c r="B377" s="42"/>
      <c r="C377" s="42"/>
      <c r="D377" s="42"/>
      <c r="E377" s="42"/>
      <c r="F377" s="34" t="str">
        <f>IF(ISBLANK(E377),"",(_xludf.DAYS(E377, B377) &amp;" DAYS"))</f>
        <v/>
      </c>
      <c r="G377" s="13"/>
      <c r="H377" s="14"/>
      <c r="I377" s="14"/>
      <c r="J377" s="9" t="str">
        <f t="shared" si="35"/>
        <v/>
      </c>
      <c r="K377" s="40" t="e">
        <f t="shared" si="36"/>
        <v>#VALUE!</v>
      </c>
      <c r="L377" s="11" t="str">
        <f t="shared" si="37"/>
        <v/>
      </c>
      <c r="M377" s="35">
        <f t="shared" si="38"/>
        <v>0</v>
      </c>
      <c r="N377" s="41"/>
      <c r="O377" s="41"/>
      <c r="P377" s="37"/>
      <c r="Q377" s="37">
        <f t="shared" si="39"/>
        <v>0</v>
      </c>
      <c r="R377" s="38" t="e">
        <f t="shared" si="40"/>
        <v>#VALUE!</v>
      </c>
      <c r="S377" s="39" t="str">
        <f t="shared" si="41"/>
        <v/>
      </c>
    </row>
    <row r="378" spans="1:19" ht="12.75">
      <c r="A378" s="32"/>
      <c r="B378" s="42"/>
      <c r="C378" s="42"/>
      <c r="D378" s="42"/>
      <c r="E378" s="42"/>
      <c r="F378" s="34" t="str">
        <f>IF(ISBLANK(E378),"",(_xludf.DAYS(E378, B378) &amp;" DAYS"))</f>
        <v/>
      </c>
      <c r="G378" s="13"/>
      <c r="H378" s="14"/>
      <c r="I378" s="14"/>
      <c r="J378" s="9" t="str">
        <f t="shared" si="35"/>
        <v/>
      </c>
      <c r="K378" s="40" t="e">
        <f t="shared" si="36"/>
        <v>#VALUE!</v>
      </c>
      <c r="L378" s="11" t="str">
        <f t="shared" si="37"/>
        <v/>
      </c>
      <c r="M378" s="35">
        <f t="shared" si="38"/>
        <v>0</v>
      </c>
      <c r="N378" s="41"/>
      <c r="O378" s="41"/>
      <c r="P378" s="37"/>
      <c r="Q378" s="37">
        <f t="shared" si="39"/>
        <v>0</v>
      </c>
      <c r="R378" s="38" t="e">
        <f t="shared" si="40"/>
        <v>#VALUE!</v>
      </c>
      <c r="S378" s="39" t="str">
        <f t="shared" si="41"/>
        <v/>
      </c>
    </row>
    <row r="379" spans="1:19" ht="12.75">
      <c r="A379" s="32"/>
      <c r="B379" s="42"/>
      <c r="C379" s="42"/>
      <c r="D379" s="42"/>
      <c r="E379" s="42"/>
      <c r="F379" s="34" t="str">
        <f>IF(ISBLANK(E379),"",(_xludf.DAYS(E379, B379) &amp;" DAYS"))</f>
        <v/>
      </c>
      <c r="G379" s="13"/>
      <c r="H379" s="14"/>
      <c r="I379" s="14"/>
      <c r="J379" s="9" t="str">
        <f t="shared" si="35"/>
        <v/>
      </c>
      <c r="K379" s="40" t="e">
        <f t="shared" si="36"/>
        <v>#VALUE!</v>
      </c>
      <c r="L379" s="11" t="str">
        <f t="shared" si="37"/>
        <v/>
      </c>
      <c r="M379" s="35">
        <f t="shared" si="38"/>
        <v>0</v>
      </c>
      <c r="N379" s="41"/>
      <c r="O379" s="41"/>
      <c r="P379" s="37"/>
      <c r="Q379" s="37">
        <f t="shared" si="39"/>
        <v>0</v>
      </c>
      <c r="R379" s="38" t="e">
        <f t="shared" si="40"/>
        <v>#VALUE!</v>
      </c>
      <c r="S379" s="39" t="str">
        <f t="shared" si="41"/>
        <v/>
      </c>
    </row>
    <row r="380" spans="1:19" ht="12.75">
      <c r="A380" s="32"/>
      <c r="B380" s="42"/>
      <c r="C380" s="42"/>
      <c r="D380" s="42"/>
      <c r="E380" s="42"/>
      <c r="F380" s="34" t="str">
        <f>IF(ISBLANK(E380),"",(_xludf.DAYS(E380, B380) &amp;" DAYS"))</f>
        <v/>
      </c>
      <c r="G380" s="13"/>
      <c r="H380" s="14"/>
      <c r="I380" s="14"/>
      <c r="J380" s="9" t="str">
        <f t="shared" si="35"/>
        <v/>
      </c>
      <c r="K380" s="40" t="e">
        <f t="shared" si="36"/>
        <v>#VALUE!</v>
      </c>
      <c r="L380" s="11" t="str">
        <f t="shared" si="37"/>
        <v/>
      </c>
      <c r="M380" s="35">
        <f t="shared" si="38"/>
        <v>0</v>
      </c>
      <c r="N380" s="41"/>
      <c r="O380" s="41"/>
      <c r="P380" s="37"/>
      <c r="Q380" s="37">
        <f t="shared" si="39"/>
        <v>0</v>
      </c>
      <c r="R380" s="38" t="e">
        <f t="shared" si="40"/>
        <v>#VALUE!</v>
      </c>
      <c r="S380" s="39" t="str">
        <f t="shared" si="41"/>
        <v/>
      </c>
    </row>
    <row r="381" spans="1:19" ht="12.75">
      <c r="A381" s="32"/>
      <c r="B381" s="42"/>
      <c r="C381" s="42"/>
      <c r="D381" s="42"/>
      <c r="E381" s="42"/>
      <c r="F381" s="34" t="str">
        <f>IF(ISBLANK(E381),"",(_xludf.DAYS(E381, B381) &amp;" DAYS"))</f>
        <v/>
      </c>
      <c r="G381" s="13"/>
      <c r="H381" s="14"/>
      <c r="I381" s="14"/>
      <c r="J381" s="9" t="str">
        <f t="shared" si="35"/>
        <v/>
      </c>
      <c r="K381" s="40" t="e">
        <f t="shared" si="36"/>
        <v>#VALUE!</v>
      </c>
      <c r="L381" s="11" t="str">
        <f t="shared" si="37"/>
        <v/>
      </c>
      <c r="M381" s="35">
        <f t="shared" si="38"/>
        <v>0</v>
      </c>
      <c r="N381" s="41"/>
      <c r="O381" s="41"/>
      <c r="P381" s="37"/>
      <c r="Q381" s="37">
        <f t="shared" si="39"/>
        <v>0</v>
      </c>
      <c r="R381" s="38" t="e">
        <f t="shared" si="40"/>
        <v>#VALUE!</v>
      </c>
      <c r="S381" s="39" t="str">
        <f t="shared" si="41"/>
        <v/>
      </c>
    </row>
    <row r="382" spans="1:19" ht="12.75">
      <c r="A382" s="32"/>
      <c r="B382" s="42"/>
      <c r="C382" s="42"/>
      <c r="D382" s="42"/>
      <c r="E382" s="42"/>
      <c r="F382" s="34" t="str">
        <f>IF(ISBLANK(E382),"",(_xludf.DAYS(E382, B382) &amp;" DAYS"))</f>
        <v/>
      </c>
      <c r="G382" s="13"/>
      <c r="H382" s="14"/>
      <c r="I382" s="14"/>
      <c r="J382" s="9" t="str">
        <f t="shared" si="35"/>
        <v/>
      </c>
      <c r="K382" s="40" t="e">
        <f t="shared" si="36"/>
        <v>#VALUE!</v>
      </c>
      <c r="L382" s="11" t="str">
        <f t="shared" si="37"/>
        <v/>
      </c>
      <c r="M382" s="35">
        <f t="shared" si="38"/>
        <v>0</v>
      </c>
      <c r="N382" s="41"/>
      <c r="O382" s="41"/>
      <c r="P382" s="37"/>
      <c r="Q382" s="37">
        <f t="shared" si="39"/>
        <v>0</v>
      </c>
      <c r="R382" s="38" t="e">
        <f t="shared" si="40"/>
        <v>#VALUE!</v>
      </c>
      <c r="S382" s="39" t="str">
        <f t="shared" si="41"/>
        <v/>
      </c>
    </row>
    <row r="383" spans="1:19" ht="12.75">
      <c r="A383" s="32"/>
      <c r="B383" s="42"/>
      <c r="C383" s="42"/>
      <c r="D383" s="42"/>
      <c r="E383" s="42"/>
      <c r="F383" s="34" t="str">
        <f>IF(ISBLANK(E383),"",(_xludf.DAYS(E383, B383) &amp;" DAYS"))</f>
        <v/>
      </c>
      <c r="G383" s="13"/>
      <c r="H383" s="14"/>
      <c r="I383" s="14"/>
      <c r="J383" s="9" t="str">
        <f t="shared" si="35"/>
        <v/>
      </c>
      <c r="K383" s="40" t="e">
        <f t="shared" si="36"/>
        <v>#VALUE!</v>
      </c>
      <c r="L383" s="11" t="str">
        <f t="shared" si="37"/>
        <v/>
      </c>
      <c r="M383" s="35">
        <f t="shared" si="38"/>
        <v>0</v>
      </c>
      <c r="N383" s="41"/>
      <c r="O383" s="41"/>
      <c r="P383" s="37"/>
      <c r="Q383" s="37">
        <f t="shared" si="39"/>
        <v>0</v>
      </c>
      <c r="R383" s="38" t="e">
        <f t="shared" si="40"/>
        <v>#VALUE!</v>
      </c>
      <c r="S383" s="39" t="str">
        <f t="shared" si="41"/>
        <v/>
      </c>
    </row>
    <row r="384" spans="1:19" ht="12.75">
      <c r="A384" s="32"/>
      <c r="B384" s="42"/>
      <c r="C384" s="42"/>
      <c r="D384" s="42"/>
      <c r="E384" s="42"/>
      <c r="F384" s="34" t="str">
        <f>IF(ISBLANK(E384),"",(_xludf.DAYS(E384, B384) &amp;" DAYS"))</f>
        <v/>
      </c>
      <c r="G384" s="13"/>
      <c r="H384" s="14"/>
      <c r="I384" s="14"/>
      <c r="J384" s="9" t="str">
        <f t="shared" si="35"/>
        <v/>
      </c>
      <c r="K384" s="40" t="e">
        <f t="shared" si="36"/>
        <v>#VALUE!</v>
      </c>
      <c r="L384" s="11" t="str">
        <f t="shared" si="37"/>
        <v/>
      </c>
      <c r="M384" s="35">
        <f t="shared" si="38"/>
        <v>0</v>
      </c>
      <c r="N384" s="41"/>
      <c r="O384" s="41"/>
      <c r="P384" s="37"/>
      <c r="Q384" s="37">
        <f t="shared" si="39"/>
        <v>0</v>
      </c>
      <c r="R384" s="38" t="e">
        <f t="shared" si="40"/>
        <v>#VALUE!</v>
      </c>
      <c r="S384" s="39" t="str">
        <f t="shared" si="41"/>
        <v/>
      </c>
    </row>
    <row r="385" spans="1:19" ht="12.75">
      <c r="A385" s="32"/>
      <c r="B385" s="42"/>
      <c r="C385" s="42"/>
      <c r="D385" s="42"/>
      <c r="E385" s="42"/>
      <c r="F385" s="34" t="str">
        <f>IF(ISBLANK(E385),"",(_xludf.DAYS(E385, B385) &amp;" DAYS"))</f>
        <v/>
      </c>
      <c r="G385" s="13"/>
      <c r="H385" s="14"/>
      <c r="I385" s="14"/>
      <c r="J385" s="9" t="str">
        <f t="shared" si="35"/>
        <v/>
      </c>
      <c r="K385" s="40" t="e">
        <f t="shared" si="36"/>
        <v>#VALUE!</v>
      </c>
      <c r="L385" s="11" t="str">
        <f t="shared" si="37"/>
        <v/>
      </c>
      <c r="M385" s="35">
        <f t="shared" si="38"/>
        <v>0</v>
      </c>
      <c r="N385" s="41"/>
      <c r="O385" s="41"/>
      <c r="P385" s="37"/>
      <c r="Q385" s="37">
        <f t="shared" si="39"/>
        <v>0</v>
      </c>
      <c r="R385" s="38" t="e">
        <f t="shared" si="40"/>
        <v>#VALUE!</v>
      </c>
      <c r="S385" s="39" t="str">
        <f t="shared" si="41"/>
        <v/>
      </c>
    </row>
    <row r="386" spans="1:19" ht="12.75">
      <c r="A386" s="32"/>
      <c r="B386" s="42"/>
      <c r="C386" s="42"/>
      <c r="D386" s="42"/>
      <c r="E386" s="42"/>
      <c r="F386" s="34" t="str">
        <f>IF(ISBLANK(E386),"",(_xludf.DAYS(E386, B386) &amp;" DAYS"))</f>
        <v/>
      </c>
      <c r="G386" s="13"/>
      <c r="H386" s="14"/>
      <c r="I386" s="14"/>
      <c r="J386" s="9" t="str">
        <f t="shared" ref="J386:J449" si="42">IF(SUM(H386+I386),SUM(H386+I386),"")</f>
        <v/>
      </c>
      <c r="K386" s="40" t="e">
        <f t="shared" ref="K386:K449" si="43">IF(SUM(J386-G386),SUM(J386-G386),"")</f>
        <v>#VALUE!</v>
      </c>
      <c r="L386" s="11" t="str">
        <f t="shared" ref="L386:L449" si="44">IFERROR(SUM(K386/G386), "")</f>
        <v/>
      </c>
      <c r="M386" s="35">
        <f t="shared" ref="M386:M449" si="45">SUM(J:J)</f>
        <v>0</v>
      </c>
      <c r="N386" s="41"/>
      <c r="O386" s="41"/>
      <c r="P386" s="37"/>
      <c r="Q386" s="37">
        <f t="shared" ref="Q386:Q449" si="46">SUM(G:G, SUM(P:P))</f>
        <v>0</v>
      </c>
      <c r="R386" s="38" t="e">
        <f t="shared" ref="R386:R449" si="47">SUM(K:K,-SUM(P:P))</f>
        <v>#VALUE!</v>
      </c>
      <c r="S386" s="39" t="str">
        <f t="shared" ref="S386:S449" si="48">IFERROR(SUM(R386/Q386), "")</f>
        <v/>
      </c>
    </row>
    <row r="387" spans="1:19" ht="12.75">
      <c r="A387" s="32"/>
      <c r="B387" s="42"/>
      <c r="C387" s="42"/>
      <c r="D387" s="42"/>
      <c r="E387" s="42"/>
      <c r="F387" s="34" t="str">
        <f>IF(ISBLANK(E387),"",(_xludf.DAYS(E387, B387) &amp;" DAYS"))</f>
        <v/>
      </c>
      <c r="G387" s="13"/>
      <c r="H387" s="14"/>
      <c r="I387" s="14"/>
      <c r="J387" s="9" t="str">
        <f t="shared" si="42"/>
        <v/>
      </c>
      <c r="K387" s="40" t="e">
        <f t="shared" si="43"/>
        <v>#VALUE!</v>
      </c>
      <c r="L387" s="11" t="str">
        <f t="shared" si="44"/>
        <v/>
      </c>
      <c r="M387" s="35">
        <f t="shared" si="45"/>
        <v>0</v>
      </c>
      <c r="N387" s="41"/>
      <c r="O387" s="41"/>
      <c r="P387" s="37"/>
      <c r="Q387" s="37">
        <f t="shared" si="46"/>
        <v>0</v>
      </c>
      <c r="R387" s="38" t="e">
        <f t="shared" si="47"/>
        <v>#VALUE!</v>
      </c>
      <c r="S387" s="39" t="str">
        <f t="shared" si="48"/>
        <v/>
      </c>
    </row>
    <row r="388" spans="1:19" ht="12.75">
      <c r="A388" s="32"/>
      <c r="B388" s="42"/>
      <c r="C388" s="42"/>
      <c r="D388" s="42"/>
      <c r="E388" s="42"/>
      <c r="F388" s="34" t="str">
        <f>IF(ISBLANK(E388),"",(_xludf.DAYS(E388, B388) &amp;" DAYS"))</f>
        <v/>
      </c>
      <c r="G388" s="13"/>
      <c r="H388" s="14"/>
      <c r="I388" s="14"/>
      <c r="J388" s="9" t="str">
        <f t="shared" si="42"/>
        <v/>
      </c>
      <c r="K388" s="40" t="e">
        <f t="shared" si="43"/>
        <v>#VALUE!</v>
      </c>
      <c r="L388" s="11" t="str">
        <f t="shared" si="44"/>
        <v/>
      </c>
      <c r="M388" s="35">
        <f t="shared" si="45"/>
        <v>0</v>
      </c>
      <c r="N388" s="41"/>
      <c r="O388" s="41"/>
      <c r="P388" s="37"/>
      <c r="Q388" s="37">
        <f t="shared" si="46"/>
        <v>0</v>
      </c>
      <c r="R388" s="38" t="e">
        <f t="shared" si="47"/>
        <v>#VALUE!</v>
      </c>
      <c r="S388" s="39" t="str">
        <f t="shared" si="48"/>
        <v/>
      </c>
    </row>
    <row r="389" spans="1:19" ht="12.75">
      <c r="A389" s="32"/>
      <c r="B389" s="42"/>
      <c r="C389" s="42"/>
      <c r="D389" s="42"/>
      <c r="E389" s="42"/>
      <c r="F389" s="34" t="str">
        <f>IF(ISBLANK(E389),"",(_xludf.DAYS(E389, B389) &amp;" DAYS"))</f>
        <v/>
      </c>
      <c r="G389" s="13"/>
      <c r="H389" s="14"/>
      <c r="I389" s="14"/>
      <c r="J389" s="9" t="str">
        <f t="shared" si="42"/>
        <v/>
      </c>
      <c r="K389" s="40" t="e">
        <f t="shared" si="43"/>
        <v>#VALUE!</v>
      </c>
      <c r="L389" s="11" t="str">
        <f t="shared" si="44"/>
        <v/>
      </c>
      <c r="M389" s="35">
        <f t="shared" si="45"/>
        <v>0</v>
      </c>
      <c r="N389" s="41"/>
      <c r="O389" s="41"/>
      <c r="P389" s="37"/>
      <c r="Q389" s="37">
        <f t="shared" si="46"/>
        <v>0</v>
      </c>
      <c r="R389" s="38" t="e">
        <f t="shared" si="47"/>
        <v>#VALUE!</v>
      </c>
      <c r="S389" s="39" t="str">
        <f t="shared" si="48"/>
        <v/>
      </c>
    </row>
    <row r="390" spans="1:19" ht="12.75">
      <c r="A390" s="32"/>
      <c r="B390" s="42"/>
      <c r="C390" s="42"/>
      <c r="D390" s="42"/>
      <c r="E390" s="42"/>
      <c r="F390" s="34" t="str">
        <f>IF(ISBLANK(E390),"",(_xludf.DAYS(E390, B390) &amp;" DAYS"))</f>
        <v/>
      </c>
      <c r="G390" s="13"/>
      <c r="H390" s="14"/>
      <c r="I390" s="14"/>
      <c r="J390" s="9" t="str">
        <f t="shared" si="42"/>
        <v/>
      </c>
      <c r="K390" s="40" t="e">
        <f t="shared" si="43"/>
        <v>#VALUE!</v>
      </c>
      <c r="L390" s="11" t="str">
        <f t="shared" si="44"/>
        <v/>
      </c>
      <c r="M390" s="35">
        <f t="shared" si="45"/>
        <v>0</v>
      </c>
      <c r="N390" s="41"/>
      <c r="O390" s="41"/>
      <c r="P390" s="37"/>
      <c r="Q390" s="37">
        <f t="shared" si="46"/>
        <v>0</v>
      </c>
      <c r="R390" s="38" t="e">
        <f t="shared" si="47"/>
        <v>#VALUE!</v>
      </c>
      <c r="S390" s="39" t="str">
        <f t="shared" si="48"/>
        <v/>
      </c>
    </row>
    <row r="391" spans="1:19" ht="12.75">
      <c r="A391" s="32"/>
      <c r="B391" s="42"/>
      <c r="C391" s="42"/>
      <c r="D391" s="42"/>
      <c r="E391" s="42"/>
      <c r="F391" s="34" t="str">
        <f>IF(ISBLANK(E391),"",(_xludf.DAYS(E391, B391) &amp;" DAYS"))</f>
        <v/>
      </c>
      <c r="G391" s="13"/>
      <c r="H391" s="14"/>
      <c r="I391" s="14"/>
      <c r="J391" s="9" t="str">
        <f t="shared" si="42"/>
        <v/>
      </c>
      <c r="K391" s="40" t="e">
        <f t="shared" si="43"/>
        <v>#VALUE!</v>
      </c>
      <c r="L391" s="11" t="str">
        <f t="shared" si="44"/>
        <v/>
      </c>
      <c r="M391" s="35">
        <f t="shared" si="45"/>
        <v>0</v>
      </c>
      <c r="N391" s="41"/>
      <c r="O391" s="41"/>
      <c r="P391" s="37"/>
      <c r="Q391" s="37">
        <f t="shared" si="46"/>
        <v>0</v>
      </c>
      <c r="R391" s="38" t="e">
        <f t="shared" si="47"/>
        <v>#VALUE!</v>
      </c>
      <c r="S391" s="39" t="str">
        <f t="shared" si="48"/>
        <v/>
      </c>
    </row>
    <row r="392" spans="1:19" ht="12.75">
      <c r="A392" s="32"/>
      <c r="B392" s="42"/>
      <c r="C392" s="42"/>
      <c r="D392" s="42"/>
      <c r="E392" s="42"/>
      <c r="F392" s="34" t="str">
        <f>IF(ISBLANK(E392),"",(_xludf.DAYS(E392, B392) &amp;" DAYS"))</f>
        <v/>
      </c>
      <c r="G392" s="13"/>
      <c r="H392" s="14"/>
      <c r="I392" s="14"/>
      <c r="J392" s="9" t="str">
        <f t="shared" si="42"/>
        <v/>
      </c>
      <c r="K392" s="40" t="e">
        <f t="shared" si="43"/>
        <v>#VALUE!</v>
      </c>
      <c r="L392" s="11" t="str">
        <f t="shared" si="44"/>
        <v/>
      </c>
      <c r="M392" s="35">
        <f t="shared" si="45"/>
        <v>0</v>
      </c>
      <c r="N392" s="41"/>
      <c r="O392" s="41"/>
      <c r="P392" s="37"/>
      <c r="Q392" s="37">
        <f t="shared" si="46"/>
        <v>0</v>
      </c>
      <c r="R392" s="38" t="e">
        <f t="shared" si="47"/>
        <v>#VALUE!</v>
      </c>
      <c r="S392" s="39" t="str">
        <f t="shared" si="48"/>
        <v/>
      </c>
    </row>
    <row r="393" spans="1:19" ht="12.75">
      <c r="A393" s="32"/>
      <c r="B393" s="42"/>
      <c r="C393" s="42"/>
      <c r="D393" s="42"/>
      <c r="E393" s="42"/>
      <c r="F393" s="34" t="str">
        <f>IF(ISBLANK(E393),"",(_xludf.DAYS(E393, B393) &amp;" DAYS"))</f>
        <v/>
      </c>
      <c r="G393" s="13"/>
      <c r="H393" s="14"/>
      <c r="I393" s="14"/>
      <c r="J393" s="9" t="str">
        <f t="shared" si="42"/>
        <v/>
      </c>
      <c r="K393" s="40" t="e">
        <f t="shared" si="43"/>
        <v>#VALUE!</v>
      </c>
      <c r="L393" s="11" t="str">
        <f t="shared" si="44"/>
        <v/>
      </c>
      <c r="M393" s="35">
        <f t="shared" si="45"/>
        <v>0</v>
      </c>
      <c r="N393" s="41"/>
      <c r="O393" s="41"/>
      <c r="P393" s="37"/>
      <c r="Q393" s="37">
        <f t="shared" si="46"/>
        <v>0</v>
      </c>
      <c r="R393" s="38" t="e">
        <f t="shared" si="47"/>
        <v>#VALUE!</v>
      </c>
      <c r="S393" s="39" t="str">
        <f t="shared" si="48"/>
        <v/>
      </c>
    </row>
    <row r="394" spans="1:19" ht="12.75">
      <c r="A394" s="32"/>
      <c r="B394" s="42"/>
      <c r="C394" s="42"/>
      <c r="D394" s="42"/>
      <c r="E394" s="42"/>
      <c r="F394" s="34" t="str">
        <f>IF(ISBLANK(E394),"",(_xludf.DAYS(E394, B394) &amp;" DAYS"))</f>
        <v/>
      </c>
      <c r="G394" s="13"/>
      <c r="H394" s="14"/>
      <c r="I394" s="14"/>
      <c r="J394" s="9" t="str">
        <f t="shared" si="42"/>
        <v/>
      </c>
      <c r="K394" s="40" t="e">
        <f t="shared" si="43"/>
        <v>#VALUE!</v>
      </c>
      <c r="L394" s="11" t="str">
        <f t="shared" si="44"/>
        <v/>
      </c>
      <c r="M394" s="35">
        <f t="shared" si="45"/>
        <v>0</v>
      </c>
      <c r="N394" s="41"/>
      <c r="O394" s="41"/>
      <c r="P394" s="37"/>
      <c r="Q394" s="37">
        <f t="shared" si="46"/>
        <v>0</v>
      </c>
      <c r="R394" s="38" t="e">
        <f t="shared" si="47"/>
        <v>#VALUE!</v>
      </c>
      <c r="S394" s="39" t="str">
        <f t="shared" si="48"/>
        <v/>
      </c>
    </row>
    <row r="395" spans="1:19" ht="12.75">
      <c r="A395" s="32"/>
      <c r="B395" s="42"/>
      <c r="C395" s="42"/>
      <c r="D395" s="42"/>
      <c r="E395" s="42"/>
      <c r="F395" s="34" t="str">
        <f>IF(ISBLANK(E395),"",(_xludf.DAYS(E395, B395) &amp;" DAYS"))</f>
        <v/>
      </c>
      <c r="G395" s="13"/>
      <c r="H395" s="14"/>
      <c r="I395" s="14"/>
      <c r="J395" s="9" t="str">
        <f t="shared" si="42"/>
        <v/>
      </c>
      <c r="K395" s="40" t="e">
        <f t="shared" si="43"/>
        <v>#VALUE!</v>
      </c>
      <c r="L395" s="11" t="str">
        <f t="shared" si="44"/>
        <v/>
      </c>
      <c r="M395" s="35">
        <f t="shared" si="45"/>
        <v>0</v>
      </c>
      <c r="N395" s="41"/>
      <c r="O395" s="41"/>
      <c r="P395" s="37"/>
      <c r="Q395" s="37">
        <f t="shared" si="46"/>
        <v>0</v>
      </c>
      <c r="R395" s="38" t="e">
        <f t="shared" si="47"/>
        <v>#VALUE!</v>
      </c>
      <c r="S395" s="39" t="str">
        <f t="shared" si="48"/>
        <v/>
      </c>
    </row>
    <row r="396" spans="1:19" ht="12.75">
      <c r="A396" s="32"/>
      <c r="B396" s="42"/>
      <c r="C396" s="42"/>
      <c r="D396" s="42"/>
      <c r="E396" s="42"/>
      <c r="F396" s="34" t="str">
        <f>IF(ISBLANK(E396),"",(_xludf.DAYS(E396, B396) &amp;" DAYS"))</f>
        <v/>
      </c>
      <c r="G396" s="13"/>
      <c r="H396" s="14"/>
      <c r="I396" s="14"/>
      <c r="J396" s="9" t="str">
        <f t="shared" si="42"/>
        <v/>
      </c>
      <c r="K396" s="40" t="e">
        <f t="shared" si="43"/>
        <v>#VALUE!</v>
      </c>
      <c r="L396" s="11" t="str">
        <f t="shared" si="44"/>
        <v/>
      </c>
      <c r="M396" s="35">
        <f t="shared" si="45"/>
        <v>0</v>
      </c>
      <c r="N396" s="41"/>
      <c r="O396" s="41"/>
      <c r="P396" s="37"/>
      <c r="Q396" s="37">
        <f t="shared" si="46"/>
        <v>0</v>
      </c>
      <c r="R396" s="38" t="e">
        <f t="shared" si="47"/>
        <v>#VALUE!</v>
      </c>
      <c r="S396" s="39" t="str">
        <f t="shared" si="48"/>
        <v/>
      </c>
    </row>
    <row r="397" spans="1:19" ht="12.75">
      <c r="A397" s="32"/>
      <c r="B397" s="42"/>
      <c r="C397" s="42"/>
      <c r="D397" s="42"/>
      <c r="E397" s="42"/>
      <c r="F397" s="34" t="str">
        <f>IF(ISBLANK(E397),"",(_xludf.DAYS(E397, B397) &amp;" DAYS"))</f>
        <v/>
      </c>
      <c r="G397" s="13"/>
      <c r="H397" s="14"/>
      <c r="I397" s="14"/>
      <c r="J397" s="9" t="str">
        <f t="shared" si="42"/>
        <v/>
      </c>
      <c r="K397" s="40" t="e">
        <f t="shared" si="43"/>
        <v>#VALUE!</v>
      </c>
      <c r="L397" s="11" t="str">
        <f t="shared" si="44"/>
        <v/>
      </c>
      <c r="M397" s="35">
        <f t="shared" si="45"/>
        <v>0</v>
      </c>
      <c r="N397" s="41"/>
      <c r="O397" s="41"/>
      <c r="P397" s="37"/>
      <c r="Q397" s="37">
        <f t="shared" si="46"/>
        <v>0</v>
      </c>
      <c r="R397" s="38" t="e">
        <f t="shared" si="47"/>
        <v>#VALUE!</v>
      </c>
      <c r="S397" s="39" t="str">
        <f t="shared" si="48"/>
        <v/>
      </c>
    </row>
    <row r="398" spans="1:19" ht="12.75">
      <c r="A398" s="32"/>
      <c r="B398" s="42"/>
      <c r="C398" s="42"/>
      <c r="D398" s="42"/>
      <c r="E398" s="42"/>
      <c r="F398" s="34" t="str">
        <f>IF(ISBLANK(E398),"",(_xludf.DAYS(E398, B398) &amp;" DAYS"))</f>
        <v/>
      </c>
      <c r="G398" s="13"/>
      <c r="H398" s="14"/>
      <c r="I398" s="14"/>
      <c r="J398" s="9" t="str">
        <f t="shared" si="42"/>
        <v/>
      </c>
      <c r="K398" s="40" t="e">
        <f t="shared" si="43"/>
        <v>#VALUE!</v>
      </c>
      <c r="L398" s="11" t="str">
        <f t="shared" si="44"/>
        <v/>
      </c>
      <c r="M398" s="35">
        <f t="shared" si="45"/>
        <v>0</v>
      </c>
      <c r="N398" s="41"/>
      <c r="O398" s="41"/>
      <c r="P398" s="37"/>
      <c r="Q398" s="37">
        <f t="shared" si="46"/>
        <v>0</v>
      </c>
      <c r="R398" s="38" t="e">
        <f t="shared" si="47"/>
        <v>#VALUE!</v>
      </c>
      <c r="S398" s="39" t="str">
        <f t="shared" si="48"/>
        <v/>
      </c>
    </row>
    <row r="399" spans="1:19" ht="12.75">
      <c r="A399" s="32"/>
      <c r="B399" s="42"/>
      <c r="C399" s="42"/>
      <c r="D399" s="42"/>
      <c r="E399" s="42"/>
      <c r="F399" s="34" t="str">
        <f>IF(ISBLANK(E399),"",(_xludf.DAYS(E399, B399) &amp;" DAYS"))</f>
        <v/>
      </c>
      <c r="G399" s="13"/>
      <c r="H399" s="14"/>
      <c r="I399" s="14"/>
      <c r="J399" s="9" t="str">
        <f t="shared" si="42"/>
        <v/>
      </c>
      <c r="K399" s="40" t="e">
        <f t="shared" si="43"/>
        <v>#VALUE!</v>
      </c>
      <c r="L399" s="11" t="str">
        <f t="shared" si="44"/>
        <v/>
      </c>
      <c r="M399" s="35">
        <f t="shared" si="45"/>
        <v>0</v>
      </c>
      <c r="N399" s="41"/>
      <c r="O399" s="41"/>
      <c r="P399" s="37"/>
      <c r="Q399" s="37">
        <f t="shared" si="46"/>
        <v>0</v>
      </c>
      <c r="R399" s="38" t="e">
        <f t="shared" si="47"/>
        <v>#VALUE!</v>
      </c>
      <c r="S399" s="39" t="str">
        <f t="shared" si="48"/>
        <v/>
      </c>
    </row>
    <row r="400" spans="1:19" ht="12.75">
      <c r="A400" s="32"/>
      <c r="B400" s="42"/>
      <c r="C400" s="42"/>
      <c r="D400" s="42"/>
      <c r="E400" s="42"/>
      <c r="F400" s="34" t="str">
        <f>IF(ISBLANK(E400),"",(_xludf.DAYS(E400, B400) &amp;" DAYS"))</f>
        <v/>
      </c>
      <c r="G400" s="13"/>
      <c r="H400" s="14"/>
      <c r="I400" s="14"/>
      <c r="J400" s="9" t="str">
        <f t="shared" si="42"/>
        <v/>
      </c>
      <c r="K400" s="40" t="e">
        <f t="shared" si="43"/>
        <v>#VALUE!</v>
      </c>
      <c r="L400" s="11" t="str">
        <f t="shared" si="44"/>
        <v/>
      </c>
      <c r="M400" s="35">
        <f t="shared" si="45"/>
        <v>0</v>
      </c>
      <c r="N400" s="41"/>
      <c r="O400" s="41"/>
      <c r="P400" s="37"/>
      <c r="Q400" s="37">
        <f t="shared" si="46"/>
        <v>0</v>
      </c>
      <c r="R400" s="38" t="e">
        <f t="shared" si="47"/>
        <v>#VALUE!</v>
      </c>
      <c r="S400" s="39" t="str">
        <f t="shared" si="48"/>
        <v/>
      </c>
    </row>
    <row r="401" spans="1:19" ht="12.75">
      <c r="A401" s="32"/>
      <c r="B401" s="42"/>
      <c r="C401" s="42"/>
      <c r="D401" s="42"/>
      <c r="E401" s="42"/>
      <c r="F401" s="34" t="str">
        <f>IF(ISBLANK(E401),"",(_xludf.DAYS(E401, B401) &amp;" DAYS"))</f>
        <v/>
      </c>
      <c r="G401" s="13"/>
      <c r="H401" s="14"/>
      <c r="I401" s="14"/>
      <c r="J401" s="9" t="str">
        <f t="shared" si="42"/>
        <v/>
      </c>
      <c r="K401" s="40" t="e">
        <f t="shared" si="43"/>
        <v>#VALUE!</v>
      </c>
      <c r="L401" s="11" t="str">
        <f t="shared" si="44"/>
        <v/>
      </c>
      <c r="M401" s="35">
        <f t="shared" si="45"/>
        <v>0</v>
      </c>
      <c r="N401" s="41"/>
      <c r="O401" s="41"/>
      <c r="P401" s="37"/>
      <c r="Q401" s="37">
        <f t="shared" si="46"/>
        <v>0</v>
      </c>
      <c r="R401" s="38" t="e">
        <f t="shared" si="47"/>
        <v>#VALUE!</v>
      </c>
      <c r="S401" s="39" t="str">
        <f t="shared" si="48"/>
        <v/>
      </c>
    </row>
    <row r="402" spans="1:19" ht="12.75">
      <c r="A402" s="32"/>
      <c r="B402" s="42"/>
      <c r="C402" s="42"/>
      <c r="D402" s="42"/>
      <c r="E402" s="42"/>
      <c r="F402" s="34" t="str">
        <f>IF(ISBLANK(E402),"",(_xludf.DAYS(E402, B402) &amp;" DAYS"))</f>
        <v/>
      </c>
      <c r="G402" s="13"/>
      <c r="H402" s="14"/>
      <c r="I402" s="14"/>
      <c r="J402" s="9" t="str">
        <f t="shared" si="42"/>
        <v/>
      </c>
      <c r="K402" s="40" t="e">
        <f t="shared" si="43"/>
        <v>#VALUE!</v>
      </c>
      <c r="L402" s="11" t="str">
        <f t="shared" si="44"/>
        <v/>
      </c>
      <c r="M402" s="35">
        <f t="shared" si="45"/>
        <v>0</v>
      </c>
      <c r="N402" s="41"/>
      <c r="O402" s="41"/>
      <c r="P402" s="37"/>
      <c r="Q402" s="37">
        <f t="shared" si="46"/>
        <v>0</v>
      </c>
      <c r="R402" s="38" t="e">
        <f t="shared" si="47"/>
        <v>#VALUE!</v>
      </c>
      <c r="S402" s="39" t="str">
        <f t="shared" si="48"/>
        <v/>
      </c>
    </row>
    <row r="403" spans="1:19" ht="12.75">
      <c r="A403" s="32"/>
      <c r="B403" s="42"/>
      <c r="C403" s="42"/>
      <c r="D403" s="42"/>
      <c r="E403" s="42"/>
      <c r="F403" s="34" t="str">
        <f>IF(ISBLANK(E403),"",(_xludf.DAYS(E403, B403) &amp;" DAYS"))</f>
        <v/>
      </c>
      <c r="G403" s="13"/>
      <c r="H403" s="14"/>
      <c r="I403" s="14"/>
      <c r="J403" s="9" t="str">
        <f t="shared" si="42"/>
        <v/>
      </c>
      <c r="K403" s="40" t="e">
        <f t="shared" si="43"/>
        <v>#VALUE!</v>
      </c>
      <c r="L403" s="11" t="str">
        <f t="shared" si="44"/>
        <v/>
      </c>
      <c r="M403" s="35">
        <f t="shared" si="45"/>
        <v>0</v>
      </c>
      <c r="N403" s="41"/>
      <c r="O403" s="41"/>
      <c r="P403" s="37"/>
      <c r="Q403" s="37">
        <f t="shared" si="46"/>
        <v>0</v>
      </c>
      <c r="R403" s="38" t="e">
        <f t="shared" si="47"/>
        <v>#VALUE!</v>
      </c>
      <c r="S403" s="39" t="str">
        <f t="shared" si="48"/>
        <v/>
      </c>
    </row>
    <row r="404" spans="1:19" ht="12.75">
      <c r="A404" s="32"/>
      <c r="B404" s="42"/>
      <c r="C404" s="42"/>
      <c r="D404" s="42"/>
      <c r="E404" s="42"/>
      <c r="F404" s="34" t="str">
        <f>IF(ISBLANK(E404),"",(_xludf.DAYS(E404, B404) &amp;" DAYS"))</f>
        <v/>
      </c>
      <c r="G404" s="13"/>
      <c r="H404" s="14"/>
      <c r="I404" s="14"/>
      <c r="J404" s="9" t="str">
        <f t="shared" si="42"/>
        <v/>
      </c>
      <c r="K404" s="40" t="e">
        <f t="shared" si="43"/>
        <v>#VALUE!</v>
      </c>
      <c r="L404" s="11" t="str">
        <f t="shared" si="44"/>
        <v/>
      </c>
      <c r="M404" s="35">
        <f t="shared" si="45"/>
        <v>0</v>
      </c>
      <c r="N404" s="41"/>
      <c r="O404" s="41"/>
      <c r="P404" s="37"/>
      <c r="Q404" s="37">
        <f t="shared" si="46"/>
        <v>0</v>
      </c>
      <c r="R404" s="38" t="e">
        <f t="shared" si="47"/>
        <v>#VALUE!</v>
      </c>
      <c r="S404" s="39" t="str">
        <f t="shared" si="48"/>
        <v/>
      </c>
    </row>
    <row r="405" spans="1:19" ht="12.75">
      <c r="A405" s="32"/>
      <c r="B405" s="42"/>
      <c r="C405" s="42"/>
      <c r="D405" s="42"/>
      <c r="E405" s="42"/>
      <c r="F405" s="34" t="str">
        <f>IF(ISBLANK(E405),"",(_xludf.DAYS(E405, B405) &amp;" DAYS"))</f>
        <v/>
      </c>
      <c r="G405" s="13"/>
      <c r="H405" s="14"/>
      <c r="I405" s="14"/>
      <c r="J405" s="9" t="str">
        <f t="shared" si="42"/>
        <v/>
      </c>
      <c r="K405" s="40" t="e">
        <f t="shared" si="43"/>
        <v>#VALUE!</v>
      </c>
      <c r="L405" s="11" t="str">
        <f t="shared" si="44"/>
        <v/>
      </c>
      <c r="M405" s="35">
        <f t="shared" si="45"/>
        <v>0</v>
      </c>
      <c r="N405" s="41"/>
      <c r="O405" s="41"/>
      <c r="P405" s="37"/>
      <c r="Q405" s="37">
        <f t="shared" si="46"/>
        <v>0</v>
      </c>
      <c r="R405" s="38" t="e">
        <f t="shared" si="47"/>
        <v>#VALUE!</v>
      </c>
      <c r="S405" s="39" t="str">
        <f t="shared" si="48"/>
        <v/>
      </c>
    </row>
    <row r="406" spans="1:19" ht="12.75">
      <c r="A406" s="32"/>
      <c r="B406" s="42"/>
      <c r="C406" s="42"/>
      <c r="D406" s="42"/>
      <c r="E406" s="42"/>
      <c r="F406" s="34" t="str">
        <f>IF(ISBLANK(E406),"",(_xludf.DAYS(E406, B406) &amp;" DAYS"))</f>
        <v/>
      </c>
      <c r="G406" s="13"/>
      <c r="H406" s="14"/>
      <c r="I406" s="14"/>
      <c r="J406" s="9" t="str">
        <f t="shared" si="42"/>
        <v/>
      </c>
      <c r="K406" s="40" t="e">
        <f t="shared" si="43"/>
        <v>#VALUE!</v>
      </c>
      <c r="L406" s="11" t="str">
        <f t="shared" si="44"/>
        <v/>
      </c>
      <c r="M406" s="35">
        <f t="shared" si="45"/>
        <v>0</v>
      </c>
      <c r="N406" s="41"/>
      <c r="O406" s="41"/>
      <c r="P406" s="37"/>
      <c r="Q406" s="37">
        <f t="shared" si="46"/>
        <v>0</v>
      </c>
      <c r="R406" s="38" t="e">
        <f t="shared" si="47"/>
        <v>#VALUE!</v>
      </c>
      <c r="S406" s="39" t="str">
        <f t="shared" si="48"/>
        <v/>
      </c>
    </row>
    <row r="407" spans="1:19" ht="12.75">
      <c r="A407" s="32"/>
      <c r="B407" s="42"/>
      <c r="C407" s="42"/>
      <c r="D407" s="42"/>
      <c r="E407" s="42"/>
      <c r="F407" s="34" t="str">
        <f>IF(ISBLANK(E407),"",(_xludf.DAYS(E407, B407) &amp;" DAYS"))</f>
        <v/>
      </c>
      <c r="G407" s="13"/>
      <c r="H407" s="14"/>
      <c r="I407" s="14"/>
      <c r="J407" s="9" t="str">
        <f t="shared" si="42"/>
        <v/>
      </c>
      <c r="K407" s="40" t="e">
        <f t="shared" si="43"/>
        <v>#VALUE!</v>
      </c>
      <c r="L407" s="11" t="str">
        <f t="shared" si="44"/>
        <v/>
      </c>
      <c r="M407" s="35">
        <f t="shared" si="45"/>
        <v>0</v>
      </c>
      <c r="N407" s="41"/>
      <c r="O407" s="41"/>
      <c r="P407" s="37"/>
      <c r="Q407" s="37">
        <f t="shared" si="46"/>
        <v>0</v>
      </c>
      <c r="R407" s="38" t="e">
        <f t="shared" si="47"/>
        <v>#VALUE!</v>
      </c>
      <c r="S407" s="39" t="str">
        <f t="shared" si="48"/>
        <v/>
      </c>
    </row>
    <row r="408" spans="1:19" ht="12.75">
      <c r="A408" s="32"/>
      <c r="B408" s="42"/>
      <c r="C408" s="42"/>
      <c r="D408" s="42"/>
      <c r="E408" s="42"/>
      <c r="F408" s="34" t="str">
        <f>IF(ISBLANK(E408),"",(_xludf.DAYS(E408, B408) &amp;" DAYS"))</f>
        <v/>
      </c>
      <c r="G408" s="13"/>
      <c r="H408" s="14"/>
      <c r="I408" s="14"/>
      <c r="J408" s="9" t="str">
        <f t="shared" si="42"/>
        <v/>
      </c>
      <c r="K408" s="40" t="e">
        <f t="shared" si="43"/>
        <v>#VALUE!</v>
      </c>
      <c r="L408" s="11" t="str">
        <f t="shared" si="44"/>
        <v/>
      </c>
      <c r="M408" s="35">
        <f t="shared" si="45"/>
        <v>0</v>
      </c>
      <c r="N408" s="41"/>
      <c r="O408" s="41"/>
      <c r="P408" s="37"/>
      <c r="Q408" s="37">
        <f t="shared" si="46"/>
        <v>0</v>
      </c>
      <c r="R408" s="38" t="e">
        <f t="shared" si="47"/>
        <v>#VALUE!</v>
      </c>
      <c r="S408" s="39" t="str">
        <f t="shared" si="48"/>
        <v/>
      </c>
    </row>
    <row r="409" spans="1:19" ht="12.75">
      <c r="A409" s="32"/>
      <c r="B409" s="42"/>
      <c r="C409" s="42"/>
      <c r="D409" s="42"/>
      <c r="E409" s="42"/>
      <c r="F409" s="34" t="str">
        <f>IF(ISBLANK(E409),"",(_xludf.DAYS(E409, B409) &amp;" DAYS"))</f>
        <v/>
      </c>
      <c r="G409" s="13"/>
      <c r="H409" s="14"/>
      <c r="I409" s="14"/>
      <c r="J409" s="9" t="str">
        <f t="shared" si="42"/>
        <v/>
      </c>
      <c r="K409" s="40" t="e">
        <f t="shared" si="43"/>
        <v>#VALUE!</v>
      </c>
      <c r="L409" s="11" t="str">
        <f t="shared" si="44"/>
        <v/>
      </c>
      <c r="M409" s="35">
        <f t="shared" si="45"/>
        <v>0</v>
      </c>
      <c r="N409" s="41"/>
      <c r="O409" s="41"/>
      <c r="P409" s="37"/>
      <c r="Q409" s="37">
        <f t="shared" si="46"/>
        <v>0</v>
      </c>
      <c r="R409" s="38" t="e">
        <f t="shared" si="47"/>
        <v>#VALUE!</v>
      </c>
      <c r="S409" s="39" t="str">
        <f t="shared" si="48"/>
        <v/>
      </c>
    </row>
    <row r="410" spans="1:19" ht="12.75">
      <c r="A410" s="32"/>
      <c r="B410" s="42"/>
      <c r="C410" s="42"/>
      <c r="D410" s="42"/>
      <c r="E410" s="42"/>
      <c r="F410" s="34" t="str">
        <f>IF(ISBLANK(E410),"",(_xludf.DAYS(E410, B410) &amp;" DAYS"))</f>
        <v/>
      </c>
      <c r="G410" s="13"/>
      <c r="H410" s="14"/>
      <c r="I410" s="14"/>
      <c r="J410" s="9" t="str">
        <f t="shared" si="42"/>
        <v/>
      </c>
      <c r="K410" s="40" t="e">
        <f t="shared" si="43"/>
        <v>#VALUE!</v>
      </c>
      <c r="L410" s="11" t="str">
        <f t="shared" si="44"/>
        <v/>
      </c>
      <c r="M410" s="35">
        <f t="shared" si="45"/>
        <v>0</v>
      </c>
      <c r="N410" s="41"/>
      <c r="O410" s="41"/>
      <c r="P410" s="37"/>
      <c r="Q410" s="37">
        <f t="shared" si="46"/>
        <v>0</v>
      </c>
      <c r="R410" s="38" t="e">
        <f t="shared" si="47"/>
        <v>#VALUE!</v>
      </c>
      <c r="S410" s="39" t="str">
        <f t="shared" si="48"/>
        <v/>
      </c>
    </row>
    <row r="411" spans="1:19" ht="12.75">
      <c r="A411" s="32"/>
      <c r="B411" s="42"/>
      <c r="C411" s="42"/>
      <c r="D411" s="42"/>
      <c r="E411" s="42"/>
      <c r="F411" s="34" t="str">
        <f>IF(ISBLANK(E411),"",(_xludf.DAYS(E411, B411) &amp;" DAYS"))</f>
        <v/>
      </c>
      <c r="G411" s="13"/>
      <c r="H411" s="14"/>
      <c r="I411" s="14"/>
      <c r="J411" s="9" t="str">
        <f t="shared" si="42"/>
        <v/>
      </c>
      <c r="K411" s="40" t="e">
        <f t="shared" si="43"/>
        <v>#VALUE!</v>
      </c>
      <c r="L411" s="11" t="str">
        <f t="shared" si="44"/>
        <v/>
      </c>
      <c r="M411" s="35">
        <f t="shared" si="45"/>
        <v>0</v>
      </c>
      <c r="N411" s="41"/>
      <c r="O411" s="41"/>
      <c r="P411" s="37"/>
      <c r="Q411" s="37">
        <f t="shared" si="46"/>
        <v>0</v>
      </c>
      <c r="R411" s="38" t="e">
        <f t="shared" si="47"/>
        <v>#VALUE!</v>
      </c>
      <c r="S411" s="39" t="str">
        <f t="shared" si="48"/>
        <v/>
      </c>
    </row>
    <row r="412" spans="1:19" ht="12.75">
      <c r="A412" s="32"/>
      <c r="B412" s="42"/>
      <c r="C412" s="42"/>
      <c r="D412" s="42"/>
      <c r="E412" s="42"/>
      <c r="F412" s="34" t="str">
        <f>IF(ISBLANK(E412),"",(_xludf.DAYS(E412, B412) &amp;" DAYS"))</f>
        <v/>
      </c>
      <c r="G412" s="13"/>
      <c r="H412" s="14"/>
      <c r="I412" s="14"/>
      <c r="J412" s="9" t="str">
        <f t="shared" si="42"/>
        <v/>
      </c>
      <c r="K412" s="40" t="e">
        <f t="shared" si="43"/>
        <v>#VALUE!</v>
      </c>
      <c r="L412" s="11" t="str">
        <f t="shared" si="44"/>
        <v/>
      </c>
      <c r="M412" s="35">
        <f t="shared" si="45"/>
        <v>0</v>
      </c>
      <c r="N412" s="41"/>
      <c r="O412" s="41"/>
      <c r="P412" s="37"/>
      <c r="Q412" s="37">
        <f t="shared" si="46"/>
        <v>0</v>
      </c>
      <c r="R412" s="38" t="e">
        <f t="shared" si="47"/>
        <v>#VALUE!</v>
      </c>
      <c r="S412" s="39" t="str">
        <f t="shared" si="48"/>
        <v/>
      </c>
    </row>
    <row r="413" spans="1:19" ht="12.75">
      <c r="A413" s="32"/>
      <c r="B413" s="42"/>
      <c r="C413" s="42"/>
      <c r="D413" s="42"/>
      <c r="E413" s="42"/>
      <c r="F413" s="34" t="str">
        <f>IF(ISBLANK(E413),"",(_xludf.DAYS(E413, B413) &amp;" DAYS"))</f>
        <v/>
      </c>
      <c r="G413" s="13"/>
      <c r="H413" s="14"/>
      <c r="I413" s="14"/>
      <c r="J413" s="9" t="str">
        <f t="shared" si="42"/>
        <v/>
      </c>
      <c r="K413" s="40" t="e">
        <f t="shared" si="43"/>
        <v>#VALUE!</v>
      </c>
      <c r="L413" s="11" t="str">
        <f t="shared" si="44"/>
        <v/>
      </c>
      <c r="M413" s="35">
        <f t="shared" si="45"/>
        <v>0</v>
      </c>
      <c r="N413" s="41"/>
      <c r="O413" s="41"/>
      <c r="P413" s="37"/>
      <c r="Q413" s="37">
        <f t="shared" si="46"/>
        <v>0</v>
      </c>
      <c r="R413" s="38" t="e">
        <f t="shared" si="47"/>
        <v>#VALUE!</v>
      </c>
      <c r="S413" s="39" t="str">
        <f t="shared" si="48"/>
        <v/>
      </c>
    </row>
    <row r="414" spans="1:19" ht="12.75">
      <c r="A414" s="32"/>
      <c r="B414" s="42"/>
      <c r="C414" s="42"/>
      <c r="D414" s="42"/>
      <c r="E414" s="42"/>
      <c r="F414" s="34" t="str">
        <f>IF(ISBLANK(E414),"",(_xludf.DAYS(E414, B414) &amp;" DAYS"))</f>
        <v/>
      </c>
      <c r="G414" s="13"/>
      <c r="H414" s="14"/>
      <c r="I414" s="14"/>
      <c r="J414" s="9" t="str">
        <f t="shared" si="42"/>
        <v/>
      </c>
      <c r="K414" s="40" t="e">
        <f t="shared" si="43"/>
        <v>#VALUE!</v>
      </c>
      <c r="L414" s="11" t="str">
        <f t="shared" si="44"/>
        <v/>
      </c>
      <c r="M414" s="35">
        <f t="shared" si="45"/>
        <v>0</v>
      </c>
      <c r="N414" s="41"/>
      <c r="O414" s="41"/>
      <c r="P414" s="37"/>
      <c r="Q414" s="37">
        <f t="shared" si="46"/>
        <v>0</v>
      </c>
      <c r="R414" s="38" t="e">
        <f t="shared" si="47"/>
        <v>#VALUE!</v>
      </c>
      <c r="S414" s="39" t="str">
        <f t="shared" si="48"/>
        <v/>
      </c>
    </row>
    <row r="415" spans="1:19" ht="12.75">
      <c r="A415" s="32"/>
      <c r="B415" s="42"/>
      <c r="C415" s="42"/>
      <c r="D415" s="42"/>
      <c r="E415" s="42"/>
      <c r="F415" s="34" t="str">
        <f>IF(ISBLANK(E415),"",(_xludf.DAYS(E415, B415) &amp;" DAYS"))</f>
        <v/>
      </c>
      <c r="G415" s="13"/>
      <c r="H415" s="14"/>
      <c r="I415" s="14"/>
      <c r="J415" s="9" t="str">
        <f t="shared" si="42"/>
        <v/>
      </c>
      <c r="K415" s="40" t="e">
        <f t="shared" si="43"/>
        <v>#VALUE!</v>
      </c>
      <c r="L415" s="11" t="str">
        <f t="shared" si="44"/>
        <v/>
      </c>
      <c r="M415" s="35">
        <f t="shared" si="45"/>
        <v>0</v>
      </c>
      <c r="N415" s="41"/>
      <c r="O415" s="41"/>
      <c r="P415" s="37"/>
      <c r="Q415" s="37">
        <f t="shared" si="46"/>
        <v>0</v>
      </c>
      <c r="R415" s="38" t="e">
        <f t="shared" si="47"/>
        <v>#VALUE!</v>
      </c>
      <c r="S415" s="39" t="str">
        <f t="shared" si="48"/>
        <v/>
      </c>
    </row>
    <row r="416" spans="1:19" ht="12.75">
      <c r="A416" s="32"/>
      <c r="B416" s="42"/>
      <c r="C416" s="42"/>
      <c r="D416" s="42"/>
      <c r="E416" s="42"/>
      <c r="F416" s="34" t="str">
        <f>IF(ISBLANK(E416),"",(_xludf.DAYS(E416, B416) &amp;" DAYS"))</f>
        <v/>
      </c>
      <c r="G416" s="13"/>
      <c r="H416" s="14"/>
      <c r="I416" s="14"/>
      <c r="J416" s="9" t="str">
        <f t="shared" si="42"/>
        <v/>
      </c>
      <c r="K416" s="40" t="e">
        <f t="shared" si="43"/>
        <v>#VALUE!</v>
      </c>
      <c r="L416" s="11" t="str">
        <f t="shared" si="44"/>
        <v/>
      </c>
      <c r="M416" s="35">
        <f t="shared" si="45"/>
        <v>0</v>
      </c>
      <c r="N416" s="41"/>
      <c r="O416" s="41"/>
      <c r="P416" s="37"/>
      <c r="Q416" s="37">
        <f t="shared" si="46"/>
        <v>0</v>
      </c>
      <c r="R416" s="38" t="e">
        <f t="shared" si="47"/>
        <v>#VALUE!</v>
      </c>
      <c r="S416" s="39" t="str">
        <f t="shared" si="48"/>
        <v/>
      </c>
    </row>
    <row r="417" spans="1:19" ht="12.75">
      <c r="A417" s="32"/>
      <c r="B417" s="42"/>
      <c r="C417" s="42"/>
      <c r="D417" s="42"/>
      <c r="E417" s="42"/>
      <c r="F417" s="34" t="str">
        <f>IF(ISBLANK(E417),"",(_xludf.DAYS(E417, B417) &amp;" DAYS"))</f>
        <v/>
      </c>
      <c r="G417" s="13"/>
      <c r="H417" s="14"/>
      <c r="I417" s="14"/>
      <c r="J417" s="9" t="str">
        <f t="shared" si="42"/>
        <v/>
      </c>
      <c r="K417" s="40" t="e">
        <f t="shared" si="43"/>
        <v>#VALUE!</v>
      </c>
      <c r="L417" s="11" t="str">
        <f t="shared" si="44"/>
        <v/>
      </c>
      <c r="M417" s="35">
        <f t="shared" si="45"/>
        <v>0</v>
      </c>
      <c r="N417" s="41"/>
      <c r="O417" s="41"/>
      <c r="P417" s="37"/>
      <c r="Q417" s="37">
        <f t="shared" si="46"/>
        <v>0</v>
      </c>
      <c r="R417" s="38" t="e">
        <f t="shared" si="47"/>
        <v>#VALUE!</v>
      </c>
      <c r="S417" s="39" t="str">
        <f t="shared" si="48"/>
        <v/>
      </c>
    </row>
    <row r="418" spans="1:19" ht="12.75">
      <c r="A418" s="32"/>
      <c r="B418" s="42"/>
      <c r="C418" s="42"/>
      <c r="D418" s="42"/>
      <c r="E418" s="42"/>
      <c r="F418" s="34" t="str">
        <f>IF(ISBLANK(E418),"",(_xludf.DAYS(E418, B418) &amp;" DAYS"))</f>
        <v/>
      </c>
      <c r="G418" s="13"/>
      <c r="H418" s="14"/>
      <c r="I418" s="14"/>
      <c r="J418" s="9" t="str">
        <f t="shared" si="42"/>
        <v/>
      </c>
      <c r="K418" s="40" t="e">
        <f t="shared" si="43"/>
        <v>#VALUE!</v>
      </c>
      <c r="L418" s="11" t="str">
        <f t="shared" si="44"/>
        <v/>
      </c>
      <c r="M418" s="35">
        <f t="shared" si="45"/>
        <v>0</v>
      </c>
      <c r="N418" s="41"/>
      <c r="O418" s="41"/>
      <c r="P418" s="37"/>
      <c r="Q418" s="37">
        <f t="shared" si="46"/>
        <v>0</v>
      </c>
      <c r="R418" s="38" t="e">
        <f t="shared" si="47"/>
        <v>#VALUE!</v>
      </c>
      <c r="S418" s="39" t="str">
        <f t="shared" si="48"/>
        <v/>
      </c>
    </row>
    <row r="419" spans="1:19" ht="12.75">
      <c r="A419" s="32"/>
      <c r="B419" s="42"/>
      <c r="C419" s="42"/>
      <c r="D419" s="42"/>
      <c r="E419" s="42"/>
      <c r="F419" s="34" t="str">
        <f>IF(ISBLANK(E419),"",(_xludf.DAYS(E419, B419) &amp;" DAYS"))</f>
        <v/>
      </c>
      <c r="G419" s="13"/>
      <c r="H419" s="14"/>
      <c r="I419" s="14"/>
      <c r="J419" s="9" t="str">
        <f t="shared" si="42"/>
        <v/>
      </c>
      <c r="K419" s="40" t="e">
        <f t="shared" si="43"/>
        <v>#VALUE!</v>
      </c>
      <c r="L419" s="11" t="str">
        <f t="shared" si="44"/>
        <v/>
      </c>
      <c r="M419" s="35">
        <f t="shared" si="45"/>
        <v>0</v>
      </c>
      <c r="N419" s="41"/>
      <c r="O419" s="41"/>
      <c r="P419" s="37"/>
      <c r="Q419" s="37">
        <f t="shared" si="46"/>
        <v>0</v>
      </c>
      <c r="R419" s="38" t="e">
        <f t="shared" si="47"/>
        <v>#VALUE!</v>
      </c>
      <c r="S419" s="39" t="str">
        <f t="shared" si="48"/>
        <v/>
      </c>
    </row>
    <row r="420" spans="1:19" ht="12.75">
      <c r="A420" s="32"/>
      <c r="B420" s="42"/>
      <c r="C420" s="42"/>
      <c r="D420" s="42"/>
      <c r="E420" s="42"/>
      <c r="F420" s="34" t="str">
        <f>IF(ISBLANK(E420),"",(_xludf.DAYS(E420, B420) &amp;" DAYS"))</f>
        <v/>
      </c>
      <c r="G420" s="13"/>
      <c r="H420" s="14"/>
      <c r="I420" s="14"/>
      <c r="J420" s="9" t="str">
        <f t="shared" si="42"/>
        <v/>
      </c>
      <c r="K420" s="40" t="e">
        <f t="shared" si="43"/>
        <v>#VALUE!</v>
      </c>
      <c r="L420" s="11" t="str">
        <f t="shared" si="44"/>
        <v/>
      </c>
      <c r="M420" s="35">
        <f t="shared" si="45"/>
        <v>0</v>
      </c>
      <c r="N420" s="41"/>
      <c r="O420" s="41"/>
      <c r="P420" s="37"/>
      <c r="Q420" s="37">
        <f t="shared" si="46"/>
        <v>0</v>
      </c>
      <c r="R420" s="38" t="e">
        <f t="shared" si="47"/>
        <v>#VALUE!</v>
      </c>
      <c r="S420" s="39" t="str">
        <f t="shared" si="48"/>
        <v/>
      </c>
    </row>
    <row r="421" spans="1:19" ht="12.75">
      <c r="A421" s="32"/>
      <c r="B421" s="42"/>
      <c r="C421" s="42"/>
      <c r="D421" s="42"/>
      <c r="E421" s="42"/>
      <c r="F421" s="34" t="str">
        <f>IF(ISBLANK(E421),"",(_xludf.DAYS(E421, B421) &amp;" DAYS"))</f>
        <v/>
      </c>
      <c r="G421" s="13"/>
      <c r="H421" s="14"/>
      <c r="I421" s="14"/>
      <c r="J421" s="9" t="str">
        <f t="shared" si="42"/>
        <v/>
      </c>
      <c r="K421" s="40" t="e">
        <f t="shared" si="43"/>
        <v>#VALUE!</v>
      </c>
      <c r="L421" s="11" t="str">
        <f t="shared" si="44"/>
        <v/>
      </c>
      <c r="M421" s="35">
        <f t="shared" si="45"/>
        <v>0</v>
      </c>
      <c r="N421" s="41"/>
      <c r="O421" s="41"/>
      <c r="P421" s="37"/>
      <c r="Q421" s="37">
        <f t="shared" si="46"/>
        <v>0</v>
      </c>
      <c r="R421" s="38" t="e">
        <f t="shared" si="47"/>
        <v>#VALUE!</v>
      </c>
      <c r="S421" s="39" t="str">
        <f t="shared" si="48"/>
        <v/>
      </c>
    </row>
    <row r="422" spans="1:19" ht="12.75">
      <c r="A422" s="32"/>
      <c r="B422" s="42"/>
      <c r="C422" s="42"/>
      <c r="D422" s="42"/>
      <c r="E422" s="42"/>
      <c r="F422" s="34" t="str">
        <f>IF(ISBLANK(E422),"",(_xludf.DAYS(E422, B422) &amp;" DAYS"))</f>
        <v/>
      </c>
      <c r="G422" s="13"/>
      <c r="H422" s="14"/>
      <c r="I422" s="14"/>
      <c r="J422" s="9" t="str">
        <f t="shared" si="42"/>
        <v/>
      </c>
      <c r="K422" s="40" t="e">
        <f t="shared" si="43"/>
        <v>#VALUE!</v>
      </c>
      <c r="L422" s="11" t="str">
        <f t="shared" si="44"/>
        <v/>
      </c>
      <c r="M422" s="35">
        <f t="shared" si="45"/>
        <v>0</v>
      </c>
      <c r="N422" s="41"/>
      <c r="O422" s="41"/>
      <c r="P422" s="37"/>
      <c r="Q422" s="37">
        <f t="shared" si="46"/>
        <v>0</v>
      </c>
      <c r="R422" s="38" t="e">
        <f t="shared" si="47"/>
        <v>#VALUE!</v>
      </c>
      <c r="S422" s="39" t="str">
        <f t="shared" si="48"/>
        <v/>
      </c>
    </row>
    <row r="423" spans="1:19" ht="12.75">
      <c r="A423" s="32"/>
      <c r="B423" s="42"/>
      <c r="C423" s="42"/>
      <c r="D423" s="42"/>
      <c r="E423" s="42"/>
      <c r="F423" s="34" t="str">
        <f>IF(ISBLANK(E423),"",(_xludf.DAYS(E423, B423) &amp;" DAYS"))</f>
        <v/>
      </c>
      <c r="G423" s="13"/>
      <c r="H423" s="14"/>
      <c r="I423" s="14"/>
      <c r="J423" s="9" t="str">
        <f t="shared" si="42"/>
        <v/>
      </c>
      <c r="K423" s="40" t="e">
        <f t="shared" si="43"/>
        <v>#VALUE!</v>
      </c>
      <c r="L423" s="11" t="str">
        <f t="shared" si="44"/>
        <v/>
      </c>
      <c r="M423" s="35">
        <f t="shared" si="45"/>
        <v>0</v>
      </c>
      <c r="N423" s="41"/>
      <c r="O423" s="41"/>
      <c r="P423" s="37"/>
      <c r="Q423" s="37">
        <f t="shared" si="46"/>
        <v>0</v>
      </c>
      <c r="R423" s="38" t="e">
        <f t="shared" si="47"/>
        <v>#VALUE!</v>
      </c>
      <c r="S423" s="39" t="str">
        <f t="shared" si="48"/>
        <v/>
      </c>
    </row>
    <row r="424" spans="1:19" ht="12.75">
      <c r="A424" s="32"/>
      <c r="B424" s="42"/>
      <c r="C424" s="42"/>
      <c r="D424" s="42"/>
      <c r="E424" s="42"/>
      <c r="F424" s="34" t="str">
        <f>IF(ISBLANK(E424),"",(_xludf.DAYS(E424, B424) &amp;" DAYS"))</f>
        <v/>
      </c>
      <c r="G424" s="13"/>
      <c r="H424" s="14"/>
      <c r="I424" s="14"/>
      <c r="J424" s="9" t="str">
        <f t="shared" si="42"/>
        <v/>
      </c>
      <c r="K424" s="40" t="e">
        <f t="shared" si="43"/>
        <v>#VALUE!</v>
      </c>
      <c r="L424" s="11" t="str">
        <f t="shared" si="44"/>
        <v/>
      </c>
      <c r="M424" s="35">
        <f t="shared" si="45"/>
        <v>0</v>
      </c>
      <c r="N424" s="41"/>
      <c r="O424" s="41"/>
      <c r="P424" s="37"/>
      <c r="Q424" s="37">
        <f t="shared" si="46"/>
        <v>0</v>
      </c>
      <c r="R424" s="38" t="e">
        <f t="shared" si="47"/>
        <v>#VALUE!</v>
      </c>
      <c r="S424" s="39" t="str">
        <f t="shared" si="48"/>
        <v/>
      </c>
    </row>
    <row r="425" spans="1:19" ht="12.75">
      <c r="A425" s="32"/>
      <c r="B425" s="42"/>
      <c r="C425" s="42"/>
      <c r="D425" s="42"/>
      <c r="E425" s="42"/>
      <c r="F425" s="34" t="str">
        <f>IF(ISBLANK(E425),"",(_xludf.DAYS(E425, B425) &amp;" DAYS"))</f>
        <v/>
      </c>
      <c r="G425" s="13"/>
      <c r="H425" s="14"/>
      <c r="I425" s="14"/>
      <c r="J425" s="9" t="str">
        <f t="shared" si="42"/>
        <v/>
      </c>
      <c r="K425" s="40" t="e">
        <f t="shared" si="43"/>
        <v>#VALUE!</v>
      </c>
      <c r="L425" s="11" t="str">
        <f t="shared" si="44"/>
        <v/>
      </c>
      <c r="M425" s="35">
        <f t="shared" si="45"/>
        <v>0</v>
      </c>
      <c r="N425" s="41"/>
      <c r="O425" s="41"/>
      <c r="P425" s="37"/>
      <c r="Q425" s="37">
        <f t="shared" si="46"/>
        <v>0</v>
      </c>
      <c r="R425" s="38" t="e">
        <f t="shared" si="47"/>
        <v>#VALUE!</v>
      </c>
      <c r="S425" s="39" t="str">
        <f t="shared" si="48"/>
        <v/>
      </c>
    </row>
    <row r="426" spans="1:19" ht="12.75">
      <c r="A426" s="32"/>
      <c r="B426" s="42"/>
      <c r="C426" s="42"/>
      <c r="D426" s="42"/>
      <c r="E426" s="42"/>
      <c r="F426" s="34" t="str">
        <f>IF(ISBLANK(E426),"",(_xludf.DAYS(E426, B426) &amp;" DAYS"))</f>
        <v/>
      </c>
      <c r="G426" s="13"/>
      <c r="H426" s="14"/>
      <c r="I426" s="14"/>
      <c r="J426" s="9" t="str">
        <f t="shared" si="42"/>
        <v/>
      </c>
      <c r="K426" s="40" t="e">
        <f t="shared" si="43"/>
        <v>#VALUE!</v>
      </c>
      <c r="L426" s="11" t="str">
        <f t="shared" si="44"/>
        <v/>
      </c>
      <c r="M426" s="35">
        <f t="shared" si="45"/>
        <v>0</v>
      </c>
      <c r="N426" s="41"/>
      <c r="O426" s="41"/>
      <c r="P426" s="37"/>
      <c r="Q426" s="37">
        <f t="shared" si="46"/>
        <v>0</v>
      </c>
      <c r="R426" s="38" t="e">
        <f t="shared" si="47"/>
        <v>#VALUE!</v>
      </c>
      <c r="S426" s="39" t="str">
        <f t="shared" si="48"/>
        <v/>
      </c>
    </row>
    <row r="427" spans="1:19" ht="12.75">
      <c r="A427" s="32"/>
      <c r="B427" s="42"/>
      <c r="C427" s="42"/>
      <c r="D427" s="42"/>
      <c r="E427" s="42"/>
      <c r="F427" s="34" t="str">
        <f>IF(ISBLANK(E427),"",(_xludf.DAYS(E427, B427) &amp;" DAYS"))</f>
        <v/>
      </c>
      <c r="G427" s="13"/>
      <c r="H427" s="14"/>
      <c r="I427" s="14"/>
      <c r="J427" s="9" t="str">
        <f t="shared" si="42"/>
        <v/>
      </c>
      <c r="K427" s="40" t="e">
        <f t="shared" si="43"/>
        <v>#VALUE!</v>
      </c>
      <c r="L427" s="11" t="str">
        <f t="shared" si="44"/>
        <v/>
      </c>
      <c r="M427" s="35">
        <f t="shared" si="45"/>
        <v>0</v>
      </c>
      <c r="N427" s="41"/>
      <c r="O427" s="41"/>
      <c r="P427" s="37"/>
      <c r="Q427" s="37">
        <f t="shared" si="46"/>
        <v>0</v>
      </c>
      <c r="R427" s="38" t="e">
        <f t="shared" si="47"/>
        <v>#VALUE!</v>
      </c>
      <c r="S427" s="39" t="str">
        <f t="shared" si="48"/>
        <v/>
      </c>
    </row>
    <row r="428" spans="1:19" ht="12.75">
      <c r="A428" s="32"/>
      <c r="B428" s="42"/>
      <c r="C428" s="42"/>
      <c r="D428" s="42"/>
      <c r="E428" s="42"/>
      <c r="F428" s="34" t="str">
        <f>IF(ISBLANK(E428),"",(_xludf.DAYS(E428, B428) &amp;" DAYS"))</f>
        <v/>
      </c>
      <c r="G428" s="13"/>
      <c r="H428" s="14"/>
      <c r="I428" s="14"/>
      <c r="J428" s="9" t="str">
        <f t="shared" si="42"/>
        <v/>
      </c>
      <c r="K428" s="40" t="e">
        <f t="shared" si="43"/>
        <v>#VALUE!</v>
      </c>
      <c r="L428" s="11" t="str">
        <f t="shared" si="44"/>
        <v/>
      </c>
      <c r="M428" s="35">
        <f t="shared" si="45"/>
        <v>0</v>
      </c>
      <c r="N428" s="41"/>
      <c r="O428" s="41"/>
      <c r="P428" s="37"/>
      <c r="Q428" s="37">
        <f t="shared" si="46"/>
        <v>0</v>
      </c>
      <c r="R428" s="38" t="e">
        <f t="shared" si="47"/>
        <v>#VALUE!</v>
      </c>
      <c r="S428" s="39" t="str">
        <f t="shared" si="48"/>
        <v/>
      </c>
    </row>
    <row r="429" spans="1:19" ht="12.75">
      <c r="A429" s="32"/>
      <c r="B429" s="42"/>
      <c r="C429" s="42"/>
      <c r="D429" s="42"/>
      <c r="E429" s="42"/>
      <c r="F429" s="34" t="str">
        <f>IF(ISBLANK(E429),"",(_xludf.DAYS(E429, B429) &amp;" DAYS"))</f>
        <v/>
      </c>
      <c r="G429" s="13"/>
      <c r="H429" s="14"/>
      <c r="I429" s="14"/>
      <c r="J429" s="9" t="str">
        <f t="shared" si="42"/>
        <v/>
      </c>
      <c r="K429" s="40" t="e">
        <f t="shared" si="43"/>
        <v>#VALUE!</v>
      </c>
      <c r="L429" s="11" t="str">
        <f t="shared" si="44"/>
        <v/>
      </c>
      <c r="M429" s="35">
        <f t="shared" si="45"/>
        <v>0</v>
      </c>
      <c r="N429" s="41"/>
      <c r="O429" s="41"/>
      <c r="P429" s="37"/>
      <c r="Q429" s="37">
        <f t="shared" si="46"/>
        <v>0</v>
      </c>
      <c r="R429" s="38" t="e">
        <f t="shared" si="47"/>
        <v>#VALUE!</v>
      </c>
      <c r="S429" s="39" t="str">
        <f t="shared" si="48"/>
        <v/>
      </c>
    </row>
    <row r="430" spans="1:19" ht="12.75">
      <c r="A430" s="32"/>
      <c r="B430" s="42"/>
      <c r="C430" s="42"/>
      <c r="D430" s="42"/>
      <c r="E430" s="42"/>
      <c r="F430" s="34" t="str">
        <f>IF(ISBLANK(E430),"",(_xludf.DAYS(E430, B430) &amp;" DAYS"))</f>
        <v/>
      </c>
      <c r="G430" s="13"/>
      <c r="H430" s="14"/>
      <c r="I430" s="14"/>
      <c r="J430" s="9" t="str">
        <f t="shared" si="42"/>
        <v/>
      </c>
      <c r="K430" s="40" t="e">
        <f t="shared" si="43"/>
        <v>#VALUE!</v>
      </c>
      <c r="L430" s="11" t="str">
        <f t="shared" si="44"/>
        <v/>
      </c>
      <c r="M430" s="35">
        <f t="shared" si="45"/>
        <v>0</v>
      </c>
      <c r="N430" s="41"/>
      <c r="O430" s="41"/>
      <c r="P430" s="37"/>
      <c r="Q430" s="37">
        <f t="shared" si="46"/>
        <v>0</v>
      </c>
      <c r="R430" s="38" t="e">
        <f t="shared" si="47"/>
        <v>#VALUE!</v>
      </c>
      <c r="S430" s="39" t="str">
        <f t="shared" si="48"/>
        <v/>
      </c>
    </row>
    <row r="431" spans="1:19" ht="12.75">
      <c r="A431" s="32"/>
      <c r="B431" s="42"/>
      <c r="C431" s="42"/>
      <c r="D431" s="42"/>
      <c r="E431" s="42"/>
      <c r="F431" s="34" t="str">
        <f>IF(ISBLANK(E431),"",(_xludf.DAYS(E431, B431) &amp;" DAYS"))</f>
        <v/>
      </c>
      <c r="G431" s="13"/>
      <c r="H431" s="14"/>
      <c r="I431" s="14"/>
      <c r="J431" s="9" t="str">
        <f t="shared" si="42"/>
        <v/>
      </c>
      <c r="K431" s="40" t="e">
        <f t="shared" si="43"/>
        <v>#VALUE!</v>
      </c>
      <c r="L431" s="11" t="str">
        <f t="shared" si="44"/>
        <v/>
      </c>
      <c r="M431" s="35">
        <f t="shared" si="45"/>
        <v>0</v>
      </c>
      <c r="N431" s="41"/>
      <c r="O431" s="41"/>
      <c r="P431" s="37"/>
      <c r="Q431" s="37">
        <f t="shared" si="46"/>
        <v>0</v>
      </c>
      <c r="R431" s="38" t="e">
        <f t="shared" si="47"/>
        <v>#VALUE!</v>
      </c>
      <c r="S431" s="39" t="str">
        <f t="shared" si="48"/>
        <v/>
      </c>
    </row>
    <row r="432" spans="1:19" ht="12.75">
      <c r="A432" s="32"/>
      <c r="B432" s="42"/>
      <c r="C432" s="42"/>
      <c r="D432" s="42"/>
      <c r="E432" s="42"/>
      <c r="F432" s="34" t="str">
        <f>IF(ISBLANK(E432),"",(_xludf.DAYS(E432, B432) &amp;" DAYS"))</f>
        <v/>
      </c>
      <c r="G432" s="13"/>
      <c r="H432" s="14"/>
      <c r="I432" s="14"/>
      <c r="J432" s="9" t="str">
        <f t="shared" si="42"/>
        <v/>
      </c>
      <c r="K432" s="40" t="e">
        <f t="shared" si="43"/>
        <v>#VALUE!</v>
      </c>
      <c r="L432" s="11" t="str">
        <f t="shared" si="44"/>
        <v/>
      </c>
      <c r="M432" s="35">
        <f t="shared" si="45"/>
        <v>0</v>
      </c>
      <c r="N432" s="41"/>
      <c r="O432" s="41"/>
      <c r="P432" s="37"/>
      <c r="Q432" s="37">
        <f t="shared" si="46"/>
        <v>0</v>
      </c>
      <c r="R432" s="38" t="e">
        <f t="shared" si="47"/>
        <v>#VALUE!</v>
      </c>
      <c r="S432" s="39" t="str">
        <f t="shared" si="48"/>
        <v/>
      </c>
    </row>
    <row r="433" spans="1:19" ht="12.75">
      <c r="A433" s="32"/>
      <c r="B433" s="42"/>
      <c r="C433" s="42"/>
      <c r="D433" s="42"/>
      <c r="E433" s="42"/>
      <c r="F433" s="34" t="str">
        <f>IF(ISBLANK(E433),"",(_xludf.DAYS(E433, B433) &amp;" DAYS"))</f>
        <v/>
      </c>
      <c r="G433" s="13"/>
      <c r="H433" s="14"/>
      <c r="I433" s="14"/>
      <c r="J433" s="9" t="str">
        <f t="shared" si="42"/>
        <v/>
      </c>
      <c r="K433" s="40" t="e">
        <f t="shared" si="43"/>
        <v>#VALUE!</v>
      </c>
      <c r="L433" s="11" t="str">
        <f t="shared" si="44"/>
        <v/>
      </c>
      <c r="M433" s="35">
        <f t="shared" si="45"/>
        <v>0</v>
      </c>
      <c r="N433" s="41"/>
      <c r="O433" s="41"/>
      <c r="P433" s="37"/>
      <c r="Q433" s="37">
        <f t="shared" si="46"/>
        <v>0</v>
      </c>
      <c r="R433" s="38" t="e">
        <f t="shared" si="47"/>
        <v>#VALUE!</v>
      </c>
      <c r="S433" s="39" t="str">
        <f t="shared" si="48"/>
        <v/>
      </c>
    </row>
    <row r="434" spans="1:19" ht="12.75">
      <c r="A434" s="32"/>
      <c r="B434" s="42"/>
      <c r="C434" s="42"/>
      <c r="D434" s="42"/>
      <c r="E434" s="42"/>
      <c r="F434" s="34" t="str">
        <f>IF(ISBLANK(E434),"",(_xludf.DAYS(E434, B434) &amp;" DAYS"))</f>
        <v/>
      </c>
      <c r="G434" s="13"/>
      <c r="H434" s="14"/>
      <c r="I434" s="14"/>
      <c r="J434" s="9" t="str">
        <f t="shared" si="42"/>
        <v/>
      </c>
      <c r="K434" s="40" t="e">
        <f t="shared" si="43"/>
        <v>#VALUE!</v>
      </c>
      <c r="L434" s="11" t="str">
        <f t="shared" si="44"/>
        <v/>
      </c>
      <c r="M434" s="35">
        <f t="shared" si="45"/>
        <v>0</v>
      </c>
      <c r="N434" s="41"/>
      <c r="O434" s="41"/>
      <c r="P434" s="37"/>
      <c r="Q434" s="37">
        <f t="shared" si="46"/>
        <v>0</v>
      </c>
      <c r="R434" s="38" t="e">
        <f t="shared" si="47"/>
        <v>#VALUE!</v>
      </c>
      <c r="S434" s="39" t="str">
        <f t="shared" si="48"/>
        <v/>
      </c>
    </row>
    <row r="435" spans="1:19" ht="12.75">
      <c r="A435" s="32"/>
      <c r="B435" s="42"/>
      <c r="C435" s="42"/>
      <c r="D435" s="42"/>
      <c r="E435" s="42"/>
      <c r="F435" s="34" t="str">
        <f>IF(ISBLANK(E435),"",(_xludf.DAYS(E435, B435) &amp;" DAYS"))</f>
        <v/>
      </c>
      <c r="G435" s="13"/>
      <c r="H435" s="14"/>
      <c r="I435" s="14"/>
      <c r="J435" s="9" t="str">
        <f t="shared" si="42"/>
        <v/>
      </c>
      <c r="K435" s="40" t="e">
        <f t="shared" si="43"/>
        <v>#VALUE!</v>
      </c>
      <c r="L435" s="11" t="str">
        <f t="shared" si="44"/>
        <v/>
      </c>
      <c r="M435" s="35">
        <f t="shared" si="45"/>
        <v>0</v>
      </c>
      <c r="N435" s="41"/>
      <c r="O435" s="41"/>
      <c r="P435" s="37"/>
      <c r="Q435" s="37">
        <f t="shared" si="46"/>
        <v>0</v>
      </c>
      <c r="R435" s="38" t="e">
        <f t="shared" si="47"/>
        <v>#VALUE!</v>
      </c>
      <c r="S435" s="39" t="str">
        <f t="shared" si="48"/>
        <v/>
      </c>
    </row>
    <row r="436" spans="1:19" ht="12.75">
      <c r="A436" s="32"/>
      <c r="B436" s="42"/>
      <c r="C436" s="42"/>
      <c r="D436" s="42"/>
      <c r="E436" s="42"/>
      <c r="F436" s="34" t="str">
        <f>IF(ISBLANK(E436),"",(_xludf.DAYS(E436, B436) &amp;" DAYS"))</f>
        <v/>
      </c>
      <c r="G436" s="13"/>
      <c r="H436" s="14"/>
      <c r="I436" s="14"/>
      <c r="J436" s="9" t="str">
        <f t="shared" si="42"/>
        <v/>
      </c>
      <c r="K436" s="40" t="e">
        <f t="shared" si="43"/>
        <v>#VALUE!</v>
      </c>
      <c r="L436" s="11" t="str">
        <f t="shared" si="44"/>
        <v/>
      </c>
      <c r="M436" s="35">
        <f t="shared" si="45"/>
        <v>0</v>
      </c>
      <c r="N436" s="41"/>
      <c r="O436" s="41"/>
      <c r="P436" s="37"/>
      <c r="Q436" s="37">
        <f t="shared" si="46"/>
        <v>0</v>
      </c>
      <c r="R436" s="38" t="e">
        <f t="shared" si="47"/>
        <v>#VALUE!</v>
      </c>
      <c r="S436" s="39" t="str">
        <f t="shared" si="48"/>
        <v/>
      </c>
    </row>
    <row r="437" spans="1:19" ht="12.75">
      <c r="A437" s="32"/>
      <c r="B437" s="42"/>
      <c r="C437" s="42"/>
      <c r="D437" s="42"/>
      <c r="E437" s="42"/>
      <c r="F437" s="34" t="str">
        <f>IF(ISBLANK(E437),"",(_xludf.DAYS(E437, B437) &amp;" DAYS"))</f>
        <v/>
      </c>
      <c r="G437" s="13"/>
      <c r="H437" s="14"/>
      <c r="I437" s="14"/>
      <c r="J437" s="9" t="str">
        <f t="shared" si="42"/>
        <v/>
      </c>
      <c r="K437" s="40" t="e">
        <f t="shared" si="43"/>
        <v>#VALUE!</v>
      </c>
      <c r="L437" s="11" t="str">
        <f t="shared" si="44"/>
        <v/>
      </c>
      <c r="M437" s="35">
        <f t="shared" si="45"/>
        <v>0</v>
      </c>
      <c r="N437" s="41"/>
      <c r="O437" s="41"/>
      <c r="P437" s="37"/>
      <c r="Q437" s="37">
        <f t="shared" si="46"/>
        <v>0</v>
      </c>
      <c r="R437" s="38" t="e">
        <f t="shared" si="47"/>
        <v>#VALUE!</v>
      </c>
      <c r="S437" s="39" t="str">
        <f t="shared" si="48"/>
        <v/>
      </c>
    </row>
    <row r="438" spans="1:19" ht="12.75">
      <c r="A438" s="32"/>
      <c r="B438" s="42"/>
      <c r="C438" s="42"/>
      <c r="D438" s="42"/>
      <c r="E438" s="42"/>
      <c r="F438" s="34" t="str">
        <f>IF(ISBLANK(E438),"",(_xludf.DAYS(E438, B438) &amp;" DAYS"))</f>
        <v/>
      </c>
      <c r="G438" s="13"/>
      <c r="H438" s="14"/>
      <c r="I438" s="14"/>
      <c r="J438" s="9" t="str">
        <f t="shared" si="42"/>
        <v/>
      </c>
      <c r="K438" s="40" t="e">
        <f t="shared" si="43"/>
        <v>#VALUE!</v>
      </c>
      <c r="L438" s="11" t="str">
        <f t="shared" si="44"/>
        <v/>
      </c>
      <c r="M438" s="35">
        <f t="shared" si="45"/>
        <v>0</v>
      </c>
      <c r="N438" s="41"/>
      <c r="O438" s="41"/>
      <c r="P438" s="37"/>
      <c r="Q438" s="37">
        <f t="shared" si="46"/>
        <v>0</v>
      </c>
      <c r="R438" s="38" t="e">
        <f t="shared" si="47"/>
        <v>#VALUE!</v>
      </c>
      <c r="S438" s="39" t="str">
        <f t="shared" si="48"/>
        <v/>
      </c>
    </row>
    <row r="439" spans="1:19" ht="12.75">
      <c r="A439" s="32"/>
      <c r="B439" s="42"/>
      <c r="C439" s="42"/>
      <c r="D439" s="42"/>
      <c r="E439" s="42"/>
      <c r="F439" s="34" t="str">
        <f>IF(ISBLANK(E439),"",(_xludf.DAYS(E439, B439) &amp;" DAYS"))</f>
        <v/>
      </c>
      <c r="G439" s="13"/>
      <c r="H439" s="14"/>
      <c r="I439" s="14"/>
      <c r="J439" s="9" t="str">
        <f t="shared" si="42"/>
        <v/>
      </c>
      <c r="K439" s="40" t="e">
        <f t="shared" si="43"/>
        <v>#VALUE!</v>
      </c>
      <c r="L439" s="11" t="str">
        <f t="shared" si="44"/>
        <v/>
      </c>
      <c r="M439" s="35">
        <f t="shared" si="45"/>
        <v>0</v>
      </c>
      <c r="N439" s="41"/>
      <c r="O439" s="41"/>
      <c r="P439" s="37"/>
      <c r="Q439" s="37">
        <f t="shared" si="46"/>
        <v>0</v>
      </c>
      <c r="R439" s="38" t="e">
        <f t="shared" si="47"/>
        <v>#VALUE!</v>
      </c>
      <c r="S439" s="39" t="str">
        <f t="shared" si="48"/>
        <v/>
      </c>
    </row>
    <row r="440" spans="1:19" ht="12.75">
      <c r="A440" s="32"/>
      <c r="B440" s="42"/>
      <c r="C440" s="42"/>
      <c r="D440" s="42"/>
      <c r="E440" s="42"/>
      <c r="F440" s="34" t="str">
        <f>IF(ISBLANK(E440),"",(_xludf.DAYS(E440, B440) &amp;" DAYS"))</f>
        <v/>
      </c>
      <c r="G440" s="13"/>
      <c r="H440" s="14"/>
      <c r="I440" s="14"/>
      <c r="J440" s="9" t="str">
        <f t="shared" si="42"/>
        <v/>
      </c>
      <c r="K440" s="40" t="e">
        <f t="shared" si="43"/>
        <v>#VALUE!</v>
      </c>
      <c r="L440" s="11" t="str">
        <f t="shared" si="44"/>
        <v/>
      </c>
      <c r="M440" s="35">
        <f t="shared" si="45"/>
        <v>0</v>
      </c>
      <c r="N440" s="41"/>
      <c r="O440" s="41"/>
      <c r="P440" s="37"/>
      <c r="Q440" s="37">
        <f t="shared" si="46"/>
        <v>0</v>
      </c>
      <c r="R440" s="38" t="e">
        <f t="shared" si="47"/>
        <v>#VALUE!</v>
      </c>
      <c r="S440" s="39" t="str">
        <f t="shared" si="48"/>
        <v/>
      </c>
    </row>
    <row r="441" spans="1:19" ht="12.75">
      <c r="A441" s="32"/>
      <c r="B441" s="42"/>
      <c r="C441" s="42"/>
      <c r="D441" s="42"/>
      <c r="E441" s="42"/>
      <c r="F441" s="34" t="str">
        <f>IF(ISBLANK(E441),"",(_xludf.DAYS(E441, B441) &amp;" DAYS"))</f>
        <v/>
      </c>
      <c r="G441" s="13"/>
      <c r="H441" s="14"/>
      <c r="I441" s="14"/>
      <c r="J441" s="9" t="str">
        <f t="shared" si="42"/>
        <v/>
      </c>
      <c r="K441" s="40" t="e">
        <f t="shared" si="43"/>
        <v>#VALUE!</v>
      </c>
      <c r="L441" s="11" t="str">
        <f t="shared" si="44"/>
        <v/>
      </c>
      <c r="M441" s="35">
        <f t="shared" si="45"/>
        <v>0</v>
      </c>
      <c r="N441" s="41"/>
      <c r="O441" s="41"/>
      <c r="P441" s="37"/>
      <c r="Q441" s="37">
        <f t="shared" si="46"/>
        <v>0</v>
      </c>
      <c r="R441" s="38" t="e">
        <f t="shared" si="47"/>
        <v>#VALUE!</v>
      </c>
      <c r="S441" s="39" t="str">
        <f t="shared" si="48"/>
        <v/>
      </c>
    </row>
    <row r="442" spans="1:19" ht="12.75">
      <c r="A442" s="32"/>
      <c r="B442" s="42"/>
      <c r="C442" s="42"/>
      <c r="D442" s="42"/>
      <c r="E442" s="42"/>
      <c r="F442" s="34" t="str">
        <f>IF(ISBLANK(E442),"",(_xludf.DAYS(E442, B442) &amp;" DAYS"))</f>
        <v/>
      </c>
      <c r="G442" s="13"/>
      <c r="H442" s="14"/>
      <c r="I442" s="14"/>
      <c r="J442" s="9" t="str">
        <f t="shared" si="42"/>
        <v/>
      </c>
      <c r="K442" s="40" t="e">
        <f t="shared" si="43"/>
        <v>#VALUE!</v>
      </c>
      <c r="L442" s="11" t="str">
        <f t="shared" si="44"/>
        <v/>
      </c>
      <c r="M442" s="35">
        <f t="shared" si="45"/>
        <v>0</v>
      </c>
      <c r="N442" s="41"/>
      <c r="O442" s="41"/>
      <c r="P442" s="37"/>
      <c r="Q442" s="37">
        <f t="shared" si="46"/>
        <v>0</v>
      </c>
      <c r="R442" s="38" t="e">
        <f t="shared" si="47"/>
        <v>#VALUE!</v>
      </c>
      <c r="S442" s="39" t="str">
        <f t="shared" si="48"/>
        <v/>
      </c>
    </row>
    <row r="443" spans="1:19" ht="12.75">
      <c r="A443" s="32"/>
      <c r="B443" s="42"/>
      <c r="C443" s="42"/>
      <c r="D443" s="42"/>
      <c r="E443" s="42"/>
      <c r="F443" s="34" t="str">
        <f>IF(ISBLANK(E443),"",(_xludf.DAYS(E443, B443) &amp;" DAYS"))</f>
        <v/>
      </c>
      <c r="G443" s="13"/>
      <c r="H443" s="14"/>
      <c r="I443" s="14"/>
      <c r="J443" s="9" t="str">
        <f t="shared" si="42"/>
        <v/>
      </c>
      <c r="K443" s="40" t="e">
        <f t="shared" si="43"/>
        <v>#VALUE!</v>
      </c>
      <c r="L443" s="11" t="str">
        <f t="shared" si="44"/>
        <v/>
      </c>
      <c r="M443" s="35">
        <f t="shared" si="45"/>
        <v>0</v>
      </c>
      <c r="N443" s="41"/>
      <c r="O443" s="41"/>
      <c r="P443" s="37"/>
      <c r="Q443" s="37">
        <f t="shared" si="46"/>
        <v>0</v>
      </c>
      <c r="R443" s="38" t="e">
        <f t="shared" si="47"/>
        <v>#VALUE!</v>
      </c>
      <c r="S443" s="39" t="str">
        <f t="shared" si="48"/>
        <v/>
      </c>
    </row>
    <row r="444" spans="1:19" ht="12.75">
      <c r="A444" s="32"/>
      <c r="B444" s="42"/>
      <c r="C444" s="42"/>
      <c r="D444" s="42"/>
      <c r="E444" s="42"/>
      <c r="F444" s="34" t="str">
        <f>IF(ISBLANK(E444),"",(_xludf.DAYS(E444, B444) &amp;" DAYS"))</f>
        <v/>
      </c>
      <c r="G444" s="13"/>
      <c r="H444" s="14"/>
      <c r="I444" s="14"/>
      <c r="J444" s="9" t="str">
        <f t="shared" si="42"/>
        <v/>
      </c>
      <c r="K444" s="40" t="e">
        <f t="shared" si="43"/>
        <v>#VALUE!</v>
      </c>
      <c r="L444" s="11" t="str">
        <f t="shared" si="44"/>
        <v/>
      </c>
      <c r="M444" s="35">
        <f t="shared" si="45"/>
        <v>0</v>
      </c>
      <c r="N444" s="41"/>
      <c r="O444" s="41"/>
      <c r="P444" s="37"/>
      <c r="Q444" s="37">
        <f t="shared" si="46"/>
        <v>0</v>
      </c>
      <c r="R444" s="38" t="e">
        <f t="shared" si="47"/>
        <v>#VALUE!</v>
      </c>
      <c r="S444" s="39" t="str">
        <f t="shared" si="48"/>
        <v/>
      </c>
    </row>
    <row r="445" spans="1:19" ht="12.75">
      <c r="A445" s="32"/>
      <c r="B445" s="42"/>
      <c r="C445" s="42"/>
      <c r="D445" s="42"/>
      <c r="E445" s="42"/>
      <c r="F445" s="34" t="str">
        <f>IF(ISBLANK(E445),"",(_xludf.DAYS(E445, B445) &amp;" DAYS"))</f>
        <v/>
      </c>
      <c r="G445" s="13"/>
      <c r="H445" s="14"/>
      <c r="I445" s="14"/>
      <c r="J445" s="9" t="str">
        <f t="shared" si="42"/>
        <v/>
      </c>
      <c r="K445" s="40" t="e">
        <f t="shared" si="43"/>
        <v>#VALUE!</v>
      </c>
      <c r="L445" s="11" t="str">
        <f t="shared" si="44"/>
        <v/>
      </c>
      <c r="M445" s="35">
        <f t="shared" si="45"/>
        <v>0</v>
      </c>
      <c r="N445" s="41"/>
      <c r="O445" s="41"/>
      <c r="P445" s="37"/>
      <c r="Q445" s="37">
        <f t="shared" si="46"/>
        <v>0</v>
      </c>
      <c r="R445" s="38" t="e">
        <f t="shared" si="47"/>
        <v>#VALUE!</v>
      </c>
      <c r="S445" s="39" t="str">
        <f t="shared" si="48"/>
        <v/>
      </c>
    </row>
    <row r="446" spans="1:19" ht="12.75">
      <c r="A446" s="32"/>
      <c r="B446" s="42"/>
      <c r="C446" s="42"/>
      <c r="D446" s="42"/>
      <c r="E446" s="42"/>
      <c r="F446" s="34" t="str">
        <f>IF(ISBLANK(E446),"",(_xludf.DAYS(E446, B446) &amp;" DAYS"))</f>
        <v/>
      </c>
      <c r="G446" s="13"/>
      <c r="H446" s="14"/>
      <c r="I446" s="14"/>
      <c r="J446" s="9" t="str">
        <f t="shared" si="42"/>
        <v/>
      </c>
      <c r="K446" s="40" t="e">
        <f t="shared" si="43"/>
        <v>#VALUE!</v>
      </c>
      <c r="L446" s="11" t="str">
        <f t="shared" si="44"/>
        <v/>
      </c>
      <c r="M446" s="35">
        <f t="shared" si="45"/>
        <v>0</v>
      </c>
      <c r="N446" s="41"/>
      <c r="O446" s="41"/>
      <c r="P446" s="37"/>
      <c r="Q446" s="37">
        <f t="shared" si="46"/>
        <v>0</v>
      </c>
      <c r="R446" s="38" t="e">
        <f t="shared" si="47"/>
        <v>#VALUE!</v>
      </c>
      <c r="S446" s="39" t="str">
        <f t="shared" si="48"/>
        <v/>
      </c>
    </row>
    <row r="447" spans="1:19" ht="12.75">
      <c r="A447" s="32"/>
      <c r="B447" s="42"/>
      <c r="C447" s="42"/>
      <c r="D447" s="42"/>
      <c r="E447" s="42"/>
      <c r="F447" s="34" t="str">
        <f>IF(ISBLANK(E447),"",(_xludf.DAYS(E447, B447) &amp;" DAYS"))</f>
        <v/>
      </c>
      <c r="G447" s="13"/>
      <c r="H447" s="14"/>
      <c r="I447" s="14"/>
      <c r="J447" s="9" t="str">
        <f t="shared" si="42"/>
        <v/>
      </c>
      <c r="K447" s="40" t="e">
        <f t="shared" si="43"/>
        <v>#VALUE!</v>
      </c>
      <c r="L447" s="11" t="str">
        <f t="shared" si="44"/>
        <v/>
      </c>
      <c r="M447" s="35">
        <f t="shared" si="45"/>
        <v>0</v>
      </c>
      <c r="N447" s="41"/>
      <c r="O447" s="41"/>
      <c r="P447" s="37"/>
      <c r="Q447" s="37">
        <f t="shared" si="46"/>
        <v>0</v>
      </c>
      <c r="R447" s="38" t="e">
        <f t="shared" si="47"/>
        <v>#VALUE!</v>
      </c>
      <c r="S447" s="39" t="str">
        <f t="shared" si="48"/>
        <v/>
      </c>
    </row>
    <row r="448" spans="1:19" ht="12.75">
      <c r="A448" s="32"/>
      <c r="B448" s="42"/>
      <c r="C448" s="42"/>
      <c r="D448" s="42"/>
      <c r="E448" s="42"/>
      <c r="F448" s="34" t="str">
        <f>IF(ISBLANK(E448),"",(_xludf.DAYS(E448, B448) &amp;" DAYS"))</f>
        <v/>
      </c>
      <c r="G448" s="13"/>
      <c r="H448" s="14"/>
      <c r="I448" s="14"/>
      <c r="J448" s="9" t="str">
        <f t="shared" si="42"/>
        <v/>
      </c>
      <c r="K448" s="40" t="e">
        <f t="shared" si="43"/>
        <v>#VALUE!</v>
      </c>
      <c r="L448" s="11" t="str">
        <f t="shared" si="44"/>
        <v/>
      </c>
      <c r="M448" s="35">
        <f t="shared" si="45"/>
        <v>0</v>
      </c>
      <c r="N448" s="41"/>
      <c r="O448" s="41"/>
      <c r="P448" s="37"/>
      <c r="Q448" s="37">
        <f t="shared" si="46"/>
        <v>0</v>
      </c>
      <c r="R448" s="38" t="e">
        <f t="shared" si="47"/>
        <v>#VALUE!</v>
      </c>
      <c r="S448" s="39" t="str">
        <f t="shared" si="48"/>
        <v/>
      </c>
    </row>
    <row r="449" spans="1:19" ht="12.75">
      <c r="A449" s="32"/>
      <c r="B449" s="42"/>
      <c r="C449" s="42"/>
      <c r="D449" s="42"/>
      <c r="E449" s="42"/>
      <c r="F449" s="34" t="str">
        <f>IF(ISBLANK(E449),"",(_xludf.DAYS(E449, B449) &amp;" DAYS"))</f>
        <v/>
      </c>
      <c r="G449" s="13"/>
      <c r="H449" s="14"/>
      <c r="I449" s="14"/>
      <c r="J449" s="9" t="str">
        <f t="shared" si="42"/>
        <v/>
      </c>
      <c r="K449" s="40" t="e">
        <f t="shared" si="43"/>
        <v>#VALUE!</v>
      </c>
      <c r="L449" s="11" t="str">
        <f t="shared" si="44"/>
        <v/>
      </c>
      <c r="M449" s="35">
        <f t="shared" si="45"/>
        <v>0</v>
      </c>
      <c r="N449" s="41"/>
      <c r="O449" s="41"/>
      <c r="P449" s="37"/>
      <c r="Q449" s="37">
        <f t="shared" si="46"/>
        <v>0</v>
      </c>
      <c r="R449" s="38" t="e">
        <f t="shared" si="47"/>
        <v>#VALUE!</v>
      </c>
      <c r="S449" s="39" t="str">
        <f t="shared" si="48"/>
        <v/>
      </c>
    </row>
    <row r="450" spans="1:19" ht="12.75">
      <c r="A450" s="32"/>
      <c r="B450" s="42"/>
      <c r="C450" s="42"/>
      <c r="D450" s="42"/>
      <c r="E450" s="42"/>
      <c r="F450" s="34" t="str">
        <f>IF(ISBLANK(E450),"",(_xludf.DAYS(E450, B450) &amp;" DAYS"))</f>
        <v/>
      </c>
      <c r="G450" s="13"/>
      <c r="H450" s="14"/>
      <c r="I450" s="14"/>
      <c r="J450" s="9" t="str">
        <f t="shared" ref="J450:J513" si="49">IF(SUM(H450+I450),SUM(H450+I450),"")</f>
        <v/>
      </c>
      <c r="K450" s="40" t="e">
        <f t="shared" ref="K450:K513" si="50">IF(SUM(J450-G450),SUM(J450-G450),"")</f>
        <v>#VALUE!</v>
      </c>
      <c r="L450" s="11" t="str">
        <f t="shared" ref="L450:L513" si="51">IFERROR(SUM(K450/G450), "")</f>
        <v/>
      </c>
      <c r="M450" s="35">
        <f t="shared" ref="M450:M513" si="52">SUM(J:J)</f>
        <v>0</v>
      </c>
      <c r="N450" s="41"/>
      <c r="O450" s="41"/>
      <c r="P450" s="37"/>
      <c r="Q450" s="37">
        <f t="shared" ref="Q450:Q513" si="53">SUM(G:G, SUM(P:P))</f>
        <v>0</v>
      </c>
      <c r="R450" s="38" t="e">
        <f t="shared" ref="R450:R513" si="54">SUM(K:K,-SUM(P:P))</f>
        <v>#VALUE!</v>
      </c>
      <c r="S450" s="39" t="str">
        <f t="shared" ref="S450:S513" si="55">IFERROR(SUM(R450/Q450), "")</f>
        <v/>
      </c>
    </row>
    <row r="451" spans="1:19" ht="12.75">
      <c r="A451" s="32"/>
      <c r="B451" s="42"/>
      <c r="C451" s="42"/>
      <c r="D451" s="42"/>
      <c r="E451" s="42"/>
      <c r="F451" s="34" t="str">
        <f>IF(ISBLANK(E451),"",(_xludf.DAYS(E451, B451) &amp;" DAYS"))</f>
        <v/>
      </c>
      <c r="G451" s="13"/>
      <c r="H451" s="14"/>
      <c r="I451" s="14"/>
      <c r="J451" s="9" t="str">
        <f t="shared" si="49"/>
        <v/>
      </c>
      <c r="K451" s="40" t="e">
        <f t="shared" si="50"/>
        <v>#VALUE!</v>
      </c>
      <c r="L451" s="11" t="str">
        <f t="shared" si="51"/>
        <v/>
      </c>
      <c r="M451" s="35">
        <f t="shared" si="52"/>
        <v>0</v>
      </c>
      <c r="N451" s="41"/>
      <c r="O451" s="41"/>
      <c r="P451" s="37"/>
      <c r="Q451" s="37">
        <f t="shared" si="53"/>
        <v>0</v>
      </c>
      <c r="R451" s="38" t="e">
        <f t="shared" si="54"/>
        <v>#VALUE!</v>
      </c>
      <c r="S451" s="39" t="str">
        <f t="shared" si="55"/>
        <v/>
      </c>
    </row>
    <row r="452" spans="1:19" ht="12.75">
      <c r="A452" s="32"/>
      <c r="B452" s="42"/>
      <c r="C452" s="42"/>
      <c r="D452" s="42"/>
      <c r="E452" s="42"/>
      <c r="F452" s="34" t="str">
        <f>IF(ISBLANK(E452),"",(_xludf.DAYS(E452, B452) &amp;" DAYS"))</f>
        <v/>
      </c>
      <c r="G452" s="13"/>
      <c r="H452" s="14"/>
      <c r="I452" s="14"/>
      <c r="J452" s="9" t="str">
        <f t="shared" si="49"/>
        <v/>
      </c>
      <c r="K452" s="40" t="e">
        <f t="shared" si="50"/>
        <v>#VALUE!</v>
      </c>
      <c r="L452" s="11" t="str">
        <f t="shared" si="51"/>
        <v/>
      </c>
      <c r="M452" s="35">
        <f t="shared" si="52"/>
        <v>0</v>
      </c>
      <c r="N452" s="41"/>
      <c r="O452" s="41"/>
      <c r="P452" s="37"/>
      <c r="Q452" s="37">
        <f t="shared" si="53"/>
        <v>0</v>
      </c>
      <c r="R452" s="38" t="e">
        <f t="shared" si="54"/>
        <v>#VALUE!</v>
      </c>
      <c r="S452" s="39" t="str">
        <f t="shared" si="55"/>
        <v/>
      </c>
    </row>
    <row r="453" spans="1:19" ht="12.75">
      <c r="A453" s="32"/>
      <c r="B453" s="42"/>
      <c r="C453" s="42"/>
      <c r="D453" s="42"/>
      <c r="E453" s="42"/>
      <c r="F453" s="34" t="str">
        <f>IF(ISBLANK(E453),"",(_xludf.DAYS(E453, B453) &amp;" DAYS"))</f>
        <v/>
      </c>
      <c r="G453" s="13"/>
      <c r="H453" s="14"/>
      <c r="I453" s="14"/>
      <c r="J453" s="9" t="str">
        <f t="shared" si="49"/>
        <v/>
      </c>
      <c r="K453" s="40" t="e">
        <f t="shared" si="50"/>
        <v>#VALUE!</v>
      </c>
      <c r="L453" s="11" t="str">
        <f t="shared" si="51"/>
        <v/>
      </c>
      <c r="M453" s="35">
        <f t="shared" si="52"/>
        <v>0</v>
      </c>
      <c r="N453" s="41"/>
      <c r="O453" s="41"/>
      <c r="P453" s="37"/>
      <c r="Q453" s="37">
        <f t="shared" si="53"/>
        <v>0</v>
      </c>
      <c r="R453" s="38" t="e">
        <f t="shared" si="54"/>
        <v>#VALUE!</v>
      </c>
      <c r="S453" s="39" t="str">
        <f t="shared" si="55"/>
        <v/>
      </c>
    </row>
    <row r="454" spans="1:19" ht="12.75">
      <c r="A454" s="32"/>
      <c r="B454" s="42"/>
      <c r="C454" s="42"/>
      <c r="D454" s="42"/>
      <c r="E454" s="42"/>
      <c r="F454" s="34" t="str">
        <f>IF(ISBLANK(E454),"",(_xludf.DAYS(E454, B454) &amp;" DAYS"))</f>
        <v/>
      </c>
      <c r="G454" s="13"/>
      <c r="H454" s="14"/>
      <c r="I454" s="14"/>
      <c r="J454" s="9" t="str">
        <f t="shared" si="49"/>
        <v/>
      </c>
      <c r="K454" s="40" t="e">
        <f t="shared" si="50"/>
        <v>#VALUE!</v>
      </c>
      <c r="L454" s="11" t="str">
        <f t="shared" si="51"/>
        <v/>
      </c>
      <c r="M454" s="35">
        <f t="shared" si="52"/>
        <v>0</v>
      </c>
      <c r="N454" s="41"/>
      <c r="O454" s="41"/>
      <c r="P454" s="37"/>
      <c r="Q454" s="37">
        <f t="shared" si="53"/>
        <v>0</v>
      </c>
      <c r="R454" s="38" t="e">
        <f t="shared" si="54"/>
        <v>#VALUE!</v>
      </c>
      <c r="S454" s="39" t="str">
        <f t="shared" si="55"/>
        <v/>
      </c>
    </row>
    <row r="455" spans="1:19" ht="12.75">
      <c r="A455" s="32"/>
      <c r="B455" s="42"/>
      <c r="C455" s="42"/>
      <c r="D455" s="42"/>
      <c r="E455" s="42"/>
      <c r="F455" s="34" t="str">
        <f>IF(ISBLANK(E455),"",(_xludf.DAYS(E455, B455) &amp;" DAYS"))</f>
        <v/>
      </c>
      <c r="G455" s="13"/>
      <c r="H455" s="14"/>
      <c r="I455" s="14"/>
      <c r="J455" s="9" t="str">
        <f t="shared" si="49"/>
        <v/>
      </c>
      <c r="K455" s="40" t="e">
        <f t="shared" si="50"/>
        <v>#VALUE!</v>
      </c>
      <c r="L455" s="11" t="str">
        <f t="shared" si="51"/>
        <v/>
      </c>
      <c r="M455" s="35">
        <f t="shared" si="52"/>
        <v>0</v>
      </c>
      <c r="N455" s="41"/>
      <c r="O455" s="41"/>
      <c r="P455" s="37"/>
      <c r="Q455" s="37">
        <f t="shared" si="53"/>
        <v>0</v>
      </c>
      <c r="R455" s="38" t="e">
        <f t="shared" si="54"/>
        <v>#VALUE!</v>
      </c>
      <c r="S455" s="39" t="str">
        <f t="shared" si="55"/>
        <v/>
      </c>
    </row>
    <row r="456" spans="1:19" ht="12.75">
      <c r="A456" s="32"/>
      <c r="B456" s="42"/>
      <c r="C456" s="42"/>
      <c r="D456" s="42"/>
      <c r="E456" s="42"/>
      <c r="F456" s="34" t="str">
        <f>IF(ISBLANK(E456),"",(_xludf.DAYS(E456, B456) &amp;" DAYS"))</f>
        <v/>
      </c>
      <c r="G456" s="13"/>
      <c r="H456" s="14"/>
      <c r="I456" s="14"/>
      <c r="J456" s="9" t="str">
        <f t="shared" si="49"/>
        <v/>
      </c>
      <c r="K456" s="40" t="e">
        <f t="shared" si="50"/>
        <v>#VALUE!</v>
      </c>
      <c r="L456" s="11" t="str">
        <f t="shared" si="51"/>
        <v/>
      </c>
      <c r="M456" s="35">
        <f t="shared" si="52"/>
        <v>0</v>
      </c>
      <c r="N456" s="41"/>
      <c r="O456" s="41"/>
      <c r="P456" s="37"/>
      <c r="Q456" s="37">
        <f t="shared" si="53"/>
        <v>0</v>
      </c>
      <c r="R456" s="38" t="e">
        <f t="shared" si="54"/>
        <v>#VALUE!</v>
      </c>
      <c r="S456" s="39" t="str">
        <f t="shared" si="55"/>
        <v/>
      </c>
    </row>
    <row r="457" spans="1:19" ht="12.75">
      <c r="A457" s="32"/>
      <c r="B457" s="42"/>
      <c r="C457" s="42"/>
      <c r="D457" s="42"/>
      <c r="E457" s="42"/>
      <c r="F457" s="34" t="str">
        <f>IF(ISBLANK(E457),"",(_xludf.DAYS(E457, B457) &amp;" DAYS"))</f>
        <v/>
      </c>
      <c r="G457" s="13"/>
      <c r="H457" s="14"/>
      <c r="I457" s="14"/>
      <c r="J457" s="9" t="str">
        <f t="shared" si="49"/>
        <v/>
      </c>
      <c r="K457" s="40" t="e">
        <f t="shared" si="50"/>
        <v>#VALUE!</v>
      </c>
      <c r="L457" s="11" t="str">
        <f t="shared" si="51"/>
        <v/>
      </c>
      <c r="M457" s="35">
        <f t="shared" si="52"/>
        <v>0</v>
      </c>
      <c r="N457" s="41"/>
      <c r="O457" s="41"/>
      <c r="P457" s="37"/>
      <c r="Q457" s="37">
        <f t="shared" si="53"/>
        <v>0</v>
      </c>
      <c r="R457" s="38" t="e">
        <f t="shared" si="54"/>
        <v>#VALUE!</v>
      </c>
      <c r="S457" s="39" t="str">
        <f t="shared" si="55"/>
        <v/>
      </c>
    </row>
    <row r="458" spans="1:19" ht="12.75">
      <c r="A458" s="32"/>
      <c r="B458" s="42"/>
      <c r="C458" s="42"/>
      <c r="D458" s="42"/>
      <c r="E458" s="42"/>
      <c r="F458" s="34" t="str">
        <f>IF(ISBLANK(E458),"",(_xludf.DAYS(E458, B458) &amp;" DAYS"))</f>
        <v/>
      </c>
      <c r="G458" s="13"/>
      <c r="H458" s="14"/>
      <c r="I458" s="14"/>
      <c r="J458" s="9" t="str">
        <f t="shared" si="49"/>
        <v/>
      </c>
      <c r="K458" s="40" t="e">
        <f t="shared" si="50"/>
        <v>#VALUE!</v>
      </c>
      <c r="L458" s="11" t="str">
        <f t="shared" si="51"/>
        <v/>
      </c>
      <c r="M458" s="35">
        <f t="shared" si="52"/>
        <v>0</v>
      </c>
      <c r="N458" s="41"/>
      <c r="O458" s="41"/>
      <c r="P458" s="37"/>
      <c r="Q458" s="37">
        <f t="shared" si="53"/>
        <v>0</v>
      </c>
      <c r="R458" s="38" t="e">
        <f t="shared" si="54"/>
        <v>#VALUE!</v>
      </c>
      <c r="S458" s="39" t="str">
        <f t="shared" si="55"/>
        <v/>
      </c>
    </row>
    <row r="459" spans="1:19" ht="12.75">
      <c r="A459" s="32"/>
      <c r="B459" s="42"/>
      <c r="C459" s="42"/>
      <c r="D459" s="42"/>
      <c r="E459" s="42"/>
      <c r="F459" s="34" t="str">
        <f>IF(ISBLANK(E459),"",(_xludf.DAYS(E459, B459) &amp;" DAYS"))</f>
        <v/>
      </c>
      <c r="G459" s="13"/>
      <c r="H459" s="14"/>
      <c r="I459" s="14"/>
      <c r="J459" s="9" t="str">
        <f t="shared" si="49"/>
        <v/>
      </c>
      <c r="K459" s="40" t="e">
        <f t="shared" si="50"/>
        <v>#VALUE!</v>
      </c>
      <c r="L459" s="11" t="str">
        <f t="shared" si="51"/>
        <v/>
      </c>
      <c r="M459" s="35">
        <f t="shared" si="52"/>
        <v>0</v>
      </c>
      <c r="N459" s="41"/>
      <c r="O459" s="41"/>
      <c r="P459" s="37"/>
      <c r="Q459" s="37">
        <f t="shared" si="53"/>
        <v>0</v>
      </c>
      <c r="R459" s="38" t="e">
        <f t="shared" si="54"/>
        <v>#VALUE!</v>
      </c>
      <c r="S459" s="39" t="str">
        <f t="shared" si="55"/>
        <v/>
      </c>
    </row>
    <row r="460" spans="1:19" ht="12.75">
      <c r="A460" s="32"/>
      <c r="B460" s="42"/>
      <c r="C460" s="42"/>
      <c r="D460" s="42"/>
      <c r="E460" s="42"/>
      <c r="F460" s="34" t="str">
        <f>IF(ISBLANK(E460),"",(_xludf.DAYS(E460, B460) &amp;" DAYS"))</f>
        <v/>
      </c>
      <c r="G460" s="13"/>
      <c r="H460" s="14"/>
      <c r="I460" s="14"/>
      <c r="J460" s="9" t="str">
        <f t="shared" si="49"/>
        <v/>
      </c>
      <c r="K460" s="40" t="e">
        <f t="shared" si="50"/>
        <v>#VALUE!</v>
      </c>
      <c r="L460" s="11" t="str">
        <f t="shared" si="51"/>
        <v/>
      </c>
      <c r="M460" s="35">
        <f t="shared" si="52"/>
        <v>0</v>
      </c>
      <c r="N460" s="41"/>
      <c r="O460" s="41"/>
      <c r="P460" s="37"/>
      <c r="Q460" s="37">
        <f t="shared" si="53"/>
        <v>0</v>
      </c>
      <c r="R460" s="38" t="e">
        <f t="shared" si="54"/>
        <v>#VALUE!</v>
      </c>
      <c r="S460" s="39" t="str">
        <f t="shared" si="55"/>
        <v/>
      </c>
    </row>
    <row r="461" spans="1:19" ht="12.75">
      <c r="A461" s="32"/>
      <c r="B461" s="42"/>
      <c r="C461" s="42"/>
      <c r="D461" s="42"/>
      <c r="E461" s="42"/>
      <c r="F461" s="34" t="str">
        <f>IF(ISBLANK(E461),"",(_xludf.DAYS(E461, B461) &amp;" DAYS"))</f>
        <v/>
      </c>
      <c r="G461" s="13"/>
      <c r="H461" s="14"/>
      <c r="I461" s="14"/>
      <c r="J461" s="9" t="str">
        <f t="shared" si="49"/>
        <v/>
      </c>
      <c r="K461" s="40" t="e">
        <f t="shared" si="50"/>
        <v>#VALUE!</v>
      </c>
      <c r="L461" s="11" t="str">
        <f t="shared" si="51"/>
        <v/>
      </c>
      <c r="M461" s="35">
        <f t="shared" si="52"/>
        <v>0</v>
      </c>
      <c r="N461" s="41"/>
      <c r="O461" s="41"/>
      <c r="P461" s="37"/>
      <c r="Q461" s="37">
        <f t="shared" si="53"/>
        <v>0</v>
      </c>
      <c r="R461" s="38" t="e">
        <f t="shared" si="54"/>
        <v>#VALUE!</v>
      </c>
      <c r="S461" s="39" t="str">
        <f t="shared" si="55"/>
        <v/>
      </c>
    </row>
    <row r="462" spans="1:19" ht="12.75">
      <c r="A462" s="32"/>
      <c r="B462" s="42"/>
      <c r="C462" s="42"/>
      <c r="D462" s="42"/>
      <c r="E462" s="42"/>
      <c r="F462" s="34" t="str">
        <f>IF(ISBLANK(E462),"",(_xludf.DAYS(E462, B462) &amp;" DAYS"))</f>
        <v/>
      </c>
      <c r="G462" s="13"/>
      <c r="H462" s="14"/>
      <c r="I462" s="14"/>
      <c r="J462" s="9" t="str">
        <f t="shared" si="49"/>
        <v/>
      </c>
      <c r="K462" s="40" t="e">
        <f t="shared" si="50"/>
        <v>#VALUE!</v>
      </c>
      <c r="L462" s="11" t="str">
        <f t="shared" si="51"/>
        <v/>
      </c>
      <c r="M462" s="35">
        <f t="shared" si="52"/>
        <v>0</v>
      </c>
      <c r="N462" s="41"/>
      <c r="O462" s="41"/>
      <c r="P462" s="37"/>
      <c r="Q462" s="37">
        <f t="shared" si="53"/>
        <v>0</v>
      </c>
      <c r="R462" s="38" t="e">
        <f t="shared" si="54"/>
        <v>#VALUE!</v>
      </c>
      <c r="S462" s="39" t="str">
        <f t="shared" si="55"/>
        <v/>
      </c>
    </row>
    <row r="463" spans="1:19" ht="12.75">
      <c r="A463" s="32"/>
      <c r="B463" s="42"/>
      <c r="C463" s="42"/>
      <c r="D463" s="42"/>
      <c r="E463" s="42"/>
      <c r="F463" s="34" t="str">
        <f>IF(ISBLANK(E463),"",(_xludf.DAYS(E463, B463) &amp;" DAYS"))</f>
        <v/>
      </c>
      <c r="G463" s="13"/>
      <c r="H463" s="14"/>
      <c r="I463" s="14"/>
      <c r="J463" s="9" t="str">
        <f t="shared" si="49"/>
        <v/>
      </c>
      <c r="K463" s="40" t="e">
        <f t="shared" si="50"/>
        <v>#VALUE!</v>
      </c>
      <c r="L463" s="11" t="str">
        <f t="shared" si="51"/>
        <v/>
      </c>
      <c r="M463" s="35">
        <f t="shared" si="52"/>
        <v>0</v>
      </c>
      <c r="N463" s="41"/>
      <c r="O463" s="41"/>
      <c r="P463" s="37"/>
      <c r="Q463" s="37">
        <f t="shared" si="53"/>
        <v>0</v>
      </c>
      <c r="R463" s="38" t="e">
        <f t="shared" si="54"/>
        <v>#VALUE!</v>
      </c>
      <c r="S463" s="39" t="str">
        <f t="shared" si="55"/>
        <v/>
      </c>
    </row>
    <row r="464" spans="1:19" ht="12.75">
      <c r="A464" s="32"/>
      <c r="B464" s="42"/>
      <c r="C464" s="42"/>
      <c r="D464" s="42"/>
      <c r="E464" s="42"/>
      <c r="F464" s="34" t="str">
        <f>IF(ISBLANK(E464),"",(_xludf.DAYS(E464, B464) &amp;" DAYS"))</f>
        <v/>
      </c>
      <c r="G464" s="13"/>
      <c r="H464" s="14"/>
      <c r="I464" s="14"/>
      <c r="J464" s="9" t="str">
        <f t="shared" si="49"/>
        <v/>
      </c>
      <c r="K464" s="40" t="e">
        <f t="shared" si="50"/>
        <v>#VALUE!</v>
      </c>
      <c r="L464" s="11" t="str">
        <f t="shared" si="51"/>
        <v/>
      </c>
      <c r="M464" s="35">
        <f t="shared" si="52"/>
        <v>0</v>
      </c>
      <c r="N464" s="41"/>
      <c r="O464" s="41"/>
      <c r="P464" s="37"/>
      <c r="Q464" s="37">
        <f t="shared" si="53"/>
        <v>0</v>
      </c>
      <c r="R464" s="38" t="e">
        <f t="shared" si="54"/>
        <v>#VALUE!</v>
      </c>
      <c r="S464" s="39" t="str">
        <f t="shared" si="55"/>
        <v/>
      </c>
    </row>
    <row r="465" spans="1:19" ht="12.75">
      <c r="A465" s="32"/>
      <c r="B465" s="42"/>
      <c r="C465" s="42"/>
      <c r="D465" s="42"/>
      <c r="E465" s="42"/>
      <c r="F465" s="34" t="str">
        <f>IF(ISBLANK(E465),"",(_xludf.DAYS(E465, B465) &amp;" DAYS"))</f>
        <v/>
      </c>
      <c r="G465" s="13"/>
      <c r="H465" s="14"/>
      <c r="I465" s="14"/>
      <c r="J465" s="9" t="str">
        <f t="shared" si="49"/>
        <v/>
      </c>
      <c r="K465" s="40" t="e">
        <f t="shared" si="50"/>
        <v>#VALUE!</v>
      </c>
      <c r="L465" s="11" t="str">
        <f t="shared" si="51"/>
        <v/>
      </c>
      <c r="M465" s="35">
        <f t="shared" si="52"/>
        <v>0</v>
      </c>
      <c r="N465" s="41"/>
      <c r="O465" s="41"/>
      <c r="P465" s="37"/>
      <c r="Q465" s="37">
        <f t="shared" si="53"/>
        <v>0</v>
      </c>
      <c r="R465" s="38" t="e">
        <f t="shared" si="54"/>
        <v>#VALUE!</v>
      </c>
      <c r="S465" s="39" t="str">
        <f t="shared" si="55"/>
        <v/>
      </c>
    </row>
    <row r="466" spans="1:19" ht="12.75">
      <c r="A466" s="32"/>
      <c r="B466" s="42"/>
      <c r="C466" s="42"/>
      <c r="D466" s="42"/>
      <c r="E466" s="42"/>
      <c r="F466" s="34" t="str">
        <f>IF(ISBLANK(E466),"",(_xludf.DAYS(E466, B466) &amp;" DAYS"))</f>
        <v/>
      </c>
      <c r="G466" s="13"/>
      <c r="H466" s="14"/>
      <c r="I466" s="14"/>
      <c r="J466" s="9" t="str">
        <f t="shared" si="49"/>
        <v/>
      </c>
      <c r="K466" s="40" t="e">
        <f t="shared" si="50"/>
        <v>#VALUE!</v>
      </c>
      <c r="L466" s="11" t="str">
        <f t="shared" si="51"/>
        <v/>
      </c>
      <c r="M466" s="35">
        <f t="shared" si="52"/>
        <v>0</v>
      </c>
      <c r="N466" s="41"/>
      <c r="O466" s="41"/>
      <c r="P466" s="37"/>
      <c r="Q466" s="37">
        <f t="shared" si="53"/>
        <v>0</v>
      </c>
      <c r="R466" s="38" t="e">
        <f t="shared" si="54"/>
        <v>#VALUE!</v>
      </c>
      <c r="S466" s="39" t="str">
        <f t="shared" si="55"/>
        <v/>
      </c>
    </row>
    <row r="467" spans="1:19" ht="12.75">
      <c r="A467" s="32"/>
      <c r="B467" s="42"/>
      <c r="C467" s="42"/>
      <c r="D467" s="42"/>
      <c r="E467" s="42"/>
      <c r="F467" s="34" t="str">
        <f>IF(ISBLANK(E467),"",(_xludf.DAYS(E467, B467) &amp;" DAYS"))</f>
        <v/>
      </c>
      <c r="G467" s="13"/>
      <c r="H467" s="14"/>
      <c r="I467" s="14"/>
      <c r="J467" s="9" t="str">
        <f t="shared" si="49"/>
        <v/>
      </c>
      <c r="K467" s="40" t="e">
        <f t="shared" si="50"/>
        <v>#VALUE!</v>
      </c>
      <c r="L467" s="11" t="str">
        <f t="shared" si="51"/>
        <v/>
      </c>
      <c r="M467" s="35">
        <f t="shared" si="52"/>
        <v>0</v>
      </c>
      <c r="N467" s="41"/>
      <c r="O467" s="41"/>
      <c r="P467" s="37"/>
      <c r="Q467" s="37">
        <f t="shared" si="53"/>
        <v>0</v>
      </c>
      <c r="R467" s="38" t="e">
        <f t="shared" si="54"/>
        <v>#VALUE!</v>
      </c>
      <c r="S467" s="39" t="str">
        <f t="shared" si="55"/>
        <v/>
      </c>
    </row>
    <row r="468" spans="1:19" ht="12.75">
      <c r="A468" s="32"/>
      <c r="B468" s="42"/>
      <c r="C468" s="42"/>
      <c r="D468" s="42"/>
      <c r="E468" s="42"/>
      <c r="F468" s="34" t="str">
        <f>IF(ISBLANK(E468),"",(_xludf.DAYS(E468, B468) &amp;" DAYS"))</f>
        <v/>
      </c>
      <c r="G468" s="13"/>
      <c r="H468" s="14"/>
      <c r="I468" s="14"/>
      <c r="J468" s="9" t="str">
        <f t="shared" si="49"/>
        <v/>
      </c>
      <c r="K468" s="40" t="e">
        <f t="shared" si="50"/>
        <v>#VALUE!</v>
      </c>
      <c r="L468" s="11" t="str">
        <f t="shared" si="51"/>
        <v/>
      </c>
      <c r="M468" s="35">
        <f t="shared" si="52"/>
        <v>0</v>
      </c>
      <c r="N468" s="41"/>
      <c r="O468" s="41"/>
      <c r="P468" s="37"/>
      <c r="Q468" s="37">
        <f t="shared" si="53"/>
        <v>0</v>
      </c>
      <c r="R468" s="38" t="e">
        <f t="shared" si="54"/>
        <v>#VALUE!</v>
      </c>
      <c r="S468" s="39" t="str">
        <f t="shared" si="55"/>
        <v/>
      </c>
    </row>
    <row r="469" spans="1:19" ht="12.75">
      <c r="A469" s="32"/>
      <c r="B469" s="42"/>
      <c r="C469" s="42"/>
      <c r="D469" s="42"/>
      <c r="E469" s="42"/>
      <c r="F469" s="34" t="str">
        <f>IF(ISBLANK(E469),"",(_xludf.DAYS(E469, B469) &amp;" DAYS"))</f>
        <v/>
      </c>
      <c r="G469" s="13"/>
      <c r="H469" s="14"/>
      <c r="I469" s="14"/>
      <c r="J469" s="9" t="str">
        <f t="shared" si="49"/>
        <v/>
      </c>
      <c r="K469" s="40" t="e">
        <f t="shared" si="50"/>
        <v>#VALUE!</v>
      </c>
      <c r="L469" s="11" t="str">
        <f t="shared" si="51"/>
        <v/>
      </c>
      <c r="M469" s="35">
        <f t="shared" si="52"/>
        <v>0</v>
      </c>
      <c r="N469" s="41"/>
      <c r="O469" s="41"/>
      <c r="P469" s="37"/>
      <c r="Q469" s="37">
        <f t="shared" si="53"/>
        <v>0</v>
      </c>
      <c r="R469" s="38" t="e">
        <f t="shared" si="54"/>
        <v>#VALUE!</v>
      </c>
      <c r="S469" s="39" t="str">
        <f t="shared" si="55"/>
        <v/>
      </c>
    </row>
    <row r="470" spans="1:19" ht="12.75">
      <c r="A470" s="32"/>
      <c r="B470" s="42"/>
      <c r="C470" s="42"/>
      <c r="D470" s="42"/>
      <c r="E470" s="42"/>
      <c r="F470" s="34" t="str">
        <f>IF(ISBLANK(E470),"",(_xludf.DAYS(E470, B470) &amp;" DAYS"))</f>
        <v/>
      </c>
      <c r="G470" s="13"/>
      <c r="H470" s="14"/>
      <c r="I470" s="14"/>
      <c r="J470" s="9" t="str">
        <f t="shared" si="49"/>
        <v/>
      </c>
      <c r="K470" s="40" t="e">
        <f t="shared" si="50"/>
        <v>#VALUE!</v>
      </c>
      <c r="L470" s="11" t="str">
        <f t="shared" si="51"/>
        <v/>
      </c>
      <c r="M470" s="35">
        <f t="shared" si="52"/>
        <v>0</v>
      </c>
      <c r="N470" s="41"/>
      <c r="O470" s="41"/>
      <c r="P470" s="37"/>
      <c r="Q470" s="37">
        <f t="shared" si="53"/>
        <v>0</v>
      </c>
      <c r="R470" s="38" t="e">
        <f t="shared" si="54"/>
        <v>#VALUE!</v>
      </c>
      <c r="S470" s="39" t="str">
        <f t="shared" si="55"/>
        <v/>
      </c>
    </row>
    <row r="471" spans="1:19" ht="12.75">
      <c r="A471" s="32"/>
      <c r="B471" s="42"/>
      <c r="C471" s="42"/>
      <c r="D471" s="42"/>
      <c r="E471" s="42"/>
      <c r="F471" s="34" t="str">
        <f>IF(ISBLANK(E471),"",(_xludf.DAYS(E471, B471) &amp;" DAYS"))</f>
        <v/>
      </c>
      <c r="G471" s="13"/>
      <c r="H471" s="14"/>
      <c r="I471" s="14"/>
      <c r="J471" s="9" t="str">
        <f t="shared" si="49"/>
        <v/>
      </c>
      <c r="K471" s="40" t="e">
        <f t="shared" si="50"/>
        <v>#VALUE!</v>
      </c>
      <c r="L471" s="11" t="str">
        <f t="shared" si="51"/>
        <v/>
      </c>
      <c r="M471" s="35">
        <f t="shared" si="52"/>
        <v>0</v>
      </c>
      <c r="N471" s="41"/>
      <c r="O471" s="41"/>
      <c r="P471" s="37"/>
      <c r="Q471" s="37">
        <f t="shared" si="53"/>
        <v>0</v>
      </c>
      <c r="R471" s="38" t="e">
        <f t="shared" si="54"/>
        <v>#VALUE!</v>
      </c>
      <c r="S471" s="39" t="str">
        <f t="shared" si="55"/>
        <v/>
      </c>
    </row>
    <row r="472" spans="1:19" ht="12.75">
      <c r="A472" s="32"/>
      <c r="B472" s="42"/>
      <c r="C472" s="42"/>
      <c r="D472" s="42"/>
      <c r="E472" s="42"/>
      <c r="F472" s="34" t="str">
        <f>IF(ISBLANK(E472),"",(_xludf.DAYS(E472, B472) &amp;" DAYS"))</f>
        <v/>
      </c>
      <c r="G472" s="13"/>
      <c r="H472" s="14"/>
      <c r="I472" s="14"/>
      <c r="J472" s="9" t="str">
        <f t="shared" si="49"/>
        <v/>
      </c>
      <c r="K472" s="40" t="e">
        <f t="shared" si="50"/>
        <v>#VALUE!</v>
      </c>
      <c r="L472" s="11" t="str">
        <f t="shared" si="51"/>
        <v/>
      </c>
      <c r="M472" s="35">
        <f t="shared" si="52"/>
        <v>0</v>
      </c>
      <c r="N472" s="41"/>
      <c r="O472" s="41"/>
      <c r="P472" s="37"/>
      <c r="Q472" s="37">
        <f t="shared" si="53"/>
        <v>0</v>
      </c>
      <c r="R472" s="38" t="e">
        <f t="shared" si="54"/>
        <v>#VALUE!</v>
      </c>
      <c r="S472" s="39" t="str">
        <f t="shared" si="55"/>
        <v/>
      </c>
    </row>
    <row r="473" spans="1:19" ht="12.75">
      <c r="A473" s="32"/>
      <c r="B473" s="42"/>
      <c r="C473" s="42"/>
      <c r="D473" s="42"/>
      <c r="E473" s="42"/>
      <c r="F473" s="34" t="str">
        <f>IF(ISBLANK(E473),"",(_xludf.DAYS(E473, B473) &amp;" DAYS"))</f>
        <v/>
      </c>
      <c r="G473" s="13"/>
      <c r="H473" s="14"/>
      <c r="I473" s="14"/>
      <c r="J473" s="9" t="str">
        <f t="shared" si="49"/>
        <v/>
      </c>
      <c r="K473" s="40" t="e">
        <f t="shared" si="50"/>
        <v>#VALUE!</v>
      </c>
      <c r="L473" s="11" t="str">
        <f t="shared" si="51"/>
        <v/>
      </c>
      <c r="M473" s="35">
        <f t="shared" si="52"/>
        <v>0</v>
      </c>
      <c r="N473" s="41"/>
      <c r="O473" s="41"/>
      <c r="P473" s="37"/>
      <c r="Q473" s="37">
        <f t="shared" si="53"/>
        <v>0</v>
      </c>
      <c r="R473" s="38" t="e">
        <f t="shared" si="54"/>
        <v>#VALUE!</v>
      </c>
      <c r="S473" s="39" t="str">
        <f t="shared" si="55"/>
        <v/>
      </c>
    </row>
    <row r="474" spans="1:19" ht="12.75">
      <c r="A474" s="32"/>
      <c r="B474" s="42"/>
      <c r="C474" s="42"/>
      <c r="D474" s="42"/>
      <c r="E474" s="42"/>
      <c r="F474" s="34" t="str">
        <f>IF(ISBLANK(E474),"",(_xludf.DAYS(E474, B474) &amp;" DAYS"))</f>
        <v/>
      </c>
      <c r="G474" s="13"/>
      <c r="H474" s="14"/>
      <c r="I474" s="14"/>
      <c r="J474" s="9" t="str">
        <f t="shared" si="49"/>
        <v/>
      </c>
      <c r="K474" s="40" t="e">
        <f t="shared" si="50"/>
        <v>#VALUE!</v>
      </c>
      <c r="L474" s="11" t="str">
        <f t="shared" si="51"/>
        <v/>
      </c>
      <c r="M474" s="35">
        <f t="shared" si="52"/>
        <v>0</v>
      </c>
      <c r="N474" s="41"/>
      <c r="O474" s="41"/>
      <c r="P474" s="37"/>
      <c r="Q474" s="37">
        <f t="shared" si="53"/>
        <v>0</v>
      </c>
      <c r="R474" s="38" t="e">
        <f t="shared" si="54"/>
        <v>#VALUE!</v>
      </c>
      <c r="S474" s="39" t="str">
        <f t="shared" si="55"/>
        <v/>
      </c>
    </row>
    <row r="475" spans="1:19" ht="12.75">
      <c r="A475" s="32"/>
      <c r="B475" s="42"/>
      <c r="C475" s="42"/>
      <c r="D475" s="42"/>
      <c r="E475" s="42"/>
      <c r="F475" s="34" t="str">
        <f>IF(ISBLANK(E475),"",(_xludf.DAYS(E475, B475) &amp;" DAYS"))</f>
        <v/>
      </c>
      <c r="G475" s="13"/>
      <c r="H475" s="14"/>
      <c r="I475" s="14"/>
      <c r="J475" s="9" t="str">
        <f t="shared" si="49"/>
        <v/>
      </c>
      <c r="K475" s="40" t="e">
        <f t="shared" si="50"/>
        <v>#VALUE!</v>
      </c>
      <c r="L475" s="11" t="str">
        <f t="shared" si="51"/>
        <v/>
      </c>
      <c r="M475" s="35">
        <f t="shared" si="52"/>
        <v>0</v>
      </c>
      <c r="N475" s="41"/>
      <c r="O475" s="41"/>
      <c r="P475" s="37"/>
      <c r="Q475" s="37">
        <f t="shared" si="53"/>
        <v>0</v>
      </c>
      <c r="R475" s="38" t="e">
        <f t="shared" si="54"/>
        <v>#VALUE!</v>
      </c>
      <c r="S475" s="39" t="str">
        <f t="shared" si="55"/>
        <v/>
      </c>
    </row>
    <row r="476" spans="1:19" ht="12.75">
      <c r="A476" s="32"/>
      <c r="B476" s="42"/>
      <c r="C476" s="42"/>
      <c r="D476" s="42"/>
      <c r="E476" s="42"/>
      <c r="F476" s="34" t="str">
        <f>IF(ISBLANK(E476),"",(_xludf.DAYS(E476, B476) &amp;" DAYS"))</f>
        <v/>
      </c>
      <c r="G476" s="13"/>
      <c r="H476" s="14"/>
      <c r="I476" s="14"/>
      <c r="J476" s="9" t="str">
        <f t="shared" si="49"/>
        <v/>
      </c>
      <c r="K476" s="40" t="e">
        <f t="shared" si="50"/>
        <v>#VALUE!</v>
      </c>
      <c r="L476" s="11" t="str">
        <f t="shared" si="51"/>
        <v/>
      </c>
      <c r="M476" s="35">
        <f t="shared" si="52"/>
        <v>0</v>
      </c>
      <c r="N476" s="41"/>
      <c r="O476" s="41"/>
      <c r="P476" s="37"/>
      <c r="Q476" s="37">
        <f t="shared" si="53"/>
        <v>0</v>
      </c>
      <c r="R476" s="38" t="e">
        <f t="shared" si="54"/>
        <v>#VALUE!</v>
      </c>
      <c r="S476" s="39" t="str">
        <f t="shared" si="55"/>
        <v/>
      </c>
    </row>
    <row r="477" spans="1:19" ht="12.75">
      <c r="A477" s="32"/>
      <c r="B477" s="42"/>
      <c r="C477" s="42"/>
      <c r="D477" s="42"/>
      <c r="E477" s="42"/>
      <c r="F477" s="34" t="str">
        <f>IF(ISBLANK(E477),"",(_xludf.DAYS(E477, B477) &amp;" DAYS"))</f>
        <v/>
      </c>
      <c r="G477" s="13"/>
      <c r="H477" s="14"/>
      <c r="I477" s="14"/>
      <c r="J477" s="9" t="str">
        <f t="shared" si="49"/>
        <v/>
      </c>
      <c r="K477" s="40" t="e">
        <f t="shared" si="50"/>
        <v>#VALUE!</v>
      </c>
      <c r="L477" s="11" t="str">
        <f t="shared" si="51"/>
        <v/>
      </c>
      <c r="M477" s="35">
        <f t="shared" si="52"/>
        <v>0</v>
      </c>
      <c r="N477" s="41"/>
      <c r="O477" s="41"/>
      <c r="P477" s="37"/>
      <c r="Q477" s="37">
        <f t="shared" si="53"/>
        <v>0</v>
      </c>
      <c r="R477" s="38" t="e">
        <f t="shared" si="54"/>
        <v>#VALUE!</v>
      </c>
      <c r="S477" s="39" t="str">
        <f t="shared" si="55"/>
        <v/>
      </c>
    </row>
    <row r="478" spans="1:19" ht="12.75">
      <c r="A478" s="32"/>
      <c r="B478" s="42"/>
      <c r="C478" s="42"/>
      <c r="D478" s="42"/>
      <c r="E478" s="42"/>
      <c r="F478" s="34" t="str">
        <f>IF(ISBLANK(E478),"",(_xludf.DAYS(E478, B478) &amp;" DAYS"))</f>
        <v/>
      </c>
      <c r="G478" s="13"/>
      <c r="H478" s="14"/>
      <c r="I478" s="14"/>
      <c r="J478" s="9" t="str">
        <f t="shared" si="49"/>
        <v/>
      </c>
      <c r="K478" s="40" t="e">
        <f t="shared" si="50"/>
        <v>#VALUE!</v>
      </c>
      <c r="L478" s="11" t="str">
        <f t="shared" si="51"/>
        <v/>
      </c>
      <c r="M478" s="35">
        <f t="shared" si="52"/>
        <v>0</v>
      </c>
      <c r="N478" s="41"/>
      <c r="O478" s="41"/>
      <c r="P478" s="37"/>
      <c r="Q478" s="37">
        <f t="shared" si="53"/>
        <v>0</v>
      </c>
      <c r="R478" s="38" t="e">
        <f t="shared" si="54"/>
        <v>#VALUE!</v>
      </c>
      <c r="S478" s="39" t="str">
        <f t="shared" si="55"/>
        <v/>
      </c>
    </row>
    <row r="479" spans="1:19" ht="12.75">
      <c r="A479" s="32"/>
      <c r="B479" s="42"/>
      <c r="C479" s="42"/>
      <c r="D479" s="42"/>
      <c r="E479" s="42"/>
      <c r="F479" s="34" t="str">
        <f>IF(ISBLANK(E479),"",(_xludf.DAYS(E479, B479) &amp;" DAYS"))</f>
        <v/>
      </c>
      <c r="G479" s="13"/>
      <c r="H479" s="14"/>
      <c r="I479" s="14"/>
      <c r="J479" s="9" t="str">
        <f t="shared" si="49"/>
        <v/>
      </c>
      <c r="K479" s="40" t="e">
        <f t="shared" si="50"/>
        <v>#VALUE!</v>
      </c>
      <c r="L479" s="11" t="str">
        <f t="shared" si="51"/>
        <v/>
      </c>
      <c r="M479" s="35">
        <f t="shared" si="52"/>
        <v>0</v>
      </c>
      <c r="N479" s="41"/>
      <c r="O479" s="41"/>
      <c r="P479" s="37"/>
      <c r="Q479" s="37">
        <f t="shared" si="53"/>
        <v>0</v>
      </c>
      <c r="R479" s="38" t="e">
        <f t="shared" si="54"/>
        <v>#VALUE!</v>
      </c>
      <c r="S479" s="39" t="str">
        <f t="shared" si="55"/>
        <v/>
      </c>
    </row>
    <row r="480" spans="1:19" ht="12.75">
      <c r="A480" s="32"/>
      <c r="B480" s="42"/>
      <c r="C480" s="42"/>
      <c r="D480" s="42"/>
      <c r="E480" s="42"/>
      <c r="F480" s="34" t="str">
        <f>IF(ISBLANK(E480),"",(_xludf.DAYS(E480, B480) &amp;" DAYS"))</f>
        <v/>
      </c>
      <c r="G480" s="13"/>
      <c r="H480" s="14"/>
      <c r="I480" s="14"/>
      <c r="J480" s="9" t="str">
        <f t="shared" si="49"/>
        <v/>
      </c>
      <c r="K480" s="40" t="e">
        <f t="shared" si="50"/>
        <v>#VALUE!</v>
      </c>
      <c r="L480" s="11" t="str">
        <f t="shared" si="51"/>
        <v/>
      </c>
      <c r="M480" s="35">
        <f t="shared" si="52"/>
        <v>0</v>
      </c>
      <c r="N480" s="41"/>
      <c r="O480" s="41"/>
      <c r="P480" s="37"/>
      <c r="Q480" s="37">
        <f t="shared" si="53"/>
        <v>0</v>
      </c>
      <c r="R480" s="38" t="e">
        <f t="shared" si="54"/>
        <v>#VALUE!</v>
      </c>
      <c r="S480" s="39" t="str">
        <f t="shared" si="55"/>
        <v/>
      </c>
    </row>
    <row r="481" spans="1:19" ht="12.75">
      <c r="A481" s="32"/>
      <c r="B481" s="42"/>
      <c r="C481" s="42"/>
      <c r="D481" s="42"/>
      <c r="E481" s="42"/>
      <c r="F481" s="34" t="str">
        <f>IF(ISBLANK(E481),"",(_xludf.DAYS(E481, B481) &amp;" DAYS"))</f>
        <v/>
      </c>
      <c r="G481" s="13"/>
      <c r="H481" s="14"/>
      <c r="I481" s="14"/>
      <c r="J481" s="9" t="str">
        <f t="shared" si="49"/>
        <v/>
      </c>
      <c r="K481" s="40" t="e">
        <f t="shared" si="50"/>
        <v>#VALUE!</v>
      </c>
      <c r="L481" s="11" t="str">
        <f t="shared" si="51"/>
        <v/>
      </c>
      <c r="M481" s="35">
        <f t="shared" si="52"/>
        <v>0</v>
      </c>
      <c r="N481" s="41"/>
      <c r="O481" s="41"/>
      <c r="P481" s="37"/>
      <c r="Q481" s="37">
        <f t="shared" si="53"/>
        <v>0</v>
      </c>
      <c r="R481" s="38" t="e">
        <f t="shared" si="54"/>
        <v>#VALUE!</v>
      </c>
      <c r="S481" s="39" t="str">
        <f t="shared" si="55"/>
        <v/>
      </c>
    </row>
    <row r="482" spans="1:19" ht="12.75">
      <c r="A482" s="32"/>
      <c r="B482" s="42"/>
      <c r="C482" s="42"/>
      <c r="D482" s="42"/>
      <c r="E482" s="42"/>
      <c r="F482" s="34" t="str">
        <f>IF(ISBLANK(E482),"",(_xludf.DAYS(E482, B482) &amp;" DAYS"))</f>
        <v/>
      </c>
      <c r="G482" s="13"/>
      <c r="H482" s="14"/>
      <c r="I482" s="14"/>
      <c r="J482" s="9" t="str">
        <f t="shared" si="49"/>
        <v/>
      </c>
      <c r="K482" s="40" t="e">
        <f t="shared" si="50"/>
        <v>#VALUE!</v>
      </c>
      <c r="L482" s="11" t="str">
        <f t="shared" si="51"/>
        <v/>
      </c>
      <c r="M482" s="35">
        <f t="shared" si="52"/>
        <v>0</v>
      </c>
      <c r="N482" s="41"/>
      <c r="O482" s="41"/>
      <c r="P482" s="37"/>
      <c r="Q482" s="37">
        <f t="shared" si="53"/>
        <v>0</v>
      </c>
      <c r="R482" s="38" t="e">
        <f t="shared" si="54"/>
        <v>#VALUE!</v>
      </c>
      <c r="S482" s="39" t="str">
        <f t="shared" si="55"/>
        <v/>
      </c>
    </row>
    <row r="483" spans="1:19" ht="12.75">
      <c r="A483" s="32"/>
      <c r="B483" s="42"/>
      <c r="C483" s="42"/>
      <c r="D483" s="42"/>
      <c r="E483" s="42"/>
      <c r="F483" s="34" t="str">
        <f>IF(ISBLANK(E483),"",(_xludf.DAYS(E483, B483) &amp;" DAYS"))</f>
        <v/>
      </c>
      <c r="G483" s="13"/>
      <c r="H483" s="14"/>
      <c r="I483" s="14"/>
      <c r="J483" s="9" t="str">
        <f t="shared" si="49"/>
        <v/>
      </c>
      <c r="K483" s="40" t="e">
        <f t="shared" si="50"/>
        <v>#VALUE!</v>
      </c>
      <c r="L483" s="11" t="str">
        <f t="shared" si="51"/>
        <v/>
      </c>
      <c r="M483" s="35">
        <f t="shared" si="52"/>
        <v>0</v>
      </c>
      <c r="N483" s="41"/>
      <c r="O483" s="41"/>
      <c r="P483" s="37"/>
      <c r="Q483" s="37">
        <f t="shared" si="53"/>
        <v>0</v>
      </c>
      <c r="R483" s="38" t="e">
        <f t="shared" si="54"/>
        <v>#VALUE!</v>
      </c>
      <c r="S483" s="39" t="str">
        <f t="shared" si="55"/>
        <v/>
      </c>
    </row>
    <row r="484" spans="1:19" ht="12.75">
      <c r="A484" s="32"/>
      <c r="B484" s="42"/>
      <c r="C484" s="42"/>
      <c r="D484" s="42"/>
      <c r="E484" s="42"/>
      <c r="F484" s="34" t="str">
        <f>IF(ISBLANK(E484),"",(_xludf.DAYS(E484, B484) &amp;" DAYS"))</f>
        <v/>
      </c>
      <c r="G484" s="13"/>
      <c r="H484" s="14"/>
      <c r="I484" s="14"/>
      <c r="J484" s="9" t="str">
        <f t="shared" si="49"/>
        <v/>
      </c>
      <c r="K484" s="40" t="e">
        <f t="shared" si="50"/>
        <v>#VALUE!</v>
      </c>
      <c r="L484" s="11" t="str">
        <f t="shared" si="51"/>
        <v/>
      </c>
      <c r="M484" s="35">
        <f t="shared" si="52"/>
        <v>0</v>
      </c>
      <c r="N484" s="41"/>
      <c r="O484" s="41"/>
      <c r="P484" s="37"/>
      <c r="Q484" s="37">
        <f t="shared" si="53"/>
        <v>0</v>
      </c>
      <c r="R484" s="38" t="e">
        <f t="shared" si="54"/>
        <v>#VALUE!</v>
      </c>
      <c r="S484" s="39" t="str">
        <f t="shared" si="55"/>
        <v/>
      </c>
    </row>
    <row r="485" spans="1:19" ht="12.75">
      <c r="A485" s="32"/>
      <c r="B485" s="42"/>
      <c r="C485" s="42"/>
      <c r="D485" s="42"/>
      <c r="E485" s="42"/>
      <c r="F485" s="34" t="str">
        <f>IF(ISBLANK(E485),"",(_xludf.DAYS(E485, B485) &amp;" DAYS"))</f>
        <v/>
      </c>
      <c r="G485" s="13"/>
      <c r="H485" s="14"/>
      <c r="I485" s="14"/>
      <c r="J485" s="9" t="str">
        <f t="shared" si="49"/>
        <v/>
      </c>
      <c r="K485" s="40" t="e">
        <f t="shared" si="50"/>
        <v>#VALUE!</v>
      </c>
      <c r="L485" s="11" t="str">
        <f t="shared" si="51"/>
        <v/>
      </c>
      <c r="M485" s="35">
        <f t="shared" si="52"/>
        <v>0</v>
      </c>
      <c r="N485" s="41"/>
      <c r="O485" s="41"/>
      <c r="P485" s="37"/>
      <c r="Q485" s="37">
        <f t="shared" si="53"/>
        <v>0</v>
      </c>
      <c r="R485" s="38" t="e">
        <f t="shared" si="54"/>
        <v>#VALUE!</v>
      </c>
      <c r="S485" s="39" t="str">
        <f t="shared" si="55"/>
        <v/>
      </c>
    </row>
    <row r="486" spans="1:19" ht="12.75">
      <c r="A486" s="32"/>
      <c r="B486" s="42"/>
      <c r="C486" s="42"/>
      <c r="D486" s="42"/>
      <c r="E486" s="42"/>
      <c r="F486" s="34" t="str">
        <f>IF(ISBLANK(E486),"",(_xludf.DAYS(E486, B486) &amp;" DAYS"))</f>
        <v/>
      </c>
      <c r="G486" s="13"/>
      <c r="H486" s="14"/>
      <c r="I486" s="14"/>
      <c r="J486" s="9" t="str">
        <f t="shared" si="49"/>
        <v/>
      </c>
      <c r="K486" s="40" t="e">
        <f t="shared" si="50"/>
        <v>#VALUE!</v>
      </c>
      <c r="L486" s="11" t="str">
        <f t="shared" si="51"/>
        <v/>
      </c>
      <c r="M486" s="35">
        <f t="shared" si="52"/>
        <v>0</v>
      </c>
      <c r="N486" s="41"/>
      <c r="O486" s="41"/>
      <c r="P486" s="37"/>
      <c r="Q486" s="37">
        <f t="shared" si="53"/>
        <v>0</v>
      </c>
      <c r="R486" s="38" t="e">
        <f t="shared" si="54"/>
        <v>#VALUE!</v>
      </c>
      <c r="S486" s="39" t="str">
        <f t="shared" si="55"/>
        <v/>
      </c>
    </row>
    <row r="487" spans="1:19" ht="12.75">
      <c r="A487" s="32"/>
      <c r="B487" s="42"/>
      <c r="C487" s="42"/>
      <c r="D487" s="42"/>
      <c r="E487" s="42"/>
      <c r="F487" s="34" t="str">
        <f>IF(ISBLANK(E487),"",(_xludf.DAYS(E487, B487) &amp;" DAYS"))</f>
        <v/>
      </c>
      <c r="G487" s="13"/>
      <c r="H487" s="14"/>
      <c r="I487" s="14"/>
      <c r="J487" s="9" t="str">
        <f t="shared" si="49"/>
        <v/>
      </c>
      <c r="K487" s="40" t="e">
        <f t="shared" si="50"/>
        <v>#VALUE!</v>
      </c>
      <c r="L487" s="11" t="str">
        <f t="shared" si="51"/>
        <v/>
      </c>
      <c r="M487" s="35">
        <f t="shared" si="52"/>
        <v>0</v>
      </c>
      <c r="N487" s="41"/>
      <c r="O487" s="41"/>
      <c r="P487" s="37"/>
      <c r="Q487" s="37">
        <f t="shared" si="53"/>
        <v>0</v>
      </c>
      <c r="R487" s="38" t="e">
        <f t="shared" si="54"/>
        <v>#VALUE!</v>
      </c>
      <c r="S487" s="39" t="str">
        <f t="shared" si="55"/>
        <v/>
      </c>
    </row>
    <row r="488" spans="1:19" ht="12.75">
      <c r="A488" s="32"/>
      <c r="B488" s="42"/>
      <c r="C488" s="42"/>
      <c r="D488" s="42"/>
      <c r="E488" s="42"/>
      <c r="F488" s="34" t="str">
        <f>IF(ISBLANK(E488),"",(_xludf.DAYS(E488, B488) &amp;" DAYS"))</f>
        <v/>
      </c>
      <c r="G488" s="13"/>
      <c r="H488" s="14"/>
      <c r="I488" s="14"/>
      <c r="J488" s="9" t="str">
        <f t="shared" si="49"/>
        <v/>
      </c>
      <c r="K488" s="40" t="e">
        <f t="shared" si="50"/>
        <v>#VALUE!</v>
      </c>
      <c r="L488" s="11" t="str">
        <f t="shared" si="51"/>
        <v/>
      </c>
      <c r="M488" s="35">
        <f t="shared" si="52"/>
        <v>0</v>
      </c>
      <c r="N488" s="41"/>
      <c r="O488" s="41"/>
      <c r="P488" s="37"/>
      <c r="Q488" s="37">
        <f t="shared" si="53"/>
        <v>0</v>
      </c>
      <c r="R488" s="38" t="e">
        <f t="shared" si="54"/>
        <v>#VALUE!</v>
      </c>
      <c r="S488" s="39" t="str">
        <f t="shared" si="55"/>
        <v/>
      </c>
    </row>
    <row r="489" spans="1:19" ht="12.75">
      <c r="A489" s="32"/>
      <c r="B489" s="42"/>
      <c r="C489" s="42"/>
      <c r="D489" s="42"/>
      <c r="E489" s="42"/>
      <c r="F489" s="34" t="str">
        <f>IF(ISBLANK(E489),"",(_xludf.DAYS(E489, B489) &amp;" DAYS"))</f>
        <v/>
      </c>
      <c r="G489" s="13"/>
      <c r="H489" s="14"/>
      <c r="I489" s="14"/>
      <c r="J489" s="9" t="str">
        <f t="shared" si="49"/>
        <v/>
      </c>
      <c r="K489" s="40" t="e">
        <f t="shared" si="50"/>
        <v>#VALUE!</v>
      </c>
      <c r="L489" s="11" t="str">
        <f t="shared" si="51"/>
        <v/>
      </c>
      <c r="M489" s="35">
        <f t="shared" si="52"/>
        <v>0</v>
      </c>
      <c r="N489" s="41"/>
      <c r="O489" s="41"/>
      <c r="P489" s="37"/>
      <c r="Q489" s="37">
        <f t="shared" si="53"/>
        <v>0</v>
      </c>
      <c r="R489" s="38" t="e">
        <f t="shared" si="54"/>
        <v>#VALUE!</v>
      </c>
      <c r="S489" s="39" t="str">
        <f t="shared" si="55"/>
        <v/>
      </c>
    </row>
    <row r="490" spans="1:19" ht="12.75">
      <c r="A490" s="32"/>
      <c r="B490" s="42"/>
      <c r="C490" s="42"/>
      <c r="D490" s="42"/>
      <c r="E490" s="42"/>
      <c r="F490" s="34" t="str">
        <f>IF(ISBLANK(E490),"",(_xludf.DAYS(E490, B490) &amp;" DAYS"))</f>
        <v/>
      </c>
      <c r="G490" s="13"/>
      <c r="H490" s="14"/>
      <c r="I490" s="14"/>
      <c r="J490" s="9" t="str">
        <f t="shared" si="49"/>
        <v/>
      </c>
      <c r="K490" s="40" t="e">
        <f t="shared" si="50"/>
        <v>#VALUE!</v>
      </c>
      <c r="L490" s="11" t="str">
        <f t="shared" si="51"/>
        <v/>
      </c>
      <c r="M490" s="35">
        <f t="shared" si="52"/>
        <v>0</v>
      </c>
      <c r="N490" s="41"/>
      <c r="O490" s="41"/>
      <c r="P490" s="37"/>
      <c r="Q490" s="37">
        <f t="shared" si="53"/>
        <v>0</v>
      </c>
      <c r="R490" s="38" t="e">
        <f t="shared" si="54"/>
        <v>#VALUE!</v>
      </c>
      <c r="S490" s="39" t="str">
        <f t="shared" si="55"/>
        <v/>
      </c>
    </row>
    <row r="491" spans="1:19" ht="12.75">
      <c r="A491" s="32"/>
      <c r="B491" s="42"/>
      <c r="C491" s="42"/>
      <c r="D491" s="42"/>
      <c r="E491" s="42"/>
      <c r="F491" s="34" t="str">
        <f>IF(ISBLANK(E491),"",(_xludf.DAYS(E491, B491) &amp;" DAYS"))</f>
        <v/>
      </c>
      <c r="G491" s="13"/>
      <c r="H491" s="14"/>
      <c r="I491" s="14"/>
      <c r="J491" s="9" t="str">
        <f t="shared" si="49"/>
        <v/>
      </c>
      <c r="K491" s="40" t="e">
        <f t="shared" si="50"/>
        <v>#VALUE!</v>
      </c>
      <c r="L491" s="11" t="str">
        <f t="shared" si="51"/>
        <v/>
      </c>
      <c r="M491" s="35">
        <f t="shared" si="52"/>
        <v>0</v>
      </c>
      <c r="N491" s="41"/>
      <c r="O491" s="41"/>
      <c r="P491" s="37"/>
      <c r="Q491" s="37">
        <f t="shared" si="53"/>
        <v>0</v>
      </c>
      <c r="R491" s="38" t="e">
        <f t="shared" si="54"/>
        <v>#VALUE!</v>
      </c>
      <c r="S491" s="39" t="str">
        <f t="shared" si="55"/>
        <v/>
      </c>
    </row>
    <row r="492" spans="1:19" ht="12.75">
      <c r="A492" s="32"/>
      <c r="B492" s="42"/>
      <c r="C492" s="42"/>
      <c r="D492" s="42"/>
      <c r="E492" s="42"/>
      <c r="F492" s="34" t="str">
        <f>IF(ISBLANK(E492),"",(_xludf.DAYS(E492, B492) &amp;" DAYS"))</f>
        <v/>
      </c>
      <c r="G492" s="13"/>
      <c r="H492" s="14"/>
      <c r="I492" s="14"/>
      <c r="J492" s="9" t="str">
        <f t="shared" si="49"/>
        <v/>
      </c>
      <c r="K492" s="40" t="e">
        <f t="shared" si="50"/>
        <v>#VALUE!</v>
      </c>
      <c r="L492" s="11" t="str">
        <f t="shared" si="51"/>
        <v/>
      </c>
      <c r="M492" s="35">
        <f t="shared" si="52"/>
        <v>0</v>
      </c>
      <c r="N492" s="41"/>
      <c r="O492" s="41"/>
      <c r="P492" s="37"/>
      <c r="Q492" s="37">
        <f t="shared" si="53"/>
        <v>0</v>
      </c>
      <c r="R492" s="38" t="e">
        <f t="shared" si="54"/>
        <v>#VALUE!</v>
      </c>
      <c r="S492" s="39" t="str">
        <f t="shared" si="55"/>
        <v/>
      </c>
    </row>
    <row r="493" spans="1:19" ht="12.75">
      <c r="A493" s="32"/>
      <c r="B493" s="42"/>
      <c r="C493" s="42"/>
      <c r="D493" s="42"/>
      <c r="E493" s="42"/>
      <c r="F493" s="34" t="str">
        <f>IF(ISBLANK(E493),"",(_xludf.DAYS(E493, B493) &amp;" DAYS"))</f>
        <v/>
      </c>
      <c r="G493" s="13"/>
      <c r="H493" s="14"/>
      <c r="I493" s="14"/>
      <c r="J493" s="9" t="str">
        <f t="shared" si="49"/>
        <v/>
      </c>
      <c r="K493" s="40" t="e">
        <f t="shared" si="50"/>
        <v>#VALUE!</v>
      </c>
      <c r="L493" s="11" t="str">
        <f t="shared" si="51"/>
        <v/>
      </c>
      <c r="M493" s="35">
        <f t="shared" si="52"/>
        <v>0</v>
      </c>
      <c r="N493" s="41"/>
      <c r="O493" s="41"/>
      <c r="P493" s="37"/>
      <c r="Q493" s="37">
        <f t="shared" si="53"/>
        <v>0</v>
      </c>
      <c r="R493" s="38" t="e">
        <f t="shared" si="54"/>
        <v>#VALUE!</v>
      </c>
      <c r="S493" s="39" t="str">
        <f t="shared" si="55"/>
        <v/>
      </c>
    </row>
    <row r="494" spans="1:19" ht="12.75">
      <c r="A494" s="32"/>
      <c r="B494" s="42"/>
      <c r="C494" s="42"/>
      <c r="D494" s="42"/>
      <c r="E494" s="42"/>
      <c r="F494" s="34" t="str">
        <f>IF(ISBLANK(E494),"",(_xludf.DAYS(E494, B494) &amp;" DAYS"))</f>
        <v/>
      </c>
      <c r="G494" s="13"/>
      <c r="H494" s="14"/>
      <c r="I494" s="14"/>
      <c r="J494" s="9" t="str">
        <f t="shared" si="49"/>
        <v/>
      </c>
      <c r="K494" s="40" t="e">
        <f t="shared" si="50"/>
        <v>#VALUE!</v>
      </c>
      <c r="L494" s="11" t="str">
        <f t="shared" si="51"/>
        <v/>
      </c>
      <c r="M494" s="35">
        <f t="shared" si="52"/>
        <v>0</v>
      </c>
      <c r="N494" s="41"/>
      <c r="O494" s="41"/>
      <c r="P494" s="37"/>
      <c r="Q494" s="37">
        <f t="shared" si="53"/>
        <v>0</v>
      </c>
      <c r="R494" s="38" t="e">
        <f t="shared" si="54"/>
        <v>#VALUE!</v>
      </c>
      <c r="S494" s="39" t="str">
        <f t="shared" si="55"/>
        <v/>
      </c>
    </row>
    <row r="495" spans="1:19" ht="12.75">
      <c r="A495" s="32"/>
      <c r="B495" s="42"/>
      <c r="C495" s="42"/>
      <c r="D495" s="42"/>
      <c r="E495" s="42"/>
      <c r="F495" s="34" t="str">
        <f>IF(ISBLANK(E495),"",(_xludf.DAYS(E495, B495) &amp;" DAYS"))</f>
        <v/>
      </c>
      <c r="G495" s="13"/>
      <c r="H495" s="14"/>
      <c r="I495" s="14"/>
      <c r="J495" s="9" t="str">
        <f t="shared" si="49"/>
        <v/>
      </c>
      <c r="K495" s="40" t="e">
        <f t="shared" si="50"/>
        <v>#VALUE!</v>
      </c>
      <c r="L495" s="11" t="str">
        <f t="shared" si="51"/>
        <v/>
      </c>
      <c r="M495" s="35">
        <f t="shared" si="52"/>
        <v>0</v>
      </c>
      <c r="N495" s="41"/>
      <c r="O495" s="41"/>
      <c r="P495" s="37"/>
      <c r="Q495" s="37">
        <f t="shared" si="53"/>
        <v>0</v>
      </c>
      <c r="R495" s="38" t="e">
        <f t="shared" si="54"/>
        <v>#VALUE!</v>
      </c>
      <c r="S495" s="39" t="str">
        <f t="shared" si="55"/>
        <v/>
      </c>
    </row>
    <row r="496" spans="1:19" ht="12.75">
      <c r="A496" s="32"/>
      <c r="B496" s="42"/>
      <c r="C496" s="42"/>
      <c r="D496" s="42"/>
      <c r="E496" s="42"/>
      <c r="F496" s="34" t="str">
        <f>IF(ISBLANK(E496),"",(_xludf.DAYS(E496, B496) &amp;" DAYS"))</f>
        <v/>
      </c>
      <c r="G496" s="13"/>
      <c r="H496" s="14"/>
      <c r="I496" s="14"/>
      <c r="J496" s="9" t="str">
        <f t="shared" si="49"/>
        <v/>
      </c>
      <c r="K496" s="40" t="e">
        <f t="shared" si="50"/>
        <v>#VALUE!</v>
      </c>
      <c r="L496" s="11" t="str">
        <f t="shared" si="51"/>
        <v/>
      </c>
      <c r="M496" s="35">
        <f t="shared" si="52"/>
        <v>0</v>
      </c>
      <c r="N496" s="41"/>
      <c r="O496" s="41"/>
      <c r="P496" s="37"/>
      <c r="Q496" s="37">
        <f t="shared" si="53"/>
        <v>0</v>
      </c>
      <c r="R496" s="38" t="e">
        <f t="shared" si="54"/>
        <v>#VALUE!</v>
      </c>
      <c r="S496" s="39" t="str">
        <f t="shared" si="55"/>
        <v/>
      </c>
    </row>
    <row r="497" spans="1:19" ht="12.75">
      <c r="A497" s="32"/>
      <c r="B497" s="42"/>
      <c r="C497" s="42"/>
      <c r="D497" s="42"/>
      <c r="E497" s="42"/>
      <c r="F497" s="34" t="str">
        <f>IF(ISBLANK(E497),"",(_xludf.DAYS(E497, B497) &amp;" DAYS"))</f>
        <v/>
      </c>
      <c r="G497" s="13"/>
      <c r="H497" s="14"/>
      <c r="I497" s="14"/>
      <c r="J497" s="9" t="str">
        <f t="shared" si="49"/>
        <v/>
      </c>
      <c r="K497" s="40" t="e">
        <f t="shared" si="50"/>
        <v>#VALUE!</v>
      </c>
      <c r="L497" s="11" t="str">
        <f t="shared" si="51"/>
        <v/>
      </c>
      <c r="M497" s="35">
        <f t="shared" si="52"/>
        <v>0</v>
      </c>
      <c r="N497" s="41"/>
      <c r="O497" s="41"/>
      <c r="P497" s="37"/>
      <c r="Q497" s="37">
        <f t="shared" si="53"/>
        <v>0</v>
      </c>
      <c r="R497" s="38" t="e">
        <f t="shared" si="54"/>
        <v>#VALUE!</v>
      </c>
      <c r="S497" s="39" t="str">
        <f t="shared" si="55"/>
        <v/>
      </c>
    </row>
    <row r="498" spans="1:19" ht="12.75">
      <c r="A498" s="32"/>
      <c r="B498" s="42"/>
      <c r="C498" s="42"/>
      <c r="D498" s="42"/>
      <c r="E498" s="42"/>
      <c r="F498" s="34" t="str">
        <f>IF(ISBLANK(E498),"",(_xludf.DAYS(E498, B498) &amp;" DAYS"))</f>
        <v/>
      </c>
      <c r="G498" s="13"/>
      <c r="H498" s="14"/>
      <c r="I498" s="14"/>
      <c r="J498" s="9" t="str">
        <f t="shared" si="49"/>
        <v/>
      </c>
      <c r="K498" s="40" t="e">
        <f t="shared" si="50"/>
        <v>#VALUE!</v>
      </c>
      <c r="L498" s="11" t="str">
        <f t="shared" si="51"/>
        <v/>
      </c>
      <c r="M498" s="35">
        <f t="shared" si="52"/>
        <v>0</v>
      </c>
      <c r="N498" s="41"/>
      <c r="O498" s="41"/>
      <c r="P498" s="37"/>
      <c r="Q498" s="37">
        <f t="shared" si="53"/>
        <v>0</v>
      </c>
      <c r="R498" s="38" t="e">
        <f t="shared" si="54"/>
        <v>#VALUE!</v>
      </c>
      <c r="S498" s="39" t="str">
        <f t="shared" si="55"/>
        <v/>
      </c>
    </row>
    <row r="499" spans="1:19" ht="12.75">
      <c r="A499" s="32"/>
      <c r="B499" s="42"/>
      <c r="C499" s="42"/>
      <c r="D499" s="42"/>
      <c r="E499" s="42"/>
      <c r="F499" s="34" t="str">
        <f>IF(ISBLANK(E499),"",(_xludf.DAYS(E499, B499) &amp;" DAYS"))</f>
        <v/>
      </c>
      <c r="G499" s="13"/>
      <c r="H499" s="14"/>
      <c r="I499" s="14"/>
      <c r="J499" s="9" t="str">
        <f t="shared" si="49"/>
        <v/>
      </c>
      <c r="K499" s="40" t="e">
        <f t="shared" si="50"/>
        <v>#VALUE!</v>
      </c>
      <c r="L499" s="11" t="str">
        <f t="shared" si="51"/>
        <v/>
      </c>
      <c r="M499" s="35">
        <f t="shared" si="52"/>
        <v>0</v>
      </c>
      <c r="N499" s="41"/>
      <c r="O499" s="41"/>
      <c r="P499" s="37"/>
      <c r="Q499" s="37">
        <f t="shared" si="53"/>
        <v>0</v>
      </c>
      <c r="R499" s="38" t="e">
        <f t="shared" si="54"/>
        <v>#VALUE!</v>
      </c>
      <c r="S499" s="39" t="str">
        <f t="shared" si="55"/>
        <v/>
      </c>
    </row>
    <row r="500" spans="1:19" ht="12.75">
      <c r="A500" s="32"/>
      <c r="B500" s="42"/>
      <c r="C500" s="42"/>
      <c r="D500" s="42"/>
      <c r="E500" s="42"/>
      <c r="F500" s="34" t="str">
        <f>IF(ISBLANK(E500),"",(_xludf.DAYS(E500, B500) &amp;" DAYS"))</f>
        <v/>
      </c>
      <c r="G500" s="13"/>
      <c r="H500" s="14"/>
      <c r="I500" s="14"/>
      <c r="J500" s="9" t="str">
        <f t="shared" si="49"/>
        <v/>
      </c>
      <c r="K500" s="40" t="e">
        <f t="shared" si="50"/>
        <v>#VALUE!</v>
      </c>
      <c r="L500" s="11" t="str">
        <f t="shared" si="51"/>
        <v/>
      </c>
      <c r="M500" s="35">
        <f t="shared" si="52"/>
        <v>0</v>
      </c>
      <c r="N500" s="41"/>
      <c r="O500" s="41"/>
      <c r="P500" s="37"/>
      <c r="Q500" s="37">
        <f t="shared" si="53"/>
        <v>0</v>
      </c>
      <c r="R500" s="38" t="e">
        <f t="shared" si="54"/>
        <v>#VALUE!</v>
      </c>
      <c r="S500" s="39" t="str">
        <f t="shared" si="55"/>
        <v/>
      </c>
    </row>
    <row r="501" spans="1:19" ht="12.75">
      <c r="A501" s="32"/>
      <c r="B501" s="42"/>
      <c r="C501" s="42"/>
      <c r="D501" s="42"/>
      <c r="E501" s="42"/>
      <c r="F501" s="34" t="str">
        <f>IF(ISBLANK(E501),"",(_xludf.DAYS(E501, B501) &amp;" DAYS"))</f>
        <v/>
      </c>
      <c r="G501" s="13"/>
      <c r="H501" s="14"/>
      <c r="I501" s="14"/>
      <c r="J501" s="9" t="str">
        <f t="shared" si="49"/>
        <v/>
      </c>
      <c r="K501" s="40" t="e">
        <f t="shared" si="50"/>
        <v>#VALUE!</v>
      </c>
      <c r="L501" s="11" t="str">
        <f t="shared" si="51"/>
        <v/>
      </c>
      <c r="M501" s="35">
        <f t="shared" si="52"/>
        <v>0</v>
      </c>
      <c r="N501" s="41"/>
      <c r="O501" s="41"/>
      <c r="P501" s="37"/>
      <c r="Q501" s="37">
        <f t="shared" si="53"/>
        <v>0</v>
      </c>
      <c r="R501" s="38" t="e">
        <f t="shared" si="54"/>
        <v>#VALUE!</v>
      </c>
      <c r="S501" s="39" t="str">
        <f t="shared" si="55"/>
        <v/>
      </c>
    </row>
    <row r="502" spans="1:19" ht="12.75">
      <c r="A502" s="32"/>
      <c r="B502" s="42"/>
      <c r="C502" s="42"/>
      <c r="D502" s="42"/>
      <c r="E502" s="42"/>
      <c r="F502" s="34" t="str">
        <f>IF(ISBLANK(E502),"",(_xludf.DAYS(E502, B502) &amp;" DAYS"))</f>
        <v/>
      </c>
      <c r="G502" s="13"/>
      <c r="H502" s="14"/>
      <c r="I502" s="14"/>
      <c r="J502" s="9" t="str">
        <f t="shared" si="49"/>
        <v/>
      </c>
      <c r="K502" s="40" t="e">
        <f t="shared" si="50"/>
        <v>#VALUE!</v>
      </c>
      <c r="L502" s="11" t="str">
        <f t="shared" si="51"/>
        <v/>
      </c>
      <c r="M502" s="35">
        <f t="shared" si="52"/>
        <v>0</v>
      </c>
      <c r="N502" s="41"/>
      <c r="O502" s="41"/>
      <c r="P502" s="37"/>
      <c r="Q502" s="37">
        <f t="shared" si="53"/>
        <v>0</v>
      </c>
      <c r="R502" s="38" t="e">
        <f t="shared" si="54"/>
        <v>#VALUE!</v>
      </c>
      <c r="S502" s="39" t="str">
        <f t="shared" si="55"/>
        <v/>
      </c>
    </row>
    <row r="503" spans="1:19" ht="12.75">
      <c r="A503" s="32"/>
      <c r="B503" s="42"/>
      <c r="C503" s="42"/>
      <c r="D503" s="42"/>
      <c r="E503" s="42"/>
      <c r="F503" s="34" t="str">
        <f>IF(ISBLANK(E503),"",(_xludf.DAYS(E503, B503) &amp;" DAYS"))</f>
        <v/>
      </c>
      <c r="G503" s="13"/>
      <c r="H503" s="14"/>
      <c r="I503" s="14"/>
      <c r="J503" s="9" t="str">
        <f t="shared" si="49"/>
        <v/>
      </c>
      <c r="K503" s="40" t="e">
        <f t="shared" si="50"/>
        <v>#VALUE!</v>
      </c>
      <c r="L503" s="11" t="str">
        <f t="shared" si="51"/>
        <v/>
      </c>
      <c r="M503" s="35">
        <f t="shared" si="52"/>
        <v>0</v>
      </c>
      <c r="N503" s="41"/>
      <c r="O503" s="41"/>
      <c r="P503" s="37"/>
      <c r="Q503" s="37">
        <f t="shared" si="53"/>
        <v>0</v>
      </c>
      <c r="R503" s="38" t="e">
        <f t="shared" si="54"/>
        <v>#VALUE!</v>
      </c>
      <c r="S503" s="39" t="str">
        <f t="shared" si="55"/>
        <v/>
      </c>
    </row>
    <row r="504" spans="1:19" ht="12.75">
      <c r="A504" s="32"/>
      <c r="B504" s="42"/>
      <c r="C504" s="42"/>
      <c r="D504" s="42"/>
      <c r="E504" s="42"/>
      <c r="F504" s="34" t="str">
        <f>IF(ISBLANK(E504),"",(_xludf.DAYS(E504, B504) &amp;" DAYS"))</f>
        <v/>
      </c>
      <c r="G504" s="13"/>
      <c r="H504" s="14"/>
      <c r="I504" s="14"/>
      <c r="J504" s="9" t="str">
        <f t="shared" si="49"/>
        <v/>
      </c>
      <c r="K504" s="40" t="e">
        <f t="shared" si="50"/>
        <v>#VALUE!</v>
      </c>
      <c r="L504" s="11" t="str">
        <f t="shared" si="51"/>
        <v/>
      </c>
      <c r="M504" s="35">
        <f t="shared" si="52"/>
        <v>0</v>
      </c>
      <c r="N504" s="41"/>
      <c r="O504" s="41"/>
      <c r="P504" s="37"/>
      <c r="Q504" s="37">
        <f t="shared" si="53"/>
        <v>0</v>
      </c>
      <c r="R504" s="38" t="e">
        <f t="shared" si="54"/>
        <v>#VALUE!</v>
      </c>
      <c r="S504" s="39" t="str">
        <f t="shared" si="55"/>
        <v/>
      </c>
    </row>
    <row r="505" spans="1:19" ht="12.75">
      <c r="A505" s="32"/>
      <c r="B505" s="42"/>
      <c r="C505" s="42"/>
      <c r="D505" s="42"/>
      <c r="E505" s="42"/>
      <c r="F505" s="34" t="str">
        <f>IF(ISBLANK(E505),"",(_xludf.DAYS(E505, B505) &amp;" DAYS"))</f>
        <v/>
      </c>
      <c r="G505" s="13"/>
      <c r="H505" s="14"/>
      <c r="I505" s="14"/>
      <c r="J505" s="9" t="str">
        <f t="shared" si="49"/>
        <v/>
      </c>
      <c r="K505" s="40" t="e">
        <f t="shared" si="50"/>
        <v>#VALUE!</v>
      </c>
      <c r="L505" s="11" t="str">
        <f t="shared" si="51"/>
        <v/>
      </c>
      <c r="M505" s="35">
        <f t="shared" si="52"/>
        <v>0</v>
      </c>
      <c r="N505" s="41"/>
      <c r="O505" s="41"/>
      <c r="P505" s="37"/>
      <c r="Q505" s="37">
        <f t="shared" si="53"/>
        <v>0</v>
      </c>
      <c r="R505" s="38" t="e">
        <f t="shared" si="54"/>
        <v>#VALUE!</v>
      </c>
      <c r="S505" s="39" t="str">
        <f t="shared" si="55"/>
        <v/>
      </c>
    </row>
    <row r="506" spans="1:19" ht="12.75">
      <c r="A506" s="32"/>
      <c r="B506" s="42"/>
      <c r="C506" s="42"/>
      <c r="D506" s="42"/>
      <c r="E506" s="42"/>
      <c r="F506" s="34" t="str">
        <f>IF(ISBLANK(E506),"",(_xludf.DAYS(E506, B506) &amp;" DAYS"))</f>
        <v/>
      </c>
      <c r="G506" s="13"/>
      <c r="H506" s="14"/>
      <c r="I506" s="14"/>
      <c r="J506" s="9" t="str">
        <f t="shared" si="49"/>
        <v/>
      </c>
      <c r="K506" s="40" t="e">
        <f t="shared" si="50"/>
        <v>#VALUE!</v>
      </c>
      <c r="L506" s="11" t="str">
        <f t="shared" si="51"/>
        <v/>
      </c>
      <c r="M506" s="35">
        <f t="shared" si="52"/>
        <v>0</v>
      </c>
      <c r="N506" s="41"/>
      <c r="O506" s="41"/>
      <c r="P506" s="37"/>
      <c r="Q506" s="37">
        <f t="shared" si="53"/>
        <v>0</v>
      </c>
      <c r="R506" s="38" t="e">
        <f t="shared" si="54"/>
        <v>#VALUE!</v>
      </c>
      <c r="S506" s="39" t="str">
        <f t="shared" si="55"/>
        <v/>
      </c>
    </row>
    <row r="507" spans="1:19" ht="12.75">
      <c r="A507" s="32"/>
      <c r="B507" s="42"/>
      <c r="C507" s="42"/>
      <c r="D507" s="42"/>
      <c r="E507" s="42"/>
      <c r="F507" s="34" t="str">
        <f>IF(ISBLANK(E507),"",(_xludf.DAYS(E507, B507) &amp;" DAYS"))</f>
        <v/>
      </c>
      <c r="G507" s="13"/>
      <c r="H507" s="14"/>
      <c r="I507" s="14"/>
      <c r="J507" s="9" t="str">
        <f t="shared" si="49"/>
        <v/>
      </c>
      <c r="K507" s="40" t="e">
        <f t="shared" si="50"/>
        <v>#VALUE!</v>
      </c>
      <c r="L507" s="11" t="str">
        <f t="shared" si="51"/>
        <v/>
      </c>
      <c r="M507" s="35">
        <f t="shared" si="52"/>
        <v>0</v>
      </c>
      <c r="N507" s="41"/>
      <c r="O507" s="41"/>
      <c r="P507" s="37"/>
      <c r="Q507" s="37">
        <f t="shared" si="53"/>
        <v>0</v>
      </c>
      <c r="R507" s="38" t="e">
        <f t="shared" si="54"/>
        <v>#VALUE!</v>
      </c>
      <c r="S507" s="39" t="str">
        <f t="shared" si="55"/>
        <v/>
      </c>
    </row>
    <row r="508" spans="1:19" ht="12.75">
      <c r="A508" s="32"/>
      <c r="B508" s="42"/>
      <c r="C508" s="42"/>
      <c r="D508" s="42"/>
      <c r="E508" s="42"/>
      <c r="F508" s="34" t="str">
        <f>IF(ISBLANK(E508),"",(_xludf.DAYS(E508, B508) &amp;" DAYS"))</f>
        <v/>
      </c>
      <c r="G508" s="13"/>
      <c r="H508" s="14"/>
      <c r="I508" s="14"/>
      <c r="J508" s="9" t="str">
        <f t="shared" si="49"/>
        <v/>
      </c>
      <c r="K508" s="40" t="e">
        <f t="shared" si="50"/>
        <v>#VALUE!</v>
      </c>
      <c r="L508" s="11" t="str">
        <f t="shared" si="51"/>
        <v/>
      </c>
      <c r="M508" s="35">
        <f t="shared" si="52"/>
        <v>0</v>
      </c>
      <c r="N508" s="41"/>
      <c r="O508" s="41"/>
      <c r="P508" s="37"/>
      <c r="Q508" s="37">
        <f t="shared" si="53"/>
        <v>0</v>
      </c>
      <c r="R508" s="38" t="e">
        <f t="shared" si="54"/>
        <v>#VALUE!</v>
      </c>
      <c r="S508" s="39" t="str">
        <f t="shared" si="55"/>
        <v/>
      </c>
    </row>
    <row r="509" spans="1:19" ht="12.75">
      <c r="A509" s="32"/>
      <c r="B509" s="42"/>
      <c r="C509" s="42"/>
      <c r="D509" s="42"/>
      <c r="E509" s="42"/>
      <c r="F509" s="34" t="str">
        <f>IF(ISBLANK(E509),"",(_xludf.DAYS(E509, B509) &amp;" DAYS"))</f>
        <v/>
      </c>
      <c r="G509" s="13"/>
      <c r="H509" s="14"/>
      <c r="I509" s="14"/>
      <c r="J509" s="9" t="str">
        <f t="shared" si="49"/>
        <v/>
      </c>
      <c r="K509" s="40" t="e">
        <f t="shared" si="50"/>
        <v>#VALUE!</v>
      </c>
      <c r="L509" s="11" t="str">
        <f t="shared" si="51"/>
        <v/>
      </c>
      <c r="M509" s="35">
        <f t="shared" si="52"/>
        <v>0</v>
      </c>
      <c r="N509" s="41"/>
      <c r="O509" s="41"/>
      <c r="P509" s="37"/>
      <c r="Q509" s="37">
        <f t="shared" si="53"/>
        <v>0</v>
      </c>
      <c r="R509" s="38" t="e">
        <f t="shared" si="54"/>
        <v>#VALUE!</v>
      </c>
      <c r="S509" s="39" t="str">
        <f t="shared" si="55"/>
        <v/>
      </c>
    </row>
    <row r="510" spans="1:19" ht="12.75">
      <c r="A510" s="32"/>
      <c r="B510" s="42"/>
      <c r="C510" s="42"/>
      <c r="D510" s="42"/>
      <c r="E510" s="42"/>
      <c r="F510" s="34" t="str">
        <f>IF(ISBLANK(E510),"",(_xludf.DAYS(E510, B510) &amp;" DAYS"))</f>
        <v/>
      </c>
      <c r="G510" s="13"/>
      <c r="H510" s="14"/>
      <c r="I510" s="14"/>
      <c r="J510" s="9" t="str">
        <f t="shared" si="49"/>
        <v/>
      </c>
      <c r="K510" s="40" t="e">
        <f t="shared" si="50"/>
        <v>#VALUE!</v>
      </c>
      <c r="L510" s="11" t="str">
        <f t="shared" si="51"/>
        <v/>
      </c>
      <c r="M510" s="35">
        <f t="shared" si="52"/>
        <v>0</v>
      </c>
      <c r="N510" s="41"/>
      <c r="O510" s="41"/>
      <c r="P510" s="37"/>
      <c r="Q510" s="37">
        <f t="shared" si="53"/>
        <v>0</v>
      </c>
      <c r="R510" s="38" t="e">
        <f t="shared" si="54"/>
        <v>#VALUE!</v>
      </c>
      <c r="S510" s="39" t="str">
        <f t="shared" si="55"/>
        <v/>
      </c>
    </row>
    <row r="511" spans="1:19" ht="12.75">
      <c r="A511" s="32"/>
      <c r="B511" s="42"/>
      <c r="C511" s="42"/>
      <c r="D511" s="42"/>
      <c r="E511" s="42"/>
      <c r="F511" s="34" t="str">
        <f>IF(ISBLANK(E511),"",(_xludf.DAYS(E511, B511) &amp;" DAYS"))</f>
        <v/>
      </c>
      <c r="G511" s="13"/>
      <c r="H511" s="14"/>
      <c r="I511" s="14"/>
      <c r="J511" s="9" t="str">
        <f t="shared" si="49"/>
        <v/>
      </c>
      <c r="K511" s="40" t="e">
        <f t="shared" si="50"/>
        <v>#VALUE!</v>
      </c>
      <c r="L511" s="11" t="str">
        <f t="shared" si="51"/>
        <v/>
      </c>
      <c r="M511" s="35">
        <f t="shared" si="52"/>
        <v>0</v>
      </c>
      <c r="N511" s="41"/>
      <c r="O511" s="41"/>
      <c r="P511" s="37"/>
      <c r="Q511" s="37">
        <f t="shared" si="53"/>
        <v>0</v>
      </c>
      <c r="R511" s="38" t="e">
        <f t="shared" si="54"/>
        <v>#VALUE!</v>
      </c>
      <c r="S511" s="39" t="str">
        <f t="shared" si="55"/>
        <v/>
      </c>
    </row>
    <row r="512" spans="1:19" ht="12.75">
      <c r="A512" s="32"/>
      <c r="B512" s="42"/>
      <c r="C512" s="42"/>
      <c r="D512" s="42"/>
      <c r="E512" s="42"/>
      <c r="F512" s="34" t="str">
        <f>IF(ISBLANK(E512),"",(_xludf.DAYS(E512, B512) &amp;" DAYS"))</f>
        <v/>
      </c>
      <c r="G512" s="13"/>
      <c r="H512" s="14"/>
      <c r="I512" s="14"/>
      <c r="J512" s="9" t="str">
        <f t="shared" si="49"/>
        <v/>
      </c>
      <c r="K512" s="40" t="e">
        <f t="shared" si="50"/>
        <v>#VALUE!</v>
      </c>
      <c r="L512" s="11" t="str">
        <f t="shared" si="51"/>
        <v/>
      </c>
      <c r="M512" s="35">
        <f t="shared" si="52"/>
        <v>0</v>
      </c>
      <c r="N512" s="41"/>
      <c r="O512" s="41"/>
      <c r="P512" s="37"/>
      <c r="Q512" s="37">
        <f t="shared" si="53"/>
        <v>0</v>
      </c>
      <c r="R512" s="38" t="e">
        <f t="shared" si="54"/>
        <v>#VALUE!</v>
      </c>
      <c r="S512" s="39" t="str">
        <f t="shared" si="55"/>
        <v/>
      </c>
    </row>
    <row r="513" spans="1:19" ht="12.75">
      <c r="A513" s="32"/>
      <c r="B513" s="42"/>
      <c r="C513" s="42"/>
      <c r="D513" s="42"/>
      <c r="E513" s="42"/>
      <c r="F513" s="34" t="str">
        <f>IF(ISBLANK(E513),"",(_xludf.DAYS(E513, B513) &amp;" DAYS"))</f>
        <v/>
      </c>
      <c r="G513" s="13"/>
      <c r="H513" s="14"/>
      <c r="I513" s="14"/>
      <c r="J513" s="9" t="str">
        <f t="shared" si="49"/>
        <v/>
      </c>
      <c r="K513" s="40" t="e">
        <f t="shared" si="50"/>
        <v>#VALUE!</v>
      </c>
      <c r="L513" s="11" t="str">
        <f t="shared" si="51"/>
        <v/>
      </c>
      <c r="M513" s="35">
        <f t="shared" si="52"/>
        <v>0</v>
      </c>
      <c r="N513" s="41"/>
      <c r="O513" s="41"/>
      <c r="P513" s="37"/>
      <c r="Q513" s="37">
        <f t="shared" si="53"/>
        <v>0</v>
      </c>
      <c r="R513" s="38" t="e">
        <f t="shared" si="54"/>
        <v>#VALUE!</v>
      </c>
      <c r="S513" s="39" t="str">
        <f t="shared" si="55"/>
        <v/>
      </c>
    </row>
    <row r="514" spans="1:19" ht="12.75">
      <c r="A514" s="32"/>
      <c r="B514" s="42"/>
      <c r="C514" s="42"/>
      <c r="D514" s="42"/>
      <c r="E514" s="42"/>
      <c r="F514" s="34" t="str">
        <f>IF(ISBLANK(E514),"",(_xludf.DAYS(E514, B514) &amp;" DAYS"))</f>
        <v/>
      </c>
      <c r="G514" s="13"/>
      <c r="H514" s="14"/>
      <c r="I514" s="14"/>
      <c r="J514" s="9" t="str">
        <f t="shared" ref="J514:J577" si="56">IF(SUM(H514+I514),SUM(H514+I514),"")</f>
        <v/>
      </c>
      <c r="K514" s="40" t="e">
        <f t="shared" ref="K514:K577" si="57">IF(SUM(J514-G514),SUM(J514-G514),"")</f>
        <v>#VALUE!</v>
      </c>
      <c r="L514" s="11" t="str">
        <f t="shared" ref="L514:L577" si="58">IFERROR(SUM(K514/G514), "")</f>
        <v/>
      </c>
      <c r="M514" s="35">
        <f t="shared" ref="M514:M577" si="59">SUM(J:J)</f>
        <v>0</v>
      </c>
      <c r="N514" s="41"/>
      <c r="O514" s="41"/>
      <c r="P514" s="37"/>
      <c r="Q514" s="37">
        <f t="shared" ref="Q514:Q577" si="60">SUM(G:G, SUM(P:P))</f>
        <v>0</v>
      </c>
      <c r="R514" s="38" t="e">
        <f t="shared" ref="R514:R577" si="61">SUM(K:K,-SUM(P:P))</f>
        <v>#VALUE!</v>
      </c>
      <c r="S514" s="39" t="str">
        <f t="shared" ref="S514:S577" si="62">IFERROR(SUM(R514/Q514), "")</f>
        <v/>
      </c>
    </row>
    <row r="515" spans="1:19" ht="12.75">
      <c r="A515" s="32"/>
      <c r="B515" s="42"/>
      <c r="C515" s="42"/>
      <c r="D515" s="42"/>
      <c r="E515" s="42"/>
      <c r="F515" s="34" t="str">
        <f>IF(ISBLANK(E515),"",(_xludf.DAYS(E515, B515) &amp;" DAYS"))</f>
        <v/>
      </c>
      <c r="G515" s="13"/>
      <c r="H515" s="14"/>
      <c r="I515" s="14"/>
      <c r="J515" s="9" t="str">
        <f t="shared" si="56"/>
        <v/>
      </c>
      <c r="K515" s="40" t="e">
        <f t="shared" si="57"/>
        <v>#VALUE!</v>
      </c>
      <c r="L515" s="11" t="str">
        <f t="shared" si="58"/>
        <v/>
      </c>
      <c r="M515" s="35">
        <f t="shared" si="59"/>
        <v>0</v>
      </c>
      <c r="N515" s="41"/>
      <c r="O515" s="41"/>
      <c r="P515" s="37"/>
      <c r="Q515" s="37">
        <f t="shared" si="60"/>
        <v>0</v>
      </c>
      <c r="R515" s="38" t="e">
        <f t="shared" si="61"/>
        <v>#VALUE!</v>
      </c>
      <c r="S515" s="39" t="str">
        <f t="shared" si="62"/>
        <v/>
      </c>
    </row>
    <row r="516" spans="1:19" ht="12.75">
      <c r="A516" s="32"/>
      <c r="B516" s="42"/>
      <c r="C516" s="42"/>
      <c r="D516" s="42"/>
      <c r="E516" s="42"/>
      <c r="F516" s="34" t="str">
        <f>IF(ISBLANK(E516),"",(_xludf.DAYS(E516, B516) &amp;" DAYS"))</f>
        <v/>
      </c>
      <c r="G516" s="13"/>
      <c r="H516" s="14"/>
      <c r="I516" s="14"/>
      <c r="J516" s="9" t="str">
        <f t="shared" si="56"/>
        <v/>
      </c>
      <c r="K516" s="40" t="e">
        <f t="shared" si="57"/>
        <v>#VALUE!</v>
      </c>
      <c r="L516" s="11" t="str">
        <f t="shared" si="58"/>
        <v/>
      </c>
      <c r="M516" s="35">
        <f t="shared" si="59"/>
        <v>0</v>
      </c>
      <c r="N516" s="41"/>
      <c r="O516" s="41"/>
      <c r="P516" s="37"/>
      <c r="Q516" s="37">
        <f t="shared" si="60"/>
        <v>0</v>
      </c>
      <c r="R516" s="38" t="e">
        <f t="shared" si="61"/>
        <v>#VALUE!</v>
      </c>
      <c r="S516" s="39" t="str">
        <f t="shared" si="62"/>
        <v/>
      </c>
    </row>
    <row r="517" spans="1:19" ht="12.75">
      <c r="A517" s="32"/>
      <c r="B517" s="42"/>
      <c r="C517" s="42"/>
      <c r="D517" s="42"/>
      <c r="E517" s="42"/>
      <c r="F517" s="34" t="str">
        <f>IF(ISBLANK(E517),"",(_xludf.DAYS(E517, B517) &amp;" DAYS"))</f>
        <v/>
      </c>
      <c r="G517" s="13"/>
      <c r="H517" s="14"/>
      <c r="I517" s="14"/>
      <c r="J517" s="9" t="str">
        <f t="shared" si="56"/>
        <v/>
      </c>
      <c r="K517" s="40" t="e">
        <f t="shared" si="57"/>
        <v>#VALUE!</v>
      </c>
      <c r="L517" s="11" t="str">
        <f t="shared" si="58"/>
        <v/>
      </c>
      <c r="M517" s="35">
        <f t="shared" si="59"/>
        <v>0</v>
      </c>
      <c r="N517" s="41"/>
      <c r="O517" s="41"/>
      <c r="P517" s="37"/>
      <c r="Q517" s="37">
        <f t="shared" si="60"/>
        <v>0</v>
      </c>
      <c r="R517" s="38" t="e">
        <f t="shared" si="61"/>
        <v>#VALUE!</v>
      </c>
      <c r="S517" s="39" t="str">
        <f t="shared" si="62"/>
        <v/>
      </c>
    </row>
    <row r="518" spans="1:19" ht="12.75">
      <c r="A518" s="32"/>
      <c r="B518" s="42"/>
      <c r="C518" s="42"/>
      <c r="D518" s="42"/>
      <c r="E518" s="42"/>
      <c r="F518" s="34" t="str">
        <f>IF(ISBLANK(E518),"",(_xludf.DAYS(E518, B518) &amp;" DAYS"))</f>
        <v/>
      </c>
      <c r="G518" s="13"/>
      <c r="H518" s="14"/>
      <c r="I518" s="14"/>
      <c r="J518" s="9" t="str">
        <f t="shared" si="56"/>
        <v/>
      </c>
      <c r="K518" s="40" t="e">
        <f t="shared" si="57"/>
        <v>#VALUE!</v>
      </c>
      <c r="L518" s="11" t="str">
        <f t="shared" si="58"/>
        <v/>
      </c>
      <c r="M518" s="35">
        <f t="shared" si="59"/>
        <v>0</v>
      </c>
      <c r="N518" s="41"/>
      <c r="O518" s="41"/>
      <c r="P518" s="37"/>
      <c r="Q518" s="37">
        <f t="shared" si="60"/>
        <v>0</v>
      </c>
      <c r="R518" s="38" t="e">
        <f t="shared" si="61"/>
        <v>#VALUE!</v>
      </c>
      <c r="S518" s="39" t="str">
        <f t="shared" si="62"/>
        <v/>
      </c>
    </row>
    <row r="519" spans="1:19" ht="12.75">
      <c r="A519" s="32"/>
      <c r="B519" s="42"/>
      <c r="C519" s="42"/>
      <c r="D519" s="42"/>
      <c r="E519" s="42"/>
      <c r="F519" s="34" t="str">
        <f>IF(ISBLANK(E519),"",(_xludf.DAYS(E519, B519) &amp;" DAYS"))</f>
        <v/>
      </c>
      <c r="G519" s="13"/>
      <c r="H519" s="14"/>
      <c r="I519" s="14"/>
      <c r="J519" s="9" t="str">
        <f t="shared" si="56"/>
        <v/>
      </c>
      <c r="K519" s="40" t="e">
        <f t="shared" si="57"/>
        <v>#VALUE!</v>
      </c>
      <c r="L519" s="11" t="str">
        <f t="shared" si="58"/>
        <v/>
      </c>
      <c r="M519" s="35">
        <f t="shared" si="59"/>
        <v>0</v>
      </c>
      <c r="N519" s="41"/>
      <c r="O519" s="41"/>
      <c r="P519" s="37"/>
      <c r="Q519" s="37">
        <f t="shared" si="60"/>
        <v>0</v>
      </c>
      <c r="R519" s="38" t="e">
        <f t="shared" si="61"/>
        <v>#VALUE!</v>
      </c>
      <c r="S519" s="39" t="str">
        <f t="shared" si="62"/>
        <v/>
      </c>
    </row>
    <row r="520" spans="1:19" ht="12.75">
      <c r="A520" s="32"/>
      <c r="B520" s="42"/>
      <c r="C520" s="42"/>
      <c r="D520" s="42"/>
      <c r="E520" s="42"/>
      <c r="F520" s="34" t="str">
        <f>IF(ISBLANK(E520),"",(_xludf.DAYS(E520, B520) &amp;" DAYS"))</f>
        <v/>
      </c>
      <c r="G520" s="13"/>
      <c r="H520" s="14"/>
      <c r="I520" s="14"/>
      <c r="J520" s="9" t="str">
        <f t="shared" si="56"/>
        <v/>
      </c>
      <c r="K520" s="40" t="e">
        <f t="shared" si="57"/>
        <v>#VALUE!</v>
      </c>
      <c r="L520" s="11" t="str">
        <f t="shared" si="58"/>
        <v/>
      </c>
      <c r="M520" s="35">
        <f t="shared" si="59"/>
        <v>0</v>
      </c>
      <c r="N520" s="41"/>
      <c r="O520" s="41"/>
      <c r="P520" s="37"/>
      <c r="Q520" s="37">
        <f t="shared" si="60"/>
        <v>0</v>
      </c>
      <c r="R520" s="38" t="e">
        <f t="shared" si="61"/>
        <v>#VALUE!</v>
      </c>
      <c r="S520" s="39" t="str">
        <f t="shared" si="62"/>
        <v/>
      </c>
    </row>
    <row r="521" spans="1:19" ht="12.75">
      <c r="A521" s="32"/>
      <c r="B521" s="42"/>
      <c r="C521" s="42"/>
      <c r="D521" s="42"/>
      <c r="E521" s="42"/>
      <c r="F521" s="34" t="str">
        <f>IF(ISBLANK(E521),"",(_xludf.DAYS(E521, B521) &amp;" DAYS"))</f>
        <v/>
      </c>
      <c r="G521" s="13"/>
      <c r="H521" s="14"/>
      <c r="I521" s="14"/>
      <c r="J521" s="9" t="str">
        <f t="shared" si="56"/>
        <v/>
      </c>
      <c r="K521" s="40" t="e">
        <f t="shared" si="57"/>
        <v>#VALUE!</v>
      </c>
      <c r="L521" s="11" t="str">
        <f t="shared" si="58"/>
        <v/>
      </c>
      <c r="M521" s="35">
        <f t="shared" si="59"/>
        <v>0</v>
      </c>
      <c r="N521" s="41"/>
      <c r="O521" s="41"/>
      <c r="P521" s="37"/>
      <c r="Q521" s="37">
        <f t="shared" si="60"/>
        <v>0</v>
      </c>
      <c r="R521" s="38" t="e">
        <f t="shared" si="61"/>
        <v>#VALUE!</v>
      </c>
      <c r="S521" s="39" t="str">
        <f t="shared" si="62"/>
        <v/>
      </c>
    </row>
    <row r="522" spans="1:19" ht="12.75">
      <c r="A522" s="32"/>
      <c r="B522" s="42"/>
      <c r="C522" s="42"/>
      <c r="D522" s="42"/>
      <c r="E522" s="42"/>
      <c r="F522" s="34" t="str">
        <f>IF(ISBLANK(E522),"",(_xludf.DAYS(E522, B522) &amp;" DAYS"))</f>
        <v/>
      </c>
      <c r="G522" s="13"/>
      <c r="H522" s="14"/>
      <c r="I522" s="14"/>
      <c r="J522" s="9" t="str">
        <f t="shared" si="56"/>
        <v/>
      </c>
      <c r="K522" s="40" t="e">
        <f t="shared" si="57"/>
        <v>#VALUE!</v>
      </c>
      <c r="L522" s="11" t="str">
        <f t="shared" si="58"/>
        <v/>
      </c>
      <c r="M522" s="35">
        <f t="shared" si="59"/>
        <v>0</v>
      </c>
      <c r="N522" s="41"/>
      <c r="O522" s="41"/>
      <c r="P522" s="37"/>
      <c r="Q522" s="37">
        <f t="shared" si="60"/>
        <v>0</v>
      </c>
      <c r="R522" s="38" t="e">
        <f t="shared" si="61"/>
        <v>#VALUE!</v>
      </c>
      <c r="S522" s="39" t="str">
        <f t="shared" si="62"/>
        <v/>
      </c>
    </row>
    <row r="523" spans="1:19" ht="12.75">
      <c r="A523" s="32"/>
      <c r="B523" s="42"/>
      <c r="C523" s="42"/>
      <c r="D523" s="42"/>
      <c r="E523" s="42"/>
      <c r="F523" s="34" t="str">
        <f>IF(ISBLANK(E523),"",(_xludf.DAYS(E523, B523) &amp;" DAYS"))</f>
        <v/>
      </c>
      <c r="G523" s="13"/>
      <c r="H523" s="14"/>
      <c r="I523" s="14"/>
      <c r="J523" s="9" t="str">
        <f t="shared" si="56"/>
        <v/>
      </c>
      <c r="K523" s="40" t="e">
        <f t="shared" si="57"/>
        <v>#VALUE!</v>
      </c>
      <c r="L523" s="11" t="str">
        <f t="shared" si="58"/>
        <v/>
      </c>
      <c r="M523" s="35">
        <f t="shared" si="59"/>
        <v>0</v>
      </c>
      <c r="N523" s="41"/>
      <c r="O523" s="41"/>
      <c r="P523" s="37"/>
      <c r="Q523" s="37">
        <f t="shared" si="60"/>
        <v>0</v>
      </c>
      <c r="R523" s="38" t="e">
        <f t="shared" si="61"/>
        <v>#VALUE!</v>
      </c>
      <c r="S523" s="39" t="str">
        <f t="shared" si="62"/>
        <v/>
      </c>
    </row>
    <row r="524" spans="1:19" ht="12.75">
      <c r="A524" s="32"/>
      <c r="B524" s="42"/>
      <c r="C524" s="42"/>
      <c r="D524" s="42"/>
      <c r="E524" s="42"/>
      <c r="F524" s="34" t="str">
        <f>IF(ISBLANK(E524),"",(_xludf.DAYS(E524, B524) &amp;" DAYS"))</f>
        <v/>
      </c>
      <c r="G524" s="13"/>
      <c r="H524" s="14"/>
      <c r="I524" s="14"/>
      <c r="J524" s="9" t="str">
        <f t="shared" si="56"/>
        <v/>
      </c>
      <c r="K524" s="40" t="e">
        <f t="shared" si="57"/>
        <v>#VALUE!</v>
      </c>
      <c r="L524" s="11" t="str">
        <f t="shared" si="58"/>
        <v/>
      </c>
      <c r="M524" s="35">
        <f t="shared" si="59"/>
        <v>0</v>
      </c>
      <c r="N524" s="41"/>
      <c r="O524" s="41"/>
      <c r="P524" s="37"/>
      <c r="Q524" s="37">
        <f t="shared" si="60"/>
        <v>0</v>
      </c>
      <c r="R524" s="38" t="e">
        <f t="shared" si="61"/>
        <v>#VALUE!</v>
      </c>
      <c r="S524" s="39" t="str">
        <f t="shared" si="62"/>
        <v/>
      </c>
    </row>
    <row r="525" spans="1:19" ht="12.75">
      <c r="A525" s="32"/>
      <c r="B525" s="42"/>
      <c r="C525" s="42"/>
      <c r="D525" s="42"/>
      <c r="E525" s="42"/>
      <c r="F525" s="34" t="str">
        <f>IF(ISBLANK(E525),"",(_xludf.DAYS(E525, B525) &amp;" DAYS"))</f>
        <v/>
      </c>
      <c r="G525" s="13"/>
      <c r="H525" s="14"/>
      <c r="I525" s="14"/>
      <c r="J525" s="9" t="str">
        <f t="shared" si="56"/>
        <v/>
      </c>
      <c r="K525" s="40" t="e">
        <f t="shared" si="57"/>
        <v>#VALUE!</v>
      </c>
      <c r="L525" s="11" t="str">
        <f t="shared" si="58"/>
        <v/>
      </c>
      <c r="M525" s="35">
        <f t="shared" si="59"/>
        <v>0</v>
      </c>
      <c r="N525" s="41"/>
      <c r="O525" s="41"/>
      <c r="P525" s="37"/>
      <c r="Q525" s="37">
        <f t="shared" si="60"/>
        <v>0</v>
      </c>
      <c r="R525" s="38" t="e">
        <f t="shared" si="61"/>
        <v>#VALUE!</v>
      </c>
      <c r="S525" s="39" t="str">
        <f t="shared" si="62"/>
        <v/>
      </c>
    </row>
    <row r="526" spans="1:19" ht="12.75">
      <c r="A526" s="32"/>
      <c r="B526" s="42"/>
      <c r="C526" s="42"/>
      <c r="D526" s="42"/>
      <c r="E526" s="42"/>
      <c r="F526" s="34" t="str">
        <f>IF(ISBLANK(E526),"",(_xludf.DAYS(E526, B526) &amp;" DAYS"))</f>
        <v/>
      </c>
      <c r="G526" s="13"/>
      <c r="H526" s="14"/>
      <c r="I526" s="14"/>
      <c r="J526" s="9" t="str">
        <f t="shared" si="56"/>
        <v/>
      </c>
      <c r="K526" s="40" t="e">
        <f t="shared" si="57"/>
        <v>#VALUE!</v>
      </c>
      <c r="L526" s="11" t="str">
        <f t="shared" si="58"/>
        <v/>
      </c>
      <c r="M526" s="35">
        <f t="shared" si="59"/>
        <v>0</v>
      </c>
      <c r="N526" s="41"/>
      <c r="O526" s="41"/>
      <c r="P526" s="37"/>
      <c r="Q526" s="37">
        <f t="shared" si="60"/>
        <v>0</v>
      </c>
      <c r="R526" s="38" t="e">
        <f t="shared" si="61"/>
        <v>#VALUE!</v>
      </c>
      <c r="S526" s="39" t="str">
        <f t="shared" si="62"/>
        <v/>
      </c>
    </row>
    <row r="527" spans="1:19" ht="12.75">
      <c r="A527" s="32"/>
      <c r="B527" s="42"/>
      <c r="C527" s="42"/>
      <c r="D527" s="42"/>
      <c r="E527" s="42"/>
      <c r="F527" s="34" t="str">
        <f>IF(ISBLANK(E527),"",(_xludf.DAYS(E527, B527) &amp;" DAYS"))</f>
        <v/>
      </c>
      <c r="G527" s="13"/>
      <c r="H527" s="14"/>
      <c r="I527" s="14"/>
      <c r="J527" s="9" t="str">
        <f t="shared" si="56"/>
        <v/>
      </c>
      <c r="K527" s="40" t="e">
        <f t="shared" si="57"/>
        <v>#VALUE!</v>
      </c>
      <c r="L527" s="11" t="str">
        <f t="shared" si="58"/>
        <v/>
      </c>
      <c r="M527" s="35">
        <f t="shared" si="59"/>
        <v>0</v>
      </c>
      <c r="N527" s="41"/>
      <c r="O527" s="41"/>
      <c r="P527" s="37"/>
      <c r="Q527" s="37">
        <f t="shared" si="60"/>
        <v>0</v>
      </c>
      <c r="R527" s="38" t="e">
        <f t="shared" si="61"/>
        <v>#VALUE!</v>
      </c>
      <c r="S527" s="39" t="str">
        <f t="shared" si="62"/>
        <v/>
      </c>
    </row>
    <row r="528" spans="1:19" ht="12.75">
      <c r="A528" s="32"/>
      <c r="B528" s="42"/>
      <c r="C528" s="42"/>
      <c r="D528" s="42"/>
      <c r="E528" s="42"/>
      <c r="F528" s="34" t="str">
        <f>IF(ISBLANK(E528),"",(_xludf.DAYS(E528, B528) &amp;" DAYS"))</f>
        <v/>
      </c>
      <c r="G528" s="13"/>
      <c r="H528" s="14"/>
      <c r="I528" s="14"/>
      <c r="J528" s="9" t="str">
        <f t="shared" si="56"/>
        <v/>
      </c>
      <c r="K528" s="40" t="e">
        <f t="shared" si="57"/>
        <v>#VALUE!</v>
      </c>
      <c r="L528" s="11" t="str">
        <f t="shared" si="58"/>
        <v/>
      </c>
      <c r="M528" s="35">
        <f t="shared" si="59"/>
        <v>0</v>
      </c>
      <c r="N528" s="41"/>
      <c r="O528" s="41"/>
      <c r="P528" s="37"/>
      <c r="Q528" s="37">
        <f t="shared" si="60"/>
        <v>0</v>
      </c>
      <c r="R528" s="38" t="e">
        <f t="shared" si="61"/>
        <v>#VALUE!</v>
      </c>
      <c r="S528" s="39" t="str">
        <f t="shared" si="62"/>
        <v/>
      </c>
    </row>
    <row r="529" spans="1:19" ht="12.75">
      <c r="A529" s="32"/>
      <c r="B529" s="42"/>
      <c r="C529" s="42"/>
      <c r="D529" s="42"/>
      <c r="E529" s="42"/>
      <c r="F529" s="34" t="str">
        <f>IF(ISBLANK(E529),"",(_xludf.DAYS(E529, B529) &amp;" DAYS"))</f>
        <v/>
      </c>
      <c r="G529" s="13"/>
      <c r="H529" s="14"/>
      <c r="I529" s="14"/>
      <c r="J529" s="9" t="str">
        <f t="shared" si="56"/>
        <v/>
      </c>
      <c r="K529" s="40" t="e">
        <f t="shared" si="57"/>
        <v>#VALUE!</v>
      </c>
      <c r="L529" s="11" t="str">
        <f t="shared" si="58"/>
        <v/>
      </c>
      <c r="M529" s="35">
        <f t="shared" si="59"/>
        <v>0</v>
      </c>
      <c r="N529" s="41"/>
      <c r="O529" s="41"/>
      <c r="P529" s="37"/>
      <c r="Q529" s="37">
        <f t="shared" si="60"/>
        <v>0</v>
      </c>
      <c r="R529" s="38" t="e">
        <f t="shared" si="61"/>
        <v>#VALUE!</v>
      </c>
      <c r="S529" s="39" t="str">
        <f t="shared" si="62"/>
        <v/>
      </c>
    </row>
    <row r="530" spans="1:19" ht="12.75">
      <c r="A530" s="32"/>
      <c r="B530" s="42"/>
      <c r="C530" s="42"/>
      <c r="D530" s="42"/>
      <c r="E530" s="42"/>
      <c r="F530" s="34" t="str">
        <f>IF(ISBLANK(E530),"",(_xludf.DAYS(E530, B530) &amp;" DAYS"))</f>
        <v/>
      </c>
      <c r="G530" s="13"/>
      <c r="H530" s="14"/>
      <c r="I530" s="14"/>
      <c r="J530" s="9" t="str">
        <f t="shared" si="56"/>
        <v/>
      </c>
      <c r="K530" s="40" t="e">
        <f t="shared" si="57"/>
        <v>#VALUE!</v>
      </c>
      <c r="L530" s="11" t="str">
        <f t="shared" si="58"/>
        <v/>
      </c>
      <c r="M530" s="35">
        <f t="shared" si="59"/>
        <v>0</v>
      </c>
      <c r="N530" s="41"/>
      <c r="O530" s="41"/>
      <c r="P530" s="37"/>
      <c r="Q530" s="37">
        <f t="shared" si="60"/>
        <v>0</v>
      </c>
      <c r="R530" s="38" t="e">
        <f t="shared" si="61"/>
        <v>#VALUE!</v>
      </c>
      <c r="S530" s="39" t="str">
        <f t="shared" si="62"/>
        <v/>
      </c>
    </row>
    <row r="531" spans="1:19" ht="12.75">
      <c r="A531" s="32"/>
      <c r="B531" s="42"/>
      <c r="C531" s="42"/>
      <c r="D531" s="42"/>
      <c r="E531" s="42"/>
      <c r="F531" s="34" t="str">
        <f>IF(ISBLANK(E531),"",(_xludf.DAYS(E531, B531) &amp;" DAYS"))</f>
        <v/>
      </c>
      <c r="G531" s="13"/>
      <c r="H531" s="14"/>
      <c r="I531" s="14"/>
      <c r="J531" s="9" t="str">
        <f t="shared" si="56"/>
        <v/>
      </c>
      <c r="K531" s="40" t="e">
        <f t="shared" si="57"/>
        <v>#VALUE!</v>
      </c>
      <c r="L531" s="11" t="str">
        <f t="shared" si="58"/>
        <v/>
      </c>
      <c r="M531" s="35">
        <f t="shared" si="59"/>
        <v>0</v>
      </c>
      <c r="N531" s="41"/>
      <c r="O531" s="41"/>
      <c r="P531" s="37"/>
      <c r="Q531" s="37">
        <f t="shared" si="60"/>
        <v>0</v>
      </c>
      <c r="R531" s="38" t="e">
        <f t="shared" si="61"/>
        <v>#VALUE!</v>
      </c>
      <c r="S531" s="39" t="str">
        <f t="shared" si="62"/>
        <v/>
      </c>
    </row>
    <row r="532" spans="1:19" ht="12.75">
      <c r="A532" s="32"/>
      <c r="B532" s="42"/>
      <c r="C532" s="42"/>
      <c r="D532" s="42"/>
      <c r="E532" s="42"/>
      <c r="F532" s="34" t="str">
        <f>IF(ISBLANK(E532),"",(_xludf.DAYS(E532, B532) &amp;" DAYS"))</f>
        <v/>
      </c>
      <c r="G532" s="13"/>
      <c r="H532" s="14"/>
      <c r="I532" s="14"/>
      <c r="J532" s="9" t="str">
        <f t="shared" si="56"/>
        <v/>
      </c>
      <c r="K532" s="40" t="e">
        <f t="shared" si="57"/>
        <v>#VALUE!</v>
      </c>
      <c r="L532" s="11" t="str">
        <f t="shared" si="58"/>
        <v/>
      </c>
      <c r="M532" s="35">
        <f t="shared" si="59"/>
        <v>0</v>
      </c>
      <c r="N532" s="41"/>
      <c r="O532" s="41"/>
      <c r="P532" s="37"/>
      <c r="Q532" s="37">
        <f t="shared" si="60"/>
        <v>0</v>
      </c>
      <c r="R532" s="38" t="e">
        <f t="shared" si="61"/>
        <v>#VALUE!</v>
      </c>
      <c r="S532" s="39" t="str">
        <f t="shared" si="62"/>
        <v/>
      </c>
    </row>
    <row r="533" spans="1:19" ht="12.75">
      <c r="A533" s="32"/>
      <c r="B533" s="42"/>
      <c r="C533" s="42"/>
      <c r="D533" s="42"/>
      <c r="E533" s="42"/>
      <c r="F533" s="34" t="str">
        <f>IF(ISBLANK(E533),"",(_xludf.DAYS(E533, B533) &amp;" DAYS"))</f>
        <v/>
      </c>
      <c r="G533" s="13"/>
      <c r="H533" s="14"/>
      <c r="I533" s="14"/>
      <c r="J533" s="9" t="str">
        <f t="shared" si="56"/>
        <v/>
      </c>
      <c r="K533" s="40" t="e">
        <f t="shared" si="57"/>
        <v>#VALUE!</v>
      </c>
      <c r="L533" s="11" t="str">
        <f t="shared" si="58"/>
        <v/>
      </c>
      <c r="M533" s="35">
        <f t="shared" si="59"/>
        <v>0</v>
      </c>
      <c r="N533" s="41"/>
      <c r="O533" s="41"/>
      <c r="P533" s="37"/>
      <c r="Q533" s="37">
        <f t="shared" si="60"/>
        <v>0</v>
      </c>
      <c r="R533" s="38" t="e">
        <f t="shared" si="61"/>
        <v>#VALUE!</v>
      </c>
      <c r="S533" s="39" t="str">
        <f t="shared" si="62"/>
        <v/>
      </c>
    </row>
    <row r="534" spans="1:19" ht="12.75">
      <c r="A534" s="32"/>
      <c r="B534" s="42"/>
      <c r="C534" s="42"/>
      <c r="D534" s="42"/>
      <c r="E534" s="42"/>
      <c r="F534" s="34" t="str">
        <f>IF(ISBLANK(E534),"",(_xludf.DAYS(E534, B534) &amp;" DAYS"))</f>
        <v/>
      </c>
      <c r="G534" s="13"/>
      <c r="H534" s="14"/>
      <c r="I534" s="14"/>
      <c r="J534" s="9" t="str">
        <f t="shared" si="56"/>
        <v/>
      </c>
      <c r="K534" s="40" t="e">
        <f t="shared" si="57"/>
        <v>#VALUE!</v>
      </c>
      <c r="L534" s="11" t="str">
        <f t="shared" si="58"/>
        <v/>
      </c>
      <c r="M534" s="35">
        <f t="shared" si="59"/>
        <v>0</v>
      </c>
      <c r="N534" s="41"/>
      <c r="O534" s="41"/>
      <c r="P534" s="37"/>
      <c r="Q534" s="37">
        <f t="shared" si="60"/>
        <v>0</v>
      </c>
      <c r="R534" s="38" t="e">
        <f t="shared" si="61"/>
        <v>#VALUE!</v>
      </c>
      <c r="S534" s="39" t="str">
        <f t="shared" si="62"/>
        <v/>
      </c>
    </row>
    <row r="535" spans="1:19" ht="12.75">
      <c r="A535" s="32"/>
      <c r="B535" s="42"/>
      <c r="C535" s="42"/>
      <c r="D535" s="42"/>
      <c r="E535" s="42"/>
      <c r="F535" s="34" t="str">
        <f>IF(ISBLANK(E535),"",(_xludf.DAYS(E535, B535) &amp;" DAYS"))</f>
        <v/>
      </c>
      <c r="G535" s="13"/>
      <c r="H535" s="14"/>
      <c r="I535" s="14"/>
      <c r="J535" s="9" t="str">
        <f t="shared" si="56"/>
        <v/>
      </c>
      <c r="K535" s="40" t="e">
        <f t="shared" si="57"/>
        <v>#VALUE!</v>
      </c>
      <c r="L535" s="11" t="str">
        <f t="shared" si="58"/>
        <v/>
      </c>
      <c r="M535" s="35">
        <f t="shared" si="59"/>
        <v>0</v>
      </c>
      <c r="N535" s="41"/>
      <c r="O535" s="41"/>
      <c r="P535" s="37"/>
      <c r="Q535" s="37">
        <f t="shared" si="60"/>
        <v>0</v>
      </c>
      <c r="R535" s="38" t="e">
        <f t="shared" si="61"/>
        <v>#VALUE!</v>
      </c>
      <c r="S535" s="39" t="str">
        <f t="shared" si="62"/>
        <v/>
      </c>
    </row>
    <row r="536" spans="1:19" ht="12.75">
      <c r="A536" s="32"/>
      <c r="B536" s="42"/>
      <c r="C536" s="42"/>
      <c r="D536" s="42"/>
      <c r="E536" s="42"/>
      <c r="F536" s="34" t="str">
        <f>IF(ISBLANK(E536),"",(_xludf.DAYS(E536, B536) &amp;" DAYS"))</f>
        <v/>
      </c>
      <c r="G536" s="13"/>
      <c r="H536" s="14"/>
      <c r="I536" s="14"/>
      <c r="J536" s="9" t="str">
        <f t="shared" si="56"/>
        <v/>
      </c>
      <c r="K536" s="40" t="e">
        <f t="shared" si="57"/>
        <v>#VALUE!</v>
      </c>
      <c r="L536" s="11" t="str">
        <f t="shared" si="58"/>
        <v/>
      </c>
      <c r="M536" s="35">
        <f t="shared" si="59"/>
        <v>0</v>
      </c>
      <c r="N536" s="41"/>
      <c r="O536" s="41"/>
      <c r="P536" s="37"/>
      <c r="Q536" s="37">
        <f t="shared" si="60"/>
        <v>0</v>
      </c>
      <c r="R536" s="38" t="e">
        <f t="shared" si="61"/>
        <v>#VALUE!</v>
      </c>
      <c r="S536" s="39" t="str">
        <f t="shared" si="62"/>
        <v/>
      </c>
    </row>
    <row r="537" spans="1:19" ht="12.75">
      <c r="A537" s="32"/>
      <c r="B537" s="42"/>
      <c r="C537" s="42"/>
      <c r="D537" s="42"/>
      <c r="E537" s="42"/>
      <c r="F537" s="34" t="str">
        <f>IF(ISBLANK(E537),"",(_xludf.DAYS(E537, B537) &amp;" DAYS"))</f>
        <v/>
      </c>
      <c r="G537" s="13"/>
      <c r="H537" s="14"/>
      <c r="I537" s="14"/>
      <c r="J537" s="9" t="str">
        <f t="shared" si="56"/>
        <v/>
      </c>
      <c r="K537" s="40" t="e">
        <f t="shared" si="57"/>
        <v>#VALUE!</v>
      </c>
      <c r="L537" s="11" t="str">
        <f t="shared" si="58"/>
        <v/>
      </c>
      <c r="M537" s="35">
        <f t="shared" si="59"/>
        <v>0</v>
      </c>
      <c r="N537" s="41"/>
      <c r="O537" s="41"/>
      <c r="P537" s="37"/>
      <c r="Q537" s="37">
        <f t="shared" si="60"/>
        <v>0</v>
      </c>
      <c r="R537" s="38" t="e">
        <f t="shared" si="61"/>
        <v>#VALUE!</v>
      </c>
      <c r="S537" s="39" t="str">
        <f t="shared" si="62"/>
        <v/>
      </c>
    </row>
    <row r="538" spans="1:19" ht="12.75">
      <c r="A538" s="32"/>
      <c r="B538" s="42"/>
      <c r="C538" s="42"/>
      <c r="D538" s="42"/>
      <c r="E538" s="42"/>
      <c r="F538" s="34" t="str">
        <f>IF(ISBLANK(E538),"",(_xludf.DAYS(E538, B538) &amp;" DAYS"))</f>
        <v/>
      </c>
      <c r="G538" s="13"/>
      <c r="H538" s="14"/>
      <c r="I538" s="14"/>
      <c r="J538" s="9" t="str">
        <f t="shared" si="56"/>
        <v/>
      </c>
      <c r="K538" s="40" t="e">
        <f t="shared" si="57"/>
        <v>#VALUE!</v>
      </c>
      <c r="L538" s="11" t="str">
        <f t="shared" si="58"/>
        <v/>
      </c>
      <c r="M538" s="35">
        <f t="shared" si="59"/>
        <v>0</v>
      </c>
      <c r="N538" s="41"/>
      <c r="O538" s="41"/>
      <c r="P538" s="37"/>
      <c r="Q538" s="37">
        <f t="shared" si="60"/>
        <v>0</v>
      </c>
      <c r="R538" s="38" t="e">
        <f t="shared" si="61"/>
        <v>#VALUE!</v>
      </c>
      <c r="S538" s="39" t="str">
        <f t="shared" si="62"/>
        <v/>
      </c>
    </row>
    <row r="539" spans="1:19" ht="12.75">
      <c r="A539" s="32"/>
      <c r="B539" s="42"/>
      <c r="C539" s="42"/>
      <c r="D539" s="42"/>
      <c r="E539" s="42"/>
      <c r="F539" s="34" t="str">
        <f>IF(ISBLANK(E539),"",(_xludf.DAYS(E539, B539) &amp;" DAYS"))</f>
        <v/>
      </c>
      <c r="G539" s="13"/>
      <c r="H539" s="14"/>
      <c r="I539" s="14"/>
      <c r="J539" s="9" t="str">
        <f t="shared" si="56"/>
        <v/>
      </c>
      <c r="K539" s="40" t="e">
        <f t="shared" si="57"/>
        <v>#VALUE!</v>
      </c>
      <c r="L539" s="11" t="str">
        <f t="shared" si="58"/>
        <v/>
      </c>
      <c r="M539" s="35">
        <f t="shared" si="59"/>
        <v>0</v>
      </c>
      <c r="N539" s="41"/>
      <c r="O539" s="41"/>
      <c r="P539" s="37"/>
      <c r="Q539" s="37">
        <f t="shared" si="60"/>
        <v>0</v>
      </c>
      <c r="R539" s="38" t="e">
        <f t="shared" si="61"/>
        <v>#VALUE!</v>
      </c>
      <c r="S539" s="39" t="str">
        <f t="shared" si="62"/>
        <v/>
      </c>
    </row>
    <row r="540" spans="1:19" ht="12.75">
      <c r="A540" s="32"/>
      <c r="B540" s="42"/>
      <c r="C540" s="42"/>
      <c r="D540" s="42"/>
      <c r="E540" s="42"/>
      <c r="F540" s="34" t="str">
        <f>IF(ISBLANK(E540),"",(_xludf.DAYS(E540, B540) &amp;" DAYS"))</f>
        <v/>
      </c>
      <c r="G540" s="13"/>
      <c r="H540" s="14"/>
      <c r="I540" s="14"/>
      <c r="J540" s="9" t="str">
        <f t="shared" si="56"/>
        <v/>
      </c>
      <c r="K540" s="40" t="e">
        <f t="shared" si="57"/>
        <v>#VALUE!</v>
      </c>
      <c r="L540" s="11" t="str">
        <f t="shared" si="58"/>
        <v/>
      </c>
      <c r="M540" s="35">
        <f t="shared" si="59"/>
        <v>0</v>
      </c>
      <c r="N540" s="41"/>
      <c r="O540" s="41"/>
      <c r="P540" s="37"/>
      <c r="Q540" s="37">
        <f t="shared" si="60"/>
        <v>0</v>
      </c>
      <c r="R540" s="38" t="e">
        <f t="shared" si="61"/>
        <v>#VALUE!</v>
      </c>
      <c r="S540" s="39" t="str">
        <f t="shared" si="62"/>
        <v/>
      </c>
    </row>
    <row r="541" spans="1:19" ht="12.75">
      <c r="A541" s="32"/>
      <c r="B541" s="42"/>
      <c r="C541" s="42"/>
      <c r="D541" s="42"/>
      <c r="E541" s="42"/>
      <c r="F541" s="34" t="str">
        <f>IF(ISBLANK(E541),"",(_xludf.DAYS(E541, B541) &amp;" DAYS"))</f>
        <v/>
      </c>
      <c r="G541" s="13"/>
      <c r="H541" s="14"/>
      <c r="I541" s="14"/>
      <c r="J541" s="9" t="str">
        <f t="shared" si="56"/>
        <v/>
      </c>
      <c r="K541" s="40" t="e">
        <f t="shared" si="57"/>
        <v>#VALUE!</v>
      </c>
      <c r="L541" s="11" t="str">
        <f t="shared" si="58"/>
        <v/>
      </c>
      <c r="M541" s="35">
        <f t="shared" si="59"/>
        <v>0</v>
      </c>
      <c r="N541" s="41"/>
      <c r="O541" s="41"/>
      <c r="P541" s="37"/>
      <c r="Q541" s="37">
        <f t="shared" si="60"/>
        <v>0</v>
      </c>
      <c r="R541" s="38" t="e">
        <f t="shared" si="61"/>
        <v>#VALUE!</v>
      </c>
      <c r="S541" s="39" t="str">
        <f t="shared" si="62"/>
        <v/>
      </c>
    </row>
    <row r="542" spans="1:19" ht="12.75">
      <c r="A542" s="32"/>
      <c r="B542" s="42"/>
      <c r="C542" s="42"/>
      <c r="D542" s="42"/>
      <c r="E542" s="42"/>
      <c r="F542" s="34" t="str">
        <f>IF(ISBLANK(E542),"",(_xludf.DAYS(E542, B542) &amp;" DAYS"))</f>
        <v/>
      </c>
      <c r="G542" s="13"/>
      <c r="H542" s="14"/>
      <c r="I542" s="14"/>
      <c r="J542" s="9" t="str">
        <f t="shared" si="56"/>
        <v/>
      </c>
      <c r="K542" s="40" t="e">
        <f t="shared" si="57"/>
        <v>#VALUE!</v>
      </c>
      <c r="L542" s="11" t="str">
        <f t="shared" si="58"/>
        <v/>
      </c>
      <c r="M542" s="35">
        <f t="shared" si="59"/>
        <v>0</v>
      </c>
      <c r="N542" s="41"/>
      <c r="O542" s="41"/>
      <c r="P542" s="37"/>
      <c r="Q542" s="37">
        <f t="shared" si="60"/>
        <v>0</v>
      </c>
      <c r="R542" s="38" t="e">
        <f t="shared" si="61"/>
        <v>#VALUE!</v>
      </c>
      <c r="S542" s="39" t="str">
        <f t="shared" si="62"/>
        <v/>
      </c>
    </row>
    <row r="543" spans="1:19" ht="12.75">
      <c r="A543" s="32"/>
      <c r="B543" s="42"/>
      <c r="C543" s="42"/>
      <c r="D543" s="42"/>
      <c r="E543" s="42"/>
      <c r="F543" s="34" t="str">
        <f>IF(ISBLANK(E543),"",(_xludf.DAYS(E543, B543) &amp;" DAYS"))</f>
        <v/>
      </c>
      <c r="G543" s="13"/>
      <c r="H543" s="14"/>
      <c r="I543" s="14"/>
      <c r="J543" s="9" t="str">
        <f t="shared" si="56"/>
        <v/>
      </c>
      <c r="K543" s="40" t="e">
        <f t="shared" si="57"/>
        <v>#VALUE!</v>
      </c>
      <c r="L543" s="11" t="str">
        <f t="shared" si="58"/>
        <v/>
      </c>
      <c r="M543" s="35">
        <f t="shared" si="59"/>
        <v>0</v>
      </c>
      <c r="N543" s="41"/>
      <c r="O543" s="41"/>
      <c r="P543" s="37"/>
      <c r="Q543" s="37">
        <f t="shared" si="60"/>
        <v>0</v>
      </c>
      <c r="R543" s="38" t="e">
        <f t="shared" si="61"/>
        <v>#VALUE!</v>
      </c>
      <c r="S543" s="39" t="str">
        <f t="shared" si="62"/>
        <v/>
      </c>
    </row>
    <row r="544" spans="1:19" ht="12.75">
      <c r="A544" s="32"/>
      <c r="B544" s="42"/>
      <c r="C544" s="42"/>
      <c r="D544" s="42"/>
      <c r="E544" s="42"/>
      <c r="F544" s="34" t="str">
        <f>IF(ISBLANK(E544),"",(_xludf.DAYS(E544, B544) &amp;" DAYS"))</f>
        <v/>
      </c>
      <c r="G544" s="13"/>
      <c r="H544" s="14"/>
      <c r="I544" s="14"/>
      <c r="J544" s="9" t="str">
        <f t="shared" si="56"/>
        <v/>
      </c>
      <c r="K544" s="40" t="e">
        <f t="shared" si="57"/>
        <v>#VALUE!</v>
      </c>
      <c r="L544" s="11" t="str">
        <f t="shared" si="58"/>
        <v/>
      </c>
      <c r="M544" s="35">
        <f t="shared" si="59"/>
        <v>0</v>
      </c>
      <c r="N544" s="41"/>
      <c r="O544" s="41"/>
      <c r="P544" s="37"/>
      <c r="Q544" s="37">
        <f t="shared" si="60"/>
        <v>0</v>
      </c>
      <c r="R544" s="38" t="e">
        <f t="shared" si="61"/>
        <v>#VALUE!</v>
      </c>
      <c r="S544" s="39" t="str">
        <f t="shared" si="62"/>
        <v/>
      </c>
    </row>
    <row r="545" spans="1:19" ht="12.75">
      <c r="A545" s="32"/>
      <c r="B545" s="42"/>
      <c r="C545" s="42"/>
      <c r="D545" s="42"/>
      <c r="E545" s="42"/>
      <c r="F545" s="34" t="str">
        <f>IF(ISBLANK(E545),"",(_xludf.DAYS(E545, B545) &amp;" DAYS"))</f>
        <v/>
      </c>
      <c r="G545" s="13"/>
      <c r="H545" s="14"/>
      <c r="I545" s="14"/>
      <c r="J545" s="9" t="str">
        <f t="shared" si="56"/>
        <v/>
      </c>
      <c r="K545" s="40" t="e">
        <f t="shared" si="57"/>
        <v>#VALUE!</v>
      </c>
      <c r="L545" s="11" t="str">
        <f t="shared" si="58"/>
        <v/>
      </c>
      <c r="M545" s="35">
        <f t="shared" si="59"/>
        <v>0</v>
      </c>
      <c r="N545" s="41"/>
      <c r="O545" s="41"/>
      <c r="P545" s="37"/>
      <c r="Q545" s="37">
        <f t="shared" si="60"/>
        <v>0</v>
      </c>
      <c r="R545" s="38" t="e">
        <f t="shared" si="61"/>
        <v>#VALUE!</v>
      </c>
      <c r="S545" s="39" t="str">
        <f t="shared" si="62"/>
        <v/>
      </c>
    </row>
    <row r="546" spans="1:19" ht="12.75">
      <c r="A546" s="32"/>
      <c r="B546" s="42"/>
      <c r="C546" s="42"/>
      <c r="D546" s="42"/>
      <c r="E546" s="42"/>
      <c r="F546" s="34" t="str">
        <f>IF(ISBLANK(E546),"",(_xludf.DAYS(E546, B546) &amp;" DAYS"))</f>
        <v/>
      </c>
      <c r="G546" s="13"/>
      <c r="H546" s="14"/>
      <c r="I546" s="14"/>
      <c r="J546" s="9" t="str">
        <f t="shared" si="56"/>
        <v/>
      </c>
      <c r="K546" s="40" t="e">
        <f t="shared" si="57"/>
        <v>#VALUE!</v>
      </c>
      <c r="L546" s="11" t="str">
        <f t="shared" si="58"/>
        <v/>
      </c>
      <c r="M546" s="35">
        <f t="shared" si="59"/>
        <v>0</v>
      </c>
      <c r="N546" s="41"/>
      <c r="O546" s="41"/>
      <c r="P546" s="37"/>
      <c r="Q546" s="37">
        <f t="shared" si="60"/>
        <v>0</v>
      </c>
      <c r="R546" s="38" t="e">
        <f t="shared" si="61"/>
        <v>#VALUE!</v>
      </c>
      <c r="S546" s="39" t="str">
        <f t="shared" si="62"/>
        <v/>
      </c>
    </row>
    <row r="547" spans="1:19" ht="12.75">
      <c r="A547" s="32"/>
      <c r="B547" s="42"/>
      <c r="C547" s="42"/>
      <c r="D547" s="42"/>
      <c r="E547" s="42"/>
      <c r="F547" s="34" t="str">
        <f>IF(ISBLANK(E547),"",(_xludf.DAYS(E547, B547) &amp;" DAYS"))</f>
        <v/>
      </c>
      <c r="G547" s="13"/>
      <c r="H547" s="14"/>
      <c r="I547" s="14"/>
      <c r="J547" s="9" t="str">
        <f t="shared" si="56"/>
        <v/>
      </c>
      <c r="K547" s="40" t="e">
        <f t="shared" si="57"/>
        <v>#VALUE!</v>
      </c>
      <c r="L547" s="11" t="str">
        <f t="shared" si="58"/>
        <v/>
      </c>
      <c r="M547" s="35">
        <f t="shared" si="59"/>
        <v>0</v>
      </c>
      <c r="N547" s="41"/>
      <c r="O547" s="41"/>
      <c r="P547" s="37"/>
      <c r="Q547" s="37">
        <f t="shared" si="60"/>
        <v>0</v>
      </c>
      <c r="R547" s="38" t="e">
        <f t="shared" si="61"/>
        <v>#VALUE!</v>
      </c>
      <c r="S547" s="39" t="str">
        <f t="shared" si="62"/>
        <v/>
      </c>
    </row>
    <row r="548" spans="1:19" ht="12.75">
      <c r="A548" s="32"/>
      <c r="B548" s="42"/>
      <c r="C548" s="42"/>
      <c r="D548" s="42"/>
      <c r="E548" s="42"/>
      <c r="F548" s="34" t="str">
        <f>IF(ISBLANK(E548),"",(_xludf.DAYS(E548, B548) &amp;" DAYS"))</f>
        <v/>
      </c>
      <c r="G548" s="13"/>
      <c r="H548" s="14"/>
      <c r="I548" s="14"/>
      <c r="J548" s="9" t="str">
        <f t="shared" si="56"/>
        <v/>
      </c>
      <c r="K548" s="40" t="e">
        <f t="shared" si="57"/>
        <v>#VALUE!</v>
      </c>
      <c r="L548" s="11" t="str">
        <f t="shared" si="58"/>
        <v/>
      </c>
      <c r="M548" s="35">
        <f t="shared" si="59"/>
        <v>0</v>
      </c>
      <c r="N548" s="41"/>
      <c r="O548" s="41"/>
      <c r="P548" s="37"/>
      <c r="Q548" s="37">
        <f t="shared" si="60"/>
        <v>0</v>
      </c>
      <c r="R548" s="38" t="e">
        <f t="shared" si="61"/>
        <v>#VALUE!</v>
      </c>
      <c r="S548" s="39" t="str">
        <f t="shared" si="62"/>
        <v/>
      </c>
    </row>
    <row r="549" spans="1:19" ht="12.75">
      <c r="A549" s="32"/>
      <c r="B549" s="42"/>
      <c r="C549" s="42"/>
      <c r="D549" s="42"/>
      <c r="E549" s="42"/>
      <c r="F549" s="34" t="str">
        <f>IF(ISBLANK(E549),"",(_xludf.DAYS(E549, B549) &amp;" DAYS"))</f>
        <v/>
      </c>
      <c r="G549" s="13"/>
      <c r="H549" s="14"/>
      <c r="I549" s="14"/>
      <c r="J549" s="9" t="str">
        <f t="shared" si="56"/>
        <v/>
      </c>
      <c r="K549" s="40" t="e">
        <f t="shared" si="57"/>
        <v>#VALUE!</v>
      </c>
      <c r="L549" s="11" t="str">
        <f t="shared" si="58"/>
        <v/>
      </c>
      <c r="M549" s="35">
        <f t="shared" si="59"/>
        <v>0</v>
      </c>
      <c r="N549" s="41"/>
      <c r="O549" s="41"/>
      <c r="P549" s="37"/>
      <c r="Q549" s="37">
        <f t="shared" si="60"/>
        <v>0</v>
      </c>
      <c r="R549" s="38" t="e">
        <f t="shared" si="61"/>
        <v>#VALUE!</v>
      </c>
      <c r="S549" s="39" t="str">
        <f t="shared" si="62"/>
        <v/>
      </c>
    </row>
    <row r="550" spans="1:19" ht="12.75">
      <c r="A550" s="32"/>
      <c r="B550" s="42"/>
      <c r="C550" s="42"/>
      <c r="D550" s="42"/>
      <c r="E550" s="42"/>
      <c r="F550" s="34" t="str">
        <f>IF(ISBLANK(E550),"",(_xludf.DAYS(E550, B550) &amp;" DAYS"))</f>
        <v/>
      </c>
      <c r="G550" s="13"/>
      <c r="H550" s="14"/>
      <c r="I550" s="14"/>
      <c r="J550" s="9" t="str">
        <f t="shared" si="56"/>
        <v/>
      </c>
      <c r="K550" s="40" t="e">
        <f t="shared" si="57"/>
        <v>#VALUE!</v>
      </c>
      <c r="L550" s="11" t="str">
        <f t="shared" si="58"/>
        <v/>
      </c>
      <c r="M550" s="35">
        <f t="shared" si="59"/>
        <v>0</v>
      </c>
      <c r="N550" s="41"/>
      <c r="O550" s="41"/>
      <c r="P550" s="37"/>
      <c r="Q550" s="37">
        <f t="shared" si="60"/>
        <v>0</v>
      </c>
      <c r="R550" s="38" t="e">
        <f t="shared" si="61"/>
        <v>#VALUE!</v>
      </c>
      <c r="S550" s="39" t="str">
        <f t="shared" si="62"/>
        <v/>
      </c>
    </row>
    <row r="551" spans="1:19" ht="12.75">
      <c r="A551" s="32"/>
      <c r="B551" s="42"/>
      <c r="C551" s="42"/>
      <c r="D551" s="42"/>
      <c r="E551" s="42"/>
      <c r="F551" s="34" t="str">
        <f>IF(ISBLANK(E551),"",(_xludf.DAYS(E551, B551) &amp;" DAYS"))</f>
        <v/>
      </c>
      <c r="G551" s="13"/>
      <c r="H551" s="14"/>
      <c r="I551" s="14"/>
      <c r="J551" s="9" t="str">
        <f t="shared" si="56"/>
        <v/>
      </c>
      <c r="K551" s="40" t="e">
        <f t="shared" si="57"/>
        <v>#VALUE!</v>
      </c>
      <c r="L551" s="11" t="str">
        <f t="shared" si="58"/>
        <v/>
      </c>
      <c r="M551" s="35">
        <f t="shared" si="59"/>
        <v>0</v>
      </c>
      <c r="N551" s="41"/>
      <c r="O551" s="41"/>
      <c r="P551" s="37"/>
      <c r="Q551" s="37">
        <f t="shared" si="60"/>
        <v>0</v>
      </c>
      <c r="R551" s="38" t="e">
        <f t="shared" si="61"/>
        <v>#VALUE!</v>
      </c>
      <c r="S551" s="39" t="str">
        <f t="shared" si="62"/>
        <v/>
      </c>
    </row>
    <row r="552" spans="1:19" ht="12.75">
      <c r="A552" s="32"/>
      <c r="B552" s="42"/>
      <c r="C552" s="42"/>
      <c r="D552" s="42"/>
      <c r="E552" s="42"/>
      <c r="F552" s="34" t="str">
        <f>IF(ISBLANK(E552),"",(_xludf.DAYS(E552, B552) &amp;" DAYS"))</f>
        <v/>
      </c>
      <c r="G552" s="13"/>
      <c r="H552" s="14"/>
      <c r="I552" s="14"/>
      <c r="J552" s="9" t="str">
        <f t="shared" si="56"/>
        <v/>
      </c>
      <c r="K552" s="40" t="e">
        <f t="shared" si="57"/>
        <v>#VALUE!</v>
      </c>
      <c r="L552" s="11" t="str">
        <f t="shared" si="58"/>
        <v/>
      </c>
      <c r="M552" s="35">
        <f t="shared" si="59"/>
        <v>0</v>
      </c>
      <c r="N552" s="41"/>
      <c r="O552" s="41"/>
      <c r="P552" s="37"/>
      <c r="Q552" s="37">
        <f t="shared" si="60"/>
        <v>0</v>
      </c>
      <c r="R552" s="38" t="e">
        <f t="shared" si="61"/>
        <v>#VALUE!</v>
      </c>
      <c r="S552" s="39" t="str">
        <f t="shared" si="62"/>
        <v/>
      </c>
    </row>
    <row r="553" spans="1:19" ht="12.75">
      <c r="A553" s="32"/>
      <c r="B553" s="42"/>
      <c r="C553" s="42"/>
      <c r="D553" s="42"/>
      <c r="E553" s="42"/>
      <c r="F553" s="34" t="str">
        <f>IF(ISBLANK(E553),"",(_xludf.DAYS(E553, B553) &amp;" DAYS"))</f>
        <v/>
      </c>
      <c r="G553" s="13"/>
      <c r="H553" s="14"/>
      <c r="I553" s="14"/>
      <c r="J553" s="9" t="str">
        <f t="shared" si="56"/>
        <v/>
      </c>
      <c r="K553" s="40" t="e">
        <f t="shared" si="57"/>
        <v>#VALUE!</v>
      </c>
      <c r="L553" s="11" t="str">
        <f t="shared" si="58"/>
        <v/>
      </c>
      <c r="M553" s="35">
        <f t="shared" si="59"/>
        <v>0</v>
      </c>
      <c r="N553" s="41"/>
      <c r="O553" s="41"/>
      <c r="P553" s="37"/>
      <c r="Q553" s="37">
        <f t="shared" si="60"/>
        <v>0</v>
      </c>
      <c r="R553" s="38" t="e">
        <f t="shared" si="61"/>
        <v>#VALUE!</v>
      </c>
      <c r="S553" s="39" t="str">
        <f t="shared" si="62"/>
        <v/>
      </c>
    </row>
    <row r="554" spans="1:19" ht="12.75">
      <c r="A554" s="32"/>
      <c r="B554" s="42"/>
      <c r="C554" s="42"/>
      <c r="D554" s="42"/>
      <c r="E554" s="42"/>
      <c r="F554" s="34" t="str">
        <f>IF(ISBLANK(E554),"",(_xludf.DAYS(E554, B554) &amp;" DAYS"))</f>
        <v/>
      </c>
      <c r="G554" s="13"/>
      <c r="H554" s="14"/>
      <c r="I554" s="14"/>
      <c r="J554" s="9" t="str">
        <f t="shared" si="56"/>
        <v/>
      </c>
      <c r="K554" s="40" t="e">
        <f t="shared" si="57"/>
        <v>#VALUE!</v>
      </c>
      <c r="L554" s="11" t="str">
        <f t="shared" si="58"/>
        <v/>
      </c>
      <c r="M554" s="35">
        <f t="shared" si="59"/>
        <v>0</v>
      </c>
      <c r="N554" s="41"/>
      <c r="O554" s="41"/>
      <c r="P554" s="37"/>
      <c r="Q554" s="37">
        <f t="shared" si="60"/>
        <v>0</v>
      </c>
      <c r="R554" s="38" t="e">
        <f t="shared" si="61"/>
        <v>#VALUE!</v>
      </c>
      <c r="S554" s="39" t="str">
        <f t="shared" si="62"/>
        <v/>
      </c>
    </row>
    <row r="555" spans="1:19" ht="12.75">
      <c r="A555" s="32"/>
      <c r="B555" s="42"/>
      <c r="C555" s="42"/>
      <c r="D555" s="42"/>
      <c r="E555" s="42"/>
      <c r="F555" s="34" t="str">
        <f>IF(ISBLANK(E555),"",(_xludf.DAYS(E555, B555) &amp;" DAYS"))</f>
        <v/>
      </c>
      <c r="G555" s="13"/>
      <c r="H555" s="14"/>
      <c r="I555" s="14"/>
      <c r="J555" s="9" t="str">
        <f t="shared" si="56"/>
        <v/>
      </c>
      <c r="K555" s="40" t="e">
        <f t="shared" si="57"/>
        <v>#VALUE!</v>
      </c>
      <c r="L555" s="11" t="str">
        <f t="shared" si="58"/>
        <v/>
      </c>
      <c r="M555" s="35">
        <f t="shared" si="59"/>
        <v>0</v>
      </c>
      <c r="N555" s="41"/>
      <c r="O555" s="41"/>
      <c r="P555" s="37"/>
      <c r="Q555" s="37">
        <f t="shared" si="60"/>
        <v>0</v>
      </c>
      <c r="R555" s="38" t="e">
        <f t="shared" si="61"/>
        <v>#VALUE!</v>
      </c>
      <c r="S555" s="39" t="str">
        <f t="shared" si="62"/>
        <v/>
      </c>
    </row>
    <row r="556" spans="1:19" ht="12.75">
      <c r="A556" s="32"/>
      <c r="B556" s="42"/>
      <c r="C556" s="42"/>
      <c r="D556" s="42"/>
      <c r="E556" s="42"/>
      <c r="F556" s="34" t="str">
        <f>IF(ISBLANK(E556),"",(_xludf.DAYS(E556, B556) &amp;" DAYS"))</f>
        <v/>
      </c>
      <c r="G556" s="13"/>
      <c r="H556" s="14"/>
      <c r="I556" s="14"/>
      <c r="J556" s="9" t="str">
        <f t="shared" si="56"/>
        <v/>
      </c>
      <c r="K556" s="40" t="e">
        <f t="shared" si="57"/>
        <v>#VALUE!</v>
      </c>
      <c r="L556" s="11" t="str">
        <f t="shared" si="58"/>
        <v/>
      </c>
      <c r="M556" s="35">
        <f t="shared" si="59"/>
        <v>0</v>
      </c>
      <c r="N556" s="41"/>
      <c r="O556" s="41"/>
      <c r="P556" s="37"/>
      <c r="Q556" s="37">
        <f t="shared" si="60"/>
        <v>0</v>
      </c>
      <c r="R556" s="38" t="e">
        <f t="shared" si="61"/>
        <v>#VALUE!</v>
      </c>
      <c r="S556" s="39" t="str">
        <f t="shared" si="62"/>
        <v/>
      </c>
    </row>
    <row r="557" spans="1:19" ht="12.75">
      <c r="A557" s="32"/>
      <c r="B557" s="42"/>
      <c r="C557" s="42"/>
      <c r="D557" s="42"/>
      <c r="E557" s="42"/>
      <c r="F557" s="34" t="str">
        <f>IF(ISBLANK(E557),"",(_xludf.DAYS(E557, B557) &amp;" DAYS"))</f>
        <v/>
      </c>
      <c r="G557" s="13"/>
      <c r="H557" s="14"/>
      <c r="I557" s="14"/>
      <c r="J557" s="9" t="str">
        <f t="shared" si="56"/>
        <v/>
      </c>
      <c r="K557" s="40" t="e">
        <f t="shared" si="57"/>
        <v>#VALUE!</v>
      </c>
      <c r="L557" s="11" t="str">
        <f t="shared" si="58"/>
        <v/>
      </c>
      <c r="M557" s="35">
        <f t="shared" si="59"/>
        <v>0</v>
      </c>
      <c r="N557" s="41"/>
      <c r="O557" s="41"/>
      <c r="P557" s="37"/>
      <c r="Q557" s="37">
        <f t="shared" si="60"/>
        <v>0</v>
      </c>
      <c r="R557" s="38" t="e">
        <f t="shared" si="61"/>
        <v>#VALUE!</v>
      </c>
      <c r="S557" s="39" t="str">
        <f t="shared" si="62"/>
        <v/>
      </c>
    </row>
    <row r="558" spans="1:19" ht="12.75">
      <c r="A558" s="32"/>
      <c r="B558" s="42"/>
      <c r="C558" s="42"/>
      <c r="D558" s="42"/>
      <c r="E558" s="42"/>
      <c r="F558" s="34" t="str">
        <f>IF(ISBLANK(E558),"",(_xludf.DAYS(E558, B558) &amp;" DAYS"))</f>
        <v/>
      </c>
      <c r="G558" s="13"/>
      <c r="H558" s="14"/>
      <c r="I558" s="14"/>
      <c r="J558" s="9" t="str">
        <f t="shared" si="56"/>
        <v/>
      </c>
      <c r="K558" s="40" t="e">
        <f t="shared" si="57"/>
        <v>#VALUE!</v>
      </c>
      <c r="L558" s="11" t="str">
        <f t="shared" si="58"/>
        <v/>
      </c>
      <c r="M558" s="35">
        <f t="shared" si="59"/>
        <v>0</v>
      </c>
      <c r="N558" s="41"/>
      <c r="O558" s="41"/>
      <c r="P558" s="37"/>
      <c r="Q558" s="37">
        <f t="shared" si="60"/>
        <v>0</v>
      </c>
      <c r="R558" s="38" t="e">
        <f t="shared" si="61"/>
        <v>#VALUE!</v>
      </c>
      <c r="S558" s="39" t="str">
        <f t="shared" si="62"/>
        <v/>
      </c>
    </row>
    <row r="559" spans="1:19" ht="12.75">
      <c r="A559" s="32"/>
      <c r="B559" s="42"/>
      <c r="C559" s="42"/>
      <c r="D559" s="42"/>
      <c r="E559" s="42"/>
      <c r="F559" s="34" t="str">
        <f>IF(ISBLANK(E559),"",(_xludf.DAYS(E559, B559) &amp;" DAYS"))</f>
        <v/>
      </c>
      <c r="G559" s="13"/>
      <c r="H559" s="14"/>
      <c r="I559" s="14"/>
      <c r="J559" s="9" t="str">
        <f t="shared" si="56"/>
        <v/>
      </c>
      <c r="K559" s="40" t="e">
        <f t="shared" si="57"/>
        <v>#VALUE!</v>
      </c>
      <c r="L559" s="11" t="str">
        <f t="shared" si="58"/>
        <v/>
      </c>
      <c r="M559" s="35">
        <f t="shared" si="59"/>
        <v>0</v>
      </c>
      <c r="N559" s="41"/>
      <c r="O559" s="41"/>
      <c r="P559" s="37"/>
      <c r="Q559" s="37">
        <f t="shared" si="60"/>
        <v>0</v>
      </c>
      <c r="R559" s="38" t="e">
        <f t="shared" si="61"/>
        <v>#VALUE!</v>
      </c>
      <c r="S559" s="39" t="str">
        <f t="shared" si="62"/>
        <v/>
      </c>
    </row>
    <row r="560" spans="1:19" ht="12.75">
      <c r="A560" s="32"/>
      <c r="B560" s="42"/>
      <c r="C560" s="42"/>
      <c r="D560" s="42"/>
      <c r="E560" s="42"/>
      <c r="F560" s="34" t="str">
        <f>IF(ISBLANK(E560),"",(_xludf.DAYS(E560, B560) &amp;" DAYS"))</f>
        <v/>
      </c>
      <c r="G560" s="13"/>
      <c r="H560" s="14"/>
      <c r="I560" s="14"/>
      <c r="J560" s="9" t="str">
        <f t="shared" si="56"/>
        <v/>
      </c>
      <c r="K560" s="40" t="e">
        <f t="shared" si="57"/>
        <v>#VALUE!</v>
      </c>
      <c r="L560" s="11" t="str">
        <f t="shared" si="58"/>
        <v/>
      </c>
      <c r="M560" s="35">
        <f t="shared" si="59"/>
        <v>0</v>
      </c>
      <c r="N560" s="41"/>
      <c r="O560" s="41"/>
      <c r="P560" s="37"/>
      <c r="Q560" s="37">
        <f t="shared" si="60"/>
        <v>0</v>
      </c>
      <c r="R560" s="38" t="e">
        <f t="shared" si="61"/>
        <v>#VALUE!</v>
      </c>
      <c r="S560" s="39" t="str">
        <f t="shared" si="62"/>
        <v/>
      </c>
    </row>
    <row r="561" spans="1:19" ht="12.75">
      <c r="A561" s="32"/>
      <c r="B561" s="42"/>
      <c r="C561" s="42"/>
      <c r="D561" s="42"/>
      <c r="E561" s="42"/>
      <c r="F561" s="34" t="str">
        <f>IF(ISBLANK(E561),"",(_xludf.DAYS(E561, B561) &amp;" DAYS"))</f>
        <v/>
      </c>
      <c r="G561" s="13"/>
      <c r="H561" s="14"/>
      <c r="I561" s="14"/>
      <c r="J561" s="9" t="str">
        <f t="shared" si="56"/>
        <v/>
      </c>
      <c r="K561" s="40" t="e">
        <f t="shared" si="57"/>
        <v>#VALUE!</v>
      </c>
      <c r="L561" s="11" t="str">
        <f t="shared" si="58"/>
        <v/>
      </c>
      <c r="M561" s="35">
        <f t="shared" si="59"/>
        <v>0</v>
      </c>
      <c r="N561" s="41"/>
      <c r="O561" s="41"/>
      <c r="P561" s="37"/>
      <c r="Q561" s="37">
        <f t="shared" si="60"/>
        <v>0</v>
      </c>
      <c r="R561" s="38" t="e">
        <f t="shared" si="61"/>
        <v>#VALUE!</v>
      </c>
      <c r="S561" s="39" t="str">
        <f t="shared" si="62"/>
        <v/>
      </c>
    </row>
    <row r="562" spans="1:19" ht="12.75">
      <c r="A562" s="32"/>
      <c r="B562" s="42"/>
      <c r="C562" s="42"/>
      <c r="D562" s="42"/>
      <c r="E562" s="42"/>
      <c r="F562" s="34" t="str">
        <f>IF(ISBLANK(E562),"",(_xludf.DAYS(E562, B562) &amp;" DAYS"))</f>
        <v/>
      </c>
      <c r="G562" s="13"/>
      <c r="H562" s="14"/>
      <c r="I562" s="14"/>
      <c r="J562" s="9" t="str">
        <f t="shared" si="56"/>
        <v/>
      </c>
      <c r="K562" s="40" t="e">
        <f t="shared" si="57"/>
        <v>#VALUE!</v>
      </c>
      <c r="L562" s="11" t="str">
        <f t="shared" si="58"/>
        <v/>
      </c>
      <c r="M562" s="35">
        <f t="shared" si="59"/>
        <v>0</v>
      </c>
      <c r="N562" s="41"/>
      <c r="O562" s="41"/>
      <c r="P562" s="37"/>
      <c r="Q562" s="37">
        <f t="shared" si="60"/>
        <v>0</v>
      </c>
      <c r="R562" s="38" t="e">
        <f t="shared" si="61"/>
        <v>#VALUE!</v>
      </c>
      <c r="S562" s="39" t="str">
        <f t="shared" si="62"/>
        <v/>
      </c>
    </row>
    <row r="563" spans="1:19" ht="12.75">
      <c r="A563" s="32"/>
      <c r="B563" s="42"/>
      <c r="C563" s="42"/>
      <c r="D563" s="42"/>
      <c r="E563" s="42"/>
      <c r="F563" s="34" t="str">
        <f>IF(ISBLANK(E563),"",(_xludf.DAYS(E563, B563) &amp;" DAYS"))</f>
        <v/>
      </c>
      <c r="G563" s="13"/>
      <c r="H563" s="14"/>
      <c r="I563" s="14"/>
      <c r="J563" s="9" t="str">
        <f t="shared" si="56"/>
        <v/>
      </c>
      <c r="K563" s="40" t="e">
        <f t="shared" si="57"/>
        <v>#VALUE!</v>
      </c>
      <c r="L563" s="11" t="str">
        <f t="shared" si="58"/>
        <v/>
      </c>
      <c r="M563" s="35">
        <f t="shared" si="59"/>
        <v>0</v>
      </c>
      <c r="N563" s="41"/>
      <c r="O563" s="41"/>
      <c r="P563" s="37"/>
      <c r="Q563" s="37">
        <f t="shared" si="60"/>
        <v>0</v>
      </c>
      <c r="R563" s="38" t="e">
        <f t="shared" si="61"/>
        <v>#VALUE!</v>
      </c>
      <c r="S563" s="39" t="str">
        <f t="shared" si="62"/>
        <v/>
      </c>
    </row>
    <row r="564" spans="1:19" ht="12.75">
      <c r="A564" s="32"/>
      <c r="B564" s="42"/>
      <c r="C564" s="42"/>
      <c r="D564" s="42"/>
      <c r="E564" s="42"/>
      <c r="F564" s="34" t="str">
        <f>IF(ISBLANK(E564),"",(_xludf.DAYS(E564, B564) &amp;" DAYS"))</f>
        <v/>
      </c>
      <c r="G564" s="13"/>
      <c r="H564" s="14"/>
      <c r="I564" s="14"/>
      <c r="J564" s="9" t="str">
        <f t="shared" si="56"/>
        <v/>
      </c>
      <c r="K564" s="40" t="e">
        <f t="shared" si="57"/>
        <v>#VALUE!</v>
      </c>
      <c r="L564" s="11" t="str">
        <f t="shared" si="58"/>
        <v/>
      </c>
      <c r="M564" s="35">
        <f t="shared" si="59"/>
        <v>0</v>
      </c>
      <c r="N564" s="41"/>
      <c r="O564" s="41"/>
      <c r="P564" s="37"/>
      <c r="Q564" s="37">
        <f t="shared" si="60"/>
        <v>0</v>
      </c>
      <c r="R564" s="38" t="e">
        <f t="shared" si="61"/>
        <v>#VALUE!</v>
      </c>
      <c r="S564" s="39" t="str">
        <f t="shared" si="62"/>
        <v/>
      </c>
    </row>
    <row r="565" spans="1:19" ht="12.75">
      <c r="A565" s="32"/>
      <c r="B565" s="42"/>
      <c r="C565" s="42"/>
      <c r="D565" s="42"/>
      <c r="E565" s="42"/>
      <c r="F565" s="34" t="str">
        <f>IF(ISBLANK(E565),"",(_xludf.DAYS(E565, B565) &amp;" DAYS"))</f>
        <v/>
      </c>
      <c r="G565" s="13"/>
      <c r="H565" s="14"/>
      <c r="I565" s="14"/>
      <c r="J565" s="9" t="str">
        <f t="shared" si="56"/>
        <v/>
      </c>
      <c r="K565" s="40" t="e">
        <f t="shared" si="57"/>
        <v>#VALUE!</v>
      </c>
      <c r="L565" s="11" t="str">
        <f t="shared" si="58"/>
        <v/>
      </c>
      <c r="M565" s="35">
        <f t="shared" si="59"/>
        <v>0</v>
      </c>
      <c r="N565" s="41"/>
      <c r="O565" s="41"/>
      <c r="P565" s="37"/>
      <c r="Q565" s="37">
        <f t="shared" si="60"/>
        <v>0</v>
      </c>
      <c r="R565" s="38" t="e">
        <f t="shared" si="61"/>
        <v>#VALUE!</v>
      </c>
      <c r="S565" s="39" t="str">
        <f t="shared" si="62"/>
        <v/>
      </c>
    </row>
    <row r="566" spans="1:19" ht="12.75">
      <c r="A566" s="32"/>
      <c r="B566" s="42"/>
      <c r="C566" s="42"/>
      <c r="D566" s="42"/>
      <c r="E566" s="42"/>
      <c r="F566" s="34" t="str">
        <f>IF(ISBLANK(E566),"",(_xludf.DAYS(E566, B566) &amp;" DAYS"))</f>
        <v/>
      </c>
      <c r="G566" s="13"/>
      <c r="H566" s="14"/>
      <c r="I566" s="14"/>
      <c r="J566" s="9" t="str">
        <f t="shared" si="56"/>
        <v/>
      </c>
      <c r="K566" s="40" t="e">
        <f t="shared" si="57"/>
        <v>#VALUE!</v>
      </c>
      <c r="L566" s="11" t="str">
        <f t="shared" si="58"/>
        <v/>
      </c>
      <c r="M566" s="35">
        <f t="shared" si="59"/>
        <v>0</v>
      </c>
      <c r="N566" s="41"/>
      <c r="O566" s="41"/>
      <c r="P566" s="37"/>
      <c r="Q566" s="37">
        <f t="shared" si="60"/>
        <v>0</v>
      </c>
      <c r="R566" s="38" t="e">
        <f t="shared" si="61"/>
        <v>#VALUE!</v>
      </c>
      <c r="S566" s="39" t="str">
        <f t="shared" si="62"/>
        <v/>
      </c>
    </row>
    <row r="567" spans="1:19" ht="12.75">
      <c r="A567" s="32"/>
      <c r="B567" s="42"/>
      <c r="C567" s="42"/>
      <c r="D567" s="42"/>
      <c r="E567" s="42"/>
      <c r="F567" s="34" t="str">
        <f>IF(ISBLANK(E567),"",(_xludf.DAYS(E567, B567) &amp;" DAYS"))</f>
        <v/>
      </c>
      <c r="G567" s="13"/>
      <c r="H567" s="14"/>
      <c r="I567" s="14"/>
      <c r="J567" s="9" t="str">
        <f t="shared" si="56"/>
        <v/>
      </c>
      <c r="K567" s="40" t="e">
        <f t="shared" si="57"/>
        <v>#VALUE!</v>
      </c>
      <c r="L567" s="11" t="str">
        <f t="shared" si="58"/>
        <v/>
      </c>
      <c r="M567" s="35">
        <f t="shared" si="59"/>
        <v>0</v>
      </c>
      <c r="N567" s="41"/>
      <c r="O567" s="41"/>
      <c r="P567" s="37"/>
      <c r="Q567" s="37">
        <f t="shared" si="60"/>
        <v>0</v>
      </c>
      <c r="R567" s="38" t="e">
        <f t="shared" si="61"/>
        <v>#VALUE!</v>
      </c>
      <c r="S567" s="39" t="str">
        <f t="shared" si="62"/>
        <v/>
      </c>
    </row>
    <row r="568" spans="1:19" ht="12.75">
      <c r="A568" s="32"/>
      <c r="B568" s="42"/>
      <c r="C568" s="42"/>
      <c r="D568" s="42"/>
      <c r="E568" s="42"/>
      <c r="F568" s="34" t="str">
        <f>IF(ISBLANK(E568),"",(_xludf.DAYS(E568, B568) &amp;" DAYS"))</f>
        <v/>
      </c>
      <c r="G568" s="13"/>
      <c r="H568" s="14"/>
      <c r="I568" s="14"/>
      <c r="J568" s="9" t="str">
        <f t="shared" si="56"/>
        <v/>
      </c>
      <c r="K568" s="40" t="e">
        <f t="shared" si="57"/>
        <v>#VALUE!</v>
      </c>
      <c r="L568" s="11" t="str">
        <f t="shared" si="58"/>
        <v/>
      </c>
      <c r="M568" s="35">
        <f t="shared" si="59"/>
        <v>0</v>
      </c>
      <c r="N568" s="41"/>
      <c r="O568" s="41"/>
      <c r="P568" s="37"/>
      <c r="Q568" s="37">
        <f t="shared" si="60"/>
        <v>0</v>
      </c>
      <c r="R568" s="38" t="e">
        <f t="shared" si="61"/>
        <v>#VALUE!</v>
      </c>
      <c r="S568" s="39" t="str">
        <f t="shared" si="62"/>
        <v/>
      </c>
    </row>
    <row r="569" spans="1:19" ht="12.75">
      <c r="A569" s="32"/>
      <c r="B569" s="42"/>
      <c r="C569" s="42"/>
      <c r="D569" s="42"/>
      <c r="E569" s="42"/>
      <c r="F569" s="34" t="str">
        <f>IF(ISBLANK(E569),"",(_xludf.DAYS(E569, B569) &amp;" DAYS"))</f>
        <v/>
      </c>
      <c r="G569" s="13"/>
      <c r="H569" s="14"/>
      <c r="I569" s="14"/>
      <c r="J569" s="9" t="str">
        <f t="shared" si="56"/>
        <v/>
      </c>
      <c r="K569" s="40" t="e">
        <f t="shared" si="57"/>
        <v>#VALUE!</v>
      </c>
      <c r="L569" s="11" t="str">
        <f t="shared" si="58"/>
        <v/>
      </c>
      <c r="M569" s="35">
        <f t="shared" si="59"/>
        <v>0</v>
      </c>
      <c r="N569" s="41"/>
      <c r="O569" s="41"/>
      <c r="P569" s="37"/>
      <c r="Q569" s="37">
        <f t="shared" si="60"/>
        <v>0</v>
      </c>
      <c r="R569" s="38" t="e">
        <f t="shared" si="61"/>
        <v>#VALUE!</v>
      </c>
      <c r="S569" s="39" t="str">
        <f t="shared" si="62"/>
        <v/>
      </c>
    </row>
    <row r="570" spans="1:19" ht="12.75">
      <c r="A570" s="32"/>
      <c r="B570" s="42"/>
      <c r="C570" s="42"/>
      <c r="D570" s="42"/>
      <c r="E570" s="42"/>
      <c r="F570" s="34" t="str">
        <f>IF(ISBLANK(E570),"",(_xludf.DAYS(E570, B570) &amp;" DAYS"))</f>
        <v/>
      </c>
      <c r="G570" s="13"/>
      <c r="H570" s="14"/>
      <c r="I570" s="14"/>
      <c r="J570" s="9" t="str">
        <f t="shared" si="56"/>
        <v/>
      </c>
      <c r="K570" s="40" t="e">
        <f t="shared" si="57"/>
        <v>#VALUE!</v>
      </c>
      <c r="L570" s="11" t="str">
        <f t="shared" si="58"/>
        <v/>
      </c>
      <c r="M570" s="35">
        <f t="shared" si="59"/>
        <v>0</v>
      </c>
      <c r="N570" s="41"/>
      <c r="O570" s="41"/>
      <c r="P570" s="37"/>
      <c r="Q570" s="37">
        <f t="shared" si="60"/>
        <v>0</v>
      </c>
      <c r="R570" s="38" t="e">
        <f t="shared" si="61"/>
        <v>#VALUE!</v>
      </c>
      <c r="S570" s="39" t="str">
        <f t="shared" si="62"/>
        <v/>
      </c>
    </row>
    <row r="571" spans="1:19" ht="12.75">
      <c r="A571" s="32"/>
      <c r="B571" s="42"/>
      <c r="C571" s="42"/>
      <c r="D571" s="42"/>
      <c r="E571" s="42"/>
      <c r="F571" s="34" t="str">
        <f>IF(ISBLANK(E571),"",(_xludf.DAYS(E571, B571) &amp;" DAYS"))</f>
        <v/>
      </c>
      <c r="G571" s="13"/>
      <c r="H571" s="14"/>
      <c r="I571" s="14"/>
      <c r="J571" s="9" t="str">
        <f t="shared" si="56"/>
        <v/>
      </c>
      <c r="K571" s="40" t="e">
        <f t="shared" si="57"/>
        <v>#VALUE!</v>
      </c>
      <c r="L571" s="11" t="str">
        <f t="shared" si="58"/>
        <v/>
      </c>
      <c r="M571" s="35">
        <f t="shared" si="59"/>
        <v>0</v>
      </c>
      <c r="N571" s="41"/>
      <c r="O571" s="41"/>
      <c r="P571" s="37"/>
      <c r="Q571" s="37">
        <f t="shared" si="60"/>
        <v>0</v>
      </c>
      <c r="R571" s="38" t="e">
        <f t="shared" si="61"/>
        <v>#VALUE!</v>
      </c>
      <c r="S571" s="39" t="str">
        <f t="shared" si="62"/>
        <v/>
      </c>
    </row>
    <row r="572" spans="1:19" ht="12.75">
      <c r="A572" s="32"/>
      <c r="B572" s="42"/>
      <c r="C572" s="42"/>
      <c r="D572" s="42"/>
      <c r="E572" s="42"/>
      <c r="F572" s="34" t="str">
        <f>IF(ISBLANK(E572),"",(_xludf.DAYS(E572, B572) &amp;" DAYS"))</f>
        <v/>
      </c>
      <c r="G572" s="13"/>
      <c r="H572" s="14"/>
      <c r="I572" s="14"/>
      <c r="J572" s="9" t="str">
        <f t="shared" si="56"/>
        <v/>
      </c>
      <c r="K572" s="40" t="e">
        <f t="shared" si="57"/>
        <v>#VALUE!</v>
      </c>
      <c r="L572" s="11" t="str">
        <f t="shared" si="58"/>
        <v/>
      </c>
      <c r="M572" s="35">
        <f t="shared" si="59"/>
        <v>0</v>
      </c>
      <c r="N572" s="41"/>
      <c r="O572" s="41"/>
      <c r="P572" s="37"/>
      <c r="Q572" s="37">
        <f t="shared" si="60"/>
        <v>0</v>
      </c>
      <c r="R572" s="38" t="e">
        <f t="shared" si="61"/>
        <v>#VALUE!</v>
      </c>
      <c r="S572" s="39" t="str">
        <f t="shared" si="62"/>
        <v/>
      </c>
    </row>
    <row r="573" spans="1:19" ht="12.75">
      <c r="A573" s="32"/>
      <c r="B573" s="42"/>
      <c r="C573" s="42"/>
      <c r="D573" s="42"/>
      <c r="E573" s="42"/>
      <c r="F573" s="34" t="str">
        <f>IF(ISBLANK(E573),"",(_xludf.DAYS(E573, B573) &amp;" DAYS"))</f>
        <v/>
      </c>
      <c r="G573" s="13"/>
      <c r="H573" s="14"/>
      <c r="I573" s="14"/>
      <c r="J573" s="9" t="str">
        <f t="shared" si="56"/>
        <v/>
      </c>
      <c r="K573" s="40" t="e">
        <f t="shared" si="57"/>
        <v>#VALUE!</v>
      </c>
      <c r="L573" s="11" t="str">
        <f t="shared" si="58"/>
        <v/>
      </c>
      <c r="M573" s="35">
        <f t="shared" si="59"/>
        <v>0</v>
      </c>
      <c r="N573" s="41"/>
      <c r="O573" s="41"/>
      <c r="P573" s="37"/>
      <c r="Q573" s="37">
        <f t="shared" si="60"/>
        <v>0</v>
      </c>
      <c r="R573" s="38" t="e">
        <f t="shared" si="61"/>
        <v>#VALUE!</v>
      </c>
      <c r="S573" s="39" t="str">
        <f t="shared" si="62"/>
        <v/>
      </c>
    </row>
    <row r="574" spans="1:19" ht="12.75">
      <c r="A574" s="32"/>
      <c r="B574" s="42"/>
      <c r="C574" s="42"/>
      <c r="D574" s="42"/>
      <c r="E574" s="42"/>
      <c r="F574" s="34" t="str">
        <f>IF(ISBLANK(E574),"",(_xludf.DAYS(E574, B574) &amp;" DAYS"))</f>
        <v/>
      </c>
      <c r="G574" s="13"/>
      <c r="H574" s="14"/>
      <c r="I574" s="14"/>
      <c r="J574" s="9" t="str">
        <f t="shared" si="56"/>
        <v/>
      </c>
      <c r="K574" s="40" t="e">
        <f t="shared" si="57"/>
        <v>#VALUE!</v>
      </c>
      <c r="L574" s="11" t="str">
        <f t="shared" si="58"/>
        <v/>
      </c>
      <c r="M574" s="35">
        <f t="shared" si="59"/>
        <v>0</v>
      </c>
      <c r="N574" s="41"/>
      <c r="O574" s="41"/>
      <c r="P574" s="37"/>
      <c r="Q574" s="37">
        <f t="shared" si="60"/>
        <v>0</v>
      </c>
      <c r="R574" s="38" t="e">
        <f t="shared" si="61"/>
        <v>#VALUE!</v>
      </c>
      <c r="S574" s="39" t="str">
        <f t="shared" si="62"/>
        <v/>
      </c>
    </row>
    <row r="575" spans="1:19" ht="12.75">
      <c r="A575" s="32"/>
      <c r="B575" s="42"/>
      <c r="C575" s="42"/>
      <c r="D575" s="42"/>
      <c r="E575" s="42"/>
      <c r="F575" s="34" t="str">
        <f>IF(ISBLANK(E575),"",(_xludf.DAYS(E575, B575) &amp;" DAYS"))</f>
        <v/>
      </c>
      <c r="G575" s="13"/>
      <c r="H575" s="14"/>
      <c r="I575" s="14"/>
      <c r="J575" s="9" t="str">
        <f t="shared" si="56"/>
        <v/>
      </c>
      <c r="K575" s="40" t="e">
        <f t="shared" si="57"/>
        <v>#VALUE!</v>
      </c>
      <c r="L575" s="11" t="str">
        <f t="shared" si="58"/>
        <v/>
      </c>
      <c r="M575" s="35">
        <f t="shared" si="59"/>
        <v>0</v>
      </c>
      <c r="N575" s="41"/>
      <c r="O575" s="41"/>
      <c r="P575" s="37"/>
      <c r="Q575" s="37">
        <f t="shared" si="60"/>
        <v>0</v>
      </c>
      <c r="R575" s="38" t="e">
        <f t="shared" si="61"/>
        <v>#VALUE!</v>
      </c>
      <c r="S575" s="39" t="str">
        <f t="shared" si="62"/>
        <v/>
      </c>
    </row>
    <row r="576" spans="1:19" ht="12.75">
      <c r="A576" s="32"/>
      <c r="B576" s="42"/>
      <c r="C576" s="42"/>
      <c r="D576" s="42"/>
      <c r="E576" s="42"/>
      <c r="F576" s="34" t="str">
        <f>IF(ISBLANK(E576),"",(_xludf.DAYS(E576, B576) &amp;" DAYS"))</f>
        <v/>
      </c>
      <c r="G576" s="13"/>
      <c r="H576" s="14"/>
      <c r="I576" s="14"/>
      <c r="J576" s="9" t="str">
        <f t="shared" si="56"/>
        <v/>
      </c>
      <c r="K576" s="40" t="e">
        <f t="shared" si="57"/>
        <v>#VALUE!</v>
      </c>
      <c r="L576" s="11" t="str">
        <f t="shared" si="58"/>
        <v/>
      </c>
      <c r="M576" s="35">
        <f t="shared" si="59"/>
        <v>0</v>
      </c>
      <c r="N576" s="41"/>
      <c r="O576" s="41"/>
      <c r="P576" s="37"/>
      <c r="Q576" s="37">
        <f t="shared" si="60"/>
        <v>0</v>
      </c>
      <c r="R576" s="38" t="e">
        <f t="shared" si="61"/>
        <v>#VALUE!</v>
      </c>
      <c r="S576" s="39" t="str">
        <f t="shared" si="62"/>
        <v/>
      </c>
    </row>
    <row r="577" spans="1:19" ht="12.75">
      <c r="A577" s="32"/>
      <c r="B577" s="42"/>
      <c r="C577" s="42"/>
      <c r="D577" s="42"/>
      <c r="E577" s="42"/>
      <c r="F577" s="34" t="str">
        <f>IF(ISBLANK(E577),"",(_xludf.DAYS(E577, B577) &amp;" DAYS"))</f>
        <v/>
      </c>
      <c r="G577" s="13"/>
      <c r="H577" s="14"/>
      <c r="I577" s="14"/>
      <c r="J577" s="9" t="str">
        <f t="shared" si="56"/>
        <v/>
      </c>
      <c r="K577" s="40" t="e">
        <f t="shared" si="57"/>
        <v>#VALUE!</v>
      </c>
      <c r="L577" s="11" t="str">
        <f t="shared" si="58"/>
        <v/>
      </c>
      <c r="M577" s="35">
        <f t="shared" si="59"/>
        <v>0</v>
      </c>
      <c r="N577" s="41"/>
      <c r="O577" s="41"/>
      <c r="P577" s="37"/>
      <c r="Q577" s="37">
        <f t="shared" si="60"/>
        <v>0</v>
      </c>
      <c r="R577" s="38" t="e">
        <f t="shared" si="61"/>
        <v>#VALUE!</v>
      </c>
      <c r="S577" s="39" t="str">
        <f t="shared" si="62"/>
        <v/>
      </c>
    </row>
    <row r="578" spans="1:19" ht="12.75">
      <c r="A578" s="32"/>
      <c r="B578" s="42"/>
      <c r="C578" s="42"/>
      <c r="D578" s="42"/>
      <c r="E578" s="42"/>
      <c r="F578" s="34" t="str">
        <f>IF(ISBLANK(E578),"",(_xludf.DAYS(E578, B578) &amp;" DAYS"))</f>
        <v/>
      </c>
      <c r="G578" s="13"/>
      <c r="H578" s="14"/>
      <c r="I578" s="14"/>
      <c r="J578" s="9" t="str">
        <f t="shared" ref="J578:J641" si="63">IF(SUM(H578+I578),SUM(H578+I578),"")</f>
        <v/>
      </c>
      <c r="K578" s="40" t="e">
        <f t="shared" ref="K578:K641" si="64">IF(SUM(J578-G578),SUM(J578-G578),"")</f>
        <v>#VALUE!</v>
      </c>
      <c r="L578" s="11" t="str">
        <f t="shared" ref="L578:L641" si="65">IFERROR(SUM(K578/G578), "")</f>
        <v/>
      </c>
      <c r="M578" s="35">
        <f t="shared" ref="M578:M641" si="66">SUM(J:J)</f>
        <v>0</v>
      </c>
      <c r="N578" s="41"/>
      <c r="O578" s="41"/>
      <c r="P578" s="37"/>
      <c r="Q578" s="37">
        <f t="shared" ref="Q578:Q641" si="67">SUM(G:G, SUM(P:P))</f>
        <v>0</v>
      </c>
      <c r="R578" s="38" t="e">
        <f t="shared" ref="R578:R641" si="68">SUM(K:K,-SUM(P:P))</f>
        <v>#VALUE!</v>
      </c>
      <c r="S578" s="39" t="str">
        <f t="shared" ref="S578:S641" si="69">IFERROR(SUM(R578/Q578), "")</f>
        <v/>
      </c>
    </row>
    <row r="579" spans="1:19" ht="12.75">
      <c r="A579" s="32"/>
      <c r="B579" s="42"/>
      <c r="C579" s="42"/>
      <c r="D579" s="42"/>
      <c r="E579" s="42"/>
      <c r="F579" s="34" t="str">
        <f>IF(ISBLANK(E579),"",(_xludf.DAYS(E579, B579) &amp;" DAYS"))</f>
        <v/>
      </c>
      <c r="G579" s="13"/>
      <c r="H579" s="14"/>
      <c r="I579" s="14"/>
      <c r="J579" s="9" t="str">
        <f t="shared" si="63"/>
        <v/>
      </c>
      <c r="K579" s="40" t="e">
        <f t="shared" si="64"/>
        <v>#VALUE!</v>
      </c>
      <c r="L579" s="11" t="str">
        <f t="shared" si="65"/>
        <v/>
      </c>
      <c r="M579" s="35">
        <f t="shared" si="66"/>
        <v>0</v>
      </c>
      <c r="N579" s="41"/>
      <c r="O579" s="41"/>
      <c r="P579" s="37"/>
      <c r="Q579" s="37">
        <f t="shared" si="67"/>
        <v>0</v>
      </c>
      <c r="R579" s="38" t="e">
        <f t="shared" si="68"/>
        <v>#VALUE!</v>
      </c>
      <c r="S579" s="39" t="str">
        <f t="shared" si="69"/>
        <v/>
      </c>
    </row>
    <row r="580" spans="1:19" ht="12.75">
      <c r="A580" s="32"/>
      <c r="B580" s="42"/>
      <c r="C580" s="42"/>
      <c r="D580" s="42"/>
      <c r="E580" s="42"/>
      <c r="F580" s="34" t="str">
        <f>IF(ISBLANK(E580),"",(_xludf.DAYS(E580, B580) &amp;" DAYS"))</f>
        <v/>
      </c>
      <c r="G580" s="13"/>
      <c r="H580" s="14"/>
      <c r="I580" s="14"/>
      <c r="J580" s="9" t="str">
        <f t="shared" si="63"/>
        <v/>
      </c>
      <c r="K580" s="40" t="e">
        <f t="shared" si="64"/>
        <v>#VALUE!</v>
      </c>
      <c r="L580" s="11" t="str">
        <f t="shared" si="65"/>
        <v/>
      </c>
      <c r="M580" s="35">
        <f t="shared" si="66"/>
        <v>0</v>
      </c>
      <c r="N580" s="41"/>
      <c r="O580" s="41"/>
      <c r="P580" s="37"/>
      <c r="Q580" s="37">
        <f t="shared" si="67"/>
        <v>0</v>
      </c>
      <c r="R580" s="38" t="e">
        <f t="shared" si="68"/>
        <v>#VALUE!</v>
      </c>
      <c r="S580" s="39" t="str">
        <f t="shared" si="69"/>
        <v/>
      </c>
    </row>
    <row r="581" spans="1:19" ht="12.75">
      <c r="A581" s="32"/>
      <c r="B581" s="42"/>
      <c r="C581" s="42"/>
      <c r="D581" s="42"/>
      <c r="E581" s="42"/>
      <c r="F581" s="34" t="str">
        <f>IF(ISBLANK(E581),"",(_xludf.DAYS(E581, B581) &amp;" DAYS"))</f>
        <v/>
      </c>
      <c r="G581" s="13"/>
      <c r="H581" s="14"/>
      <c r="I581" s="14"/>
      <c r="J581" s="9" t="str">
        <f t="shared" si="63"/>
        <v/>
      </c>
      <c r="K581" s="40" t="e">
        <f t="shared" si="64"/>
        <v>#VALUE!</v>
      </c>
      <c r="L581" s="11" t="str">
        <f t="shared" si="65"/>
        <v/>
      </c>
      <c r="M581" s="35">
        <f t="shared" si="66"/>
        <v>0</v>
      </c>
      <c r="N581" s="41"/>
      <c r="O581" s="41"/>
      <c r="P581" s="37"/>
      <c r="Q581" s="37">
        <f t="shared" si="67"/>
        <v>0</v>
      </c>
      <c r="R581" s="38" t="e">
        <f t="shared" si="68"/>
        <v>#VALUE!</v>
      </c>
      <c r="S581" s="39" t="str">
        <f t="shared" si="69"/>
        <v/>
      </c>
    </row>
    <row r="582" spans="1:19" ht="12.75">
      <c r="A582" s="32"/>
      <c r="B582" s="42"/>
      <c r="C582" s="42"/>
      <c r="D582" s="42"/>
      <c r="E582" s="42"/>
      <c r="F582" s="34" t="str">
        <f>IF(ISBLANK(E582),"",(_xludf.DAYS(E582, B582) &amp;" DAYS"))</f>
        <v/>
      </c>
      <c r="G582" s="13"/>
      <c r="H582" s="14"/>
      <c r="I582" s="14"/>
      <c r="J582" s="9" t="str">
        <f t="shared" si="63"/>
        <v/>
      </c>
      <c r="K582" s="40" t="e">
        <f t="shared" si="64"/>
        <v>#VALUE!</v>
      </c>
      <c r="L582" s="11" t="str">
        <f t="shared" si="65"/>
        <v/>
      </c>
      <c r="M582" s="35">
        <f t="shared" si="66"/>
        <v>0</v>
      </c>
      <c r="N582" s="41"/>
      <c r="O582" s="41"/>
      <c r="P582" s="37"/>
      <c r="Q582" s="37">
        <f t="shared" si="67"/>
        <v>0</v>
      </c>
      <c r="R582" s="38" t="e">
        <f t="shared" si="68"/>
        <v>#VALUE!</v>
      </c>
      <c r="S582" s="39" t="str">
        <f t="shared" si="69"/>
        <v/>
      </c>
    </row>
    <row r="583" spans="1:19" ht="12.75">
      <c r="A583" s="32"/>
      <c r="B583" s="42"/>
      <c r="C583" s="42"/>
      <c r="D583" s="42"/>
      <c r="E583" s="42"/>
      <c r="F583" s="34" t="str">
        <f>IF(ISBLANK(E583),"",(_xludf.DAYS(E583, B583) &amp;" DAYS"))</f>
        <v/>
      </c>
      <c r="G583" s="13"/>
      <c r="H583" s="14"/>
      <c r="I583" s="14"/>
      <c r="J583" s="9" t="str">
        <f t="shared" si="63"/>
        <v/>
      </c>
      <c r="K583" s="40" t="e">
        <f t="shared" si="64"/>
        <v>#VALUE!</v>
      </c>
      <c r="L583" s="11" t="str">
        <f t="shared" si="65"/>
        <v/>
      </c>
      <c r="M583" s="35">
        <f t="shared" si="66"/>
        <v>0</v>
      </c>
      <c r="N583" s="41"/>
      <c r="O583" s="41"/>
      <c r="P583" s="37"/>
      <c r="Q583" s="37">
        <f t="shared" si="67"/>
        <v>0</v>
      </c>
      <c r="R583" s="38" t="e">
        <f t="shared" si="68"/>
        <v>#VALUE!</v>
      </c>
      <c r="S583" s="39" t="str">
        <f t="shared" si="69"/>
        <v/>
      </c>
    </row>
    <row r="584" spans="1:19" ht="12.75">
      <c r="A584" s="32"/>
      <c r="B584" s="42"/>
      <c r="C584" s="42"/>
      <c r="D584" s="42"/>
      <c r="E584" s="42"/>
      <c r="F584" s="34" t="str">
        <f>IF(ISBLANK(E584),"",(_xludf.DAYS(E584, B584) &amp;" DAYS"))</f>
        <v/>
      </c>
      <c r="G584" s="13"/>
      <c r="H584" s="14"/>
      <c r="I584" s="14"/>
      <c r="J584" s="9" t="str">
        <f t="shared" si="63"/>
        <v/>
      </c>
      <c r="K584" s="40" t="e">
        <f t="shared" si="64"/>
        <v>#VALUE!</v>
      </c>
      <c r="L584" s="11" t="str">
        <f t="shared" si="65"/>
        <v/>
      </c>
      <c r="M584" s="35">
        <f t="shared" si="66"/>
        <v>0</v>
      </c>
      <c r="N584" s="41"/>
      <c r="O584" s="41"/>
      <c r="P584" s="37"/>
      <c r="Q584" s="37">
        <f t="shared" si="67"/>
        <v>0</v>
      </c>
      <c r="R584" s="38" t="e">
        <f t="shared" si="68"/>
        <v>#VALUE!</v>
      </c>
      <c r="S584" s="39" t="str">
        <f t="shared" si="69"/>
        <v/>
      </c>
    </row>
    <row r="585" spans="1:19" ht="12.75">
      <c r="A585" s="32"/>
      <c r="B585" s="42"/>
      <c r="C585" s="42"/>
      <c r="D585" s="42"/>
      <c r="E585" s="42"/>
      <c r="F585" s="34" t="str">
        <f>IF(ISBLANK(E585),"",(_xludf.DAYS(E585, B585) &amp;" DAYS"))</f>
        <v/>
      </c>
      <c r="G585" s="13"/>
      <c r="H585" s="14"/>
      <c r="I585" s="14"/>
      <c r="J585" s="9" t="str">
        <f t="shared" si="63"/>
        <v/>
      </c>
      <c r="K585" s="40" t="e">
        <f t="shared" si="64"/>
        <v>#VALUE!</v>
      </c>
      <c r="L585" s="11" t="str">
        <f t="shared" si="65"/>
        <v/>
      </c>
      <c r="M585" s="35">
        <f t="shared" si="66"/>
        <v>0</v>
      </c>
      <c r="N585" s="41"/>
      <c r="O585" s="41"/>
      <c r="P585" s="37"/>
      <c r="Q585" s="37">
        <f t="shared" si="67"/>
        <v>0</v>
      </c>
      <c r="R585" s="38" t="e">
        <f t="shared" si="68"/>
        <v>#VALUE!</v>
      </c>
      <c r="S585" s="39" t="str">
        <f t="shared" si="69"/>
        <v/>
      </c>
    </row>
    <row r="586" spans="1:19" ht="12.75">
      <c r="A586" s="32"/>
      <c r="B586" s="42"/>
      <c r="C586" s="42"/>
      <c r="D586" s="42"/>
      <c r="E586" s="42"/>
      <c r="F586" s="34" t="str">
        <f>IF(ISBLANK(E586),"",(_xludf.DAYS(E586, B586) &amp;" DAYS"))</f>
        <v/>
      </c>
      <c r="G586" s="13"/>
      <c r="H586" s="14"/>
      <c r="I586" s="14"/>
      <c r="J586" s="9" t="str">
        <f t="shared" si="63"/>
        <v/>
      </c>
      <c r="K586" s="40" t="e">
        <f t="shared" si="64"/>
        <v>#VALUE!</v>
      </c>
      <c r="L586" s="11" t="str">
        <f t="shared" si="65"/>
        <v/>
      </c>
      <c r="M586" s="35">
        <f t="shared" si="66"/>
        <v>0</v>
      </c>
      <c r="N586" s="41"/>
      <c r="O586" s="41"/>
      <c r="P586" s="37"/>
      <c r="Q586" s="37">
        <f t="shared" si="67"/>
        <v>0</v>
      </c>
      <c r="R586" s="38" t="e">
        <f t="shared" si="68"/>
        <v>#VALUE!</v>
      </c>
      <c r="S586" s="39" t="str">
        <f t="shared" si="69"/>
        <v/>
      </c>
    </row>
    <row r="587" spans="1:19" ht="12.75">
      <c r="A587" s="32"/>
      <c r="B587" s="42"/>
      <c r="C587" s="42"/>
      <c r="D587" s="42"/>
      <c r="E587" s="42"/>
      <c r="F587" s="34" t="str">
        <f>IF(ISBLANK(E587),"",(_xludf.DAYS(E587, B587) &amp;" DAYS"))</f>
        <v/>
      </c>
      <c r="G587" s="13"/>
      <c r="H587" s="14"/>
      <c r="I587" s="14"/>
      <c r="J587" s="9" t="str">
        <f t="shared" si="63"/>
        <v/>
      </c>
      <c r="K587" s="40" t="e">
        <f t="shared" si="64"/>
        <v>#VALUE!</v>
      </c>
      <c r="L587" s="11" t="str">
        <f t="shared" si="65"/>
        <v/>
      </c>
      <c r="M587" s="35">
        <f t="shared" si="66"/>
        <v>0</v>
      </c>
      <c r="N587" s="41"/>
      <c r="O587" s="41"/>
      <c r="P587" s="37"/>
      <c r="Q587" s="37">
        <f t="shared" si="67"/>
        <v>0</v>
      </c>
      <c r="R587" s="38" t="e">
        <f t="shared" si="68"/>
        <v>#VALUE!</v>
      </c>
      <c r="S587" s="39" t="str">
        <f t="shared" si="69"/>
        <v/>
      </c>
    </row>
    <row r="588" spans="1:19" ht="12.75">
      <c r="A588" s="32"/>
      <c r="B588" s="42"/>
      <c r="C588" s="42"/>
      <c r="D588" s="42"/>
      <c r="E588" s="42"/>
      <c r="F588" s="34" t="str">
        <f>IF(ISBLANK(E588),"",(_xludf.DAYS(E588, B588) &amp;" DAYS"))</f>
        <v/>
      </c>
      <c r="G588" s="13"/>
      <c r="H588" s="14"/>
      <c r="I588" s="14"/>
      <c r="J588" s="9" t="str">
        <f t="shared" si="63"/>
        <v/>
      </c>
      <c r="K588" s="40" t="e">
        <f t="shared" si="64"/>
        <v>#VALUE!</v>
      </c>
      <c r="L588" s="11" t="str">
        <f t="shared" si="65"/>
        <v/>
      </c>
      <c r="M588" s="35">
        <f t="shared" si="66"/>
        <v>0</v>
      </c>
      <c r="N588" s="41"/>
      <c r="O588" s="41"/>
      <c r="P588" s="37"/>
      <c r="Q588" s="37">
        <f t="shared" si="67"/>
        <v>0</v>
      </c>
      <c r="R588" s="38" t="e">
        <f t="shared" si="68"/>
        <v>#VALUE!</v>
      </c>
      <c r="S588" s="39" t="str">
        <f t="shared" si="69"/>
        <v/>
      </c>
    </row>
    <row r="589" spans="1:19" ht="12.75">
      <c r="A589" s="32"/>
      <c r="B589" s="42"/>
      <c r="C589" s="42"/>
      <c r="D589" s="42"/>
      <c r="E589" s="42"/>
      <c r="F589" s="34" t="str">
        <f>IF(ISBLANK(E589),"",(_xludf.DAYS(E589, B589) &amp;" DAYS"))</f>
        <v/>
      </c>
      <c r="G589" s="13"/>
      <c r="H589" s="14"/>
      <c r="I589" s="14"/>
      <c r="J589" s="9" t="str">
        <f t="shared" si="63"/>
        <v/>
      </c>
      <c r="K589" s="40" t="e">
        <f t="shared" si="64"/>
        <v>#VALUE!</v>
      </c>
      <c r="L589" s="11" t="str">
        <f t="shared" si="65"/>
        <v/>
      </c>
      <c r="M589" s="35">
        <f t="shared" si="66"/>
        <v>0</v>
      </c>
      <c r="N589" s="41"/>
      <c r="O589" s="41"/>
      <c r="P589" s="37"/>
      <c r="Q589" s="37">
        <f t="shared" si="67"/>
        <v>0</v>
      </c>
      <c r="R589" s="38" t="e">
        <f t="shared" si="68"/>
        <v>#VALUE!</v>
      </c>
      <c r="S589" s="39" t="str">
        <f t="shared" si="69"/>
        <v/>
      </c>
    </row>
    <row r="590" spans="1:19" ht="12.75">
      <c r="A590" s="32"/>
      <c r="B590" s="42"/>
      <c r="C590" s="42"/>
      <c r="D590" s="42"/>
      <c r="E590" s="42"/>
      <c r="F590" s="34" t="str">
        <f>IF(ISBLANK(E590),"",(_xludf.DAYS(E590, B590) &amp;" DAYS"))</f>
        <v/>
      </c>
      <c r="G590" s="13"/>
      <c r="H590" s="14"/>
      <c r="I590" s="14"/>
      <c r="J590" s="9" t="str">
        <f t="shared" si="63"/>
        <v/>
      </c>
      <c r="K590" s="40" t="e">
        <f t="shared" si="64"/>
        <v>#VALUE!</v>
      </c>
      <c r="L590" s="11" t="str">
        <f t="shared" si="65"/>
        <v/>
      </c>
      <c r="M590" s="35">
        <f t="shared" si="66"/>
        <v>0</v>
      </c>
      <c r="N590" s="41"/>
      <c r="O590" s="41"/>
      <c r="P590" s="37"/>
      <c r="Q590" s="37">
        <f t="shared" si="67"/>
        <v>0</v>
      </c>
      <c r="R590" s="38" t="e">
        <f t="shared" si="68"/>
        <v>#VALUE!</v>
      </c>
      <c r="S590" s="39" t="str">
        <f t="shared" si="69"/>
        <v/>
      </c>
    </row>
    <row r="591" spans="1:19" ht="12.75">
      <c r="A591" s="32"/>
      <c r="B591" s="42"/>
      <c r="C591" s="42"/>
      <c r="D591" s="42"/>
      <c r="E591" s="42"/>
      <c r="F591" s="34" t="str">
        <f>IF(ISBLANK(E591),"",(_xludf.DAYS(E591, B591) &amp;" DAYS"))</f>
        <v/>
      </c>
      <c r="G591" s="13"/>
      <c r="H591" s="14"/>
      <c r="I591" s="14"/>
      <c r="J591" s="9" t="str">
        <f t="shared" si="63"/>
        <v/>
      </c>
      <c r="K591" s="40" t="e">
        <f t="shared" si="64"/>
        <v>#VALUE!</v>
      </c>
      <c r="L591" s="11" t="str">
        <f t="shared" si="65"/>
        <v/>
      </c>
      <c r="M591" s="35">
        <f t="shared" si="66"/>
        <v>0</v>
      </c>
      <c r="N591" s="41"/>
      <c r="O591" s="41"/>
      <c r="P591" s="37"/>
      <c r="Q591" s="37">
        <f t="shared" si="67"/>
        <v>0</v>
      </c>
      <c r="R591" s="38" t="e">
        <f t="shared" si="68"/>
        <v>#VALUE!</v>
      </c>
      <c r="S591" s="39" t="str">
        <f t="shared" si="69"/>
        <v/>
      </c>
    </row>
    <row r="592" spans="1:19" ht="12.75">
      <c r="A592" s="32"/>
      <c r="B592" s="42"/>
      <c r="C592" s="42"/>
      <c r="D592" s="42"/>
      <c r="E592" s="42"/>
      <c r="F592" s="34" t="str">
        <f>IF(ISBLANK(E592),"",(_xludf.DAYS(E592, B592) &amp;" DAYS"))</f>
        <v/>
      </c>
      <c r="G592" s="13"/>
      <c r="H592" s="14"/>
      <c r="I592" s="14"/>
      <c r="J592" s="9" t="str">
        <f t="shared" si="63"/>
        <v/>
      </c>
      <c r="K592" s="40" t="e">
        <f t="shared" si="64"/>
        <v>#VALUE!</v>
      </c>
      <c r="L592" s="11" t="str">
        <f t="shared" si="65"/>
        <v/>
      </c>
      <c r="M592" s="35">
        <f t="shared" si="66"/>
        <v>0</v>
      </c>
      <c r="N592" s="41"/>
      <c r="O592" s="41"/>
      <c r="P592" s="37"/>
      <c r="Q592" s="37">
        <f t="shared" si="67"/>
        <v>0</v>
      </c>
      <c r="R592" s="38" t="e">
        <f t="shared" si="68"/>
        <v>#VALUE!</v>
      </c>
      <c r="S592" s="39" t="str">
        <f t="shared" si="69"/>
        <v/>
      </c>
    </row>
    <row r="593" spans="1:19" ht="12.75">
      <c r="A593" s="32"/>
      <c r="B593" s="42"/>
      <c r="C593" s="42"/>
      <c r="D593" s="42"/>
      <c r="E593" s="42"/>
      <c r="F593" s="34" t="str">
        <f>IF(ISBLANK(E593),"",(_xludf.DAYS(E593, B593) &amp;" DAYS"))</f>
        <v/>
      </c>
      <c r="G593" s="13"/>
      <c r="H593" s="14"/>
      <c r="I593" s="14"/>
      <c r="J593" s="9" t="str">
        <f t="shared" si="63"/>
        <v/>
      </c>
      <c r="K593" s="40" t="e">
        <f t="shared" si="64"/>
        <v>#VALUE!</v>
      </c>
      <c r="L593" s="11" t="str">
        <f t="shared" si="65"/>
        <v/>
      </c>
      <c r="M593" s="35">
        <f t="shared" si="66"/>
        <v>0</v>
      </c>
      <c r="N593" s="41"/>
      <c r="O593" s="41"/>
      <c r="P593" s="37"/>
      <c r="Q593" s="37">
        <f t="shared" si="67"/>
        <v>0</v>
      </c>
      <c r="R593" s="38" t="e">
        <f t="shared" si="68"/>
        <v>#VALUE!</v>
      </c>
      <c r="S593" s="39" t="str">
        <f t="shared" si="69"/>
        <v/>
      </c>
    </row>
    <row r="594" spans="1:19" ht="12.75">
      <c r="A594" s="32"/>
      <c r="B594" s="42"/>
      <c r="C594" s="42"/>
      <c r="D594" s="42"/>
      <c r="E594" s="42"/>
      <c r="F594" s="34" t="str">
        <f>IF(ISBLANK(E594),"",(_xludf.DAYS(E594, B594) &amp;" DAYS"))</f>
        <v/>
      </c>
      <c r="G594" s="13"/>
      <c r="H594" s="14"/>
      <c r="I594" s="14"/>
      <c r="J594" s="9" t="str">
        <f t="shared" si="63"/>
        <v/>
      </c>
      <c r="K594" s="40" t="e">
        <f t="shared" si="64"/>
        <v>#VALUE!</v>
      </c>
      <c r="L594" s="11" t="str">
        <f t="shared" si="65"/>
        <v/>
      </c>
      <c r="M594" s="35">
        <f t="shared" si="66"/>
        <v>0</v>
      </c>
      <c r="N594" s="41"/>
      <c r="O594" s="41"/>
      <c r="P594" s="37"/>
      <c r="Q594" s="37">
        <f t="shared" si="67"/>
        <v>0</v>
      </c>
      <c r="R594" s="38" t="e">
        <f t="shared" si="68"/>
        <v>#VALUE!</v>
      </c>
      <c r="S594" s="39" t="str">
        <f t="shared" si="69"/>
        <v/>
      </c>
    </row>
    <row r="595" spans="1:19" ht="12.75">
      <c r="A595" s="32"/>
      <c r="B595" s="42"/>
      <c r="C595" s="42"/>
      <c r="D595" s="42"/>
      <c r="E595" s="42"/>
      <c r="F595" s="34" t="str">
        <f>IF(ISBLANK(E595),"",(_xludf.DAYS(E595, B595) &amp;" DAYS"))</f>
        <v/>
      </c>
      <c r="G595" s="13"/>
      <c r="H595" s="14"/>
      <c r="I595" s="14"/>
      <c r="J595" s="9" t="str">
        <f t="shared" si="63"/>
        <v/>
      </c>
      <c r="K595" s="40" t="e">
        <f t="shared" si="64"/>
        <v>#VALUE!</v>
      </c>
      <c r="L595" s="11" t="str">
        <f t="shared" si="65"/>
        <v/>
      </c>
      <c r="M595" s="35">
        <f t="shared" si="66"/>
        <v>0</v>
      </c>
      <c r="N595" s="41"/>
      <c r="O595" s="41"/>
      <c r="P595" s="37"/>
      <c r="Q595" s="37">
        <f t="shared" si="67"/>
        <v>0</v>
      </c>
      <c r="R595" s="38" t="e">
        <f t="shared" si="68"/>
        <v>#VALUE!</v>
      </c>
      <c r="S595" s="39" t="str">
        <f t="shared" si="69"/>
        <v/>
      </c>
    </row>
    <row r="596" spans="1:19" ht="12.75">
      <c r="A596" s="32"/>
      <c r="B596" s="42"/>
      <c r="C596" s="42"/>
      <c r="D596" s="42"/>
      <c r="E596" s="42"/>
      <c r="F596" s="34" t="str">
        <f>IF(ISBLANK(E596),"",(_xludf.DAYS(E596, B596) &amp;" DAYS"))</f>
        <v/>
      </c>
      <c r="G596" s="13"/>
      <c r="H596" s="14"/>
      <c r="I596" s="14"/>
      <c r="J596" s="9" t="str">
        <f t="shared" si="63"/>
        <v/>
      </c>
      <c r="K596" s="40" t="e">
        <f t="shared" si="64"/>
        <v>#VALUE!</v>
      </c>
      <c r="L596" s="11" t="str">
        <f t="shared" si="65"/>
        <v/>
      </c>
      <c r="M596" s="35">
        <f t="shared" si="66"/>
        <v>0</v>
      </c>
      <c r="N596" s="41"/>
      <c r="O596" s="41"/>
      <c r="P596" s="37"/>
      <c r="Q596" s="37">
        <f t="shared" si="67"/>
        <v>0</v>
      </c>
      <c r="R596" s="38" t="e">
        <f t="shared" si="68"/>
        <v>#VALUE!</v>
      </c>
      <c r="S596" s="39" t="str">
        <f t="shared" si="69"/>
        <v/>
      </c>
    </row>
    <row r="597" spans="1:19" ht="12.75">
      <c r="A597" s="32"/>
      <c r="B597" s="42"/>
      <c r="C597" s="42"/>
      <c r="D597" s="42"/>
      <c r="E597" s="42"/>
      <c r="F597" s="34" t="str">
        <f>IF(ISBLANK(E597),"",(_xludf.DAYS(E597, B597) &amp;" DAYS"))</f>
        <v/>
      </c>
      <c r="G597" s="13"/>
      <c r="H597" s="14"/>
      <c r="I597" s="14"/>
      <c r="J597" s="9" t="str">
        <f t="shared" si="63"/>
        <v/>
      </c>
      <c r="K597" s="40" t="e">
        <f t="shared" si="64"/>
        <v>#VALUE!</v>
      </c>
      <c r="L597" s="11" t="str">
        <f t="shared" si="65"/>
        <v/>
      </c>
      <c r="M597" s="35">
        <f t="shared" si="66"/>
        <v>0</v>
      </c>
      <c r="N597" s="41"/>
      <c r="O597" s="41"/>
      <c r="P597" s="37"/>
      <c r="Q597" s="37">
        <f t="shared" si="67"/>
        <v>0</v>
      </c>
      <c r="R597" s="38" t="e">
        <f t="shared" si="68"/>
        <v>#VALUE!</v>
      </c>
      <c r="S597" s="39" t="str">
        <f t="shared" si="69"/>
        <v/>
      </c>
    </row>
    <row r="598" spans="1:19" ht="12.75">
      <c r="A598" s="32"/>
      <c r="B598" s="42"/>
      <c r="C598" s="42"/>
      <c r="D598" s="42"/>
      <c r="E598" s="42"/>
      <c r="F598" s="34" t="str">
        <f>IF(ISBLANK(E598),"",(_xludf.DAYS(E598, B598) &amp;" DAYS"))</f>
        <v/>
      </c>
      <c r="G598" s="13"/>
      <c r="H598" s="14"/>
      <c r="I598" s="14"/>
      <c r="J598" s="9" t="str">
        <f t="shared" si="63"/>
        <v/>
      </c>
      <c r="K598" s="40" t="e">
        <f t="shared" si="64"/>
        <v>#VALUE!</v>
      </c>
      <c r="L598" s="11" t="str">
        <f t="shared" si="65"/>
        <v/>
      </c>
      <c r="M598" s="35">
        <f t="shared" si="66"/>
        <v>0</v>
      </c>
      <c r="N598" s="41"/>
      <c r="O598" s="41"/>
      <c r="P598" s="37"/>
      <c r="Q598" s="37">
        <f t="shared" si="67"/>
        <v>0</v>
      </c>
      <c r="R598" s="38" t="e">
        <f t="shared" si="68"/>
        <v>#VALUE!</v>
      </c>
      <c r="S598" s="39" t="str">
        <f t="shared" si="69"/>
        <v/>
      </c>
    </row>
    <row r="599" spans="1:19" ht="12.75">
      <c r="A599" s="32"/>
      <c r="B599" s="42"/>
      <c r="C599" s="42"/>
      <c r="D599" s="42"/>
      <c r="E599" s="42"/>
      <c r="F599" s="34" t="str">
        <f>IF(ISBLANK(E599),"",(_xludf.DAYS(E599, B599) &amp;" DAYS"))</f>
        <v/>
      </c>
      <c r="G599" s="13"/>
      <c r="H599" s="14"/>
      <c r="I599" s="14"/>
      <c r="J599" s="9" t="str">
        <f t="shared" si="63"/>
        <v/>
      </c>
      <c r="K599" s="40" t="e">
        <f t="shared" si="64"/>
        <v>#VALUE!</v>
      </c>
      <c r="L599" s="11" t="str">
        <f t="shared" si="65"/>
        <v/>
      </c>
      <c r="M599" s="35">
        <f t="shared" si="66"/>
        <v>0</v>
      </c>
      <c r="N599" s="41"/>
      <c r="O599" s="41"/>
      <c r="P599" s="37"/>
      <c r="Q599" s="37">
        <f t="shared" si="67"/>
        <v>0</v>
      </c>
      <c r="R599" s="38" t="e">
        <f t="shared" si="68"/>
        <v>#VALUE!</v>
      </c>
      <c r="S599" s="39" t="str">
        <f t="shared" si="69"/>
        <v/>
      </c>
    </row>
    <row r="600" spans="1:19" ht="12.75">
      <c r="A600" s="32"/>
      <c r="B600" s="42"/>
      <c r="C600" s="42"/>
      <c r="D600" s="42"/>
      <c r="E600" s="42"/>
      <c r="F600" s="34" t="str">
        <f>IF(ISBLANK(E600),"",(_xludf.DAYS(E600, B600) &amp;" DAYS"))</f>
        <v/>
      </c>
      <c r="G600" s="13"/>
      <c r="H600" s="14"/>
      <c r="I600" s="14"/>
      <c r="J600" s="9" t="str">
        <f t="shared" si="63"/>
        <v/>
      </c>
      <c r="K600" s="40" t="e">
        <f t="shared" si="64"/>
        <v>#VALUE!</v>
      </c>
      <c r="L600" s="11" t="str">
        <f t="shared" si="65"/>
        <v/>
      </c>
      <c r="M600" s="35">
        <f t="shared" si="66"/>
        <v>0</v>
      </c>
      <c r="N600" s="41"/>
      <c r="O600" s="41"/>
      <c r="P600" s="37"/>
      <c r="Q600" s="37">
        <f t="shared" si="67"/>
        <v>0</v>
      </c>
      <c r="R600" s="38" t="e">
        <f t="shared" si="68"/>
        <v>#VALUE!</v>
      </c>
      <c r="S600" s="39" t="str">
        <f t="shared" si="69"/>
        <v/>
      </c>
    </row>
    <row r="601" spans="1:19" ht="12.75">
      <c r="A601" s="32"/>
      <c r="B601" s="42"/>
      <c r="C601" s="42"/>
      <c r="D601" s="42"/>
      <c r="E601" s="42"/>
      <c r="F601" s="34" t="str">
        <f>IF(ISBLANK(E601),"",(_xludf.DAYS(E601, B601) &amp;" DAYS"))</f>
        <v/>
      </c>
      <c r="G601" s="13"/>
      <c r="H601" s="14"/>
      <c r="I601" s="14"/>
      <c r="J601" s="9" t="str">
        <f t="shared" si="63"/>
        <v/>
      </c>
      <c r="K601" s="40" t="e">
        <f t="shared" si="64"/>
        <v>#VALUE!</v>
      </c>
      <c r="L601" s="11" t="str">
        <f t="shared" si="65"/>
        <v/>
      </c>
      <c r="M601" s="35">
        <f t="shared" si="66"/>
        <v>0</v>
      </c>
      <c r="N601" s="41"/>
      <c r="O601" s="41"/>
      <c r="P601" s="37"/>
      <c r="Q601" s="37">
        <f t="shared" si="67"/>
        <v>0</v>
      </c>
      <c r="R601" s="38" t="e">
        <f t="shared" si="68"/>
        <v>#VALUE!</v>
      </c>
      <c r="S601" s="39" t="str">
        <f t="shared" si="69"/>
        <v/>
      </c>
    </row>
    <row r="602" spans="1:19" ht="12.75">
      <c r="A602" s="32"/>
      <c r="B602" s="42"/>
      <c r="C602" s="42"/>
      <c r="D602" s="42"/>
      <c r="E602" s="42"/>
      <c r="F602" s="34" t="str">
        <f>IF(ISBLANK(E602),"",(_xludf.DAYS(E602, B602) &amp;" DAYS"))</f>
        <v/>
      </c>
      <c r="G602" s="13"/>
      <c r="H602" s="14"/>
      <c r="I602" s="14"/>
      <c r="J602" s="9" t="str">
        <f t="shared" si="63"/>
        <v/>
      </c>
      <c r="K602" s="40" t="e">
        <f t="shared" si="64"/>
        <v>#VALUE!</v>
      </c>
      <c r="L602" s="11" t="str">
        <f t="shared" si="65"/>
        <v/>
      </c>
      <c r="M602" s="35">
        <f t="shared" si="66"/>
        <v>0</v>
      </c>
      <c r="N602" s="41"/>
      <c r="O602" s="41"/>
      <c r="P602" s="37"/>
      <c r="Q602" s="37">
        <f t="shared" si="67"/>
        <v>0</v>
      </c>
      <c r="R602" s="38" t="e">
        <f t="shared" si="68"/>
        <v>#VALUE!</v>
      </c>
      <c r="S602" s="39" t="str">
        <f t="shared" si="69"/>
        <v/>
      </c>
    </row>
    <row r="603" spans="1:19" ht="12.75">
      <c r="A603" s="32"/>
      <c r="B603" s="42"/>
      <c r="C603" s="42"/>
      <c r="D603" s="42"/>
      <c r="E603" s="42"/>
      <c r="F603" s="34" t="str">
        <f>IF(ISBLANK(E603),"",(_xludf.DAYS(E603, B603) &amp;" DAYS"))</f>
        <v/>
      </c>
      <c r="G603" s="13"/>
      <c r="H603" s="14"/>
      <c r="I603" s="14"/>
      <c r="J603" s="9" t="str">
        <f t="shared" si="63"/>
        <v/>
      </c>
      <c r="K603" s="40" t="e">
        <f t="shared" si="64"/>
        <v>#VALUE!</v>
      </c>
      <c r="L603" s="11" t="str">
        <f t="shared" si="65"/>
        <v/>
      </c>
      <c r="M603" s="35">
        <f t="shared" si="66"/>
        <v>0</v>
      </c>
      <c r="N603" s="41"/>
      <c r="O603" s="41"/>
      <c r="P603" s="37"/>
      <c r="Q603" s="37">
        <f t="shared" si="67"/>
        <v>0</v>
      </c>
      <c r="R603" s="38" t="e">
        <f t="shared" si="68"/>
        <v>#VALUE!</v>
      </c>
      <c r="S603" s="39" t="str">
        <f t="shared" si="69"/>
        <v/>
      </c>
    </row>
    <row r="604" spans="1:19" ht="12.75">
      <c r="A604" s="32"/>
      <c r="B604" s="42"/>
      <c r="C604" s="42"/>
      <c r="D604" s="42"/>
      <c r="E604" s="42"/>
      <c r="F604" s="34" t="str">
        <f>IF(ISBLANK(E604),"",(_xludf.DAYS(E604, B604) &amp;" DAYS"))</f>
        <v/>
      </c>
      <c r="G604" s="13"/>
      <c r="H604" s="14"/>
      <c r="I604" s="14"/>
      <c r="J604" s="9" t="str">
        <f t="shared" si="63"/>
        <v/>
      </c>
      <c r="K604" s="40" t="e">
        <f t="shared" si="64"/>
        <v>#VALUE!</v>
      </c>
      <c r="L604" s="11" t="str">
        <f t="shared" si="65"/>
        <v/>
      </c>
      <c r="M604" s="35">
        <f t="shared" si="66"/>
        <v>0</v>
      </c>
      <c r="N604" s="41"/>
      <c r="O604" s="41"/>
      <c r="P604" s="37"/>
      <c r="Q604" s="37">
        <f t="shared" si="67"/>
        <v>0</v>
      </c>
      <c r="R604" s="38" t="e">
        <f t="shared" si="68"/>
        <v>#VALUE!</v>
      </c>
      <c r="S604" s="39" t="str">
        <f t="shared" si="69"/>
        <v/>
      </c>
    </row>
    <row r="605" spans="1:19" ht="12.75">
      <c r="A605" s="32"/>
      <c r="B605" s="42"/>
      <c r="C605" s="42"/>
      <c r="D605" s="42"/>
      <c r="E605" s="42"/>
      <c r="F605" s="34" t="str">
        <f>IF(ISBLANK(E605),"",(_xludf.DAYS(E605, B605) &amp;" DAYS"))</f>
        <v/>
      </c>
      <c r="G605" s="13"/>
      <c r="H605" s="14"/>
      <c r="I605" s="14"/>
      <c r="J605" s="9" t="str">
        <f t="shared" si="63"/>
        <v/>
      </c>
      <c r="K605" s="40" t="e">
        <f t="shared" si="64"/>
        <v>#VALUE!</v>
      </c>
      <c r="L605" s="11" t="str">
        <f t="shared" si="65"/>
        <v/>
      </c>
      <c r="M605" s="35">
        <f t="shared" si="66"/>
        <v>0</v>
      </c>
      <c r="N605" s="41"/>
      <c r="O605" s="41"/>
      <c r="P605" s="37"/>
      <c r="Q605" s="37">
        <f t="shared" si="67"/>
        <v>0</v>
      </c>
      <c r="R605" s="38" t="e">
        <f t="shared" si="68"/>
        <v>#VALUE!</v>
      </c>
      <c r="S605" s="39" t="str">
        <f t="shared" si="69"/>
        <v/>
      </c>
    </row>
    <row r="606" spans="1:19" ht="12.75">
      <c r="A606" s="32"/>
      <c r="B606" s="42"/>
      <c r="C606" s="42"/>
      <c r="D606" s="42"/>
      <c r="E606" s="42"/>
      <c r="F606" s="34" t="str">
        <f>IF(ISBLANK(E606),"",(_xludf.DAYS(E606, B606) &amp;" DAYS"))</f>
        <v/>
      </c>
      <c r="G606" s="13"/>
      <c r="H606" s="14"/>
      <c r="I606" s="14"/>
      <c r="J606" s="9" t="str">
        <f t="shared" si="63"/>
        <v/>
      </c>
      <c r="K606" s="40" t="e">
        <f t="shared" si="64"/>
        <v>#VALUE!</v>
      </c>
      <c r="L606" s="11" t="str">
        <f t="shared" si="65"/>
        <v/>
      </c>
      <c r="M606" s="35">
        <f t="shared" si="66"/>
        <v>0</v>
      </c>
      <c r="N606" s="41"/>
      <c r="O606" s="41"/>
      <c r="P606" s="37"/>
      <c r="Q606" s="37">
        <f t="shared" si="67"/>
        <v>0</v>
      </c>
      <c r="R606" s="38" t="e">
        <f t="shared" si="68"/>
        <v>#VALUE!</v>
      </c>
      <c r="S606" s="39" t="str">
        <f t="shared" si="69"/>
        <v/>
      </c>
    </row>
    <row r="607" spans="1:19" ht="12.75">
      <c r="A607" s="32"/>
      <c r="B607" s="42"/>
      <c r="C607" s="42"/>
      <c r="D607" s="42"/>
      <c r="E607" s="42"/>
      <c r="F607" s="34" t="str">
        <f>IF(ISBLANK(E607),"",(_xludf.DAYS(E607, B607) &amp;" DAYS"))</f>
        <v/>
      </c>
      <c r="G607" s="13"/>
      <c r="H607" s="14"/>
      <c r="I607" s="14"/>
      <c r="J607" s="9" t="str">
        <f t="shared" si="63"/>
        <v/>
      </c>
      <c r="K607" s="40" t="e">
        <f t="shared" si="64"/>
        <v>#VALUE!</v>
      </c>
      <c r="L607" s="11" t="str">
        <f t="shared" si="65"/>
        <v/>
      </c>
      <c r="M607" s="35">
        <f t="shared" si="66"/>
        <v>0</v>
      </c>
      <c r="N607" s="41"/>
      <c r="O607" s="41"/>
      <c r="P607" s="37"/>
      <c r="Q607" s="37">
        <f t="shared" si="67"/>
        <v>0</v>
      </c>
      <c r="R607" s="38" t="e">
        <f t="shared" si="68"/>
        <v>#VALUE!</v>
      </c>
      <c r="S607" s="39" t="str">
        <f t="shared" si="69"/>
        <v/>
      </c>
    </row>
    <row r="608" spans="1:19" ht="12.75">
      <c r="A608" s="32"/>
      <c r="B608" s="42"/>
      <c r="C608" s="42"/>
      <c r="D608" s="42"/>
      <c r="E608" s="42"/>
      <c r="F608" s="34" t="str">
        <f>IF(ISBLANK(E608),"",(_xludf.DAYS(E608, B608) &amp;" DAYS"))</f>
        <v/>
      </c>
      <c r="G608" s="13"/>
      <c r="H608" s="14"/>
      <c r="I608" s="14"/>
      <c r="J608" s="9" t="str">
        <f t="shared" si="63"/>
        <v/>
      </c>
      <c r="K608" s="40" t="e">
        <f t="shared" si="64"/>
        <v>#VALUE!</v>
      </c>
      <c r="L608" s="11" t="str">
        <f t="shared" si="65"/>
        <v/>
      </c>
      <c r="M608" s="35">
        <f t="shared" si="66"/>
        <v>0</v>
      </c>
      <c r="N608" s="41"/>
      <c r="O608" s="41"/>
      <c r="P608" s="37"/>
      <c r="Q608" s="37">
        <f t="shared" si="67"/>
        <v>0</v>
      </c>
      <c r="R608" s="38" t="e">
        <f t="shared" si="68"/>
        <v>#VALUE!</v>
      </c>
      <c r="S608" s="39" t="str">
        <f t="shared" si="69"/>
        <v/>
      </c>
    </row>
    <row r="609" spans="1:19" ht="12.75">
      <c r="A609" s="32"/>
      <c r="B609" s="42"/>
      <c r="C609" s="42"/>
      <c r="D609" s="42"/>
      <c r="E609" s="42"/>
      <c r="F609" s="34" t="str">
        <f>IF(ISBLANK(E609),"",(_xludf.DAYS(E609, B609) &amp;" DAYS"))</f>
        <v/>
      </c>
      <c r="G609" s="13"/>
      <c r="H609" s="14"/>
      <c r="I609" s="14"/>
      <c r="J609" s="9" t="str">
        <f t="shared" si="63"/>
        <v/>
      </c>
      <c r="K609" s="40" t="e">
        <f t="shared" si="64"/>
        <v>#VALUE!</v>
      </c>
      <c r="L609" s="11" t="str">
        <f t="shared" si="65"/>
        <v/>
      </c>
      <c r="M609" s="35">
        <f t="shared" si="66"/>
        <v>0</v>
      </c>
      <c r="N609" s="41"/>
      <c r="O609" s="41"/>
      <c r="P609" s="37"/>
      <c r="Q609" s="37">
        <f t="shared" si="67"/>
        <v>0</v>
      </c>
      <c r="R609" s="38" t="e">
        <f t="shared" si="68"/>
        <v>#VALUE!</v>
      </c>
      <c r="S609" s="39" t="str">
        <f t="shared" si="69"/>
        <v/>
      </c>
    </row>
    <row r="610" spans="1:19" ht="12.75">
      <c r="A610" s="32"/>
      <c r="B610" s="42"/>
      <c r="C610" s="42"/>
      <c r="D610" s="42"/>
      <c r="E610" s="42"/>
      <c r="F610" s="34" t="str">
        <f>IF(ISBLANK(E610),"",(_xludf.DAYS(E610, B610) &amp;" DAYS"))</f>
        <v/>
      </c>
      <c r="G610" s="13"/>
      <c r="H610" s="14"/>
      <c r="I610" s="14"/>
      <c r="J610" s="9" t="str">
        <f t="shared" si="63"/>
        <v/>
      </c>
      <c r="K610" s="40" t="e">
        <f t="shared" si="64"/>
        <v>#VALUE!</v>
      </c>
      <c r="L610" s="11" t="str">
        <f t="shared" si="65"/>
        <v/>
      </c>
      <c r="M610" s="35">
        <f t="shared" si="66"/>
        <v>0</v>
      </c>
      <c r="N610" s="41"/>
      <c r="O610" s="41"/>
      <c r="P610" s="37"/>
      <c r="Q610" s="37">
        <f t="shared" si="67"/>
        <v>0</v>
      </c>
      <c r="R610" s="38" t="e">
        <f t="shared" si="68"/>
        <v>#VALUE!</v>
      </c>
      <c r="S610" s="39" t="str">
        <f t="shared" si="69"/>
        <v/>
      </c>
    </row>
    <row r="611" spans="1:19" ht="12.75">
      <c r="A611" s="32"/>
      <c r="B611" s="42"/>
      <c r="C611" s="42"/>
      <c r="D611" s="42"/>
      <c r="E611" s="42"/>
      <c r="F611" s="34" t="str">
        <f>IF(ISBLANK(E611),"",(_xludf.DAYS(E611, B611) &amp;" DAYS"))</f>
        <v/>
      </c>
      <c r="G611" s="13"/>
      <c r="H611" s="14"/>
      <c r="I611" s="14"/>
      <c r="J611" s="9" t="str">
        <f t="shared" si="63"/>
        <v/>
      </c>
      <c r="K611" s="40" t="e">
        <f t="shared" si="64"/>
        <v>#VALUE!</v>
      </c>
      <c r="L611" s="11" t="str">
        <f t="shared" si="65"/>
        <v/>
      </c>
      <c r="M611" s="35">
        <f t="shared" si="66"/>
        <v>0</v>
      </c>
      <c r="N611" s="41"/>
      <c r="O611" s="41"/>
      <c r="P611" s="37"/>
      <c r="Q611" s="37">
        <f t="shared" si="67"/>
        <v>0</v>
      </c>
      <c r="R611" s="38" t="e">
        <f t="shared" si="68"/>
        <v>#VALUE!</v>
      </c>
      <c r="S611" s="39" t="str">
        <f t="shared" si="69"/>
        <v/>
      </c>
    </row>
    <row r="612" spans="1:19" ht="12.75">
      <c r="A612" s="32"/>
      <c r="B612" s="42"/>
      <c r="C612" s="42"/>
      <c r="D612" s="42"/>
      <c r="E612" s="42"/>
      <c r="F612" s="34" t="str">
        <f>IF(ISBLANK(E612),"",(_xludf.DAYS(E612, B612) &amp;" DAYS"))</f>
        <v/>
      </c>
      <c r="G612" s="13"/>
      <c r="H612" s="14"/>
      <c r="I612" s="14"/>
      <c r="J612" s="9" t="str">
        <f t="shared" si="63"/>
        <v/>
      </c>
      <c r="K612" s="40" t="e">
        <f t="shared" si="64"/>
        <v>#VALUE!</v>
      </c>
      <c r="L612" s="11" t="str">
        <f t="shared" si="65"/>
        <v/>
      </c>
      <c r="M612" s="35">
        <f t="shared" si="66"/>
        <v>0</v>
      </c>
      <c r="N612" s="41"/>
      <c r="O612" s="41"/>
      <c r="P612" s="37"/>
      <c r="Q612" s="37">
        <f t="shared" si="67"/>
        <v>0</v>
      </c>
      <c r="R612" s="38" t="e">
        <f t="shared" si="68"/>
        <v>#VALUE!</v>
      </c>
      <c r="S612" s="39" t="str">
        <f t="shared" si="69"/>
        <v/>
      </c>
    </row>
    <row r="613" spans="1:19" ht="12.75">
      <c r="A613" s="32"/>
      <c r="B613" s="42"/>
      <c r="C613" s="42"/>
      <c r="D613" s="42"/>
      <c r="E613" s="42"/>
      <c r="F613" s="34" t="str">
        <f>IF(ISBLANK(E613),"",(_xludf.DAYS(E613, B613) &amp;" DAYS"))</f>
        <v/>
      </c>
      <c r="G613" s="13"/>
      <c r="H613" s="14"/>
      <c r="I613" s="14"/>
      <c r="J613" s="9" t="str">
        <f t="shared" si="63"/>
        <v/>
      </c>
      <c r="K613" s="40" t="e">
        <f t="shared" si="64"/>
        <v>#VALUE!</v>
      </c>
      <c r="L613" s="11" t="str">
        <f t="shared" si="65"/>
        <v/>
      </c>
      <c r="M613" s="35">
        <f t="shared" si="66"/>
        <v>0</v>
      </c>
      <c r="N613" s="41"/>
      <c r="O613" s="41"/>
      <c r="P613" s="37"/>
      <c r="Q613" s="37">
        <f t="shared" si="67"/>
        <v>0</v>
      </c>
      <c r="R613" s="38" t="e">
        <f t="shared" si="68"/>
        <v>#VALUE!</v>
      </c>
      <c r="S613" s="39" t="str">
        <f t="shared" si="69"/>
        <v/>
      </c>
    </row>
    <row r="614" spans="1:19" ht="12.75">
      <c r="A614" s="32"/>
      <c r="B614" s="42"/>
      <c r="C614" s="42"/>
      <c r="D614" s="42"/>
      <c r="E614" s="42"/>
      <c r="F614" s="34" t="str">
        <f>IF(ISBLANK(E614),"",(_xludf.DAYS(E614, B614) &amp;" DAYS"))</f>
        <v/>
      </c>
      <c r="G614" s="13"/>
      <c r="H614" s="14"/>
      <c r="I614" s="14"/>
      <c r="J614" s="9" t="str">
        <f t="shared" si="63"/>
        <v/>
      </c>
      <c r="K614" s="40" t="e">
        <f t="shared" si="64"/>
        <v>#VALUE!</v>
      </c>
      <c r="L614" s="11" t="str">
        <f t="shared" si="65"/>
        <v/>
      </c>
      <c r="M614" s="35">
        <f t="shared" si="66"/>
        <v>0</v>
      </c>
      <c r="N614" s="41"/>
      <c r="O614" s="41"/>
      <c r="P614" s="37"/>
      <c r="Q614" s="37">
        <f t="shared" si="67"/>
        <v>0</v>
      </c>
      <c r="R614" s="38" t="e">
        <f t="shared" si="68"/>
        <v>#VALUE!</v>
      </c>
      <c r="S614" s="39" t="str">
        <f t="shared" si="69"/>
        <v/>
      </c>
    </row>
    <row r="615" spans="1:19" ht="12.75">
      <c r="A615" s="32"/>
      <c r="B615" s="42"/>
      <c r="C615" s="42"/>
      <c r="D615" s="42"/>
      <c r="E615" s="42"/>
      <c r="F615" s="34" t="str">
        <f>IF(ISBLANK(E615),"",(_xludf.DAYS(E615, B615) &amp;" DAYS"))</f>
        <v/>
      </c>
      <c r="G615" s="13"/>
      <c r="H615" s="14"/>
      <c r="I615" s="14"/>
      <c r="J615" s="9" t="str">
        <f t="shared" si="63"/>
        <v/>
      </c>
      <c r="K615" s="40" t="e">
        <f t="shared" si="64"/>
        <v>#VALUE!</v>
      </c>
      <c r="L615" s="11" t="str">
        <f t="shared" si="65"/>
        <v/>
      </c>
      <c r="M615" s="35">
        <f t="shared" si="66"/>
        <v>0</v>
      </c>
      <c r="N615" s="41"/>
      <c r="O615" s="41"/>
      <c r="P615" s="37"/>
      <c r="Q615" s="37">
        <f t="shared" si="67"/>
        <v>0</v>
      </c>
      <c r="R615" s="38" t="e">
        <f t="shared" si="68"/>
        <v>#VALUE!</v>
      </c>
      <c r="S615" s="39" t="str">
        <f t="shared" si="69"/>
        <v/>
      </c>
    </row>
    <row r="616" spans="1:19" ht="12.75">
      <c r="A616" s="32"/>
      <c r="B616" s="42"/>
      <c r="C616" s="42"/>
      <c r="D616" s="42"/>
      <c r="E616" s="42"/>
      <c r="F616" s="34" t="str">
        <f>IF(ISBLANK(E616),"",(_xludf.DAYS(E616, B616) &amp;" DAYS"))</f>
        <v/>
      </c>
      <c r="G616" s="13"/>
      <c r="H616" s="14"/>
      <c r="I616" s="14"/>
      <c r="J616" s="9" t="str">
        <f t="shared" si="63"/>
        <v/>
      </c>
      <c r="K616" s="40" t="e">
        <f t="shared" si="64"/>
        <v>#VALUE!</v>
      </c>
      <c r="L616" s="11" t="str">
        <f t="shared" si="65"/>
        <v/>
      </c>
      <c r="M616" s="35">
        <f t="shared" si="66"/>
        <v>0</v>
      </c>
      <c r="N616" s="41"/>
      <c r="O616" s="41"/>
      <c r="P616" s="37"/>
      <c r="Q616" s="37">
        <f t="shared" si="67"/>
        <v>0</v>
      </c>
      <c r="R616" s="38" t="e">
        <f t="shared" si="68"/>
        <v>#VALUE!</v>
      </c>
      <c r="S616" s="39" t="str">
        <f t="shared" si="69"/>
        <v/>
      </c>
    </row>
    <row r="617" spans="1:19" ht="12.75">
      <c r="A617" s="32"/>
      <c r="B617" s="42"/>
      <c r="C617" s="42"/>
      <c r="D617" s="42"/>
      <c r="E617" s="42"/>
      <c r="F617" s="34" t="str">
        <f>IF(ISBLANK(E617),"",(_xludf.DAYS(E617, B617) &amp;" DAYS"))</f>
        <v/>
      </c>
      <c r="G617" s="13"/>
      <c r="H617" s="14"/>
      <c r="I617" s="14"/>
      <c r="J617" s="9" t="str">
        <f t="shared" si="63"/>
        <v/>
      </c>
      <c r="K617" s="40" t="e">
        <f t="shared" si="64"/>
        <v>#VALUE!</v>
      </c>
      <c r="L617" s="11" t="str">
        <f t="shared" si="65"/>
        <v/>
      </c>
      <c r="M617" s="35">
        <f t="shared" si="66"/>
        <v>0</v>
      </c>
      <c r="N617" s="41"/>
      <c r="O617" s="41"/>
      <c r="P617" s="37"/>
      <c r="Q617" s="37">
        <f t="shared" si="67"/>
        <v>0</v>
      </c>
      <c r="R617" s="38" t="e">
        <f t="shared" si="68"/>
        <v>#VALUE!</v>
      </c>
      <c r="S617" s="39" t="str">
        <f t="shared" si="69"/>
        <v/>
      </c>
    </row>
    <row r="618" spans="1:19" ht="12.75">
      <c r="A618" s="32"/>
      <c r="B618" s="42"/>
      <c r="C618" s="42"/>
      <c r="D618" s="42"/>
      <c r="E618" s="42"/>
      <c r="F618" s="34" t="str">
        <f>IF(ISBLANK(E618),"",(_xludf.DAYS(E618, B618) &amp;" DAYS"))</f>
        <v/>
      </c>
      <c r="G618" s="13"/>
      <c r="H618" s="14"/>
      <c r="I618" s="14"/>
      <c r="J618" s="9" t="str">
        <f t="shared" si="63"/>
        <v/>
      </c>
      <c r="K618" s="40" t="e">
        <f t="shared" si="64"/>
        <v>#VALUE!</v>
      </c>
      <c r="L618" s="11" t="str">
        <f t="shared" si="65"/>
        <v/>
      </c>
      <c r="M618" s="35">
        <f t="shared" si="66"/>
        <v>0</v>
      </c>
      <c r="N618" s="41"/>
      <c r="O618" s="41"/>
      <c r="P618" s="37"/>
      <c r="Q618" s="37">
        <f t="shared" si="67"/>
        <v>0</v>
      </c>
      <c r="R618" s="38" t="e">
        <f t="shared" si="68"/>
        <v>#VALUE!</v>
      </c>
      <c r="S618" s="39" t="str">
        <f t="shared" si="69"/>
        <v/>
      </c>
    </row>
    <row r="619" spans="1:19" ht="12.75">
      <c r="A619" s="32"/>
      <c r="B619" s="42"/>
      <c r="C619" s="42"/>
      <c r="D619" s="42"/>
      <c r="E619" s="42"/>
      <c r="F619" s="34" t="str">
        <f>IF(ISBLANK(E619),"",(_xludf.DAYS(E619, B619) &amp;" DAYS"))</f>
        <v/>
      </c>
      <c r="G619" s="13"/>
      <c r="H619" s="14"/>
      <c r="I619" s="14"/>
      <c r="J619" s="9" t="str">
        <f t="shared" si="63"/>
        <v/>
      </c>
      <c r="K619" s="40" t="e">
        <f t="shared" si="64"/>
        <v>#VALUE!</v>
      </c>
      <c r="L619" s="11" t="str">
        <f t="shared" si="65"/>
        <v/>
      </c>
      <c r="M619" s="35">
        <f t="shared" si="66"/>
        <v>0</v>
      </c>
      <c r="N619" s="41"/>
      <c r="O619" s="41"/>
      <c r="P619" s="37"/>
      <c r="Q619" s="37">
        <f t="shared" si="67"/>
        <v>0</v>
      </c>
      <c r="R619" s="38" t="e">
        <f t="shared" si="68"/>
        <v>#VALUE!</v>
      </c>
      <c r="S619" s="39" t="str">
        <f t="shared" si="69"/>
        <v/>
      </c>
    </row>
    <row r="620" spans="1:19" ht="12.75">
      <c r="A620" s="32"/>
      <c r="B620" s="42"/>
      <c r="C620" s="42"/>
      <c r="D620" s="42"/>
      <c r="E620" s="42"/>
      <c r="F620" s="34" t="str">
        <f>IF(ISBLANK(E620),"",(_xludf.DAYS(E620, B620) &amp;" DAYS"))</f>
        <v/>
      </c>
      <c r="G620" s="13"/>
      <c r="H620" s="14"/>
      <c r="I620" s="14"/>
      <c r="J620" s="9" t="str">
        <f t="shared" si="63"/>
        <v/>
      </c>
      <c r="K620" s="40" t="e">
        <f t="shared" si="64"/>
        <v>#VALUE!</v>
      </c>
      <c r="L620" s="11" t="str">
        <f t="shared" si="65"/>
        <v/>
      </c>
      <c r="M620" s="35">
        <f t="shared" si="66"/>
        <v>0</v>
      </c>
      <c r="N620" s="41"/>
      <c r="O620" s="41"/>
      <c r="P620" s="37"/>
      <c r="Q620" s="37">
        <f t="shared" si="67"/>
        <v>0</v>
      </c>
      <c r="R620" s="38" t="e">
        <f t="shared" si="68"/>
        <v>#VALUE!</v>
      </c>
      <c r="S620" s="39" t="str">
        <f t="shared" si="69"/>
        <v/>
      </c>
    </row>
    <row r="621" spans="1:19" ht="12.75">
      <c r="A621" s="32"/>
      <c r="B621" s="42"/>
      <c r="C621" s="42"/>
      <c r="D621" s="42"/>
      <c r="E621" s="42"/>
      <c r="F621" s="34" t="str">
        <f>IF(ISBLANK(E621),"",(_xludf.DAYS(E621, B621) &amp;" DAYS"))</f>
        <v/>
      </c>
      <c r="G621" s="13"/>
      <c r="H621" s="14"/>
      <c r="I621" s="14"/>
      <c r="J621" s="9" t="str">
        <f t="shared" si="63"/>
        <v/>
      </c>
      <c r="K621" s="40" t="e">
        <f t="shared" si="64"/>
        <v>#VALUE!</v>
      </c>
      <c r="L621" s="11" t="str">
        <f t="shared" si="65"/>
        <v/>
      </c>
      <c r="M621" s="35">
        <f t="shared" si="66"/>
        <v>0</v>
      </c>
      <c r="N621" s="41"/>
      <c r="O621" s="41"/>
      <c r="P621" s="37"/>
      <c r="Q621" s="37">
        <f t="shared" si="67"/>
        <v>0</v>
      </c>
      <c r="R621" s="38" t="e">
        <f t="shared" si="68"/>
        <v>#VALUE!</v>
      </c>
      <c r="S621" s="39" t="str">
        <f t="shared" si="69"/>
        <v/>
      </c>
    </row>
    <row r="622" spans="1:19" ht="12.75">
      <c r="A622" s="32"/>
      <c r="B622" s="42"/>
      <c r="C622" s="42"/>
      <c r="D622" s="42"/>
      <c r="E622" s="42"/>
      <c r="F622" s="34" t="str">
        <f>IF(ISBLANK(E622),"",(_xludf.DAYS(E622, B622) &amp;" DAYS"))</f>
        <v/>
      </c>
      <c r="G622" s="13"/>
      <c r="H622" s="14"/>
      <c r="I622" s="14"/>
      <c r="J622" s="9" t="str">
        <f t="shared" si="63"/>
        <v/>
      </c>
      <c r="K622" s="40" t="e">
        <f t="shared" si="64"/>
        <v>#VALUE!</v>
      </c>
      <c r="L622" s="11" t="str">
        <f t="shared" si="65"/>
        <v/>
      </c>
      <c r="M622" s="35">
        <f t="shared" si="66"/>
        <v>0</v>
      </c>
      <c r="N622" s="41"/>
      <c r="O622" s="41"/>
      <c r="P622" s="37"/>
      <c r="Q622" s="37">
        <f t="shared" si="67"/>
        <v>0</v>
      </c>
      <c r="R622" s="38" t="e">
        <f t="shared" si="68"/>
        <v>#VALUE!</v>
      </c>
      <c r="S622" s="39" t="str">
        <f t="shared" si="69"/>
        <v/>
      </c>
    </row>
    <row r="623" spans="1:19" ht="12.75">
      <c r="A623" s="32"/>
      <c r="B623" s="42"/>
      <c r="C623" s="42"/>
      <c r="D623" s="42"/>
      <c r="E623" s="42"/>
      <c r="F623" s="34" t="str">
        <f>IF(ISBLANK(E623),"",(_xludf.DAYS(E623, B623) &amp;" DAYS"))</f>
        <v/>
      </c>
      <c r="G623" s="13"/>
      <c r="H623" s="14"/>
      <c r="I623" s="14"/>
      <c r="J623" s="9" t="str">
        <f t="shared" si="63"/>
        <v/>
      </c>
      <c r="K623" s="40" t="e">
        <f t="shared" si="64"/>
        <v>#VALUE!</v>
      </c>
      <c r="L623" s="11" t="str">
        <f t="shared" si="65"/>
        <v/>
      </c>
      <c r="M623" s="35">
        <f t="shared" si="66"/>
        <v>0</v>
      </c>
      <c r="N623" s="41"/>
      <c r="O623" s="41"/>
      <c r="P623" s="37"/>
      <c r="Q623" s="37">
        <f t="shared" si="67"/>
        <v>0</v>
      </c>
      <c r="R623" s="38" t="e">
        <f t="shared" si="68"/>
        <v>#VALUE!</v>
      </c>
      <c r="S623" s="39" t="str">
        <f t="shared" si="69"/>
        <v/>
      </c>
    </row>
    <row r="624" spans="1:19" ht="12.75">
      <c r="A624" s="32"/>
      <c r="B624" s="42"/>
      <c r="C624" s="42"/>
      <c r="D624" s="42"/>
      <c r="E624" s="42"/>
      <c r="F624" s="34" t="str">
        <f>IF(ISBLANK(E624),"",(_xludf.DAYS(E624, B624) &amp;" DAYS"))</f>
        <v/>
      </c>
      <c r="G624" s="13"/>
      <c r="H624" s="14"/>
      <c r="I624" s="14"/>
      <c r="J624" s="9" t="str">
        <f t="shared" si="63"/>
        <v/>
      </c>
      <c r="K624" s="40" t="e">
        <f t="shared" si="64"/>
        <v>#VALUE!</v>
      </c>
      <c r="L624" s="11" t="str">
        <f t="shared" si="65"/>
        <v/>
      </c>
      <c r="M624" s="35">
        <f t="shared" si="66"/>
        <v>0</v>
      </c>
      <c r="N624" s="41"/>
      <c r="O624" s="41"/>
      <c r="P624" s="37"/>
      <c r="Q624" s="37">
        <f t="shared" si="67"/>
        <v>0</v>
      </c>
      <c r="R624" s="38" t="e">
        <f t="shared" si="68"/>
        <v>#VALUE!</v>
      </c>
      <c r="S624" s="39" t="str">
        <f t="shared" si="69"/>
        <v/>
      </c>
    </row>
    <row r="625" spans="1:19" ht="12.75">
      <c r="A625" s="32"/>
      <c r="B625" s="42"/>
      <c r="C625" s="42"/>
      <c r="D625" s="42"/>
      <c r="E625" s="42"/>
      <c r="F625" s="34" t="str">
        <f>IF(ISBLANK(E625),"",(_xludf.DAYS(E625, B625) &amp;" DAYS"))</f>
        <v/>
      </c>
      <c r="G625" s="13"/>
      <c r="H625" s="14"/>
      <c r="I625" s="14"/>
      <c r="J625" s="9" t="str">
        <f t="shared" si="63"/>
        <v/>
      </c>
      <c r="K625" s="40" t="e">
        <f t="shared" si="64"/>
        <v>#VALUE!</v>
      </c>
      <c r="L625" s="11" t="str">
        <f t="shared" si="65"/>
        <v/>
      </c>
      <c r="M625" s="35">
        <f t="shared" si="66"/>
        <v>0</v>
      </c>
      <c r="N625" s="41"/>
      <c r="O625" s="41"/>
      <c r="P625" s="37"/>
      <c r="Q625" s="37">
        <f t="shared" si="67"/>
        <v>0</v>
      </c>
      <c r="R625" s="38" t="e">
        <f t="shared" si="68"/>
        <v>#VALUE!</v>
      </c>
      <c r="S625" s="39" t="str">
        <f t="shared" si="69"/>
        <v/>
      </c>
    </row>
    <row r="626" spans="1:19" ht="12.75">
      <c r="A626" s="32"/>
      <c r="B626" s="42"/>
      <c r="C626" s="42"/>
      <c r="D626" s="42"/>
      <c r="E626" s="42"/>
      <c r="F626" s="34" t="str">
        <f>IF(ISBLANK(E626),"",(_xludf.DAYS(E626, B626) &amp;" DAYS"))</f>
        <v/>
      </c>
      <c r="G626" s="13"/>
      <c r="H626" s="14"/>
      <c r="I626" s="14"/>
      <c r="J626" s="9" t="str">
        <f t="shared" si="63"/>
        <v/>
      </c>
      <c r="K626" s="40" t="e">
        <f t="shared" si="64"/>
        <v>#VALUE!</v>
      </c>
      <c r="L626" s="11" t="str">
        <f t="shared" si="65"/>
        <v/>
      </c>
      <c r="M626" s="35">
        <f t="shared" si="66"/>
        <v>0</v>
      </c>
      <c r="N626" s="41"/>
      <c r="O626" s="41"/>
      <c r="P626" s="37"/>
      <c r="Q626" s="37">
        <f t="shared" si="67"/>
        <v>0</v>
      </c>
      <c r="R626" s="38" t="e">
        <f t="shared" si="68"/>
        <v>#VALUE!</v>
      </c>
      <c r="S626" s="39" t="str">
        <f t="shared" si="69"/>
        <v/>
      </c>
    </row>
    <row r="627" spans="1:19" ht="12.75">
      <c r="A627" s="32"/>
      <c r="B627" s="42"/>
      <c r="C627" s="42"/>
      <c r="D627" s="42"/>
      <c r="E627" s="42"/>
      <c r="F627" s="34" t="str">
        <f>IF(ISBLANK(E627),"",(_xludf.DAYS(E627, B627) &amp;" DAYS"))</f>
        <v/>
      </c>
      <c r="G627" s="13"/>
      <c r="H627" s="14"/>
      <c r="I627" s="14"/>
      <c r="J627" s="9" t="str">
        <f t="shared" si="63"/>
        <v/>
      </c>
      <c r="K627" s="40" t="e">
        <f t="shared" si="64"/>
        <v>#VALUE!</v>
      </c>
      <c r="L627" s="11" t="str">
        <f t="shared" si="65"/>
        <v/>
      </c>
      <c r="M627" s="35">
        <f t="shared" si="66"/>
        <v>0</v>
      </c>
      <c r="N627" s="41"/>
      <c r="O627" s="41"/>
      <c r="P627" s="37"/>
      <c r="Q627" s="37">
        <f t="shared" si="67"/>
        <v>0</v>
      </c>
      <c r="R627" s="38" t="e">
        <f t="shared" si="68"/>
        <v>#VALUE!</v>
      </c>
      <c r="S627" s="39" t="str">
        <f t="shared" si="69"/>
        <v/>
      </c>
    </row>
    <row r="628" spans="1:19" ht="12.75">
      <c r="A628" s="32"/>
      <c r="B628" s="42"/>
      <c r="C628" s="42"/>
      <c r="D628" s="42"/>
      <c r="E628" s="42"/>
      <c r="F628" s="34" t="str">
        <f>IF(ISBLANK(E628),"",(_xludf.DAYS(E628, B628) &amp;" DAYS"))</f>
        <v/>
      </c>
      <c r="G628" s="13"/>
      <c r="H628" s="14"/>
      <c r="I628" s="14"/>
      <c r="J628" s="9" t="str">
        <f t="shared" si="63"/>
        <v/>
      </c>
      <c r="K628" s="40" t="e">
        <f t="shared" si="64"/>
        <v>#VALUE!</v>
      </c>
      <c r="L628" s="11" t="str">
        <f t="shared" si="65"/>
        <v/>
      </c>
      <c r="M628" s="35">
        <f t="shared" si="66"/>
        <v>0</v>
      </c>
      <c r="N628" s="41"/>
      <c r="O628" s="41"/>
      <c r="P628" s="37"/>
      <c r="Q628" s="37">
        <f t="shared" si="67"/>
        <v>0</v>
      </c>
      <c r="R628" s="38" t="e">
        <f t="shared" si="68"/>
        <v>#VALUE!</v>
      </c>
      <c r="S628" s="39" t="str">
        <f t="shared" si="69"/>
        <v/>
      </c>
    </row>
    <row r="629" spans="1:19" ht="12.75">
      <c r="A629" s="32"/>
      <c r="B629" s="42"/>
      <c r="C629" s="42"/>
      <c r="D629" s="42"/>
      <c r="E629" s="42"/>
      <c r="F629" s="34" t="str">
        <f>IF(ISBLANK(E629),"",(_xludf.DAYS(E629, B629) &amp;" DAYS"))</f>
        <v/>
      </c>
      <c r="G629" s="13"/>
      <c r="H629" s="14"/>
      <c r="I629" s="14"/>
      <c r="J629" s="9" t="str">
        <f t="shared" si="63"/>
        <v/>
      </c>
      <c r="K629" s="40" t="e">
        <f t="shared" si="64"/>
        <v>#VALUE!</v>
      </c>
      <c r="L629" s="11" t="str">
        <f t="shared" si="65"/>
        <v/>
      </c>
      <c r="M629" s="35">
        <f t="shared" si="66"/>
        <v>0</v>
      </c>
      <c r="N629" s="41"/>
      <c r="O629" s="41"/>
      <c r="P629" s="37"/>
      <c r="Q629" s="37">
        <f t="shared" si="67"/>
        <v>0</v>
      </c>
      <c r="R629" s="38" t="e">
        <f t="shared" si="68"/>
        <v>#VALUE!</v>
      </c>
      <c r="S629" s="39" t="str">
        <f t="shared" si="69"/>
        <v/>
      </c>
    </row>
    <row r="630" spans="1:19" ht="12.75">
      <c r="A630" s="32"/>
      <c r="B630" s="42"/>
      <c r="C630" s="42"/>
      <c r="D630" s="42"/>
      <c r="E630" s="42"/>
      <c r="F630" s="34" t="str">
        <f>IF(ISBLANK(E630),"",(_xludf.DAYS(E630, B630) &amp;" DAYS"))</f>
        <v/>
      </c>
      <c r="G630" s="13"/>
      <c r="H630" s="14"/>
      <c r="I630" s="14"/>
      <c r="J630" s="9" t="str">
        <f t="shared" si="63"/>
        <v/>
      </c>
      <c r="K630" s="40" t="e">
        <f t="shared" si="64"/>
        <v>#VALUE!</v>
      </c>
      <c r="L630" s="11" t="str">
        <f t="shared" si="65"/>
        <v/>
      </c>
      <c r="M630" s="35">
        <f t="shared" si="66"/>
        <v>0</v>
      </c>
      <c r="N630" s="41"/>
      <c r="O630" s="41"/>
      <c r="P630" s="37"/>
      <c r="Q630" s="37">
        <f t="shared" si="67"/>
        <v>0</v>
      </c>
      <c r="R630" s="38" t="e">
        <f t="shared" si="68"/>
        <v>#VALUE!</v>
      </c>
      <c r="S630" s="39" t="str">
        <f t="shared" si="69"/>
        <v/>
      </c>
    </row>
    <row r="631" spans="1:19" ht="12.75">
      <c r="A631" s="32"/>
      <c r="B631" s="42"/>
      <c r="C631" s="42"/>
      <c r="D631" s="42"/>
      <c r="E631" s="42"/>
      <c r="F631" s="34" t="str">
        <f>IF(ISBLANK(E631),"",(_xludf.DAYS(E631, B631) &amp;" DAYS"))</f>
        <v/>
      </c>
      <c r="G631" s="13"/>
      <c r="H631" s="14"/>
      <c r="I631" s="14"/>
      <c r="J631" s="9" t="str">
        <f t="shared" si="63"/>
        <v/>
      </c>
      <c r="K631" s="40" t="e">
        <f t="shared" si="64"/>
        <v>#VALUE!</v>
      </c>
      <c r="L631" s="11" t="str">
        <f t="shared" si="65"/>
        <v/>
      </c>
      <c r="M631" s="35">
        <f t="shared" si="66"/>
        <v>0</v>
      </c>
      <c r="N631" s="41"/>
      <c r="O631" s="41"/>
      <c r="P631" s="37"/>
      <c r="Q631" s="37">
        <f t="shared" si="67"/>
        <v>0</v>
      </c>
      <c r="R631" s="38" t="e">
        <f t="shared" si="68"/>
        <v>#VALUE!</v>
      </c>
      <c r="S631" s="39" t="str">
        <f t="shared" si="69"/>
        <v/>
      </c>
    </row>
    <row r="632" spans="1:19" ht="12.75">
      <c r="A632" s="32"/>
      <c r="B632" s="42"/>
      <c r="C632" s="42"/>
      <c r="D632" s="42"/>
      <c r="E632" s="42"/>
      <c r="F632" s="34" t="str">
        <f>IF(ISBLANK(E632),"",(_xludf.DAYS(E632, B632) &amp;" DAYS"))</f>
        <v/>
      </c>
      <c r="G632" s="13"/>
      <c r="H632" s="14"/>
      <c r="I632" s="14"/>
      <c r="J632" s="9" t="str">
        <f t="shared" si="63"/>
        <v/>
      </c>
      <c r="K632" s="40" t="e">
        <f t="shared" si="64"/>
        <v>#VALUE!</v>
      </c>
      <c r="L632" s="11" t="str">
        <f t="shared" si="65"/>
        <v/>
      </c>
      <c r="M632" s="35">
        <f t="shared" si="66"/>
        <v>0</v>
      </c>
      <c r="N632" s="41"/>
      <c r="O632" s="41"/>
      <c r="P632" s="37"/>
      <c r="Q632" s="37">
        <f t="shared" si="67"/>
        <v>0</v>
      </c>
      <c r="R632" s="38" t="e">
        <f t="shared" si="68"/>
        <v>#VALUE!</v>
      </c>
      <c r="S632" s="39" t="str">
        <f t="shared" si="69"/>
        <v/>
      </c>
    </row>
    <row r="633" spans="1:19" ht="12.75">
      <c r="A633" s="32"/>
      <c r="B633" s="42"/>
      <c r="C633" s="42"/>
      <c r="D633" s="42"/>
      <c r="E633" s="42"/>
      <c r="F633" s="34" t="str">
        <f>IF(ISBLANK(E633),"",(_xludf.DAYS(E633, B633) &amp;" DAYS"))</f>
        <v/>
      </c>
      <c r="G633" s="13"/>
      <c r="H633" s="14"/>
      <c r="I633" s="14"/>
      <c r="J633" s="9" t="str">
        <f t="shared" si="63"/>
        <v/>
      </c>
      <c r="K633" s="40" t="e">
        <f t="shared" si="64"/>
        <v>#VALUE!</v>
      </c>
      <c r="L633" s="11" t="str">
        <f t="shared" si="65"/>
        <v/>
      </c>
      <c r="M633" s="35">
        <f t="shared" si="66"/>
        <v>0</v>
      </c>
      <c r="N633" s="41"/>
      <c r="O633" s="41"/>
      <c r="P633" s="37"/>
      <c r="Q633" s="37">
        <f t="shared" si="67"/>
        <v>0</v>
      </c>
      <c r="R633" s="38" t="e">
        <f t="shared" si="68"/>
        <v>#VALUE!</v>
      </c>
      <c r="S633" s="39" t="str">
        <f t="shared" si="69"/>
        <v/>
      </c>
    </row>
    <row r="634" spans="1:19" ht="12.75">
      <c r="A634" s="32"/>
      <c r="B634" s="42"/>
      <c r="C634" s="42"/>
      <c r="D634" s="42"/>
      <c r="E634" s="42"/>
      <c r="F634" s="34" t="str">
        <f>IF(ISBLANK(E634),"",(_xludf.DAYS(E634, B634) &amp;" DAYS"))</f>
        <v/>
      </c>
      <c r="G634" s="13"/>
      <c r="H634" s="14"/>
      <c r="I634" s="14"/>
      <c r="J634" s="9" t="str">
        <f t="shared" si="63"/>
        <v/>
      </c>
      <c r="K634" s="40" t="e">
        <f t="shared" si="64"/>
        <v>#VALUE!</v>
      </c>
      <c r="L634" s="11" t="str">
        <f t="shared" si="65"/>
        <v/>
      </c>
      <c r="M634" s="35">
        <f t="shared" si="66"/>
        <v>0</v>
      </c>
      <c r="N634" s="41"/>
      <c r="O634" s="41"/>
      <c r="P634" s="37"/>
      <c r="Q634" s="37">
        <f t="shared" si="67"/>
        <v>0</v>
      </c>
      <c r="R634" s="38" t="e">
        <f t="shared" si="68"/>
        <v>#VALUE!</v>
      </c>
      <c r="S634" s="39" t="str">
        <f t="shared" si="69"/>
        <v/>
      </c>
    </row>
    <row r="635" spans="1:19" ht="12.75">
      <c r="A635" s="32"/>
      <c r="B635" s="42"/>
      <c r="C635" s="42"/>
      <c r="D635" s="42"/>
      <c r="E635" s="42"/>
      <c r="F635" s="34" t="str">
        <f>IF(ISBLANK(E635),"",(_xludf.DAYS(E635, B635) &amp;" DAYS"))</f>
        <v/>
      </c>
      <c r="G635" s="13"/>
      <c r="H635" s="14"/>
      <c r="I635" s="14"/>
      <c r="J635" s="9" t="str">
        <f t="shared" si="63"/>
        <v/>
      </c>
      <c r="K635" s="40" t="e">
        <f t="shared" si="64"/>
        <v>#VALUE!</v>
      </c>
      <c r="L635" s="11" t="str">
        <f t="shared" si="65"/>
        <v/>
      </c>
      <c r="M635" s="35">
        <f t="shared" si="66"/>
        <v>0</v>
      </c>
      <c r="N635" s="41"/>
      <c r="O635" s="41"/>
      <c r="P635" s="37"/>
      <c r="Q635" s="37">
        <f t="shared" si="67"/>
        <v>0</v>
      </c>
      <c r="R635" s="38" t="e">
        <f t="shared" si="68"/>
        <v>#VALUE!</v>
      </c>
      <c r="S635" s="39" t="str">
        <f t="shared" si="69"/>
        <v/>
      </c>
    </row>
    <row r="636" spans="1:19" ht="12.75">
      <c r="A636" s="32"/>
      <c r="B636" s="42"/>
      <c r="C636" s="42"/>
      <c r="D636" s="42"/>
      <c r="E636" s="42"/>
      <c r="F636" s="34" t="str">
        <f>IF(ISBLANK(E636),"",(_xludf.DAYS(E636, B636) &amp;" DAYS"))</f>
        <v/>
      </c>
      <c r="G636" s="13"/>
      <c r="H636" s="14"/>
      <c r="I636" s="14"/>
      <c r="J636" s="9" t="str">
        <f t="shared" si="63"/>
        <v/>
      </c>
      <c r="K636" s="40" t="e">
        <f t="shared" si="64"/>
        <v>#VALUE!</v>
      </c>
      <c r="L636" s="11" t="str">
        <f t="shared" si="65"/>
        <v/>
      </c>
      <c r="M636" s="35">
        <f t="shared" si="66"/>
        <v>0</v>
      </c>
      <c r="N636" s="41"/>
      <c r="O636" s="41"/>
      <c r="P636" s="37"/>
      <c r="Q636" s="37">
        <f t="shared" si="67"/>
        <v>0</v>
      </c>
      <c r="R636" s="38" t="e">
        <f t="shared" si="68"/>
        <v>#VALUE!</v>
      </c>
      <c r="S636" s="39" t="str">
        <f t="shared" si="69"/>
        <v/>
      </c>
    </row>
    <row r="637" spans="1:19" ht="12.75">
      <c r="A637" s="32"/>
      <c r="B637" s="42"/>
      <c r="C637" s="42"/>
      <c r="D637" s="42"/>
      <c r="E637" s="42"/>
      <c r="F637" s="34" t="str">
        <f>IF(ISBLANK(E637),"",(_xludf.DAYS(E637, B637) &amp;" DAYS"))</f>
        <v/>
      </c>
      <c r="G637" s="13"/>
      <c r="H637" s="14"/>
      <c r="I637" s="14"/>
      <c r="J637" s="9" t="str">
        <f t="shared" si="63"/>
        <v/>
      </c>
      <c r="K637" s="40" t="e">
        <f t="shared" si="64"/>
        <v>#VALUE!</v>
      </c>
      <c r="L637" s="11" t="str">
        <f t="shared" si="65"/>
        <v/>
      </c>
      <c r="M637" s="35">
        <f t="shared" si="66"/>
        <v>0</v>
      </c>
      <c r="N637" s="41"/>
      <c r="O637" s="41"/>
      <c r="P637" s="37"/>
      <c r="Q637" s="37">
        <f t="shared" si="67"/>
        <v>0</v>
      </c>
      <c r="R637" s="38" t="e">
        <f t="shared" si="68"/>
        <v>#VALUE!</v>
      </c>
      <c r="S637" s="39" t="str">
        <f t="shared" si="69"/>
        <v/>
      </c>
    </row>
    <row r="638" spans="1:19" ht="12.75">
      <c r="A638" s="32"/>
      <c r="B638" s="42"/>
      <c r="C638" s="42"/>
      <c r="D638" s="42"/>
      <c r="E638" s="42"/>
      <c r="F638" s="34" t="str">
        <f>IF(ISBLANK(E638),"",(_xludf.DAYS(E638, B638) &amp;" DAYS"))</f>
        <v/>
      </c>
      <c r="G638" s="13"/>
      <c r="H638" s="14"/>
      <c r="I638" s="14"/>
      <c r="J638" s="9" t="str">
        <f t="shared" si="63"/>
        <v/>
      </c>
      <c r="K638" s="40" t="e">
        <f t="shared" si="64"/>
        <v>#VALUE!</v>
      </c>
      <c r="L638" s="11" t="str">
        <f t="shared" si="65"/>
        <v/>
      </c>
      <c r="M638" s="35">
        <f t="shared" si="66"/>
        <v>0</v>
      </c>
      <c r="N638" s="41"/>
      <c r="O638" s="41"/>
      <c r="P638" s="37"/>
      <c r="Q638" s="37">
        <f t="shared" si="67"/>
        <v>0</v>
      </c>
      <c r="R638" s="38" t="e">
        <f t="shared" si="68"/>
        <v>#VALUE!</v>
      </c>
      <c r="S638" s="39" t="str">
        <f t="shared" si="69"/>
        <v/>
      </c>
    </row>
    <row r="639" spans="1:19" ht="12.75">
      <c r="A639" s="32"/>
      <c r="B639" s="42"/>
      <c r="C639" s="42"/>
      <c r="D639" s="42"/>
      <c r="E639" s="42"/>
      <c r="F639" s="34" t="str">
        <f>IF(ISBLANK(E639),"",(_xludf.DAYS(E639, B639) &amp;" DAYS"))</f>
        <v/>
      </c>
      <c r="G639" s="13"/>
      <c r="H639" s="14"/>
      <c r="I639" s="14"/>
      <c r="J639" s="9" t="str">
        <f t="shared" si="63"/>
        <v/>
      </c>
      <c r="K639" s="40" t="e">
        <f t="shared" si="64"/>
        <v>#VALUE!</v>
      </c>
      <c r="L639" s="11" t="str">
        <f t="shared" si="65"/>
        <v/>
      </c>
      <c r="M639" s="35">
        <f t="shared" si="66"/>
        <v>0</v>
      </c>
      <c r="N639" s="41"/>
      <c r="O639" s="41"/>
      <c r="P639" s="37"/>
      <c r="Q639" s="37">
        <f t="shared" si="67"/>
        <v>0</v>
      </c>
      <c r="R639" s="38" t="e">
        <f t="shared" si="68"/>
        <v>#VALUE!</v>
      </c>
      <c r="S639" s="39" t="str">
        <f t="shared" si="69"/>
        <v/>
      </c>
    </row>
    <row r="640" spans="1:19" ht="12.75">
      <c r="A640" s="32"/>
      <c r="B640" s="42"/>
      <c r="C640" s="42"/>
      <c r="D640" s="42"/>
      <c r="E640" s="42"/>
      <c r="F640" s="34" t="str">
        <f>IF(ISBLANK(E640),"",(_xludf.DAYS(E640, B640) &amp;" DAYS"))</f>
        <v/>
      </c>
      <c r="G640" s="13"/>
      <c r="H640" s="14"/>
      <c r="I640" s="14"/>
      <c r="J640" s="9" t="str">
        <f t="shared" si="63"/>
        <v/>
      </c>
      <c r="K640" s="40" t="e">
        <f t="shared" si="64"/>
        <v>#VALUE!</v>
      </c>
      <c r="L640" s="11" t="str">
        <f t="shared" si="65"/>
        <v/>
      </c>
      <c r="M640" s="35">
        <f t="shared" si="66"/>
        <v>0</v>
      </c>
      <c r="N640" s="41"/>
      <c r="O640" s="41"/>
      <c r="P640" s="37"/>
      <c r="Q640" s="37">
        <f t="shared" si="67"/>
        <v>0</v>
      </c>
      <c r="R640" s="38" t="e">
        <f t="shared" si="68"/>
        <v>#VALUE!</v>
      </c>
      <c r="S640" s="39" t="str">
        <f t="shared" si="69"/>
        <v/>
      </c>
    </row>
    <row r="641" spans="1:19" ht="12.75">
      <c r="A641" s="32"/>
      <c r="B641" s="42"/>
      <c r="C641" s="42"/>
      <c r="D641" s="42"/>
      <c r="E641" s="42"/>
      <c r="F641" s="34" t="str">
        <f>IF(ISBLANK(E641),"",(_xludf.DAYS(E641, B641) &amp;" DAYS"))</f>
        <v/>
      </c>
      <c r="G641" s="13"/>
      <c r="H641" s="14"/>
      <c r="I641" s="14"/>
      <c r="J641" s="9" t="str">
        <f t="shared" si="63"/>
        <v/>
      </c>
      <c r="K641" s="40" t="e">
        <f t="shared" si="64"/>
        <v>#VALUE!</v>
      </c>
      <c r="L641" s="11" t="str">
        <f t="shared" si="65"/>
        <v/>
      </c>
      <c r="M641" s="35">
        <f t="shared" si="66"/>
        <v>0</v>
      </c>
      <c r="N641" s="41"/>
      <c r="O641" s="41"/>
      <c r="P641" s="37"/>
      <c r="Q641" s="37">
        <f t="shared" si="67"/>
        <v>0</v>
      </c>
      <c r="R641" s="38" t="e">
        <f t="shared" si="68"/>
        <v>#VALUE!</v>
      </c>
      <c r="S641" s="39" t="str">
        <f t="shared" si="69"/>
        <v/>
      </c>
    </row>
    <row r="642" spans="1:19" ht="12.75">
      <c r="A642" s="32"/>
      <c r="B642" s="42"/>
      <c r="C642" s="42"/>
      <c r="D642" s="42"/>
      <c r="E642" s="42"/>
      <c r="F642" s="34" t="str">
        <f>IF(ISBLANK(E642),"",(_xludf.DAYS(E642, B642) &amp;" DAYS"))</f>
        <v/>
      </c>
      <c r="G642" s="13"/>
      <c r="H642" s="14"/>
      <c r="I642" s="14"/>
      <c r="J642" s="9" t="str">
        <f t="shared" ref="J642:J705" si="70">IF(SUM(H642+I642),SUM(H642+I642),"")</f>
        <v/>
      </c>
      <c r="K642" s="40" t="e">
        <f t="shared" ref="K642:K705" si="71">IF(SUM(J642-G642),SUM(J642-G642),"")</f>
        <v>#VALUE!</v>
      </c>
      <c r="L642" s="11" t="str">
        <f t="shared" ref="L642:L705" si="72">IFERROR(SUM(K642/G642), "")</f>
        <v/>
      </c>
      <c r="M642" s="35">
        <f t="shared" ref="M642:M705" si="73">SUM(J:J)</f>
        <v>0</v>
      </c>
      <c r="N642" s="41"/>
      <c r="O642" s="41"/>
      <c r="P642" s="37"/>
      <c r="Q642" s="37">
        <f t="shared" ref="Q642:Q705" si="74">SUM(G:G, SUM(P:P))</f>
        <v>0</v>
      </c>
      <c r="R642" s="38" t="e">
        <f t="shared" ref="R642:R705" si="75">SUM(K:K,-SUM(P:P))</f>
        <v>#VALUE!</v>
      </c>
      <c r="S642" s="39" t="str">
        <f t="shared" ref="S642:S705" si="76">IFERROR(SUM(R642/Q642), "")</f>
        <v/>
      </c>
    </row>
    <row r="643" spans="1:19" ht="12.75">
      <c r="A643" s="32"/>
      <c r="B643" s="42"/>
      <c r="C643" s="42"/>
      <c r="D643" s="42"/>
      <c r="E643" s="42"/>
      <c r="F643" s="34" t="str">
        <f>IF(ISBLANK(E643),"",(_xludf.DAYS(E643, B643) &amp;" DAYS"))</f>
        <v/>
      </c>
      <c r="G643" s="13"/>
      <c r="H643" s="14"/>
      <c r="I643" s="14"/>
      <c r="J643" s="9" t="str">
        <f t="shared" si="70"/>
        <v/>
      </c>
      <c r="K643" s="40" t="e">
        <f t="shared" si="71"/>
        <v>#VALUE!</v>
      </c>
      <c r="L643" s="11" t="str">
        <f t="shared" si="72"/>
        <v/>
      </c>
      <c r="M643" s="35">
        <f t="shared" si="73"/>
        <v>0</v>
      </c>
      <c r="N643" s="41"/>
      <c r="O643" s="41"/>
      <c r="P643" s="37"/>
      <c r="Q643" s="37">
        <f t="shared" si="74"/>
        <v>0</v>
      </c>
      <c r="R643" s="38" t="e">
        <f t="shared" si="75"/>
        <v>#VALUE!</v>
      </c>
      <c r="S643" s="39" t="str">
        <f t="shared" si="76"/>
        <v/>
      </c>
    </row>
    <row r="644" spans="1:19" ht="12.75">
      <c r="A644" s="32"/>
      <c r="B644" s="42"/>
      <c r="C644" s="42"/>
      <c r="D644" s="42"/>
      <c r="E644" s="42"/>
      <c r="F644" s="34" t="str">
        <f>IF(ISBLANK(E644),"",(_xludf.DAYS(E644, B644) &amp;" DAYS"))</f>
        <v/>
      </c>
      <c r="G644" s="13"/>
      <c r="H644" s="14"/>
      <c r="I644" s="14"/>
      <c r="J644" s="9" t="str">
        <f t="shared" si="70"/>
        <v/>
      </c>
      <c r="K644" s="40" t="e">
        <f t="shared" si="71"/>
        <v>#VALUE!</v>
      </c>
      <c r="L644" s="11" t="str">
        <f t="shared" si="72"/>
        <v/>
      </c>
      <c r="M644" s="35">
        <f t="shared" si="73"/>
        <v>0</v>
      </c>
      <c r="N644" s="41"/>
      <c r="O644" s="41"/>
      <c r="P644" s="37"/>
      <c r="Q644" s="37">
        <f t="shared" si="74"/>
        <v>0</v>
      </c>
      <c r="R644" s="38" t="e">
        <f t="shared" si="75"/>
        <v>#VALUE!</v>
      </c>
      <c r="S644" s="39" t="str">
        <f t="shared" si="76"/>
        <v/>
      </c>
    </row>
    <row r="645" spans="1:19" ht="12.75">
      <c r="A645" s="32"/>
      <c r="B645" s="42"/>
      <c r="C645" s="42"/>
      <c r="D645" s="42"/>
      <c r="E645" s="42"/>
      <c r="F645" s="34" t="str">
        <f>IF(ISBLANK(E645),"",(_xludf.DAYS(E645, B645) &amp;" DAYS"))</f>
        <v/>
      </c>
      <c r="G645" s="13"/>
      <c r="H645" s="14"/>
      <c r="I645" s="14"/>
      <c r="J645" s="9" t="str">
        <f t="shared" si="70"/>
        <v/>
      </c>
      <c r="K645" s="40" t="e">
        <f t="shared" si="71"/>
        <v>#VALUE!</v>
      </c>
      <c r="L645" s="11" t="str">
        <f t="shared" si="72"/>
        <v/>
      </c>
      <c r="M645" s="35">
        <f t="shared" si="73"/>
        <v>0</v>
      </c>
      <c r="N645" s="41"/>
      <c r="O645" s="41"/>
      <c r="P645" s="37"/>
      <c r="Q645" s="37">
        <f t="shared" si="74"/>
        <v>0</v>
      </c>
      <c r="R645" s="38" t="e">
        <f t="shared" si="75"/>
        <v>#VALUE!</v>
      </c>
      <c r="S645" s="39" t="str">
        <f t="shared" si="76"/>
        <v/>
      </c>
    </row>
    <row r="646" spans="1:19" ht="12.75">
      <c r="A646" s="32"/>
      <c r="B646" s="42"/>
      <c r="C646" s="42"/>
      <c r="D646" s="42"/>
      <c r="E646" s="42"/>
      <c r="F646" s="34" t="str">
        <f>IF(ISBLANK(E646),"",(_xludf.DAYS(E646, B646) &amp;" DAYS"))</f>
        <v/>
      </c>
      <c r="G646" s="13"/>
      <c r="H646" s="14"/>
      <c r="I646" s="14"/>
      <c r="J646" s="9" t="str">
        <f t="shared" si="70"/>
        <v/>
      </c>
      <c r="K646" s="40" t="e">
        <f t="shared" si="71"/>
        <v>#VALUE!</v>
      </c>
      <c r="L646" s="11" t="str">
        <f t="shared" si="72"/>
        <v/>
      </c>
      <c r="M646" s="35">
        <f t="shared" si="73"/>
        <v>0</v>
      </c>
      <c r="N646" s="41"/>
      <c r="O646" s="41"/>
      <c r="P646" s="37"/>
      <c r="Q646" s="37">
        <f t="shared" si="74"/>
        <v>0</v>
      </c>
      <c r="R646" s="38" t="e">
        <f t="shared" si="75"/>
        <v>#VALUE!</v>
      </c>
      <c r="S646" s="39" t="str">
        <f t="shared" si="76"/>
        <v/>
      </c>
    </row>
    <row r="647" spans="1:19" ht="12.75">
      <c r="A647" s="32"/>
      <c r="B647" s="42"/>
      <c r="C647" s="42"/>
      <c r="D647" s="42"/>
      <c r="E647" s="42"/>
      <c r="F647" s="34" t="str">
        <f>IF(ISBLANK(E647),"",(_xludf.DAYS(E647, B647) &amp;" DAYS"))</f>
        <v/>
      </c>
      <c r="G647" s="13"/>
      <c r="H647" s="14"/>
      <c r="I647" s="14"/>
      <c r="J647" s="9" t="str">
        <f t="shared" si="70"/>
        <v/>
      </c>
      <c r="K647" s="40" t="e">
        <f t="shared" si="71"/>
        <v>#VALUE!</v>
      </c>
      <c r="L647" s="11" t="str">
        <f t="shared" si="72"/>
        <v/>
      </c>
      <c r="M647" s="35">
        <f t="shared" si="73"/>
        <v>0</v>
      </c>
      <c r="N647" s="41"/>
      <c r="O647" s="41"/>
      <c r="P647" s="37"/>
      <c r="Q647" s="37">
        <f t="shared" si="74"/>
        <v>0</v>
      </c>
      <c r="R647" s="38" t="e">
        <f t="shared" si="75"/>
        <v>#VALUE!</v>
      </c>
      <c r="S647" s="39" t="str">
        <f t="shared" si="76"/>
        <v/>
      </c>
    </row>
    <row r="648" spans="1:19" ht="12.75">
      <c r="A648" s="32"/>
      <c r="B648" s="42"/>
      <c r="C648" s="42"/>
      <c r="D648" s="42"/>
      <c r="E648" s="42"/>
      <c r="F648" s="34" t="str">
        <f>IF(ISBLANK(E648),"",(_xludf.DAYS(E648, B648) &amp;" DAYS"))</f>
        <v/>
      </c>
      <c r="G648" s="13"/>
      <c r="H648" s="14"/>
      <c r="I648" s="14"/>
      <c r="J648" s="9" t="str">
        <f t="shared" si="70"/>
        <v/>
      </c>
      <c r="K648" s="40" t="e">
        <f t="shared" si="71"/>
        <v>#VALUE!</v>
      </c>
      <c r="L648" s="11" t="str">
        <f t="shared" si="72"/>
        <v/>
      </c>
      <c r="M648" s="35">
        <f t="shared" si="73"/>
        <v>0</v>
      </c>
      <c r="N648" s="41"/>
      <c r="O648" s="41"/>
      <c r="P648" s="37"/>
      <c r="Q648" s="37">
        <f t="shared" si="74"/>
        <v>0</v>
      </c>
      <c r="R648" s="38" t="e">
        <f t="shared" si="75"/>
        <v>#VALUE!</v>
      </c>
      <c r="S648" s="39" t="str">
        <f t="shared" si="76"/>
        <v/>
      </c>
    </row>
    <row r="649" spans="1:19" ht="12.75">
      <c r="A649" s="32"/>
      <c r="B649" s="42"/>
      <c r="C649" s="42"/>
      <c r="D649" s="42"/>
      <c r="E649" s="42"/>
      <c r="F649" s="34" t="str">
        <f>IF(ISBLANK(E649),"",(_xludf.DAYS(E649, B649) &amp;" DAYS"))</f>
        <v/>
      </c>
      <c r="G649" s="13"/>
      <c r="H649" s="14"/>
      <c r="I649" s="14"/>
      <c r="J649" s="9" t="str">
        <f t="shared" si="70"/>
        <v/>
      </c>
      <c r="K649" s="40" t="e">
        <f t="shared" si="71"/>
        <v>#VALUE!</v>
      </c>
      <c r="L649" s="11" t="str">
        <f t="shared" si="72"/>
        <v/>
      </c>
      <c r="M649" s="35">
        <f t="shared" si="73"/>
        <v>0</v>
      </c>
      <c r="N649" s="41"/>
      <c r="O649" s="41"/>
      <c r="P649" s="37"/>
      <c r="Q649" s="37">
        <f t="shared" si="74"/>
        <v>0</v>
      </c>
      <c r="R649" s="38" t="e">
        <f t="shared" si="75"/>
        <v>#VALUE!</v>
      </c>
      <c r="S649" s="39" t="str">
        <f t="shared" si="76"/>
        <v/>
      </c>
    </row>
    <row r="650" spans="1:19" ht="12.75">
      <c r="A650" s="32"/>
      <c r="B650" s="42"/>
      <c r="C650" s="42"/>
      <c r="D650" s="42"/>
      <c r="E650" s="42"/>
      <c r="F650" s="34" t="str">
        <f>IF(ISBLANK(E650),"",(_xludf.DAYS(E650, B650) &amp;" DAYS"))</f>
        <v/>
      </c>
      <c r="G650" s="13"/>
      <c r="H650" s="14"/>
      <c r="I650" s="14"/>
      <c r="J650" s="9" t="str">
        <f t="shared" si="70"/>
        <v/>
      </c>
      <c r="K650" s="40" t="e">
        <f t="shared" si="71"/>
        <v>#VALUE!</v>
      </c>
      <c r="L650" s="11" t="str">
        <f t="shared" si="72"/>
        <v/>
      </c>
      <c r="M650" s="35">
        <f t="shared" si="73"/>
        <v>0</v>
      </c>
      <c r="N650" s="41"/>
      <c r="O650" s="41"/>
      <c r="P650" s="37"/>
      <c r="Q650" s="37">
        <f t="shared" si="74"/>
        <v>0</v>
      </c>
      <c r="R650" s="38" t="e">
        <f t="shared" si="75"/>
        <v>#VALUE!</v>
      </c>
      <c r="S650" s="39" t="str">
        <f t="shared" si="76"/>
        <v/>
      </c>
    </row>
    <row r="651" spans="1:19" ht="12.75">
      <c r="A651" s="32"/>
      <c r="B651" s="42"/>
      <c r="C651" s="42"/>
      <c r="D651" s="42"/>
      <c r="E651" s="42"/>
      <c r="F651" s="34" t="str">
        <f>IF(ISBLANK(E651),"",(_xludf.DAYS(E651, B651) &amp;" DAYS"))</f>
        <v/>
      </c>
      <c r="G651" s="13"/>
      <c r="H651" s="14"/>
      <c r="I651" s="14"/>
      <c r="J651" s="9" t="str">
        <f t="shared" si="70"/>
        <v/>
      </c>
      <c r="K651" s="40" t="e">
        <f t="shared" si="71"/>
        <v>#VALUE!</v>
      </c>
      <c r="L651" s="11" t="str">
        <f t="shared" si="72"/>
        <v/>
      </c>
      <c r="M651" s="35">
        <f t="shared" si="73"/>
        <v>0</v>
      </c>
      <c r="N651" s="41"/>
      <c r="O651" s="41"/>
      <c r="P651" s="37"/>
      <c r="Q651" s="37">
        <f t="shared" si="74"/>
        <v>0</v>
      </c>
      <c r="R651" s="38" t="e">
        <f t="shared" si="75"/>
        <v>#VALUE!</v>
      </c>
      <c r="S651" s="39" t="str">
        <f t="shared" si="76"/>
        <v/>
      </c>
    </row>
    <row r="652" spans="1:19" ht="12.75">
      <c r="A652" s="32"/>
      <c r="B652" s="42"/>
      <c r="C652" s="42"/>
      <c r="D652" s="42"/>
      <c r="E652" s="42"/>
      <c r="F652" s="34" t="str">
        <f>IF(ISBLANK(E652),"",(_xludf.DAYS(E652, B652) &amp;" DAYS"))</f>
        <v/>
      </c>
      <c r="G652" s="13"/>
      <c r="H652" s="14"/>
      <c r="I652" s="14"/>
      <c r="J652" s="9" t="str">
        <f t="shared" si="70"/>
        <v/>
      </c>
      <c r="K652" s="40" t="e">
        <f t="shared" si="71"/>
        <v>#VALUE!</v>
      </c>
      <c r="L652" s="11" t="str">
        <f t="shared" si="72"/>
        <v/>
      </c>
      <c r="M652" s="35">
        <f t="shared" si="73"/>
        <v>0</v>
      </c>
      <c r="N652" s="41"/>
      <c r="O652" s="41"/>
      <c r="P652" s="37"/>
      <c r="Q652" s="37">
        <f t="shared" si="74"/>
        <v>0</v>
      </c>
      <c r="R652" s="38" t="e">
        <f t="shared" si="75"/>
        <v>#VALUE!</v>
      </c>
      <c r="S652" s="39" t="str">
        <f t="shared" si="76"/>
        <v/>
      </c>
    </row>
    <row r="653" spans="1:19" ht="12.75">
      <c r="A653" s="32"/>
      <c r="B653" s="42"/>
      <c r="C653" s="42"/>
      <c r="D653" s="42"/>
      <c r="E653" s="42"/>
      <c r="F653" s="34" t="str">
        <f>IF(ISBLANK(E653),"",(_xludf.DAYS(E653, B653) &amp;" DAYS"))</f>
        <v/>
      </c>
      <c r="G653" s="13"/>
      <c r="H653" s="14"/>
      <c r="I653" s="14"/>
      <c r="J653" s="9" t="str">
        <f t="shared" si="70"/>
        <v/>
      </c>
      <c r="K653" s="40" t="e">
        <f t="shared" si="71"/>
        <v>#VALUE!</v>
      </c>
      <c r="L653" s="11" t="str">
        <f t="shared" si="72"/>
        <v/>
      </c>
      <c r="M653" s="35">
        <f t="shared" si="73"/>
        <v>0</v>
      </c>
      <c r="N653" s="41"/>
      <c r="O653" s="41"/>
      <c r="P653" s="37"/>
      <c r="Q653" s="37">
        <f t="shared" si="74"/>
        <v>0</v>
      </c>
      <c r="R653" s="38" t="e">
        <f t="shared" si="75"/>
        <v>#VALUE!</v>
      </c>
      <c r="S653" s="39" t="str">
        <f t="shared" si="76"/>
        <v/>
      </c>
    </row>
    <row r="654" spans="1:19" ht="12.75">
      <c r="A654" s="32"/>
      <c r="B654" s="42"/>
      <c r="C654" s="42"/>
      <c r="D654" s="42"/>
      <c r="E654" s="42"/>
      <c r="F654" s="34" t="str">
        <f>IF(ISBLANK(E654),"",(_xludf.DAYS(E654, B654) &amp;" DAYS"))</f>
        <v/>
      </c>
      <c r="G654" s="13"/>
      <c r="H654" s="14"/>
      <c r="I654" s="14"/>
      <c r="J654" s="9" t="str">
        <f t="shared" si="70"/>
        <v/>
      </c>
      <c r="K654" s="40" t="e">
        <f t="shared" si="71"/>
        <v>#VALUE!</v>
      </c>
      <c r="L654" s="11" t="str">
        <f t="shared" si="72"/>
        <v/>
      </c>
      <c r="M654" s="35">
        <f t="shared" si="73"/>
        <v>0</v>
      </c>
      <c r="N654" s="41"/>
      <c r="O654" s="41"/>
      <c r="P654" s="37"/>
      <c r="Q654" s="37">
        <f t="shared" si="74"/>
        <v>0</v>
      </c>
      <c r="R654" s="38" t="e">
        <f t="shared" si="75"/>
        <v>#VALUE!</v>
      </c>
      <c r="S654" s="39" t="str">
        <f t="shared" si="76"/>
        <v/>
      </c>
    </row>
    <row r="655" spans="1:19" ht="12.75">
      <c r="A655" s="32"/>
      <c r="B655" s="42"/>
      <c r="C655" s="42"/>
      <c r="D655" s="42"/>
      <c r="E655" s="42"/>
      <c r="F655" s="34" t="str">
        <f>IF(ISBLANK(E655),"",(_xludf.DAYS(E655, B655) &amp;" DAYS"))</f>
        <v/>
      </c>
      <c r="G655" s="13"/>
      <c r="H655" s="14"/>
      <c r="I655" s="14"/>
      <c r="J655" s="9" t="str">
        <f t="shared" si="70"/>
        <v/>
      </c>
      <c r="K655" s="40" t="e">
        <f t="shared" si="71"/>
        <v>#VALUE!</v>
      </c>
      <c r="L655" s="11" t="str">
        <f t="shared" si="72"/>
        <v/>
      </c>
      <c r="M655" s="35">
        <f t="shared" si="73"/>
        <v>0</v>
      </c>
      <c r="N655" s="41"/>
      <c r="O655" s="41"/>
      <c r="P655" s="37"/>
      <c r="Q655" s="37">
        <f t="shared" si="74"/>
        <v>0</v>
      </c>
      <c r="R655" s="38" t="e">
        <f t="shared" si="75"/>
        <v>#VALUE!</v>
      </c>
      <c r="S655" s="39" t="str">
        <f t="shared" si="76"/>
        <v/>
      </c>
    </row>
    <row r="656" spans="1:19" ht="12.75">
      <c r="A656" s="32"/>
      <c r="B656" s="42"/>
      <c r="C656" s="42"/>
      <c r="D656" s="42"/>
      <c r="E656" s="42"/>
      <c r="F656" s="34" t="str">
        <f>IF(ISBLANK(E656),"",(_xludf.DAYS(E656, B656) &amp;" DAYS"))</f>
        <v/>
      </c>
      <c r="G656" s="13"/>
      <c r="H656" s="14"/>
      <c r="I656" s="14"/>
      <c r="J656" s="9" t="str">
        <f t="shared" si="70"/>
        <v/>
      </c>
      <c r="K656" s="40" t="e">
        <f t="shared" si="71"/>
        <v>#VALUE!</v>
      </c>
      <c r="L656" s="11" t="str">
        <f t="shared" si="72"/>
        <v/>
      </c>
      <c r="M656" s="35">
        <f t="shared" si="73"/>
        <v>0</v>
      </c>
      <c r="N656" s="41"/>
      <c r="O656" s="41"/>
      <c r="P656" s="37"/>
      <c r="Q656" s="37">
        <f t="shared" si="74"/>
        <v>0</v>
      </c>
      <c r="R656" s="38" t="e">
        <f t="shared" si="75"/>
        <v>#VALUE!</v>
      </c>
      <c r="S656" s="39" t="str">
        <f t="shared" si="76"/>
        <v/>
      </c>
    </row>
    <row r="657" spans="1:19" ht="12.75">
      <c r="A657" s="32"/>
      <c r="B657" s="42"/>
      <c r="C657" s="42"/>
      <c r="D657" s="42"/>
      <c r="E657" s="42"/>
      <c r="F657" s="34" t="str">
        <f>IF(ISBLANK(E657),"",(_xludf.DAYS(E657, B657) &amp;" DAYS"))</f>
        <v/>
      </c>
      <c r="G657" s="13"/>
      <c r="H657" s="14"/>
      <c r="I657" s="14"/>
      <c r="J657" s="9" t="str">
        <f t="shared" si="70"/>
        <v/>
      </c>
      <c r="K657" s="40" t="e">
        <f t="shared" si="71"/>
        <v>#VALUE!</v>
      </c>
      <c r="L657" s="11" t="str">
        <f t="shared" si="72"/>
        <v/>
      </c>
      <c r="M657" s="35">
        <f t="shared" si="73"/>
        <v>0</v>
      </c>
      <c r="N657" s="41"/>
      <c r="O657" s="41"/>
      <c r="P657" s="37"/>
      <c r="Q657" s="37">
        <f t="shared" si="74"/>
        <v>0</v>
      </c>
      <c r="R657" s="38" t="e">
        <f t="shared" si="75"/>
        <v>#VALUE!</v>
      </c>
      <c r="S657" s="39" t="str">
        <f t="shared" si="76"/>
        <v/>
      </c>
    </row>
    <row r="658" spans="1:19" ht="12.75">
      <c r="A658" s="32"/>
      <c r="B658" s="42"/>
      <c r="C658" s="42"/>
      <c r="D658" s="42"/>
      <c r="E658" s="42"/>
      <c r="F658" s="34" t="str">
        <f>IF(ISBLANK(E658),"",(_xludf.DAYS(E658, B658) &amp;" DAYS"))</f>
        <v/>
      </c>
      <c r="G658" s="13"/>
      <c r="H658" s="14"/>
      <c r="I658" s="14"/>
      <c r="J658" s="9" t="str">
        <f t="shared" si="70"/>
        <v/>
      </c>
      <c r="K658" s="40" t="e">
        <f t="shared" si="71"/>
        <v>#VALUE!</v>
      </c>
      <c r="L658" s="11" t="str">
        <f t="shared" si="72"/>
        <v/>
      </c>
      <c r="M658" s="35">
        <f t="shared" si="73"/>
        <v>0</v>
      </c>
      <c r="N658" s="41"/>
      <c r="O658" s="41"/>
      <c r="P658" s="37"/>
      <c r="Q658" s="37">
        <f t="shared" si="74"/>
        <v>0</v>
      </c>
      <c r="R658" s="38" t="e">
        <f t="shared" si="75"/>
        <v>#VALUE!</v>
      </c>
      <c r="S658" s="39" t="str">
        <f t="shared" si="76"/>
        <v/>
      </c>
    </row>
    <row r="659" spans="1:19" ht="12.75">
      <c r="A659" s="32"/>
      <c r="B659" s="42"/>
      <c r="C659" s="42"/>
      <c r="D659" s="42"/>
      <c r="E659" s="42"/>
      <c r="F659" s="34" t="str">
        <f>IF(ISBLANK(E659),"",(_xludf.DAYS(E659, B659) &amp;" DAYS"))</f>
        <v/>
      </c>
      <c r="G659" s="13"/>
      <c r="H659" s="14"/>
      <c r="I659" s="14"/>
      <c r="J659" s="9" t="str">
        <f t="shared" si="70"/>
        <v/>
      </c>
      <c r="K659" s="40" t="e">
        <f t="shared" si="71"/>
        <v>#VALUE!</v>
      </c>
      <c r="L659" s="11" t="str">
        <f t="shared" si="72"/>
        <v/>
      </c>
      <c r="M659" s="35">
        <f t="shared" si="73"/>
        <v>0</v>
      </c>
      <c r="N659" s="41"/>
      <c r="O659" s="41"/>
      <c r="P659" s="37"/>
      <c r="Q659" s="37">
        <f t="shared" si="74"/>
        <v>0</v>
      </c>
      <c r="R659" s="38" t="e">
        <f t="shared" si="75"/>
        <v>#VALUE!</v>
      </c>
      <c r="S659" s="39" t="str">
        <f t="shared" si="76"/>
        <v/>
      </c>
    </row>
    <row r="660" spans="1:19" ht="12.75">
      <c r="A660" s="32"/>
      <c r="B660" s="42"/>
      <c r="C660" s="42"/>
      <c r="D660" s="42"/>
      <c r="E660" s="42"/>
      <c r="F660" s="34" t="str">
        <f>IF(ISBLANK(E660),"",(_xludf.DAYS(E660, B660) &amp;" DAYS"))</f>
        <v/>
      </c>
      <c r="G660" s="13"/>
      <c r="H660" s="14"/>
      <c r="I660" s="14"/>
      <c r="J660" s="9" t="str">
        <f t="shared" si="70"/>
        <v/>
      </c>
      <c r="K660" s="40" t="e">
        <f t="shared" si="71"/>
        <v>#VALUE!</v>
      </c>
      <c r="L660" s="11" t="str">
        <f t="shared" si="72"/>
        <v/>
      </c>
      <c r="M660" s="35">
        <f t="shared" si="73"/>
        <v>0</v>
      </c>
      <c r="N660" s="41"/>
      <c r="O660" s="41"/>
      <c r="P660" s="37"/>
      <c r="Q660" s="37">
        <f t="shared" si="74"/>
        <v>0</v>
      </c>
      <c r="R660" s="38" t="e">
        <f t="shared" si="75"/>
        <v>#VALUE!</v>
      </c>
      <c r="S660" s="39" t="str">
        <f t="shared" si="76"/>
        <v/>
      </c>
    </row>
    <row r="661" spans="1:19" ht="12.75">
      <c r="A661" s="32"/>
      <c r="B661" s="42"/>
      <c r="C661" s="42"/>
      <c r="D661" s="42"/>
      <c r="E661" s="42"/>
      <c r="F661" s="34" t="str">
        <f>IF(ISBLANK(E661),"",(_xludf.DAYS(E661, B661) &amp;" DAYS"))</f>
        <v/>
      </c>
      <c r="G661" s="13"/>
      <c r="H661" s="14"/>
      <c r="I661" s="14"/>
      <c r="J661" s="9" t="str">
        <f t="shared" si="70"/>
        <v/>
      </c>
      <c r="K661" s="40" t="e">
        <f t="shared" si="71"/>
        <v>#VALUE!</v>
      </c>
      <c r="L661" s="11" t="str">
        <f t="shared" si="72"/>
        <v/>
      </c>
      <c r="M661" s="35">
        <f t="shared" si="73"/>
        <v>0</v>
      </c>
      <c r="N661" s="41"/>
      <c r="O661" s="41"/>
      <c r="P661" s="37"/>
      <c r="Q661" s="37">
        <f t="shared" si="74"/>
        <v>0</v>
      </c>
      <c r="R661" s="38" t="e">
        <f t="shared" si="75"/>
        <v>#VALUE!</v>
      </c>
      <c r="S661" s="39" t="str">
        <f t="shared" si="76"/>
        <v/>
      </c>
    </row>
    <row r="662" spans="1:19" ht="12.75">
      <c r="A662" s="32"/>
      <c r="B662" s="42"/>
      <c r="C662" s="42"/>
      <c r="D662" s="42"/>
      <c r="E662" s="42"/>
      <c r="F662" s="34" t="str">
        <f>IF(ISBLANK(E662),"",(_xludf.DAYS(E662, B662) &amp;" DAYS"))</f>
        <v/>
      </c>
      <c r="G662" s="13"/>
      <c r="H662" s="14"/>
      <c r="I662" s="14"/>
      <c r="J662" s="9" t="str">
        <f t="shared" si="70"/>
        <v/>
      </c>
      <c r="K662" s="40" t="e">
        <f t="shared" si="71"/>
        <v>#VALUE!</v>
      </c>
      <c r="L662" s="11" t="str">
        <f t="shared" si="72"/>
        <v/>
      </c>
      <c r="M662" s="35">
        <f t="shared" si="73"/>
        <v>0</v>
      </c>
      <c r="N662" s="41"/>
      <c r="O662" s="41"/>
      <c r="P662" s="37"/>
      <c r="Q662" s="37">
        <f t="shared" si="74"/>
        <v>0</v>
      </c>
      <c r="R662" s="38" t="e">
        <f t="shared" si="75"/>
        <v>#VALUE!</v>
      </c>
      <c r="S662" s="39" t="str">
        <f t="shared" si="76"/>
        <v/>
      </c>
    </row>
    <row r="663" spans="1:19" ht="12.75">
      <c r="A663" s="32"/>
      <c r="B663" s="42"/>
      <c r="C663" s="42"/>
      <c r="D663" s="42"/>
      <c r="E663" s="42"/>
      <c r="F663" s="34" t="str">
        <f>IF(ISBLANK(E663),"",(_xludf.DAYS(E663, B663) &amp;" DAYS"))</f>
        <v/>
      </c>
      <c r="G663" s="13"/>
      <c r="H663" s="14"/>
      <c r="I663" s="14"/>
      <c r="J663" s="9" t="str">
        <f t="shared" si="70"/>
        <v/>
      </c>
      <c r="K663" s="40" t="e">
        <f t="shared" si="71"/>
        <v>#VALUE!</v>
      </c>
      <c r="L663" s="11" t="str">
        <f t="shared" si="72"/>
        <v/>
      </c>
      <c r="M663" s="35">
        <f t="shared" si="73"/>
        <v>0</v>
      </c>
      <c r="N663" s="41"/>
      <c r="O663" s="41"/>
      <c r="P663" s="37"/>
      <c r="Q663" s="37">
        <f t="shared" si="74"/>
        <v>0</v>
      </c>
      <c r="R663" s="38" t="e">
        <f t="shared" si="75"/>
        <v>#VALUE!</v>
      </c>
      <c r="S663" s="39" t="str">
        <f t="shared" si="76"/>
        <v/>
      </c>
    </row>
    <row r="664" spans="1:19" ht="12.75">
      <c r="A664" s="32"/>
      <c r="B664" s="42"/>
      <c r="C664" s="42"/>
      <c r="D664" s="42"/>
      <c r="E664" s="42"/>
      <c r="F664" s="34" t="str">
        <f>IF(ISBLANK(E664),"",(_xludf.DAYS(E664, B664) &amp;" DAYS"))</f>
        <v/>
      </c>
      <c r="G664" s="13"/>
      <c r="H664" s="14"/>
      <c r="I664" s="14"/>
      <c r="J664" s="9" t="str">
        <f t="shared" si="70"/>
        <v/>
      </c>
      <c r="K664" s="40" t="e">
        <f t="shared" si="71"/>
        <v>#VALUE!</v>
      </c>
      <c r="L664" s="11" t="str">
        <f t="shared" si="72"/>
        <v/>
      </c>
      <c r="M664" s="35">
        <f t="shared" si="73"/>
        <v>0</v>
      </c>
      <c r="N664" s="41"/>
      <c r="O664" s="41"/>
      <c r="P664" s="37"/>
      <c r="Q664" s="37">
        <f t="shared" si="74"/>
        <v>0</v>
      </c>
      <c r="R664" s="38" t="e">
        <f t="shared" si="75"/>
        <v>#VALUE!</v>
      </c>
      <c r="S664" s="39" t="str">
        <f t="shared" si="76"/>
        <v/>
      </c>
    </row>
    <row r="665" spans="1:19" ht="12.75">
      <c r="A665" s="32"/>
      <c r="B665" s="42"/>
      <c r="C665" s="42"/>
      <c r="D665" s="42"/>
      <c r="E665" s="42"/>
      <c r="F665" s="34" t="str">
        <f>IF(ISBLANK(E665),"",(_xludf.DAYS(E665, B665) &amp;" DAYS"))</f>
        <v/>
      </c>
      <c r="G665" s="13"/>
      <c r="H665" s="14"/>
      <c r="I665" s="14"/>
      <c r="J665" s="9" t="str">
        <f t="shared" si="70"/>
        <v/>
      </c>
      <c r="K665" s="40" t="e">
        <f t="shared" si="71"/>
        <v>#VALUE!</v>
      </c>
      <c r="L665" s="11" t="str">
        <f t="shared" si="72"/>
        <v/>
      </c>
      <c r="M665" s="35">
        <f t="shared" si="73"/>
        <v>0</v>
      </c>
      <c r="N665" s="41"/>
      <c r="O665" s="41"/>
      <c r="P665" s="37"/>
      <c r="Q665" s="37">
        <f t="shared" si="74"/>
        <v>0</v>
      </c>
      <c r="R665" s="38" t="e">
        <f t="shared" si="75"/>
        <v>#VALUE!</v>
      </c>
      <c r="S665" s="39" t="str">
        <f t="shared" si="76"/>
        <v/>
      </c>
    </row>
    <row r="666" spans="1:19" ht="12.75">
      <c r="A666" s="32"/>
      <c r="B666" s="42"/>
      <c r="C666" s="42"/>
      <c r="D666" s="42"/>
      <c r="E666" s="42"/>
      <c r="F666" s="34" t="str">
        <f>IF(ISBLANK(E666),"",(_xludf.DAYS(E666, B666) &amp;" DAYS"))</f>
        <v/>
      </c>
      <c r="G666" s="13"/>
      <c r="H666" s="14"/>
      <c r="I666" s="14"/>
      <c r="J666" s="9" t="str">
        <f t="shared" si="70"/>
        <v/>
      </c>
      <c r="K666" s="40" t="e">
        <f t="shared" si="71"/>
        <v>#VALUE!</v>
      </c>
      <c r="L666" s="11" t="str">
        <f t="shared" si="72"/>
        <v/>
      </c>
      <c r="M666" s="35">
        <f t="shared" si="73"/>
        <v>0</v>
      </c>
      <c r="N666" s="41"/>
      <c r="O666" s="41"/>
      <c r="P666" s="37"/>
      <c r="Q666" s="37">
        <f t="shared" si="74"/>
        <v>0</v>
      </c>
      <c r="R666" s="38" t="e">
        <f t="shared" si="75"/>
        <v>#VALUE!</v>
      </c>
      <c r="S666" s="39" t="str">
        <f t="shared" si="76"/>
        <v/>
      </c>
    </row>
    <row r="667" spans="1:19" ht="12.75">
      <c r="A667" s="32"/>
      <c r="B667" s="42"/>
      <c r="C667" s="42"/>
      <c r="D667" s="42"/>
      <c r="E667" s="42"/>
      <c r="F667" s="34" t="str">
        <f>IF(ISBLANK(E667),"",(_xludf.DAYS(E667, B667) &amp;" DAYS"))</f>
        <v/>
      </c>
      <c r="G667" s="13"/>
      <c r="H667" s="14"/>
      <c r="I667" s="14"/>
      <c r="J667" s="9" t="str">
        <f t="shared" si="70"/>
        <v/>
      </c>
      <c r="K667" s="40" t="e">
        <f t="shared" si="71"/>
        <v>#VALUE!</v>
      </c>
      <c r="L667" s="11" t="str">
        <f t="shared" si="72"/>
        <v/>
      </c>
      <c r="M667" s="35">
        <f t="shared" si="73"/>
        <v>0</v>
      </c>
      <c r="N667" s="41"/>
      <c r="O667" s="41"/>
      <c r="P667" s="37"/>
      <c r="Q667" s="37">
        <f t="shared" si="74"/>
        <v>0</v>
      </c>
      <c r="R667" s="38" t="e">
        <f t="shared" si="75"/>
        <v>#VALUE!</v>
      </c>
      <c r="S667" s="39" t="str">
        <f t="shared" si="76"/>
        <v/>
      </c>
    </row>
    <row r="668" spans="1:19" ht="12.75">
      <c r="A668" s="32"/>
      <c r="B668" s="42"/>
      <c r="C668" s="42"/>
      <c r="D668" s="42"/>
      <c r="E668" s="42"/>
      <c r="F668" s="34" t="str">
        <f>IF(ISBLANK(E668),"",(_xludf.DAYS(E668, B668) &amp;" DAYS"))</f>
        <v/>
      </c>
      <c r="G668" s="13"/>
      <c r="H668" s="14"/>
      <c r="I668" s="14"/>
      <c r="J668" s="9" t="str">
        <f t="shared" si="70"/>
        <v/>
      </c>
      <c r="K668" s="40" t="e">
        <f t="shared" si="71"/>
        <v>#VALUE!</v>
      </c>
      <c r="L668" s="11" t="str">
        <f t="shared" si="72"/>
        <v/>
      </c>
      <c r="M668" s="35">
        <f t="shared" si="73"/>
        <v>0</v>
      </c>
      <c r="N668" s="41"/>
      <c r="O668" s="41"/>
      <c r="P668" s="37"/>
      <c r="Q668" s="37">
        <f t="shared" si="74"/>
        <v>0</v>
      </c>
      <c r="R668" s="38" t="e">
        <f t="shared" si="75"/>
        <v>#VALUE!</v>
      </c>
      <c r="S668" s="39" t="str">
        <f t="shared" si="76"/>
        <v/>
      </c>
    </row>
    <row r="669" spans="1:19" ht="12.75">
      <c r="A669" s="32"/>
      <c r="B669" s="42"/>
      <c r="C669" s="42"/>
      <c r="D669" s="42"/>
      <c r="E669" s="42"/>
      <c r="F669" s="34" t="str">
        <f>IF(ISBLANK(E669),"",(_xludf.DAYS(E669, B669) &amp;" DAYS"))</f>
        <v/>
      </c>
      <c r="G669" s="13"/>
      <c r="H669" s="14"/>
      <c r="I669" s="14"/>
      <c r="J669" s="9" t="str">
        <f t="shared" si="70"/>
        <v/>
      </c>
      <c r="K669" s="40" t="e">
        <f t="shared" si="71"/>
        <v>#VALUE!</v>
      </c>
      <c r="L669" s="11" t="str">
        <f t="shared" si="72"/>
        <v/>
      </c>
      <c r="M669" s="35">
        <f t="shared" si="73"/>
        <v>0</v>
      </c>
      <c r="N669" s="41"/>
      <c r="O669" s="41"/>
      <c r="P669" s="37"/>
      <c r="Q669" s="37">
        <f t="shared" si="74"/>
        <v>0</v>
      </c>
      <c r="R669" s="38" t="e">
        <f t="shared" si="75"/>
        <v>#VALUE!</v>
      </c>
      <c r="S669" s="39" t="str">
        <f t="shared" si="76"/>
        <v/>
      </c>
    </row>
    <row r="670" spans="1:19" ht="12.75">
      <c r="A670" s="32"/>
      <c r="B670" s="42"/>
      <c r="C670" s="42"/>
      <c r="D670" s="42"/>
      <c r="E670" s="42"/>
      <c r="F670" s="34" t="str">
        <f>IF(ISBLANK(E670),"",(_xludf.DAYS(E670, B670) &amp;" DAYS"))</f>
        <v/>
      </c>
      <c r="G670" s="13"/>
      <c r="H670" s="14"/>
      <c r="I670" s="14"/>
      <c r="J670" s="9" t="str">
        <f t="shared" si="70"/>
        <v/>
      </c>
      <c r="K670" s="40" t="e">
        <f t="shared" si="71"/>
        <v>#VALUE!</v>
      </c>
      <c r="L670" s="11" t="str">
        <f t="shared" si="72"/>
        <v/>
      </c>
      <c r="M670" s="35">
        <f t="shared" si="73"/>
        <v>0</v>
      </c>
      <c r="N670" s="41"/>
      <c r="O670" s="41"/>
      <c r="P670" s="37"/>
      <c r="Q670" s="37">
        <f t="shared" si="74"/>
        <v>0</v>
      </c>
      <c r="R670" s="38" t="e">
        <f t="shared" si="75"/>
        <v>#VALUE!</v>
      </c>
      <c r="S670" s="39" t="str">
        <f t="shared" si="76"/>
        <v/>
      </c>
    </row>
    <row r="671" spans="1:19" ht="12.75">
      <c r="A671" s="32"/>
      <c r="B671" s="42"/>
      <c r="C671" s="42"/>
      <c r="D671" s="42"/>
      <c r="E671" s="42"/>
      <c r="F671" s="34" t="str">
        <f>IF(ISBLANK(E671),"",(_xludf.DAYS(E671, B671) &amp;" DAYS"))</f>
        <v/>
      </c>
      <c r="G671" s="13"/>
      <c r="H671" s="14"/>
      <c r="I671" s="14"/>
      <c r="J671" s="9" t="str">
        <f t="shared" si="70"/>
        <v/>
      </c>
      <c r="K671" s="40" t="e">
        <f t="shared" si="71"/>
        <v>#VALUE!</v>
      </c>
      <c r="L671" s="11" t="str">
        <f t="shared" si="72"/>
        <v/>
      </c>
      <c r="M671" s="35">
        <f t="shared" si="73"/>
        <v>0</v>
      </c>
      <c r="N671" s="41"/>
      <c r="O671" s="41"/>
      <c r="P671" s="37"/>
      <c r="Q671" s="37">
        <f t="shared" si="74"/>
        <v>0</v>
      </c>
      <c r="R671" s="38" t="e">
        <f t="shared" si="75"/>
        <v>#VALUE!</v>
      </c>
      <c r="S671" s="39" t="str">
        <f t="shared" si="76"/>
        <v/>
      </c>
    </row>
    <row r="672" spans="1:19" ht="12.75">
      <c r="A672" s="32"/>
      <c r="B672" s="42"/>
      <c r="C672" s="42"/>
      <c r="D672" s="42"/>
      <c r="E672" s="42"/>
      <c r="F672" s="34" t="str">
        <f>IF(ISBLANK(E672),"",(_xludf.DAYS(E672, B672) &amp;" DAYS"))</f>
        <v/>
      </c>
      <c r="G672" s="13"/>
      <c r="H672" s="14"/>
      <c r="I672" s="14"/>
      <c r="J672" s="9" t="str">
        <f t="shared" si="70"/>
        <v/>
      </c>
      <c r="K672" s="40" t="e">
        <f t="shared" si="71"/>
        <v>#VALUE!</v>
      </c>
      <c r="L672" s="11" t="str">
        <f t="shared" si="72"/>
        <v/>
      </c>
      <c r="M672" s="35">
        <f t="shared" si="73"/>
        <v>0</v>
      </c>
      <c r="N672" s="41"/>
      <c r="O672" s="41"/>
      <c r="P672" s="37"/>
      <c r="Q672" s="37">
        <f t="shared" si="74"/>
        <v>0</v>
      </c>
      <c r="R672" s="38" t="e">
        <f t="shared" si="75"/>
        <v>#VALUE!</v>
      </c>
      <c r="S672" s="39" t="str">
        <f t="shared" si="76"/>
        <v/>
      </c>
    </row>
    <row r="673" spans="1:19" ht="12.75">
      <c r="A673" s="32"/>
      <c r="B673" s="42"/>
      <c r="C673" s="42"/>
      <c r="D673" s="42"/>
      <c r="E673" s="42"/>
      <c r="F673" s="34" t="str">
        <f>IF(ISBLANK(E673),"",(_xludf.DAYS(E673, B673) &amp;" DAYS"))</f>
        <v/>
      </c>
      <c r="G673" s="13"/>
      <c r="H673" s="14"/>
      <c r="I673" s="14"/>
      <c r="J673" s="9" t="str">
        <f t="shared" si="70"/>
        <v/>
      </c>
      <c r="K673" s="40" t="e">
        <f t="shared" si="71"/>
        <v>#VALUE!</v>
      </c>
      <c r="L673" s="11" t="str">
        <f t="shared" si="72"/>
        <v/>
      </c>
      <c r="M673" s="35">
        <f t="shared" si="73"/>
        <v>0</v>
      </c>
      <c r="N673" s="41"/>
      <c r="O673" s="41"/>
      <c r="P673" s="37"/>
      <c r="Q673" s="37">
        <f t="shared" si="74"/>
        <v>0</v>
      </c>
      <c r="R673" s="38" t="e">
        <f t="shared" si="75"/>
        <v>#VALUE!</v>
      </c>
      <c r="S673" s="39" t="str">
        <f t="shared" si="76"/>
        <v/>
      </c>
    </row>
    <row r="674" spans="1:19" ht="12.75">
      <c r="A674" s="32"/>
      <c r="B674" s="42"/>
      <c r="C674" s="42"/>
      <c r="D674" s="42"/>
      <c r="E674" s="42"/>
      <c r="F674" s="34" t="str">
        <f>IF(ISBLANK(E674),"",(_xludf.DAYS(E674, B674) &amp;" DAYS"))</f>
        <v/>
      </c>
      <c r="G674" s="13"/>
      <c r="H674" s="14"/>
      <c r="I674" s="14"/>
      <c r="J674" s="9" t="str">
        <f t="shared" si="70"/>
        <v/>
      </c>
      <c r="K674" s="40" t="e">
        <f t="shared" si="71"/>
        <v>#VALUE!</v>
      </c>
      <c r="L674" s="11" t="str">
        <f t="shared" si="72"/>
        <v/>
      </c>
      <c r="M674" s="35">
        <f t="shared" si="73"/>
        <v>0</v>
      </c>
      <c r="N674" s="41"/>
      <c r="O674" s="41"/>
      <c r="P674" s="37"/>
      <c r="Q674" s="37">
        <f t="shared" si="74"/>
        <v>0</v>
      </c>
      <c r="R674" s="38" t="e">
        <f t="shared" si="75"/>
        <v>#VALUE!</v>
      </c>
      <c r="S674" s="39" t="str">
        <f t="shared" si="76"/>
        <v/>
      </c>
    </row>
    <row r="675" spans="1:19" ht="12.75">
      <c r="A675" s="32"/>
      <c r="B675" s="42"/>
      <c r="C675" s="42"/>
      <c r="D675" s="42"/>
      <c r="E675" s="42"/>
      <c r="F675" s="34" t="str">
        <f>IF(ISBLANK(E675),"",(_xludf.DAYS(E675, B675) &amp;" DAYS"))</f>
        <v/>
      </c>
      <c r="G675" s="13"/>
      <c r="H675" s="14"/>
      <c r="I675" s="14"/>
      <c r="J675" s="9" t="str">
        <f t="shared" si="70"/>
        <v/>
      </c>
      <c r="K675" s="40" t="e">
        <f t="shared" si="71"/>
        <v>#VALUE!</v>
      </c>
      <c r="L675" s="11" t="str">
        <f t="shared" si="72"/>
        <v/>
      </c>
      <c r="M675" s="35">
        <f t="shared" si="73"/>
        <v>0</v>
      </c>
      <c r="N675" s="41"/>
      <c r="O675" s="41"/>
      <c r="P675" s="37"/>
      <c r="Q675" s="37">
        <f t="shared" si="74"/>
        <v>0</v>
      </c>
      <c r="R675" s="38" t="e">
        <f t="shared" si="75"/>
        <v>#VALUE!</v>
      </c>
      <c r="S675" s="39" t="str">
        <f t="shared" si="76"/>
        <v/>
      </c>
    </row>
    <row r="676" spans="1:19" ht="12.75">
      <c r="A676" s="32"/>
      <c r="B676" s="42"/>
      <c r="C676" s="42"/>
      <c r="D676" s="42"/>
      <c r="E676" s="42"/>
      <c r="F676" s="34" t="str">
        <f>IF(ISBLANK(E676),"",(_xludf.DAYS(E676, B676) &amp;" DAYS"))</f>
        <v/>
      </c>
      <c r="G676" s="13"/>
      <c r="H676" s="14"/>
      <c r="I676" s="14"/>
      <c r="J676" s="9" t="str">
        <f t="shared" si="70"/>
        <v/>
      </c>
      <c r="K676" s="40" t="e">
        <f t="shared" si="71"/>
        <v>#VALUE!</v>
      </c>
      <c r="L676" s="11" t="str">
        <f t="shared" si="72"/>
        <v/>
      </c>
      <c r="M676" s="35">
        <f t="shared" si="73"/>
        <v>0</v>
      </c>
      <c r="N676" s="41"/>
      <c r="O676" s="41"/>
      <c r="P676" s="37"/>
      <c r="Q676" s="37">
        <f t="shared" si="74"/>
        <v>0</v>
      </c>
      <c r="R676" s="38" t="e">
        <f t="shared" si="75"/>
        <v>#VALUE!</v>
      </c>
      <c r="S676" s="39" t="str">
        <f t="shared" si="76"/>
        <v/>
      </c>
    </row>
    <row r="677" spans="1:19" ht="12.75">
      <c r="A677" s="32"/>
      <c r="B677" s="42"/>
      <c r="C677" s="42"/>
      <c r="D677" s="42"/>
      <c r="E677" s="42"/>
      <c r="F677" s="34" t="str">
        <f>IF(ISBLANK(E677),"",(_xludf.DAYS(E677, B677) &amp;" DAYS"))</f>
        <v/>
      </c>
      <c r="G677" s="13"/>
      <c r="H677" s="14"/>
      <c r="I677" s="14"/>
      <c r="J677" s="9" t="str">
        <f t="shared" si="70"/>
        <v/>
      </c>
      <c r="K677" s="40" t="e">
        <f t="shared" si="71"/>
        <v>#VALUE!</v>
      </c>
      <c r="L677" s="11" t="str">
        <f t="shared" si="72"/>
        <v/>
      </c>
      <c r="M677" s="35">
        <f t="shared" si="73"/>
        <v>0</v>
      </c>
      <c r="N677" s="41"/>
      <c r="O677" s="41"/>
      <c r="P677" s="37"/>
      <c r="Q677" s="37">
        <f t="shared" si="74"/>
        <v>0</v>
      </c>
      <c r="R677" s="38" t="e">
        <f t="shared" si="75"/>
        <v>#VALUE!</v>
      </c>
      <c r="S677" s="39" t="str">
        <f t="shared" si="76"/>
        <v/>
      </c>
    </row>
    <row r="678" spans="1:19" ht="12.75">
      <c r="A678" s="32"/>
      <c r="B678" s="42"/>
      <c r="C678" s="42"/>
      <c r="D678" s="42"/>
      <c r="E678" s="42"/>
      <c r="F678" s="34" t="str">
        <f>IF(ISBLANK(E678),"",(_xludf.DAYS(E678, B678) &amp;" DAYS"))</f>
        <v/>
      </c>
      <c r="G678" s="13"/>
      <c r="H678" s="14"/>
      <c r="I678" s="14"/>
      <c r="J678" s="9" t="str">
        <f t="shared" si="70"/>
        <v/>
      </c>
      <c r="K678" s="40" t="e">
        <f t="shared" si="71"/>
        <v>#VALUE!</v>
      </c>
      <c r="L678" s="11" t="str">
        <f t="shared" si="72"/>
        <v/>
      </c>
      <c r="M678" s="35">
        <f t="shared" si="73"/>
        <v>0</v>
      </c>
      <c r="N678" s="41"/>
      <c r="O678" s="41"/>
      <c r="P678" s="37"/>
      <c r="Q678" s="37">
        <f t="shared" si="74"/>
        <v>0</v>
      </c>
      <c r="R678" s="38" t="e">
        <f t="shared" si="75"/>
        <v>#VALUE!</v>
      </c>
      <c r="S678" s="39" t="str">
        <f t="shared" si="76"/>
        <v/>
      </c>
    </row>
    <row r="679" spans="1:19" ht="12.75">
      <c r="A679" s="32"/>
      <c r="B679" s="42"/>
      <c r="C679" s="42"/>
      <c r="D679" s="42"/>
      <c r="E679" s="42"/>
      <c r="F679" s="34" t="str">
        <f>IF(ISBLANK(E679),"",(_xludf.DAYS(E679, B679) &amp;" DAYS"))</f>
        <v/>
      </c>
      <c r="G679" s="13"/>
      <c r="H679" s="14"/>
      <c r="I679" s="14"/>
      <c r="J679" s="9" t="str">
        <f t="shared" si="70"/>
        <v/>
      </c>
      <c r="K679" s="40" t="e">
        <f t="shared" si="71"/>
        <v>#VALUE!</v>
      </c>
      <c r="L679" s="11" t="str">
        <f t="shared" si="72"/>
        <v/>
      </c>
      <c r="M679" s="35">
        <f t="shared" si="73"/>
        <v>0</v>
      </c>
      <c r="N679" s="41"/>
      <c r="O679" s="41"/>
      <c r="P679" s="37"/>
      <c r="Q679" s="37">
        <f t="shared" si="74"/>
        <v>0</v>
      </c>
      <c r="R679" s="38" t="e">
        <f t="shared" si="75"/>
        <v>#VALUE!</v>
      </c>
      <c r="S679" s="39" t="str">
        <f t="shared" si="76"/>
        <v/>
      </c>
    </row>
    <row r="680" spans="1:19" ht="12.75">
      <c r="A680" s="32"/>
      <c r="B680" s="42"/>
      <c r="C680" s="42"/>
      <c r="D680" s="42"/>
      <c r="E680" s="42"/>
      <c r="F680" s="34" t="str">
        <f>IF(ISBLANK(E680),"",(_xludf.DAYS(E680, B680) &amp;" DAYS"))</f>
        <v/>
      </c>
      <c r="G680" s="13"/>
      <c r="H680" s="14"/>
      <c r="I680" s="14"/>
      <c r="J680" s="9" t="str">
        <f t="shared" si="70"/>
        <v/>
      </c>
      <c r="K680" s="40" t="e">
        <f t="shared" si="71"/>
        <v>#VALUE!</v>
      </c>
      <c r="L680" s="11" t="str">
        <f t="shared" si="72"/>
        <v/>
      </c>
      <c r="M680" s="35">
        <f t="shared" si="73"/>
        <v>0</v>
      </c>
      <c r="N680" s="41"/>
      <c r="O680" s="41"/>
      <c r="P680" s="37"/>
      <c r="Q680" s="37">
        <f t="shared" si="74"/>
        <v>0</v>
      </c>
      <c r="R680" s="38" t="e">
        <f t="shared" si="75"/>
        <v>#VALUE!</v>
      </c>
      <c r="S680" s="39" t="str">
        <f t="shared" si="76"/>
        <v/>
      </c>
    </row>
    <row r="681" spans="1:19" ht="12.75">
      <c r="A681" s="32"/>
      <c r="B681" s="42"/>
      <c r="C681" s="42"/>
      <c r="D681" s="42"/>
      <c r="E681" s="42"/>
      <c r="F681" s="34" t="str">
        <f>IF(ISBLANK(E681),"",(_xludf.DAYS(E681, B681) &amp;" DAYS"))</f>
        <v/>
      </c>
      <c r="G681" s="13"/>
      <c r="H681" s="14"/>
      <c r="I681" s="14"/>
      <c r="J681" s="9" t="str">
        <f t="shared" si="70"/>
        <v/>
      </c>
      <c r="K681" s="40" t="e">
        <f t="shared" si="71"/>
        <v>#VALUE!</v>
      </c>
      <c r="L681" s="11" t="str">
        <f t="shared" si="72"/>
        <v/>
      </c>
      <c r="M681" s="35">
        <f t="shared" si="73"/>
        <v>0</v>
      </c>
      <c r="N681" s="41"/>
      <c r="O681" s="41"/>
      <c r="P681" s="37"/>
      <c r="Q681" s="37">
        <f t="shared" si="74"/>
        <v>0</v>
      </c>
      <c r="R681" s="38" t="e">
        <f t="shared" si="75"/>
        <v>#VALUE!</v>
      </c>
      <c r="S681" s="39" t="str">
        <f t="shared" si="76"/>
        <v/>
      </c>
    </row>
    <row r="682" spans="1:19" ht="12.75">
      <c r="A682" s="32"/>
      <c r="B682" s="42"/>
      <c r="C682" s="42"/>
      <c r="D682" s="42"/>
      <c r="E682" s="42"/>
      <c r="F682" s="34" t="str">
        <f>IF(ISBLANK(E682),"",(_xludf.DAYS(E682, B682) &amp;" DAYS"))</f>
        <v/>
      </c>
      <c r="G682" s="13"/>
      <c r="H682" s="14"/>
      <c r="I682" s="14"/>
      <c r="J682" s="9" t="str">
        <f t="shared" si="70"/>
        <v/>
      </c>
      <c r="K682" s="40" t="e">
        <f t="shared" si="71"/>
        <v>#VALUE!</v>
      </c>
      <c r="L682" s="11" t="str">
        <f t="shared" si="72"/>
        <v/>
      </c>
      <c r="M682" s="35">
        <f t="shared" si="73"/>
        <v>0</v>
      </c>
      <c r="N682" s="41"/>
      <c r="O682" s="41"/>
      <c r="P682" s="37"/>
      <c r="Q682" s="37">
        <f t="shared" si="74"/>
        <v>0</v>
      </c>
      <c r="R682" s="38" t="e">
        <f t="shared" si="75"/>
        <v>#VALUE!</v>
      </c>
      <c r="S682" s="39" t="str">
        <f t="shared" si="76"/>
        <v/>
      </c>
    </row>
    <row r="683" spans="1:19" ht="12.75">
      <c r="A683" s="32"/>
      <c r="B683" s="42"/>
      <c r="C683" s="42"/>
      <c r="D683" s="42"/>
      <c r="E683" s="42"/>
      <c r="F683" s="34" t="str">
        <f>IF(ISBLANK(E683),"",(_xludf.DAYS(E683, B683) &amp;" DAYS"))</f>
        <v/>
      </c>
      <c r="G683" s="13"/>
      <c r="H683" s="14"/>
      <c r="I683" s="14"/>
      <c r="J683" s="9" t="str">
        <f t="shared" si="70"/>
        <v/>
      </c>
      <c r="K683" s="40" t="e">
        <f t="shared" si="71"/>
        <v>#VALUE!</v>
      </c>
      <c r="L683" s="11" t="str">
        <f t="shared" si="72"/>
        <v/>
      </c>
      <c r="M683" s="35">
        <f t="shared" si="73"/>
        <v>0</v>
      </c>
      <c r="N683" s="41"/>
      <c r="O683" s="41"/>
      <c r="P683" s="37"/>
      <c r="Q683" s="37">
        <f t="shared" si="74"/>
        <v>0</v>
      </c>
      <c r="R683" s="38" t="e">
        <f t="shared" si="75"/>
        <v>#VALUE!</v>
      </c>
      <c r="S683" s="39" t="str">
        <f t="shared" si="76"/>
        <v/>
      </c>
    </row>
    <row r="684" spans="1:19" ht="12.75">
      <c r="A684" s="32"/>
      <c r="B684" s="42"/>
      <c r="C684" s="42"/>
      <c r="D684" s="42"/>
      <c r="E684" s="42"/>
      <c r="F684" s="34" t="str">
        <f>IF(ISBLANK(E684),"",(_xludf.DAYS(E684, B684) &amp;" DAYS"))</f>
        <v/>
      </c>
      <c r="G684" s="13"/>
      <c r="H684" s="14"/>
      <c r="I684" s="14"/>
      <c r="J684" s="9" t="str">
        <f t="shared" si="70"/>
        <v/>
      </c>
      <c r="K684" s="40" t="e">
        <f t="shared" si="71"/>
        <v>#VALUE!</v>
      </c>
      <c r="L684" s="11" t="str">
        <f t="shared" si="72"/>
        <v/>
      </c>
      <c r="M684" s="35">
        <f t="shared" si="73"/>
        <v>0</v>
      </c>
      <c r="N684" s="41"/>
      <c r="O684" s="41"/>
      <c r="P684" s="37"/>
      <c r="Q684" s="37">
        <f t="shared" si="74"/>
        <v>0</v>
      </c>
      <c r="R684" s="38" t="e">
        <f t="shared" si="75"/>
        <v>#VALUE!</v>
      </c>
      <c r="S684" s="39" t="str">
        <f t="shared" si="76"/>
        <v/>
      </c>
    </row>
    <row r="685" spans="1:19" ht="12.75">
      <c r="A685" s="32"/>
      <c r="B685" s="42"/>
      <c r="C685" s="42"/>
      <c r="D685" s="42"/>
      <c r="E685" s="42"/>
      <c r="F685" s="34" t="str">
        <f>IF(ISBLANK(E685),"",(_xludf.DAYS(E685, B685) &amp;" DAYS"))</f>
        <v/>
      </c>
      <c r="G685" s="13"/>
      <c r="H685" s="14"/>
      <c r="I685" s="14"/>
      <c r="J685" s="9" t="str">
        <f t="shared" si="70"/>
        <v/>
      </c>
      <c r="K685" s="40" t="e">
        <f t="shared" si="71"/>
        <v>#VALUE!</v>
      </c>
      <c r="L685" s="11" t="str">
        <f t="shared" si="72"/>
        <v/>
      </c>
      <c r="M685" s="35">
        <f t="shared" si="73"/>
        <v>0</v>
      </c>
      <c r="N685" s="41"/>
      <c r="O685" s="41"/>
      <c r="P685" s="37"/>
      <c r="Q685" s="37">
        <f t="shared" si="74"/>
        <v>0</v>
      </c>
      <c r="R685" s="38" t="e">
        <f t="shared" si="75"/>
        <v>#VALUE!</v>
      </c>
      <c r="S685" s="39" t="str">
        <f t="shared" si="76"/>
        <v/>
      </c>
    </row>
    <row r="686" spans="1:19" ht="12.75">
      <c r="A686" s="32"/>
      <c r="B686" s="42"/>
      <c r="C686" s="42"/>
      <c r="D686" s="42"/>
      <c r="E686" s="42"/>
      <c r="F686" s="34" t="str">
        <f>IF(ISBLANK(E686),"",(_xludf.DAYS(E686, B686) &amp;" DAYS"))</f>
        <v/>
      </c>
      <c r="G686" s="13"/>
      <c r="H686" s="14"/>
      <c r="I686" s="14"/>
      <c r="J686" s="9" t="str">
        <f t="shared" si="70"/>
        <v/>
      </c>
      <c r="K686" s="40" t="e">
        <f t="shared" si="71"/>
        <v>#VALUE!</v>
      </c>
      <c r="L686" s="11" t="str">
        <f t="shared" si="72"/>
        <v/>
      </c>
      <c r="M686" s="35">
        <f t="shared" si="73"/>
        <v>0</v>
      </c>
      <c r="N686" s="41"/>
      <c r="O686" s="41"/>
      <c r="P686" s="37"/>
      <c r="Q686" s="37">
        <f t="shared" si="74"/>
        <v>0</v>
      </c>
      <c r="R686" s="38" t="e">
        <f t="shared" si="75"/>
        <v>#VALUE!</v>
      </c>
      <c r="S686" s="39" t="str">
        <f t="shared" si="76"/>
        <v/>
      </c>
    </row>
    <row r="687" spans="1:19" ht="12.75">
      <c r="A687" s="32"/>
      <c r="B687" s="42"/>
      <c r="C687" s="42"/>
      <c r="D687" s="42"/>
      <c r="E687" s="42"/>
      <c r="F687" s="34" t="str">
        <f>IF(ISBLANK(E687),"",(_xludf.DAYS(E687, B687) &amp;" DAYS"))</f>
        <v/>
      </c>
      <c r="G687" s="13"/>
      <c r="H687" s="14"/>
      <c r="I687" s="14"/>
      <c r="J687" s="9" t="str">
        <f t="shared" si="70"/>
        <v/>
      </c>
      <c r="K687" s="40" t="e">
        <f t="shared" si="71"/>
        <v>#VALUE!</v>
      </c>
      <c r="L687" s="11" t="str">
        <f t="shared" si="72"/>
        <v/>
      </c>
      <c r="M687" s="35">
        <f t="shared" si="73"/>
        <v>0</v>
      </c>
      <c r="N687" s="41"/>
      <c r="O687" s="41"/>
      <c r="P687" s="37"/>
      <c r="Q687" s="37">
        <f t="shared" si="74"/>
        <v>0</v>
      </c>
      <c r="R687" s="38" t="e">
        <f t="shared" si="75"/>
        <v>#VALUE!</v>
      </c>
      <c r="S687" s="39" t="str">
        <f t="shared" si="76"/>
        <v/>
      </c>
    </row>
    <row r="688" spans="1:19" ht="12.75">
      <c r="A688" s="32"/>
      <c r="B688" s="42"/>
      <c r="C688" s="42"/>
      <c r="D688" s="42"/>
      <c r="E688" s="42"/>
      <c r="F688" s="34" t="str">
        <f>IF(ISBLANK(E688),"",(_xludf.DAYS(E688, B688) &amp;" DAYS"))</f>
        <v/>
      </c>
      <c r="G688" s="13"/>
      <c r="H688" s="14"/>
      <c r="I688" s="14"/>
      <c r="J688" s="9" t="str">
        <f t="shared" si="70"/>
        <v/>
      </c>
      <c r="K688" s="40" t="e">
        <f t="shared" si="71"/>
        <v>#VALUE!</v>
      </c>
      <c r="L688" s="11" t="str">
        <f t="shared" si="72"/>
        <v/>
      </c>
      <c r="M688" s="35">
        <f t="shared" si="73"/>
        <v>0</v>
      </c>
      <c r="N688" s="41"/>
      <c r="O688" s="41"/>
      <c r="P688" s="37"/>
      <c r="Q688" s="37">
        <f t="shared" si="74"/>
        <v>0</v>
      </c>
      <c r="R688" s="38" t="e">
        <f t="shared" si="75"/>
        <v>#VALUE!</v>
      </c>
      <c r="S688" s="39" t="str">
        <f t="shared" si="76"/>
        <v/>
      </c>
    </row>
    <row r="689" spans="1:19" ht="12.75">
      <c r="A689" s="32"/>
      <c r="B689" s="42"/>
      <c r="C689" s="42"/>
      <c r="D689" s="42"/>
      <c r="E689" s="42"/>
      <c r="F689" s="34" t="str">
        <f>IF(ISBLANK(E689),"",(_xludf.DAYS(E689, B689) &amp;" DAYS"))</f>
        <v/>
      </c>
      <c r="G689" s="13"/>
      <c r="H689" s="14"/>
      <c r="I689" s="14"/>
      <c r="J689" s="9" t="str">
        <f t="shared" si="70"/>
        <v/>
      </c>
      <c r="K689" s="40" t="e">
        <f t="shared" si="71"/>
        <v>#VALUE!</v>
      </c>
      <c r="L689" s="11" t="str">
        <f t="shared" si="72"/>
        <v/>
      </c>
      <c r="M689" s="35">
        <f t="shared" si="73"/>
        <v>0</v>
      </c>
      <c r="N689" s="41"/>
      <c r="O689" s="41"/>
      <c r="P689" s="37"/>
      <c r="Q689" s="37">
        <f t="shared" si="74"/>
        <v>0</v>
      </c>
      <c r="R689" s="38" t="e">
        <f t="shared" si="75"/>
        <v>#VALUE!</v>
      </c>
      <c r="S689" s="39" t="str">
        <f t="shared" si="76"/>
        <v/>
      </c>
    </row>
    <row r="690" spans="1:19" ht="12.75">
      <c r="A690" s="32"/>
      <c r="B690" s="42"/>
      <c r="C690" s="42"/>
      <c r="D690" s="42"/>
      <c r="E690" s="42"/>
      <c r="F690" s="34" t="str">
        <f>IF(ISBLANK(E690),"",(_xludf.DAYS(E690, B690) &amp;" DAYS"))</f>
        <v/>
      </c>
      <c r="G690" s="13"/>
      <c r="H690" s="14"/>
      <c r="I690" s="14"/>
      <c r="J690" s="9" t="str">
        <f t="shared" si="70"/>
        <v/>
      </c>
      <c r="K690" s="40" t="e">
        <f t="shared" si="71"/>
        <v>#VALUE!</v>
      </c>
      <c r="L690" s="11" t="str">
        <f t="shared" si="72"/>
        <v/>
      </c>
      <c r="M690" s="35">
        <f t="shared" si="73"/>
        <v>0</v>
      </c>
      <c r="N690" s="41"/>
      <c r="O690" s="41"/>
      <c r="P690" s="37"/>
      <c r="Q690" s="37">
        <f t="shared" si="74"/>
        <v>0</v>
      </c>
      <c r="R690" s="38" t="e">
        <f t="shared" si="75"/>
        <v>#VALUE!</v>
      </c>
      <c r="S690" s="39" t="str">
        <f t="shared" si="76"/>
        <v/>
      </c>
    </row>
    <row r="691" spans="1:19" ht="12.75">
      <c r="A691" s="32"/>
      <c r="B691" s="42"/>
      <c r="C691" s="42"/>
      <c r="D691" s="42"/>
      <c r="E691" s="42"/>
      <c r="F691" s="34" t="str">
        <f>IF(ISBLANK(E691),"",(_xludf.DAYS(E691, B691) &amp;" DAYS"))</f>
        <v/>
      </c>
      <c r="G691" s="13"/>
      <c r="H691" s="14"/>
      <c r="I691" s="14"/>
      <c r="J691" s="9" t="str">
        <f t="shared" si="70"/>
        <v/>
      </c>
      <c r="K691" s="40" t="e">
        <f t="shared" si="71"/>
        <v>#VALUE!</v>
      </c>
      <c r="L691" s="11" t="str">
        <f t="shared" si="72"/>
        <v/>
      </c>
      <c r="M691" s="35">
        <f t="shared" si="73"/>
        <v>0</v>
      </c>
      <c r="N691" s="41"/>
      <c r="O691" s="41"/>
      <c r="P691" s="37"/>
      <c r="Q691" s="37">
        <f t="shared" si="74"/>
        <v>0</v>
      </c>
      <c r="R691" s="38" t="e">
        <f t="shared" si="75"/>
        <v>#VALUE!</v>
      </c>
      <c r="S691" s="39" t="str">
        <f t="shared" si="76"/>
        <v/>
      </c>
    </row>
    <row r="692" spans="1:19" ht="12.75">
      <c r="A692" s="32"/>
      <c r="B692" s="42"/>
      <c r="C692" s="42"/>
      <c r="D692" s="42"/>
      <c r="E692" s="42"/>
      <c r="F692" s="34" t="str">
        <f>IF(ISBLANK(E692),"",(_xludf.DAYS(E692, B692) &amp;" DAYS"))</f>
        <v/>
      </c>
      <c r="G692" s="13"/>
      <c r="H692" s="14"/>
      <c r="I692" s="14"/>
      <c r="J692" s="9" t="str">
        <f t="shared" si="70"/>
        <v/>
      </c>
      <c r="K692" s="40" t="e">
        <f t="shared" si="71"/>
        <v>#VALUE!</v>
      </c>
      <c r="L692" s="11" t="str">
        <f t="shared" si="72"/>
        <v/>
      </c>
      <c r="M692" s="35">
        <f t="shared" si="73"/>
        <v>0</v>
      </c>
      <c r="N692" s="41"/>
      <c r="O692" s="41"/>
      <c r="P692" s="37"/>
      <c r="Q692" s="37">
        <f t="shared" si="74"/>
        <v>0</v>
      </c>
      <c r="R692" s="38" t="e">
        <f t="shared" si="75"/>
        <v>#VALUE!</v>
      </c>
      <c r="S692" s="39" t="str">
        <f t="shared" si="76"/>
        <v/>
      </c>
    </row>
    <row r="693" spans="1:19" ht="12.75">
      <c r="A693" s="32"/>
      <c r="B693" s="42"/>
      <c r="C693" s="42"/>
      <c r="D693" s="42"/>
      <c r="E693" s="42"/>
      <c r="F693" s="34" t="str">
        <f>IF(ISBLANK(E693),"",(_xludf.DAYS(E693, B693) &amp;" DAYS"))</f>
        <v/>
      </c>
      <c r="G693" s="13"/>
      <c r="H693" s="14"/>
      <c r="I693" s="14"/>
      <c r="J693" s="9" t="str">
        <f t="shared" si="70"/>
        <v/>
      </c>
      <c r="K693" s="40" t="e">
        <f t="shared" si="71"/>
        <v>#VALUE!</v>
      </c>
      <c r="L693" s="11" t="str">
        <f t="shared" si="72"/>
        <v/>
      </c>
      <c r="M693" s="35">
        <f t="shared" si="73"/>
        <v>0</v>
      </c>
      <c r="N693" s="41"/>
      <c r="O693" s="41"/>
      <c r="P693" s="37"/>
      <c r="Q693" s="37">
        <f t="shared" si="74"/>
        <v>0</v>
      </c>
      <c r="R693" s="38" t="e">
        <f t="shared" si="75"/>
        <v>#VALUE!</v>
      </c>
      <c r="S693" s="39" t="str">
        <f t="shared" si="76"/>
        <v/>
      </c>
    </row>
    <row r="694" spans="1:19" ht="12.75">
      <c r="A694" s="32"/>
      <c r="B694" s="42"/>
      <c r="C694" s="42"/>
      <c r="D694" s="42"/>
      <c r="E694" s="42"/>
      <c r="F694" s="34" t="str">
        <f>IF(ISBLANK(E694),"",(_xludf.DAYS(E694, B694) &amp;" DAYS"))</f>
        <v/>
      </c>
      <c r="G694" s="13"/>
      <c r="H694" s="14"/>
      <c r="I694" s="14"/>
      <c r="J694" s="9" t="str">
        <f t="shared" si="70"/>
        <v/>
      </c>
      <c r="K694" s="40" t="e">
        <f t="shared" si="71"/>
        <v>#VALUE!</v>
      </c>
      <c r="L694" s="11" t="str">
        <f t="shared" si="72"/>
        <v/>
      </c>
      <c r="M694" s="35">
        <f t="shared" si="73"/>
        <v>0</v>
      </c>
      <c r="N694" s="41"/>
      <c r="O694" s="41"/>
      <c r="P694" s="37"/>
      <c r="Q694" s="37">
        <f t="shared" si="74"/>
        <v>0</v>
      </c>
      <c r="R694" s="38" t="e">
        <f t="shared" si="75"/>
        <v>#VALUE!</v>
      </c>
      <c r="S694" s="39" t="str">
        <f t="shared" si="76"/>
        <v/>
      </c>
    </row>
    <row r="695" spans="1:19" ht="12.75">
      <c r="A695" s="32"/>
      <c r="B695" s="42"/>
      <c r="C695" s="42"/>
      <c r="D695" s="42"/>
      <c r="E695" s="42"/>
      <c r="F695" s="34" t="str">
        <f>IF(ISBLANK(E695),"",(_xludf.DAYS(E695, B695) &amp;" DAYS"))</f>
        <v/>
      </c>
      <c r="G695" s="13"/>
      <c r="H695" s="14"/>
      <c r="I695" s="14"/>
      <c r="J695" s="9" t="str">
        <f t="shared" si="70"/>
        <v/>
      </c>
      <c r="K695" s="40" t="e">
        <f t="shared" si="71"/>
        <v>#VALUE!</v>
      </c>
      <c r="L695" s="11" t="str">
        <f t="shared" si="72"/>
        <v/>
      </c>
      <c r="M695" s="35">
        <f t="shared" si="73"/>
        <v>0</v>
      </c>
      <c r="N695" s="41"/>
      <c r="O695" s="41"/>
      <c r="P695" s="37"/>
      <c r="Q695" s="37">
        <f t="shared" si="74"/>
        <v>0</v>
      </c>
      <c r="R695" s="38" t="e">
        <f t="shared" si="75"/>
        <v>#VALUE!</v>
      </c>
      <c r="S695" s="39" t="str">
        <f t="shared" si="76"/>
        <v/>
      </c>
    </row>
    <row r="696" spans="1:19" ht="12.75">
      <c r="A696" s="32"/>
      <c r="B696" s="42"/>
      <c r="C696" s="42"/>
      <c r="D696" s="42"/>
      <c r="E696" s="42"/>
      <c r="F696" s="34" t="str">
        <f>IF(ISBLANK(E696),"",(_xludf.DAYS(E696, B696) &amp;" DAYS"))</f>
        <v/>
      </c>
      <c r="G696" s="13"/>
      <c r="H696" s="14"/>
      <c r="I696" s="14"/>
      <c r="J696" s="9" t="str">
        <f t="shared" si="70"/>
        <v/>
      </c>
      <c r="K696" s="40" t="e">
        <f t="shared" si="71"/>
        <v>#VALUE!</v>
      </c>
      <c r="L696" s="11" t="str">
        <f t="shared" si="72"/>
        <v/>
      </c>
      <c r="M696" s="35">
        <f t="shared" si="73"/>
        <v>0</v>
      </c>
      <c r="N696" s="41"/>
      <c r="O696" s="41"/>
      <c r="P696" s="37"/>
      <c r="Q696" s="37">
        <f t="shared" si="74"/>
        <v>0</v>
      </c>
      <c r="R696" s="38" t="e">
        <f t="shared" si="75"/>
        <v>#VALUE!</v>
      </c>
      <c r="S696" s="39" t="str">
        <f t="shared" si="76"/>
        <v/>
      </c>
    </row>
    <row r="697" spans="1:19" ht="12.75">
      <c r="A697" s="32"/>
      <c r="B697" s="42"/>
      <c r="C697" s="42"/>
      <c r="D697" s="42"/>
      <c r="E697" s="42"/>
      <c r="F697" s="34" t="str">
        <f>IF(ISBLANK(E697),"",(_xludf.DAYS(E697, B697) &amp;" DAYS"))</f>
        <v/>
      </c>
      <c r="G697" s="13"/>
      <c r="H697" s="14"/>
      <c r="I697" s="14"/>
      <c r="J697" s="9" t="str">
        <f t="shared" si="70"/>
        <v/>
      </c>
      <c r="K697" s="40" t="e">
        <f t="shared" si="71"/>
        <v>#VALUE!</v>
      </c>
      <c r="L697" s="11" t="str">
        <f t="shared" si="72"/>
        <v/>
      </c>
      <c r="M697" s="35">
        <f t="shared" si="73"/>
        <v>0</v>
      </c>
      <c r="N697" s="41"/>
      <c r="O697" s="41"/>
      <c r="P697" s="37"/>
      <c r="Q697" s="37">
        <f t="shared" si="74"/>
        <v>0</v>
      </c>
      <c r="R697" s="38" t="e">
        <f t="shared" si="75"/>
        <v>#VALUE!</v>
      </c>
      <c r="S697" s="39" t="str">
        <f t="shared" si="76"/>
        <v/>
      </c>
    </row>
    <row r="698" spans="1:19" ht="12.75">
      <c r="A698" s="32"/>
      <c r="B698" s="42"/>
      <c r="C698" s="42"/>
      <c r="D698" s="42"/>
      <c r="E698" s="42"/>
      <c r="F698" s="34" t="str">
        <f>IF(ISBLANK(E698),"",(_xludf.DAYS(E698, B698) &amp;" DAYS"))</f>
        <v/>
      </c>
      <c r="G698" s="13"/>
      <c r="H698" s="14"/>
      <c r="I698" s="14"/>
      <c r="J698" s="9" t="str">
        <f t="shared" si="70"/>
        <v/>
      </c>
      <c r="K698" s="40" t="e">
        <f t="shared" si="71"/>
        <v>#VALUE!</v>
      </c>
      <c r="L698" s="11" t="str">
        <f t="shared" si="72"/>
        <v/>
      </c>
      <c r="M698" s="35">
        <f t="shared" si="73"/>
        <v>0</v>
      </c>
      <c r="N698" s="41"/>
      <c r="O698" s="41"/>
      <c r="P698" s="37"/>
      <c r="Q698" s="37">
        <f t="shared" si="74"/>
        <v>0</v>
      </c>
      <c r="R698" s="38" t="e">
        <f t="shared" si="75"/>
        <v>#VALUE!</v>
      </c>
      <c r="S698" s="39" t="str">
        <f t="shared" si="76"/>
        <v/>
      </c>
    </row>
    <row r="699" spans="1:19" ht="12.75">
      <c r="A699" s="32"/>
      <c r="B699" s="42"/>
      <c r="C699" s="42"/>
      <c r="D699" s="42"/>
      <c r="E699" s="42"/>
      <c r="F699" s="34" t="str">
        <f>IF(ISBLANK(E699),"",(_xludf.DAYS(E699, B699) &amp;" DAYS"))</f>
        <v/>
      </c>
      <c r="G699" s="13"/>
      <c r="H699" s="14"/>
      <c r="I699" s="14"/>
      <c r="J699" s="9" t="str">
        <f t="shared" si="70"/>
        <v/>
      </c>
      <c r="K699" s="40" t="e">
        <f t="shared" si="71"/>
        <v>#VALUE!</v>
      </c>
      <c r="L699" s="11" t="str">
        <f t="shared" si="72"/>
        <v/>
      </c>
      <c r="M699" s="35">
        <f t="shared" si="73"/>
        <v>0</v>
      </c>
      <c r="N699" s="41"/>
      <c r="O699" s="41"/>
      <c r="P699" s="37"/>
      <c r="Q699" s="37">
        <f t="shared" si="74"/>
        <v>0</v>
      </c>
      <c r="R699" s="38" t="e">
        <f t="shared" si="75"/>
        <v>#VALUE!</v>
      </c>
      <c r="S699" s="39" t="str">
        <f t="shared" si="76"/>
        <v/>
      </c>
    </row>
    <row r="700" spans="1:19" ht="12.75">
      <c r="A700" s="32"/>
      <c r="B700" s="42"/>
      <c r="C700" s="42"/>
      <c r="D700" s="42"/>
      <c r="E700" s="42"/>
      <c r="F700" s="34" t="str">
        <f>IF(ISBLANK(E700),"",(_xludf.DAYS(E700, B700) &amp;" DAYS"))</f>
        <v/>
      </c>
      <c r="G700" s="13"/>
      <c r="H700" s="14"/>
      <c r="I700" s="14"/>
      <c r="J700" s="9" t="str">
        <f t="shared" si="70"/>
        <v/>
      </c>
      <c r="K700" s="40" t="e">
        <f t="shared" si="71"/>
        <v>#VALUE!</v>
      </c>
      <c r="L700" s="11" t="str">
        <f t="shared" si="72"/>
        <v/>
      </c>
      <c r="M700" s="35">
        <f t="shared" si="73"/>
        <v>0</v>
      </c>
      <c r="N700" s="41"/>
      <c r="O700" s="41"/>
      <c r="P700" s="37"/>
      <c r="Q700" s="37">
        <f t="shared" si="74"/>
        <v>0</v>
      </c>
      <c r="R700" s="38" t="e">
        <f t="shared" si="75"/>
        <v>#VALUE!</v>
      </c>
      <c r="S700" s="39" t="str">
        <f t="shared" si="76"/>
        <v/>
      </c>
    </row>
    <row r="701" spans="1:19" ht="12.75">
      <c r="A701" s="32"/>
      <c r="B701" s="42"/>
      <c r="C701" s="42"/>
      <c r="D701" s="42"/>
      <c r="E701" s="42"/>
      <c r="F701" s="34" t="str">
        <f>IF(ISBLANK(E701),"",(_xludf.DAYS(E701, B701) &amp;" DAYS"))</f>
        <v/>
      </c>
      <c r="G701" s="13"/>
      <c r="H701" s="14"/>
      <c r="I701" s="14"/>
      <c r="J701" s="9" t="str">
        <f t="shared" si="70"/>
        <v/>
      </c>
      <c r="K701" s="40" t="e">
        <f t="shared" si="71"/>
        <v>#VALUE!</v>
      </c>
      <c r="L701" s="11" t="str">
        <f t="shared" si="72"/>
        <v/>
      </c>
      <c r="M701" s="35">
        <f t="shared" si="73"/>
        <v>0</v>
      </c>
      <c r="N701" s="41"/>
      <c r="O701" s="41"/>
      <c r="P701" s="37"/>
      <c r="Q701" s="37">
        <f t="shared" si="74"/>
        <v>0</v>
      </c>
      <c r="R701" s="38" t="e">
        <f t="shared" si="75"/>
        <v>#VALUE!</v>
      </c>
      <c r="S701" s="39" t="str">
        <f t="shared" si="76"/>
        <v/>
      </c>
    </row>
    <row r="702" spans="1:19" ht="12.75">
      <c r="A702" s="32"/>
      <c r="B702" s="42"/>
      <c r="C702" s="42"/>
      <c r="D702" s="42"/>
      <c r="E702" s="42"/>
      <c r="F702" s="34" t="str">
        <f>IF(ISBLANK(E702),"",(_xludf.DAYS(E702, B702) &amp;" DAYS"))</f>
        <v/>
      </c>
      <c r="G702" s="13"/>
      <c r="H702" s="14"/>
      <c r="I702" s="14"/>
      <c r="J702" s="9" t="str">
        <f t="shared" si="70"/>
        <v/>
      </c>
      <c r="K702" s="40" t="e">
        <f t="shared" si="71"/>
        <v>#VALUE!</v>
      </c>
      <c r="L702" s="11" t="str">
        <f t="shared" si="72"/>
        <v/>
      </c>
      <c r="M702" s="35">
        <f t="shared" si="73"/>
        <v>0</v>
      </c>
      <c r="N702" s="41"/>
      <c r="O702" s="41"/>
      <c r="P702" s="37"/>
      <c r="Q702" s="37">
        <f t="shared" si="74"/>
        <v>0</v>
      </c>
      <c r="R702" s="38" t="e">
        <f t="shared" si="75"/>
        <v>#VALUE!</v>
      </c>
      <c r="S702" s="39" t="str">
        <f t="shared" si="76"/>
        <v/>
      </c>
    </row>
    <row r="703" spans="1:19" ht="12.75">
      <c r="A703" s="32"/>
      <c r="B703" s="42"/>
      <c r="C703" s="42"/>
      <c r="D703" s="42"/>
      <c r="E703" s="42"/>
      <c r="F703" s="34" t="str">
        <f>IF(ISBLANK(E703),"",(_xludf.DAYS(E703, B703) &amp;" DAYS"))</f>
        <v/>
      </c>
      <c r="G703" s="13"/>
      <c r="H703" s="14"/>
      <c r="I703" s="14"/>
      <c r="J703" s="9" t="str">
        <f t="shared" si="70"/>
        <v/>
      </c>
      <c r="K703" s="40" t="e">
        <f t="shared" si="71"/>
        <v>#VALUE!</v>
      </c>
      <c r="L703" s="11" t="str">
        <f t="shared" si="72"/>
        <v/>
      </c>
      <c r="M703" s="35">
        <f t="shared" si="73"/>
        <v>0</v>
      </c>
      <c r="N703" s="41"/>
      <c r="O703" s="41"/>
      <c r="P703" s="37"/>
      <c r="Q703" s="37">
        <f t="shared" si="74"/>
        <v>0</v>
      </c>
      <c r="R703" s="38" t="e">
        <f t="shared" si="75"/>
        <v>#VALUE!</v>
      </c>
      <c r="S703" s="39" t="str">
        <f t="shared" si="76"/>
        <v/>
      </c>
    </row>
    <row r="704" spans="1:19" ht="12.75">
      <c r="A704" s="32"/>
      <c r="B704" s="42"/>
      <c r="C704" s="42"/>
      <c r="D704" s="42"/>
      <c r="E704" s="42"/>
      <c r="F704" s="34" t="str">
        <f>IF(ISBLANK(E704),"",(_xludf.DAYS(E704, B704) &amp;" DAYS"))</f>
        <v/>
      </c>
      <c r="G704" s="13"/>
      <c r="H704" s="14"/>
      <c r="I704" s="14"/>
      <c r="J704" s="9" t="str">
        <f t="shared" si="70"/>
        <v/>
      </c>
      <c r="K704" s="40" t="e">
        <f t="shared" si="71"/>
        <v>#VALUE!</v>
      </c>
      <c r="L704" s="11" t="str">
        <f t="shared" si="72"/>
        <v/>
      </c>
      <c r="M704" s="35">
        <f t="shared" si="73"/>
        <v>0</v>
      </c>
      <c r="N704" s="41"/>
      <c r="O704" s="41"/>
      <c r="P704" s="37"/>
      <c r="Q704" s="37">
        <f t="shared" si="74"/>
        <v>0</v>
      </c>
      <c r="R704" s="38" t="e">
        <f t="shared" si="75"/>
        <v>#VALUE!</v>
      </c>
      <c r="S704" s="39" t="str">
        <f t="shared" si="76"/>
        <v/>
      </c>
    </row>
    <row r="705" spans="1:19" ht="12.75">
      <c r="A705" s="32"/>
      <c r="B705" s="42"/>
      <c r="C705" s="42"/>
      <c r="D705" s="42"/>
      <c r="E705" s="42"/>
      <c r="F705" s="34" t="str">
        <f>IF(ISBLANK(E705),"",(_xludf.DAYS(E705, B705) &amp;" DAYS"))</f>
        <v/>
      </c>
      <c r="G705" s="13"/>
      <c r="H705" s="14"/>
      <c r="I705" s="14"/>
      <c r="J705" s="9" t="str">
        <f t="shared" si="70"/>
        <v/>
      </c>
      <c r="K705" s="40" t="e">
        <f t="shared" si="71"/>
        <v>#VALUE!</v>
      </c>
      <c r="L705" s="11" t="str">
        <f t="shared" si="72"/>
        <v/>
      </c>
      <c r="M705" s="35">
        <f t="shared" si="73"/>
        <v>0</v>
      </c>
      <c r="N705" s="41"/>
      <c r="O705" s="41"/>
      <c r="P705" s="37"/>
      <c r="Q705" s="37">
        <f t="shared" si="74"/>
        <v>0</v>
      </c>
      <c r="R705" s="38" t="e">
        <f t="shared" si="75"/>
        <v>#VALUE!</v>
      </c>
      <c r="S705" s="39" t="str">
        <f t="shared" si="76"/>
        <v/>
      </c>
    </row>
    <row r="706" spans="1:19" ht="12.75">
      <c r="A706" s="32"/>
      <c r="B706" s="42"/>
      <c r="C706" s="42"/>
      <c r="D706" s="42"/>
      <c r="E706" s="42"/>
      <c r="F706" s="34" t="str">
        <f>IF(ISBLANK(E706),"",(_xludf.DAYS(E706, B706) &amp;" DAYS"))</f>
        <v/>
      </c>
      <c r="G706" s="13"/>
      <c r="H706" s="14"/>
      <c r="I706" s="14"/>
      <c r="J706" s="9" t="str">
        <f t="shared" ref="J706:J769" si="77">IF(SUM(H706+I706),SUM(H706+I706),"")</f>
        <v/>
      </c>
      <c r="K706" s="40" t="e">
        <f t="shared" ref="K706:K769" si="78">IF(SUM(J706-G706),SUM(J706-G706),"")</f>
        <v>#VALUE!</v>
      </c>
      <c r="L706" s="11" t="str">
        <f t="shared" ref="L706:L769" si="79">IFERROR(SUM(K706/G706), "")</f>
        <v/>
      </c>
      <c r="M706" s="35">
        <f t="shared" ref="M706:M769" si="80">SUM(J:J)</f>
        <v>0</v>
      </c>
      <c r="N706" s="41"/>
      <c r="O706" s="41"/>
      <c r="P706" s="37"/>
      <c r="Q706" s="37">
        <f t="shared" ref="Q706:Q769" si="81">SUM(G:G, SUM(P:P))</f>
        <v>0</v>
      </c>
      <c r="R706" s="38" t="e">
        <f t="shared" ref="R706:R769" si="82">SUM(K:K,-SUM(P:P))</f>
        <v>#VALUE!</v>
      </c>
      <c r="S706" s="39" t="str">
        <f t="shared" ref="S706:S769" si="83">IFERROR(SUM(R706/Q706), "")</f>
        <v/>
      </c>
    </row>
    <row r="707" spans="1:19" ht="12.75">
      <c r="A707" s="32"/>
      <c r="B707" s="42"/>
      <c r="C707" s="42"/>
      <c r="D707" s="42"/>
      <c r="E707" s="42"/>
      <c r="F707" s="34" t="str">
        <f>IF(ISBLANK(E707),"",(_xludf.DAYS(E707, B707) &amp;" DAYS"))</f>
        <v/>
      </c>
      <c r="G707" s="13"/>
      <c r="H707" s="14"/>
      <c r="I707" s="14"/>
      <c r="J707" s="9" t="str">
        <f t="shared" si="77"/>
        <v/>
      </c>
      <c r="K707" s="40" t="e">
        <f t="shared" si="78"/>
        <v>#VALUE!</v>
      </c>
      <c r="L707" s="11" t="str">
        <f t="shared" si="79"/>
        <v/>
      </c>
      <c r="M707" s="35">
        <f t="shared" si="80"/>
        <v>0</v>
      </c>
      <c r="N707" s="41"/>
      <c r="O707" s="41"/>
      <c r="P707" s="37"/>
      <c r="Q707" s="37">
        <f t="shared" si="81"/>
        <v>0</v>
      </c>
      <c r="R707" s="38" t="e">
        <f t="shared" si="82"/>
        <v>#VALUE!</v>
      </c>
      <c r="S707" s="39" t="str">
        <f t="shared" si="83"/>
        <v/>
      </c>
    </row>
    <row r="708" spans="1:19" ht="12.75">
      <c r="A708" s="32"/>
      <c r="B708" s="42"/>
      <c r="C708" s="42"/>
      <c r="D708" s="42"/>
      <c r="E708" s="42"/>
      <c r="F708" s="34" t="str">
        <f>IF(ISBLANK(E708),"",(_xludf.DAYS(E708, B708) &amp;" DAYS"))</f>
        <v/>
      </c>
      <c r="G708" s="13"/>
      <c r="H708" s="14"/>
      <c r="I708" s="14"/>
      <c r="J708" s="9" t="str">
        <f t="shared" si="77"/>
        <v/>
      </c>
      <c r="K708" s="40" t="e">
        <f t="shared" si="78"/>
        <v>#VALUE!</v>
      </c>
      <c r="L708" s="11" t="str">
        <f t="shared" si="79"/>
        <v/>
      </c>
      <c r="M708" s="35">
        <f t="shared" si="80"/>
        <v>0</v>
      </c>
      <c r="N708" s="41"/>
      <c r="O708" s="41"/>
      <c r="P708" s="37"/>
      <c r="Q708" s="37">
        <f t="shared" si="81"/>
        <v>0</v>
      </c>
      <c r="R708" s="38" t="e">
        <f t="shared" si="82"/>
        <v>#VALUE!</v>
      </c>
      <c r="S708" s="39" t="str">
        <f t="shared" si="83"/>
        <v/>
      </c>
    </row>
    <row r="709" spans="1:19" ht="12.75">
      <c r="A709" s="32"/>
      <c r="B709" s="42"/>
      <c r="C709" s="42"/>
      <c r="D709" s="42"/>
      <c r="E709" s="42"/>
      <c r="F709" s="34" t="str">
        <f>IF(ISBLANK(E709),"",(_xludf.DAYS(E709, B709) &amp;" DAYS"))</f>
        <v/>
      </c>
      <c r="G709" s="13"/>
      <c r="H709" s="14"/>
      <c r="I709" s="14"/>
      <c r="J709" s="9" t="str">
        <f t="shared" si="77"/>
        <v/>
      </c>
      <c r="K709" s="40" t="e">
        <f t="shared" si="78"/>
        <v>#VALUE!</v>
      </c>
      <c r="L709" s="11" t="str">
        <f t="shared" si="79"/>
        <v/>
      </c>
      <c r="M709" s="35">
        <f t="shared" si="80"/>
        <v>0</v>
      </c>
      <c r="N709" s="41"/>
      <c r="O709" s="41"/>
      <c r="P709" s="37"/>
      <c r="Q709" s="37">
        <f t="shared" si="81"/>
        <v>0</v>
      </c>
      <c r="R709" s="38" t="e">
        <f t="shared" si="82"/>
        <v>#VALUE!</v>
      </c>
      <c r="S709" s="39" t="str">
        <f t="shared" si="83"/>
        <v/>
      </c>
    </row>
    <row r="710" spans="1:19" ht="12.75">
      <c r="A710" s="32"/>
      <c r="B710" s="42"/>
      <c r="C710" s="42"/>
      <c r="D710" s="42"/>
      <c r="E710" s="42"/>
      <c r="F710" s="34" t="str">
        <f>IF(ISBLANK(E710),"",(_xludf.DAYS(E710, B710) &amp;" DAYS"))</f>
        <v/>
      </c>
      <c r="G710" s="13"/>
      <c r="H710" s="14"/>
      <c r="I710" s="14"/>
      <c r="J710" s="9" t="str">
        <f t="shared" si="77"/>
        <v/>
      </c>
      <c r="K710" s="40" t="e">
        <f t="shared" si="78"/>
        <v>#VALUE!</v>
      </c>
      <c r="L710" s="11" t="str">
        <f t="shared" si="79"/>
        <v/>
      </c>
      <c r="M710" s="35">
        <f t="shared" si="80"/>
        <v>0</v>
      </c>
      <c r="N710" s="41"/>
      <c r="O710" s="41"/>
      <c r="P710" s="37"/>
      <c r="Q710" s="37">
        <f t="shared" si="81"/>
        <v>0</v>
      </c>
      <c r="R710" s="38" t="e">
        <f t="shared" si="82"/>
        <v>#VALUE!</v>
      </c>
      <c r="S710" s="39" t="str">
        <f t="shared" si="83"/>
        <v/>
      </c>
    </row>
    <row r="711" spans="1:19" ht="12.75">
      <c r="A711" s="32"/>
      <c r="B711" s="42"/>
      <c r="C711" s="42"/>
      <c r="D711" s="42"/>
      <c r="E711" s="42"/>
      <c r="F711" s="34" t="str">
        <f>IF(ISBLANK(E711),"",(_xludf.DAYS(E711, B711) &amp;" DAYS"))</f>
        <v/>
      </c>
      <c r="G711" s="13"/>
      <c r="H711" s="14"/>
      <c r="I711" s="14"/>
      <c r="J711" s="9" t="str">
        <f t="shared" si="77"/>
        <v/>
      </c>
      <c r="K711" s="40" t="e">
        <f t="shared" si="78"/>
        <v>#VALUE!</v>
      </c>
      <c r="L711" s="11" t="str">
        <f t="shared" si="79"/>
        <v/>
      </c>
      <c r="M711" s="35">
        <f t="shared" si="80"/>
        <v>0</v>
      </c>
      <c r="N711" s="41"/>
      <c r="O711" s="41"/>
      <c r="P711" s="37"/>
      <c r="Q711" s="37">
        <f t="shared" si="81"/>
        <v>0</v>
      </c>
      <c r="R711" s="38" t="e">
        <f t="shared" si="82"/>
        <v>#VALUE!</v>
      </c>
      <c r="S711" s="39" t="str">
        <f t="shared" si="83"/>
        <v/>
      </c>
    </row>
    <row r="712" spans="1:19" ht="12.75">
      <c r="A712" s="32"/>
      <c r="B712" s="42"/>
      <c r="C712" s="42"/>
      <c r="D712" s="42"/>
      <c r="E712" s="42"/>
      <c r="F712" s="34" t="str">
        <f>IF(ISBLANK(E712),"",(_xludf.DAYS(E712, B712) &amp;" DAYS"))</f>
        <v/>
      </c>
      <c r="G712" s="13"/>
      <c r="H712" s="14"/>
      <c r="I712" s="14"/>
      <c r="J712" s="9" t="str">
        <f t="shared" si="77"/>
        <v/>
      </c>
      <c r="K712" s="40" t="e">
        <f t="shared" si="78"/>
        <v>#VALUE!</v>
      </c>
      <c r="L712" s="11" t="str">
        <f t="shared" si="79"/>
        <v/>
      </c>
      <c r="M712" s="35">
        <f t="shared" si="80"/>
        <v>0</v>
      </c>
      <c r="N712" s="41"/>
      <c r="O712" s="41"/>
      <c r="P712" s="37"/>
      <c r="Q712" s="37">
        <f t="shared" si="81"/>
        <v>0</v>
      </c>
      <c r="R712" s="38" t="e">
        <f t="shared" si="82"/>
        <v>#VALUE!</v>
      </c>
      <c r="S712" s="39" t="str">
        <f t="shared" si="83"/>
        <v/>
      </c>
    </row>
    <row r="713" spans="1:19" ht="12.75">
      <c r="A713" s="32"/>
      <c r="B713" s="42"/>
      <c r="C713" s="42"/>
      <c r="D713" s="42"/>
      <c r="E713" s="42"/>
      <c r="F713" s="34" t="str">
        <f>IF(ISBLANK(E713),"",(_xludf.DAYS(E713, B713) &amp;" DAYS"))</f>
        <v/>
      </c>
      <c r="G713" s="13"/>
      <c r="H713" s="14"/>
      <c r="I713" s="14"/>
      <c r="J713" s="9" t="str">
        <f t="shared" si="77"/>
        <v/>
      </c>
      <c r="K713" s="40" t="e">
        <f t="shared" si="78"/>
        <v>#VALUE!</v>
      </c>
      <c r="L713" s="11" t="str">
        <f t="shared" si="79"/>
        <v/>
      </c>
      <c r="M713" s="35">
        <f t="shared" si="80"/>
        <v>0</v>
      </c>
      <c r="N713" s="41"/>
      <c r="O713" s="41"/>
      <c r="P713" s="37"/>
      <c r="Q713" s="37">
        <f t="shared" si="81"/>
        <v>0</v>
      </c>
      <c r="R713" s="38" t="e">
        <f t="shared" si="82"/>
        <v>#VALUE!</v>
      </c>
      <c r="S713" s="39" t="str">
        <f t="shared" si="83"/>
        <v/>
      </c>
    </row>
    <row r="714" spans="1:19" ht="12.75">
      <c r="A714" s="32"/>
      <c r="B714" s="42"/>
      <c r="C714" s="42"/>
      <c r="D714" s="42"/>
      <c r="E714" s="42"/>
      <c r="F714" s="34" t="str">
        <f>IF(ISBLANK(E714),"",(_xludf.DAYS(E714, B714) &amp;" DAYS"))</f>
        <v/>
      </c>
      <c r="G714" s="13"/>
      <c r="H714" s="14"/>
      <c r="I714" s="14"/>
      <c r="J714" s="9" t="str">
        <f t="shared" si="77"/>
        <v/>
      </c>
      <c r="K714" s="40" t="e">
        <f t="shared" si="78"/>
        <v>#VALUE!</v>
      </c>
      <c r="L714" s="11" t="str">
        <f t="shared" si="79"/>
        <v/>
      </c>
      <c r="M714" s="35">
        <f t="shared" si="80"/>
        <v>0</v>
      </c>
      <c r="N714" s="41"/>
      <c r="O714" s="41"/>
      <c r="P714" s="37"/>
      <c r="Q714" s="37">
        <f t="shared" si="81"/>
        <v>0</v>
      </c>
      <c r="R714" s="38" t="e">
        <f t="shared" si="82"/>
        <v>#VALUE!</v>
      </c>
      <c r="S714" s="39" t="str">
        <f t="shared" si="83"/>
        <v/>
      </c>
    </row>
    <row r="715" spans="1:19" ht="12.75">
      <c r="A715" s="32"/>
      <c r="B715" s="42"/>
      <c r="C715" s="42"/>
      <c r="D715" s="42"/>
      <c r="E715" s="42"/>
      <c r="F715" s="34" t="str">
        <f>IF(ISBLANK(E715),"",(_xludf.DAYS(E715, B715) &amp;" DAYS"))</f>
        <v/>
      </c>
      <c r="G715" s="13"/>
      <c r="H715" s="14"/>
      <c r="I715" s="14"/>
      <c r="J715" s="9" t="str">
        <f t="shared" si="77"/>
        <v/>
      </c>
      <c r="K715" s="40" t="e">
        <f t="shared" si="78"/>
        <v>#VALUE!</v>
      </c>
      <c r="L715" s="11" t="str">
        <f t="shared" si="79"/>
        <v/>
      </c>
      <c r="M715" s="35">
        <f t="shared" si="80"/>
        <v>0</v>
      </c>
      <c r="N715" s="41"/>
      <c r="O715" s="41"/>
      <c r="P715" s="37"/>
      <c r="Q715" s="37">
        <f t="shared" si="81"/>
        <v>0</v>
      </c>
      <c r="R715" s="38" t="e">
        <f t="shared" si="82"/>
        <v>#VALUE!</v>
      </c>
      <c r="S715" s="39" t="str">
        <f t="shared" si="83"/>
        <v/>
      </c>
    </row>
    <row r="716" spans="1:19" ht="12.75">
      <c r="A716" s="32"/>
      <c r="B716" s="42"/>
      <c r="C716" s="42"/>
      <c r="D716" s="42"/>
      <c r="E716" s="42"/>
      <c r="F716" s="34" t="str">
        <f>IF(ISBLANK(E716),"",(_xludf.DAYS(E716, B716) &amp;" DAYS"))</f>
        <v/>
      </c>
      <c r="G716" s="13"/>
      <c r="H716" s="14"/>
      <c r="I716" s="14"/>
      <c r="J716" s="9" t="str">
        <f t="shared" si="77"/>
        <v/>
      </c>
      <c r="K716" s="40" t="e">
        <f t="shared" si="78"/>
        <v>#VALUE!</v>
      </c>
      <c r="L716" s="11" t="str">
        <f t="shared" si="79"/>
        <v/>
      </c>
      <c r="M716" s="35">
        <f t="shared" si="80"/>
        <v>0</v>
      </c>
      <c r="N716" s="41"/>
      <c r="O716" s="41"/>
      <c r="P716" s="37"/>
      <c r="Q716" s="37">
        <f t="shared" si="81"/>
        <v>0</v>
      </c>
      <c r="R716" s="38" t="e">
        <f t="shared" si="82"/>
        <v>#VALUE!</v>
      </c>
      <c r="S716" s="39" t="str">
        <f t="shared" si="83"/>
        <v/>
      </c>
    </row>
    <row r="717" spans="1:19" ht="12.75">
      <c r="A717" s="32"/>
      <c r="B717" s="42"/>
      <c r="C717" s="42"/>
      <c r="D717" s="42"/>
      <c r="E717" s="42"/>
      <c r="F717" s="34" t="str">
        <f>IF(ISBLANK(E717),"",(_xludf.DAYS(E717, B717) &amp;" DAYS"))</f>
        <v/>
      </c>
      <c r="G717" s="13"/>
      <c r="H717" s="14"/>
      <c r="I717" s="14"/>
      <c r="J717" s="9" t="str">
        <f t="shared" si="77"/>
        <v/>
      </c>
      <c r="K717" s="40" t="e">
        <f t="shared" si="78"/>
        <v>#VALUE!</v>
      </c>
      <c r="L717" s="11" t="str">
        <f t="shared" si="79"/>
        <v/>
      </c>
      <c r="M717" s="35">
        <f t="shared" si="80"/>
        <v>0</v>
      </c>
      <c r="N717" s="41"/>
      <c r="O717" s="41"/>
      <c r="P717" s="37"/>
      <c r="Q717" s="37">
        <f t="shared" si="81"/>
        <v>0</v>
      </c>
      <c r="R717" s="38" t="e">
        <f t="shared" si="82"/>
        <v>#VALUE!</v>
      </c>
      <c r="S717" s="39" t="str">
        <f t="shared" si="83"/>
        <v/>
      </c>
    </row>
    <row r="718" spans="1:19" ht="12.75">
      <c r="A718" s="32"/>
      <c r="B718" s="42"/>
      <c r="C718" s="42"/>
      <c r="D718" s="42"/>
      <c r="E718" s="42"/>
      <c r="F718" s="34" t="str">
        <f>IF(ISBLANK(E718),"",(_xludf.DAYS(E718, B718) &amp;" DAYS"))</f>
        <v/>
      </c>
      <c r="G718" s="13"/>
      <c r="H718" s="14"/>
      <c r="I718" s="14"/>
      <c r="J718" s="9" t="str">
        <f t="shared" si="77"/>
        <v/>
      </c>
      <c r="K718" s="40" t="e">
        <f t="shared" si="78"/>
        <v>#VALUE!</v>
      </c>
      <c r="L718" s="11" t="str">
        <f t="shared" si="79"/>
        <v/>
      </c>
      <c r="M718" s="35">
        <f t="shared" si="80"/>
        <v>0</v>
      </c>
      <c r="N718" s="41"/>
      <c r="O718" s="41"/>
      <c r="P718" s="37"/>
      <c r="Q718" s="37">
        <f t="shared" si="81"/>
        <v>0</v>
      </c>
      <c r="R718" s="38" t="e">
        <f t="shared" si="82"/>
        <v>#VALUE!</v>
      </c>
      <c r="S718" s="39" t="str">
        <f t="shared" si="83"/>
        <v/>
      </c>
    </row>
    <row r="719" spans="1:19" ht="12.75">
      <c r="A719" s="32"/>
      <c r="B719" s="42"/>
      <c r="C719" s="42"/>
      <c r="D719" s="42"/>
      <c r="E719" s="42"/>
      <c r="F719" s="34" t="str">
        <f>IF(ISBLANK(E719),"",(_xludf.DAYS(E719, B719) &amp;" DAYS"))</f>
        <v/>
      </c>
      <c r="G719" s="13"/>
      <c r="H719" s="14"/>
      <c r="I719" s="14"/>
      <c r="J719" s="9" t="str">
        <f t="shared" si="77"/>
        <v/>
      </c>
      <c r="K719" s="40" t="e">
        <f t="shared" si="78"/>
        <v>#VALUE!</v>
      </c>
      <c r="L719" s="11" t="str">
        <f t="shared" si="79"/>
        <v/>
      </c>
      <c r="M719" s="35">
        <f t="shared" si="80"/>
        <v>0</v>
      </c>
      <c r="N719" s="41"/>
      <c r="O719" s="41"/>
      <c r="P719" s="37"/>
      <c r="Q719" s="37">
        <f t="shared" si="81"/>
        <v>0</v>
      </c>
      <c r="R719" s="38" t="e">
        <f t="shared" si="82"/>
        <v>#VALUE!</v>
      </c>
      <c r="S719" s="39" t="str">
        <f t="shared" si="83"/>
        <v/>
      </c>
    </row>
    <row r="720" spans="1:19" ht="12.75">
      <c r="A720" s="32"/>
      <c r="B720" s="42"/>
      <c r="C720" s="42"/>
      <c r="D720" s="42"/>
      <c r="E720" s="42"/>
      <c r="F720" s="34" t="str">
        <f>IF(ISBLANK(E720),"",(_xludf.DAYS(E720, B720) &amp;" DAYS"))</f>
        <v/>
      </c>
      <c r="G720" s="13"/>
      <c r="H720" s="14"/>
      <c r="I720" s="14"/>
      <c r="J720" s="9" t="str">
        <f t="shared" si="77"/>
        <v/>
      </c>
      <c r="K720" s="40" t="e">
        <f t="shared" si="78"/>
        <v>#VALUE!</v>
      </c>
      <c r="L720" s="11" t="str">
        <f t="shared" si="79"/>
        <v/>
      </c>
      <c r="M720" s="35">
        <f t="shared" si="80"/>
        <v>0</v>
      </c>
      <c r="N720" s="41"/>
      <c r="O720" s="41"/>
      <c r="P720" s="37"/>
      <c r="Q720" s="37">
        <f t="shared" si="81"/>
        <v>0</v>
      </c>
      <c r="R720" s="38" t="e">
        <f t="shared" si="82"/>
        <v>#VALUE!</v>
      </c>
      <c r="S720" s="39" t="str">
        <f t="shared" si="83"/>
        <v/>
      </c>
    </row>
    <row r="721" spans="1:19" ht="12.75">
      <c r="A721" s="32"/>
      <c r="B721" s="42"/>
      <c r="C721" s="42"/>
      <c r="D721" s="42"/>
      <c r="E721" s="42"/>
      <c r="F721" s="34" t="str">
        <f>IF(ISBLANK(E721),"",(_xludf.DAYS(E721, B721) &amp;" DAYS"))</f>
        <v/>
      </c>
      <c r="G721" s="13"/>
      <c r="H721" s="14"/>
      <c r="I721" s="14"/>
      <c r="J721" s="9" t="str">
        <f t="shared" si="77"/>
        <v/>
      </c>
      <c r="K721" s="40" t="e">
        <f t="shared" si="78"/>
        <v>#VALUE!</v>
      </c>
      <c r="L721" s="11" t="str">
        <f t="shared" si="79"/>
        <v/>
      </c>
      <c r="M721" s="35">
        <f t="shared" si="80"/>
        <v>0</v>
      </c>
      <c r="N721" s="41"/>
      <c r="O721" s="41"/>
      <c r="P721" s="37"/>
      <c r="Q721" s="37">
        <f t="shared" si="81"/>
        <v>0</v>
      </c>
      <c r="R721" s="38" t="e">
        <f t="shared" si="82"/>
        <v>#VALUE!</v>
      </c>
      <c r="S721" s="39" t="str">
        <f t="shared" si="83"/>
        <v/>
      </c>
    </row>
    <row r="722" spans="1:19" ht="12.75">
      <c r="A722" s="32"/>
      <c r="B722" s="42"/>
      <c r="C722" s="42"/>
      <c r="D722" s="42"/>
      <c r="E722" s="42"/>
      <c r="F722" s="34" t="str">
        <f>IF(ISBLANK(E722),"",(_xludf.DAYS(E722, B722) &amp;" DAYS"))</f>
        <v/>
      </c>
      <c r="G722" s="13"/>
      <c r="H722" s="14"/>
      <c r="I722" s="14"/>
      <c r="J722" s="9" t="str">
        <f t="shared" si="77"/>
        <v/>
      </c>
      <c r="K722" s="40" t="e">
        <f t="shared" si="78"/>
        <v>#VALUE!</v>
      </c>
      <c r="L722" s="11" t="str">
        <f t="shared" si="79"/>
        <v/>
      </c>
      <c r="M722" s="35">
        <f t="shared" si="80"/>
        <v>0</v>
      </c>
      <c r="N722" s="41"/>
      <c r="O722" s="41"/>
      <c r="P722" s="37"/>
      <c r="Q722" s="37">
        <f t="shared" si="81"/>
        <v>0</v>
      </c>
      <c r="R722" s="38" t="e">
        <f t="shared" si="82"/>
        <v>#VALUE!</v>
      </c>
      <c r="S722" s="39" t="str">
        <f t="shared" si="83"/>
        <v/>
      </c>
    </row>
    <row r="723" spans="1:19" ht="12.75">
      <c r="A723" s="32"/>
      <c r="B723" s="42"/>
      <c r="C723" s="42"/>
      <c r="D723" s="42"/>
      <c r="E723" s="42"/>
      <c r="F723" s="34" t="str">
        <f>IF(ISBLANK(E723),"",(_xludf.DAYS(E723, B723) &amp;" DAYS"))</f>
        <v/>
      </c>
      <c r="G723" s="13"/>
      <c r="H723" s="14"/>
      <c r="I723" s="14"/>
      <c r="J723" s="9" t="str">
        <f t="shared" si="77"/>
        <v/>
      </c>
      <c r="K723" s="40" t="e">
        <f t="shared" si="78"/>
        <v>#VALUE!</v>
      </c>
      <c r="L723" s="11" t="str">
        <f t="shared" si="79"/>
        <v/>
      </c>
      <c r="M723" s="35">
        <f t="shared" si="80"/>
        <v>0</v>
      </c>
      <c r="N723" s="41"/>
      <c r="O723" s="41"/>
      <c r="P723" s="37"/>
      <c r="Q723" s="37">
        <f t="shared" si="81"/>
        <v>0</v>
      </c>
      <c r="R723" s="38" t="e">
        <f t="shared" si="82"/>
        <v>#VALUE!</v>
      </c>
      <c r="S723" s="39" t="str">
        <f t="shared" si="83"/>
        <v/>
      </c>
    </row>
    <row r="724" spans="1:19" ht="12.75">
      <c r="A724" s="32"/>
      <c r="B724" s="42"/>
      <c r="C724" s="42"/>
      <c r="D724" s="42"/>
      <c r="E724" s="42"/>
      <c r="F724" s="34" t="str">
        <f>IF(ISBLANK(E724),"",(_xludf.DAYS(E724, B724) &amp;" DAYS"))</f>
        <v/>
      </c>
      <c r="G724" s="13"/>
      <c r="H724" s="14"/>
      <c r="I724" s="14"/>
      <c r="J724" s="9" t="str">
        <f t="shared" si="77"/>
        <v/>
      </c>
      <c r="K724" s="40" t="e">
        <f t="shared" si="78"/>
        <v>#VALUE!</v>
      </c>
      <c r="L724" s="11" t="str">
        <f t="shared" si="79"/>
        <v/>
      </c>
      <c r="M724" s="35">
        <f t="shared" si="80"/>
        <v>0</v>
      </c>
      <c r="N724" s="41"/>
      <c r="O724" s="41"/>
      <c r="P724" s="37"/>
      <c r="Q724" s="37">
        <f t="shared" si="81"/>
        <v>0</v>
      </c>
      <c r="R724" s="38" t="e">
        <f t="shared" si="82"/>
        <v>#VALUE!</v>
      </c>
      <c r="S724" s="39" t="str">
        <f t="shared" si="83"/>
        <v/>
      </c>
    </row>
    <row r="725" spans="1:19" ht="12.75">
      <c r="A725" s="32"/>
      <c r="B725" s="42"/>
      <c r="C725" s="42"/>
      <c r="D725" s="42"/>
      <c r="E725" s="42"/>
      <c r="F725" s="34" t="str">
        <f>IF(ISBLANK(E725),"",(_xludf.DAYS(E725, B725) &amp;" DAYS"))</f>
        <v/>
      </c>
      <c r="G725" s="13"/>
      <c r="H725" s="14"/>
      <c r="I725" s="14"/>
      <c r="J725" s="9" t="str">
        <f t="shared" si="77"/>
        <v/>
      </c>
      <c r="K725" s="40" t="e">
        <f t="shared" si="78"/>
        <v>#VALUE!</v>
      </c>
      <c r="L725" s="11" t="str">
        <f t="shared" si="79"/>
        <v/>
      </c>
      <c r="M725" s="35">
        <f t="shared" si="80"/>
        <v>0</v>
      </c>
      <c r="N725" s="41"/>
      <c r="O725" s="41"/>
      <c r="P725" s="37"/>
      <c r="Q725" s="37">
        <f t="shared" si="81"/>
        <v>0</v>
      </c>
      <c r="R725" s="38" t="e">
        <f t="shared" si="82"/>
        <v>#VALUE!</v>
      </c>
      <c r="S725" s="39" t="str">
        <f t="shared" si="83"/>
        <v/>
      </c>
    </row>
    <row r="726" spans="1:19" ht="12.75">
      <c r="A726" s="32"/>
      <c r="B726" s="42"/>
      <c r="C726" s="42"/>
      <c r="D726" s="42"/>
      <c r="E726" s="42"/>
      <c r="F726" s="34" t="str">
        <f>IF(ISBLANK(E726),"",(_xludf.DAYS(E726, B726) &amp;" DAYS"))</f>
        <v/>
      </c>
      <c r="G726" s="13"/>
      <c r="H726" s="14"/>
      <c r="I726" s="14"/>
      <c r="J726" s="9" t="str">
        <f t="shared" si="77"/>
        <v/>
      </c>
      <c r="K726" s="40" t="e">
        <f t="shared" si="78"/>
        <v>#VALUE!</v>
      </c>
      <c r="L726" s="11" t="str">
        <f t="shared" si="79"/>
        <v/>
      </c>
      <c r="M726" s="35">
        <f t="shared" si="80"/>
        <v>0</v>
      </c>
      <c r="N726" s="41"/>
      <c r="O726" s="41"/>
      <c r="P726" s="37"/>
      <c r="Q726" s="37">
        <f t="shared" si="81"/>
        <v>0</v>
      </c>
      <c r="R726" s="38" t="e">
        <f t="shared" si="82"/>
        <v>#VALUE!</v>
      </c>
      <c r="S726" s="39" t="str">
        <f t="shared" si="83"/>
        <v/>
      </c>
    </row>
    <row r="727" spans="1:19" ht="12.75">
      <c r="A727" s="32"/>
      <c r="B727" s="42"/>
      <c r="C727" s="42"/>
      <c r="D727" s="42"/>
      <c r="E727" s="42"/>
      <c r="F727" s="34" t="str">
        <f>IF(ISBLANK(E727),"",(_xludf.DAYS(E727, B727) &amp;" DAYS"))</f>
        <v/>
      </c>
      <c r="G727" s="13"/>
      <c r="H727" s="14"/>
      <c r="I727" s="14"/>
      <c r="J727" s="9" t="str">
        <f t="shared" si="77"/>
        <v/>
      </c>
      <c r="K727" s="40" t="e">
        <f t="shared" si="78"/>
        <v>#VALUE!</v>
      </c>
      <c r="L727" s="11" t="str">
        <f t="shared" si="79"/>
        <v/>
      </c>
      <c r="M727" s="35">
        <f t="shared" si="80"/>
        <v>0</v>
      </c>
      <c r="N727" s="41"/>
      <c r="O727" s="41"/>
      <c r="P727" s="37"/>
      <c r="Q727" s="37">
        <f t="shared" si="81"/>
        <v>0</v>
      </c>
      <c r="R727" s="38" t="e">
        <f t="shared" si="82"/>
        <v>#VALUE!</v>
      </c>
      <c r="S727" s="39" t="str">
        <f t="shared" si="83"/>
        <v/>
      </c>
    </row>
    <row r="728" spans="1:19" ht="12.75">
      <c r="A728" s="32"/>
      <c r="B728" s="42"/>
      <c r="C728" s="42"/>
      <c r="D728" s="42"/>
      <c r="E728" s="42"/>
      <c r="F728" s="34" t="str">
        <f>IF(ISBLANK(E728),"",(_xludf.DAYS(E728, B728) &amp;" DAYS"))</f>
        <v/>
      </c>
      <c r="G728" s="13"/>
      <c r="H728" s="14"/>
      <c r="I728" s="14"/>
      <c r="J728" s="9" t="str">
        <f t="shared" si="77"/>
        <v/>
      </c>
      <c r="K728" s="40" t="e">
        <f t="shared" si="78"/>
        <v>#VALUE!</v>
      </c>
      <c r="L728" s="11" t="str">
        <f t="shared" si="79"/>
        <v/>
      </c>
      <c r="M728" s="35">
        <f t="shared" si="80"/>
        <v>0</v>
      </c>
      <c r="N728" s="41"/>
      <c r="O728" s="41"/>
      <c r="P728" s="37"/>
      <c r="Q728" s="37">
        <f t="shared" si="81"/>
        <v>0</v>
      </c>
      <c r="R728" s="38" t="e">
        <f t="shared" si="82"/>
        <v>#VALUE!</v>
      </c>
      <c r="S728" s="39" t="str">
        <f t="shared" si="83"/>
        <v/>
      </c>
    </row>
    <row r="729" spans="1:19" ht="12.75">
      <c r="A729" s="32"/>
      <c r="B729" s="42"/>
      <c r="C729" s="42"/>
      <c r="D729" s="42"/>
      <c r="E729" s="42"/>
      <c r="F729" s="34" t="str">
        <f>IF(ISBLANK(E729),"",(_xludf.DAYS(E729, B729) &amp;" DAYS"))</f>
        <v/>
      </c>
      <c r="G729" s="13"/>
      <c r="H729" s="14"/>
      <c r="I729" s="14"/>
      <c r="J729" s="9" t="str">
        <f t="shared" si="77"/>
        <v/>
      </c>
      <c r="K729" s="40" t="e">
        <f t="shared" si="78"/>
        <v>#VALUE!</v>
      </c>
      <c r="L729" s="11" t="str">
        <f t="shared" si="79"/>
        <v/>
      </c>
      <c r="M729" s="35">
        <f t="shared" si="80"/>
        <v>0</v>
      </c>
      <c r="N729" s="41"/>
      <c r="O729" s="41"/>
      <c r="P729" s="37"/>
      <c r="Q729" s="37">
        <f t="shared" si="81"/>
        <v>0</v>
      </c>
      <c r="R729" s="38" t="e">
        <f t="shared" si="82"/>
        <v>#VALUE!</v>
      </c>
      <c r="S729" s="39" t="str">
        <f t="shared" si="83"/>
        <v/>
      </c>
    </row>
    <row r="730" spans="1:19" ht="12.75">
      <c r="A730" s="32"/>
      <c r="B730" s="42"/>
      <c r="C730" s="42"/>
      <c r="D730" s="42"/>
      <c r="E730" s="42"/>
      <c r="F730" s="34" t="str">
        <f>IF(ISBLANK(E730),"",(_xludf.DAYS(E730, B730) &amp;" DAYS"))</f>
        <v/>
      </c>
      <c r="G730" s="13"/>
      <c r="H730" s="14"/>
      <c r="I730" s="14"/>
      <c r="J730" s="9" t="str">
        <f t="shared" si="77"/>
        <v/>
      </c>
      <c r="K730" s="40" t="e">
        <f t="shared" si="78"/>
        <v>#VALUE!</v>
      </c>
      <c r="L730" s="11" t="str">
        <f t="shared" si="79"/>
        <v/>
      </c>
      <c r="M730" s="35">
        <f t="shared" si="80"/>
        <v>0</v>
      </c>
      <c r="N730" s="41"/>
      <c r="O730" s="41"/>
      <c r="P730" s="37"/>
      <c r="Q730" s="37">
        <f t="shared" si="81"/>
        <v>0</v>
      </c>
      <c r="R730" s="38" t="e">
        <f t="shared" si="82"/>
        <v>#VALUE!</v>
      </c>
      <c r="S730" s="39" t="str">
        <f t="shared" si="83"/>
        <v/>
      </c>
    </row>
    <row r="731" spans="1:19" ht="12.75">
      <c r="A731" s="32"/>
      <c r="B731" s="42"/>
      <c r="C731" s="42"/>
      <c r="D731" s="42"/>
      <c r="E731" s="42"/>
      <c r="F731" s="34" t="str">
        <f>IF(ISBLANK(E731),"",(_xludf.DAYS(E731, B731) &amp;" DAYS"))</f>
        <v/>
      </c>
      <c r="G731" s="13"/>
      <c r="H731" s="14"/>
      <c r="I731" s="14"/>
      <c r="J731" s="9" t="str">
        <f t="shared" si="77"/>
        <v/>
      </c>
      <c r="K731" s="40" t="e">
        <f t="shared" si="78"/>
        <v>#VALUE!</v>
      </c>
      <c r="L731" s="11" t="str">
        <f t="shared" si="79"/>
        <v/>
      </c>
      <c r="M731" s="35">
        <f t="shared" si="80"/>
        <v>0</v>
      </c>
      <c r="N731" s="41"/>
      <c r="O731" s="41"/>
      <c r="P731" s="37"/>
      <c r="Q731" s="37">
        <f t="shared" si="81"/>
        <v>0</v>
      </c>
      <c r="R731" s="38" t="e">
        <f t="shared" si="82"/>
        <v>#VALUE!</v>
      </c>
      <c r="S731" s="39" t="str">
        <f t="shared" si="83"/>
        <v/>
      </c>
    </row>
    <row r="732" spans="1:19" ht="12.75">
      <c r="A732" s="32"/>
      <c r="B732" s="42"/>
      <c r="C732" s="42"/>
      <c r="D732" s="42"/>
      <c r="E732" s="42"/>
      <c r="F732" s="34" t="str">
        <f>IF(ISBLANK(E732),"",(_xludf.DAYS(E732, B732) &amp;" DAYS"))</f>
        <v/>
      </c>
      <c r="G732" s="13"/>
      <c r="H732" s="14"/>
      <c r="I732" s="14"/>
      <c r="J732" s="9" t="str">
        <f t="shared" si="77"/>
        <v/>
      </c>
      <c r="K732" s="40" t="e">
        <f t="shared" si="78"/>
        <v>#VALUE!</v>
      </c>
      <c r="L732" s="11" t="str">
        <f t="shared" si="79"/>
        <v/>
      </c>
      <c r="M732" s="35">
        <f t="shared" si="80"/>
        <v>0</v>
      </c>
      <c r="N732" s="41"/>
      <c r="O732" s="41"/>
      <c r="P732" s="37"/>
      <c r="Q732" s="37">
        <f t="shared" si="81"/>
        <v>0</v>
      </c>
      <c r="R732" s="38" t="e">
        <f t="shared" si="82"/>
        <v>#VALUE!</v>
      </c>
      <c r="S732" s="39" t="str">
        <f t="shared" si="83"/>
        <v/>
      </c>
    </row>
    <row r="733" spans="1:19" ht="12.75">
      <c r="A733" s="32"/>
      <c r="B733" s="42"/>
      <c r="C733" s="42"/>
      <c r="D733" s="42"/>
      <c r="E733" s="42"/>
      <c r="F733" s="34" t="str">
        <f>IF(ISBLANK(E733),"",(_xludf.DAYS(E733, B733) &amp;" DAYS"))</f>
        <v/>
      </c>
      <c r="G733" s="13"/>
      <c r="H733" s="14"/>
      <c r="I733" s="14"/>
      <c r="J733" s="9" t="str">
        <f t="shared" si="77"/>
        <v/>
      </c>
      <c r="K733" s="40" t="e">
        <f t="shared" si="78"/>
        <v>#VALUE!</v>
      </c>
      <c r="L733" s="11" t="str">
        <f t="shared" si="79"/>
        <v/>
      </c>
      <c r="M733" s="35">
        <f t="shared" si="80"/>
        <v>0</v>
      </c>
      <c r="N733" s="41"/>
      <c r="O733" s="41"/>
      <c r="P733" s="37"/>
      <c r="Q733" s="37">
        <f t="shared" si="81"/>
        <v>0</v>
      </c>
      <c r="R733" s="38" t="e">
        <f t="shared" si="82"/>
        <v>#VALUE!</v>
      </c>
      <c r="S733" s="39" t="str">
        <f t="shared" si="83"/>
        <v/>
      </c>
    </row>
    <row r="734" spans="1:19" ht="12.75">
      <c r="A734" s="32"/>
      <c r="B734" s="42"/>
      <c r="C734" s="42"/>
      <c r="D734" s="42"/>
      <c r="E734" s="42"/>
      <c r="F734" s="34" t="str">
        <f>IF(ISBLANK(E734),"",(_xludf.DAYS(E734, B734) &amp;" DAYS"))</f>
        <v/>
      </c>
      <c r="G734" s="13"/>
      <c r="H734" s="14"/>
      <c r="I734" s="14"/>
      <c r="J734" s="9" t="str">
        <f t="shared" si="77"/>
        <v/>
      </c>
      <c r="K734" s="40" t="e">
        <f t="shared" si="78"/>
        <v>#VALUE!</v>
      </c>
      <c r="L734" s="11" t="str">
        <f t="shared" si="79"/>
        <v/>
      </c>
      <c r="M734" s="35">
        <f t="shared" si="80"/>
        <v>0</v>
      </c>
      <c r="N734" s="41"/>
      <c r="O734" s="41"/>
      <c r="P734" s="37"/>
      <c r="Q734" s="37">
        <f t="shared" si="81"/>
        <v>0</v>
      </c>
      <c r="R734" s="38" t="e">
        <f t="shared" si="82"/>
        <v>#VALUE!</v>
      </c>
      <c r="S734" s="39" t="str">
        <f t="shared" si="83"/>
        <v/>
      </c>
    </row>
    <row r="735" spans="1:19" ht="12.75">
      <c r="A735" s="32"/>
      <c r="B735" s="42"/>
      <c r="C735" s="42"/>
      <c r="D735" s="42"/>
      <c r="E735" s="42"/>
      <c r="F735" s="34" t="str">
        <f>IF(ISBLANK(E735),"",(_xludf.DAYS(E735, B735) &amp;" DAYS"))</f>
        <v/>
      </c>
      <c r="G735" s="13"/>
      <c r="H735" s="14"/>
      <c r="I735" s="14"/>
      <c r="J735" s="9" t="str">
        <f t="shared" si="77"/>
        <v/>
      </c>
      <c r="K735" s="40" t="e">
        <f t="shared" si="78"/>
        <v>#VALUE!</v>
      </c>
      <c r="L735" s="11" t="str">
        <f t="shared" si="79"/>
        <v/>
      </c>
      <c r="M735" s="35">
        <f t="shared" si="80"/>
        <v>0</v>
      </c>
      <c r="N735" s="41"/>
      <c r="O735" s="41"/>
      <c r="P735" s="37"/>
      <c r="Q735" s="37">
        <f t="shared" si="81"/>
        <v>0</v>
      </c>
      <c r="R735" s="38" t="e">
        <f t="shared" si="82"/>
        <v>#VALUE!</v>
      </c>
      <c r="S735" s="39" t="str">
        <f t="shared" si="83"/>
        <v/>
      </c>
    </row>
    <row r="736" spans="1:19" ht="12.75">
      <c r="A736" s="32"/>
      <c r="B736" s="42"/>
      <c r="C736" s="42"/>
      <c r="D736" s="42"/>
      <c r="E736" s="42"/>
      <c r="F736" s="34" t="str">
        <f>IF(ISBLANK(E736),"",(_xludf.DAYS(E736, B736) &amp;" DAYS"))</f>
        <v/>
      </c>
      <c r="G736" s="13"/>
      <c r="H736" s="14"/>
      <c r="I736" s="14"/>
      <c r="J736" s="9" t="str">
        <f t="shared" si="77"/>
        <v/>
      </c>
      <c r="K736" s="40" t="e">
        <f t="shared" si="78"/>
        <v>#VALUE!</v>
      </c>
      <c r="L736" s="11" t="str">
        <f t="shared" si="79"/>
        <v/>
      </c>
      <c r="M736" s="35">
        <f t="shared" si="80"/>
        <v>0</v>
      </c>
      <c r="N736" s="41"/>
      <c r="O736" s="41"/>
      <c r="P736" s="37"/>
      <c r="Q736" s="37">
        <f t="shared" si="81"/>
        <v>0</v>
      </c>
      <c r="R736" s="38" t="e">
        <f t="shared" si="82"/>
        <v>#VALUE!</v>
      </c>
      <c r="S736" s="39" t="str">
        <f t="shared" si="83"/>
        <v/>
      </c>
    </row>
    <row r="737" spans="1:19" ht="12.75">
      <c r="A737" s="32"/>
      <c r="B737" s="42"/>
      <c r="C737" s="42"/>
      <c r="D737" s="42"/>
      <c r="E737" s="42"/>
      <c r="F737" s="34" t="str">
        <f>IF(ISBLANK(E737),"",(_xludf.DAYS(E737, B737) &amp;" DAYS"))</f>
        <v/>
      </c>
      <c r="G737" s="13"/>
      <c r="H737" s="14"/>
      <c r="I737" s="14"/>
      <c r="J737" s="9" t="str">
        <f t="shared" si="77"/>
        <v/>
      </c>
      <c r="K737" s="40" t="e">
        <f t="shared" si="78"/>
        <v>#VALUE!</v>
      </c>
      <c r="L737" s="11" t="str">
        <f t="shared" si="79"/>
        <v/>
      </c>
      <c r="M737" s="35">
        <f t="shared" si="80"/>
        <v>0</v>
      </c>
      <c r="N737" s="41"/>
      <c r="O737" s="41"/>
      <c r="P737" s="37"/>
      <c r="Q737" s="37">
        <f t="shared" si="81"/>
        <v>0</v>
      </c>
      <c r="R737" s="38" t="e">
        <f t="shared" si="82"/>
        <v>#VALUE!</v>
      </c>
      <c r="S737" s="39" t="str">
        <f t="shared" si="83"/>
        <v/>
      </c>
    </row>
    <row r="738" spans="1:19" ht="12.75">
      <c r="A738" s="32"/>
      <c r="B738" s="42"/>
      <c r="C738" s="42"/>
      <c r="D738" s="42"/>
      <c r="E738" s="42"/>
      <c r="F738" s="34" t="str">
        <f>IF(ISBLANK(E738),"",(_xludf.DAYS(E738, B738) &amp;" DAYS"))</f>
        <v/>
      </c>
      <c r="G738" s="13"/>
      <c r="H738" s="14"/>
      <c r="I738" s="14"/>
      <c r="J738" s="9" t="str">
        <f t="shared" si="77"/>
        <v/>
      </c>
      <c r="K738" s="40" t="e">
        <f t="shared" si="78"/>
        <v>#VALUE!</v>
      </c>
      <c r="L738" s="11" t="str">
        <f t="shared" si="79"/>
        <v/>
      </c>
      <c r="M738" s="35">
        <f t="shared" si="80"/>
        <v>0</v>
      </c>
      <c r="N738" s="41"/>
      <c r="O738" s="41"/>
      <c r="P738" s="37"/>
      <c r="Q738" s="37">
        <f t="shared" si="81"/>
        <v>0</v>
      </c>
      <c r="R738" s="38" t="e">
        <f t="shared" si="82"/>
        <v>#VALUE!</v>
      </c>
      <c r="S738" s="39" t="str">
        <f t="shared" si="83"/>
        <v/>
      </c>
    </row>
    <row r="739" spans="1:19" ht="12.75">
      <c r="A739" s="32"/>
      <c r="B739" s="42"/>
      <c r="C739" s="42"/>
      <c r="D739" s="42"/>
      <c r="E739" s="42"/>
      <c r="F739" s="34" t="str">
        <f>IF(ISBLANK(E739),"",(_xludf.DAYS(E739, B739) &amp;" DAYS"))</f>
        <v/>
      </c>
      <c r="G739" s="13"/>
      <c r="H739" s="14"/>
      <c r="I739" s="14"/>
      <c r="J739" s="9" t="str">
        <f t="shared" si="77"/>
        <v/>
      </c>
      <c r="K739" s="40" t="e">
        <f t="shared" si="78"/>
        <v>#VALUE!</v>
      </c>
      <c r="L739" s="11" t="str">
        <f t="shared" si="79"/>
        <v/>
      </c>
      <c r="M739" s="35">
        <f t="shared" si="80"/>
        <v>0</v>
      </c>
      <c r="N739" s="41"/>
      <c r="O739" s="41"/>
      <c r="P739" s="37"/>
      <c r="Q739" s="37">
        <f t="shared" si="81"/>
        <v>0</v>
      </c>
      <c r="R739" s="38" t="e">
        <f t="shared" si="82"/>
        <v>#VALUE!</v>
      </c>
      <c r="S739" s="39" t="str">
        <f t="shared" si="83"/>
        <v/>
      </c>
    </row>
    <row r="740" spans="1:19" ht="12.75">
      <c r="A740" s="32"/>
      <c r="B740" s="42"/>
      <c r="C740" s="42"/>
      <c r="D740" s="42"/>
      <c r="E740" s="42"/>
      <c r="F740" s="34" t="str">
        <f>IF(ISBLANK(E740),"",(_xludf.DAYS(E740, B740) &amp;" DAYS"))</f>
        <v/>
      </c>
      <c r="G740" s="13"/>
      <c r="H740" s="14"/>
      <c r="I740" s="14"/>
      <c r="J740" s="9" t="str">
        <f t="shared" si="77"/>
        <v/>
      </c>
      <c r="K740" s="40" t="e">
        <f t="shared" si="78"/>
        <v>#VALUE!</v>
      </c>
      <c r="L740" s="11" t="str">
        <f t="shared" si="79"/>
        <v/>
      </c>
      <c r="M740" s="35">
        <f t="shared" si="80"/>
        <v>0</v>
      </c>
      <c r="N740" s="41"/>
      <c r="O740" s="41"/>
      <c r="P740" s="37"/>
      <c r="Q740" s="37">
        <f t="shared" si="81"/>
        <v>0</v>
      </c>
      <c r="R740" s="38" t="e">
        <f t="shared" si="82"/>
        <v>#VALUE!</v>
      </c>
      <c r="S740" s="39" t="str">
        <f t="shared" si="83"/>
        <v/>
      </c>
    </row>
    <row r="741" spans="1:19" ht="12.75">
      <c r="A741" s="32"/>
      <c r="B741" s="42"/>
      <c r="C741" s="42"/>
      <c r="D741" s="42"/>
      <c r="E741" s="42"/>
      <c r="F741" s="34" t="str">
        <f>IF(ISBLANK(E741),"",(_xludf.DAYS(E741, B741) &amp;" DAYS"))</f>
        <v/>
      </c>
      <c r="G741" s="13"/>
      <c r="H741" s="14"/>
      <c r="I741" s="14"/>
      <c r="J741" s="9" t="str">
        <f t="shared" si="77"/>
        <v/>
      </c>
      <c r="K741" s="40" t="e">
        <f t="shared" si="78"/>
        <v>#VALUE!</v>
      </c>
      <c r="L741" s="11" t="str">
        <f t="shared" si="79"/>
        <v/>
      </c>
      <c r="M741" s="35">
        <f t="shared" si="80"/>
        <v>0</v>
      </c>
      <c r="N741" s="41"/>
      <c r="O741" s="41"/>
      <c r="P741" s="37"/>
      <c r="Q741" s="37">
        <f t="shared" si="81"/>
        <v>0</v>
      </c>
      <c r="R741" s="38" t="e">
        <f t="shared" si="82"/>
        <v>#VALUE!</v>
      </c>
      <c r="S741" s="39" t="str">
        <f t="shared" si="83"/>
        <v/>
      </c>
    </row>
    <row r="742" spans="1:19" ht="12.75">
      <c r="A742" s="32"/>
      <c r="B742" s="42"/>
      <c r="C742" s="42"/>
      <c r="D742" s="42"/>
      <c r="E742" s="42"/>
      <c r="F742" s="34" t="str">
        <f>IF(ISBLANK(E742),"",(_xludf.DAYS(E742, B742) &amp;" DAYS"))</f>
        <v/>
      </c>
      <c r="G742" s="13"/>
      <c r="H742" s="14"/>
      <c r="I742" s="14"/>
      <c r="J742" s="9" t="str">
        <f t="shared" si="77"/>
        <v/>
      </c>
      <c r="K742" s="40" t="e">
        <f t="shared" si="78"/>
        <v>#VALUE!</v>
      </c>
      <c r="L742" s="11" t="str">
        <f t="shared" si="79"/>
        <v/>
      </c>
      <c r="M742" s="35">
        <f t="shared" si="80"/>
        <v>0</v>
      </c>
      <c r="N742" s="41"/>
      <c r="O742" s="41"/>
      <c r="P742" s="37"/>
      <c r="Q742" s="37">
        <f t="shared" si="81"/>
        <v>0</v>
      </c>
      <c r="R742" s="38" t="e">
        <f t="shared" si="82"/>
        <v>#VALUE!</v>
      </c>
      <c r="S742" s="39" t="str">
        <f t="shared" si="83"/>
        <v/>
      </c>
    </row>
    <row r="743" spans="1:19" ht="12.75">
      <c r="A743" s="32"/>
      <c r="B743" s="42"/>
      <c r="C743" s="42"/>
      <c r="D743" s="42"/>
      <c r="E743" s="42"/>
      <c r="F743" s="34" t="str">
        <f>IF(ISBLANK(E743),"",(_xludf.DAYS(E743, B743) &amp;" DAYS"))</f>
        <v/>
      </c>
      <c r="G743" s="13"/>
      <c r="H743" s="14"/>
      <c r="I743" s="14"/>
      <c r="J743" s="9" t="str">
        <f t="shared" si="77"/>
        <v/>
      </c>
      <c r="K743" s="40" t="e">
        <f t="shared" si="78"/>
        <v>#VALUE!</v>
      </c>
      <c r="L743" s="11" t="str">
        <f t="shared" si="79"/>
        <v/>
      </c>
      <c r="M743" s="35">
        <f t="shared" si="80"/>
        <v>0</v>
      </c>
      <c r="N743" s="41"/>
      <c r="O743" s="41"/>
      <c r="P743" s="37"/>
      <c r="Q743" s="37">
        <f t="shared" si="81"/>
        <v>0</v>
      </c>
      <c r="R743" s="38" t="e">
        <f t="shared" si="82"/>
        <v>#VALUE!</v>
      </c>
      <c r="S743" s="39" t="str">
        <f t="shared" si="83"/>
        <v/>
      </c>
    </row>
    <row r="744" spans="1:19" ht="12.75">
      <c r="A744" s="32"/>
      <c r="B744" s="42"/>
      <c r="C744" s="42"/>
      <c r="D744" s="42"/>
      <c r="E744" s="42"/>
      <c r="F744" s="34" t="str">
        <f>IF(ISBLANK(E744),"",(_xludf.DAYS(E744, B744) &amp;" DAYS"))</f>
        <v/>
      </c>
      <c r="G744" s="13"/>
      <c r="H744" s="14"/>
      <c r="I744" s="14"/>
      <c r="J744" s="9" t="str">
        <f t="shared" si="77"/>
        <v/>
      </c>
      <c r="K744" s="40" t="e">
        <f t="shared" si="78"/>
        <v>#VALUE!</v>
      </c>
      <c r="L744" s="11" t="str">
        <f t="shared" si="79"/>
        <v/>
      </c>
      <c r="M744" s="35">
        <f t="shared" si="80"/>
        <v>0</v>
      </c>
      <c r="N744" s="41"/>
      <c r="O744" s="41"/>
      <c r="P744" s="37"/>
      <c r="Q744" s="37">
        <f t="shared" si="81"/>
        <v>0</v>
      </c>
      <c r="R744" s="38" t="e">
        <f t="shared" si="82"/>
        <v>#VALUE!</v>
      </c>
      <c r="S744" s="39" t="str">
        <f t="shared" si="83"/>
        <v/>
      </c>
    </row>
    <row r="745" spans="1:19" ht="12.75">
      <c r="A745" s="32"/>
      <c r="B745" s="42"/>
      <c r="C745" s="42"/>
      <c r="D745" s="42"/>
      <c r="E745" s="42"/>
      <c r="F745" s="34" t="str">
        <f>IF(ISBLANK(E745),"",(_xludf.DAYS(E745, B745) &amp;" DAYS"))</f>
        <v/>
      </c>
      <c r="G745" s="13"/>
      <c r="H745" s="14"/>
      <c r="I745" s="14"/>
      <c r="J745" s="9" t="str">
        <f t="shared" si="77"/>
        <v/>
      </c>
      <c r="K745" s="40" t="e">
        <f t="shared" si="78"/>
        <v>#VALUE!</v>
      </c>
      <c r="L745" s="11" t="str">
        <f t="shared" si="79"/>
        <v/>
      </c>
      <c r="M745" s="35">
        <f t="shared" si="80"/>
        <v>0</v>
      </c>
      <c r="N745" s="41"/>
      <c r="O745" s="41"/>
      <c r="P745" s="37"/>
      <c r="Q745" s="37">
        <f t="shared" si="81"/>
        <v>0</v>
      </c>
      <c r="R745" s="38" t="e">
        <f t="shared" si="82"/>
        <v>#VALUE!</v>
      </c>
      <c r="S745" s="39" t="str">
        <f t="shared" si="83"/>
        <v/>
      </c>
    </row>
    <row r="746" spans="1:19" ht="12.75">
      <c r="A746" s="32"/>
      <c r="B746" s="42"/>
      <c r="C746" s="42"/>
      <c r="D746" s="42"/>
      <c r="E746" s="42"/>
      <c r="F746" s="34" t="str">
        <f>IF(ISBLANK(E746),"",(_xludf.DAYS(E746, B746) &amp;" DAYS"))</f>
        <v/>
      </c>
      <c r="G746" s="13"/>
      <c r="H746" s="14"/>
      <c r="I746" s="14"/>
      <c r="J746" s="9" t="str">
        <f t="shared" si="77"/>
        <v/>
      </c>
      <c r="K746" s="40" t="e">
        <f t="shared" si="78"/>
        <v>#VALUE!</v>
      </c>
      <c r="L746" s="11" t="str">
        <f t="shared" si="79"/>
        <v/>
      </c>
      <c r="M746" s="35">
        <f t="shared" si="80"/>
        <v>0</v>
      </c>
      <c r="N746" s="41"/>
      <c r="O746" s="41"/>
      <c r="P746" s="37"/>
      <c r="Q746" s="37">
        <f t="shared" si="81"/>
        <v>0</v>
      </c>
      <c r="R746" s="38" t="e">
        <f t="shared" si="82"/>
        <v>#VALUE!</v>
      </c>
      <c r="S746" s="39" t="str">
        <f t="shared" si="83"/>
        <v/>
      </c>
    </row>
    <row r="747" spans="1:19" ht="12.75">
      <c r="A747" s="32"/>
      <c r="B747" s="42"/>
      <c r="C747" s="42"/>
      <c r="D747" s="42"/>
      <c r="E747" s="42"/>
      <c r="F747" s="34" t="str">
        <f>IF(ISBLANK(E747),"",(_xludf.DAYS(E747, B747) &amp;" DAYS"))</f>
        <v/>
      </c>
      <c r="G747" s="13"/>
      <c r="H747" s="14"/>
      <c r="I747" s="14"/>
      <c r="J747" s="9" t="str">
        <f t="shared" si="77"/>
        <v/>
      </c>
      <c r="K747" s="40" t="e">
        <f t="shared" si="78"/>
        <v>#VALUE!</v>
      </c>
      <c r="L747" s="11" t="str">
        <f t="shared" si="79"/>
        <v/>
      </c>
      <c r="M747" s="35">
        <f t="shared" si="80"/>
        <v>0</v>
      </c>
      <c r="N747" s="41"/>
      <c r="O747" s="41"/>
      <c r="P747" s="37"/>
      <c r="Q747" s="37">
        <f t="shared" si="81"/>
        <v>0</v>
      </c>
      <c r="R747" s="38" t="e">
        <f t="shared" si="82"/>
        <v>#VALUE!</v>
      </c>
      <c r="S747" s="39" t="str">
        <f t="shared" si="83"/>
        <v/>
      </c>
    </row>
    <row r="748" spans="1:19" ht="12.75">
      <c r="A748" s="32"/>
      <c r="B748" s="42"/>
      <c r="C748" s="42"/>
      <c r="D748" s="42"/>
      <c r="E748" s="42"/>
      <c r="F748" s="34" t="str">
        <f>IF(ISBLANK(E748),"",(_xludf.DAYS(E748, B748) &amp;" DAYS"))</f>
        <v/>
      </c>
      <c r="G748" s="13"/>
      <c r="H748" s="14"/>
      <c r="I748" s="14"/>
      <c r="J748" s="9" t="str">
        <f t="shared" si="77"/>
        <v/>
      </c>
      <c r="K748" s="40" t="e">
        <f t="shared" si="78"/>
        <v>#VALUE!</v>
      </c>
      <c r="L748" s="11" t="str">
        <f t="shared" si="79"/>
        <v/>
      </c>
      <c r="M748" s="35">
        <f t="shared" si="80"/>
        <v>0</v>
      </c>
      <c r="N748" s="41"/>
      <c r="O748" s="41"/>
      <c r="P748" s="37"/>
      <c r="Q748" s="37">
        <f t="shared" si="81"/>
        <v>0</v>
      </c>
      <c r="R748" s="38" t="e">
        <f t="shared" si="82"/>
        <v>#VALUE!</v>
      </c>
      <c r="S748" s="39" t="str">
        <f t="shared" si="83"/>
        <v/>
      </c>
    </row>
    <row r="749" spans="1:19" ht="12.75">
      <c r="A749" s="32"/>
      <c r="B749" s="42"/>
      <c r="C749" s="42"/>
      <c r="D749" s="42"/>
      <c r="E749" s="42"/>
      <c r="F749" s="34" t="str">
        <f>IF(ISBLANK(E749),"",(_xludf.DAYS(E749, B749) &amp;" DAYS"))</f>
        <v/>
      </c>
      <c r="G749" s="13"/>
      <c r="H749" s="14"/>
      <c r="I749" s="14"/>
      <c r="J749" s="9" t="str">
        <f t="shared" si="77"/>
        <v/>
      </c>
      <c r="K749" s="40" t="e">
        <f t="shared" si="78"/>
        <v>#VALUE!</v>
      </c>
      <c r="L749" s="11" t="str">
        <f t="shared" si="79"/>
        <v/>
      </c>
      <c r="M749" s="35">
        <f t="shared" si="80"/>
        <v>0</v>
      </c>
      <c r="N749" s="41"/>
      <c r="O749" s="41"/>
      <c r="P749" s="37"/>
      <c r="Q749" s="37">
        <f t="shared" si="81"/>
        <v>0</v>
      </c>
      <c r="R749" s="38" t="e">
        <f t="shared" si="82"/>
        <v>#VALUE!</v>
      </c>
      <c r="S749" s="39" t="str">
        <f t="shared" si="83"/>
        <v/>
      </c>
    </row>
    <row r="750" spans="1:19" ht="12.75">
      <c r="A750" s="32"/>
      <c r="B750" s="42"/>
      <c r="C750" s="42"/>
      <c r="D750" s="42"/>
      <c r="E750" s="42"/>
      <c r="F750" s="34" t="str">
        <f>IF(ISBLANK(E750),"",(_xludf.DAYS(E750, B750) &amp;" DAYS"))</f>
        <v/>
      </c>
      <c r="G750" s="13"/>
      <c r="H750" s="14"/>
      <c r="I750" s="14"/>
      <c r="J750" s="9" t="str">
        <f t="shared" si="77"/>
        <v/>
      </c>
      <c r="K750" s="40" t="e">
        <f t="shared" si="78"/>
        <v>#VALUE!</v>
      </c>
      <c r="L750" s="11" t="str">
        <f t="shared" si="79"/>
        <v/>
      </c>
      <c r="M750" s="35">
        <f t="shared" si="80"/>
        <v>0</v>
      </c>
      <c r="N750" s="41"/>
      <c r="O750" s="41"/>
      <c r="P750" s="37"/>
      <c r="Q750" s="37">
        <f t="shared" si="81"/>
        <v>0</v>
      </c>
      <c r="R750" s="38" t="e">
        <f t="shared" si="82"/>
        <v>#VALUE!</v>
      </c>
      <c r="S750" s="39" t="str">
        <f t="shared" si="83"/>
        <v/>
      </c>
    </row>
    <row r="751" spans="1:19" ht="12.75">
      <c r="A751" s="32"/>
      <c r="B751" s="42"/>
      <c r="C751" s="42"/>
      <c r="D751" s="42"/>
      <c r="E751" s="42"/>
      <c r="F751" s="34" t="str">
        <f>IF(ISBLANK(E751),"",(_xludf.DAYS(E751, B751) &amp;" DAYS"))</f>
        <v/>
      </c>
      <c r="G751" s="13"/>
      <c r="H751" s="14"/>
      <c r="I751" s="14"/>
      <c r="J751" s="9" t="str">
        <f t="shared" si="77"/>
        <v/>
      </c>
      <c r="K751" s="40" t="e">
        <f t="shared" si="78"/>
        <v>#VALUE!</v>
      </c>
      <c r="L751" s="11" t="str">
        <f t="shared" si="79"/>
        <v/>
      </c>
      <c r="M751" s="35">
        <f t="shared" si="80"/>
        <v>0</v>
      </c>
      <c r="N751" s="41"/>
      <c r="O751" s="41"/>
      <c r="P751" s="37"/>
      <c r="Q751" s="37">
        <f t="shared" si="81"/>
        <v>0</v>
      </c>
      <c r="R751" s="38" t="e">
        <f t="shared" si="82"/>
        <v>#VALUE!</v>
      </c>
      <c r="S751" s="39" t="str">
        <f t="shared" si="83"/>
        <v/>
      </c>
    </row>
    <row r="752" spans="1:19" ht="12.75">
      <c r="A752" s="32"/>
      <c r="B752" s="42"/>
      <c r="C752" s="42"/>
      <c r="D752" s="42"/>
      <c r="E752" s="42"/>
      <c r="F752" s="34" t="str">
        <f>IF(ISBLANK(E752),"",(_xludf.DAYS(E752, B752) &amp;" DAYS"))</f>
        <v/>
      </c>
      <c r="G752" s="13"/>
      <c r="H752" s="14"/>
      <c r="I752" s="14"/>
      <c r="J752" s="9" t="str">
        <f t="shared" si="77"/>
        <v/>
      </c>
      <c r="K752" s="40" t="e">
        <f t="shared" si="78"/>
        <v>#VALUE!</v>
      </c>
      <c r="L752" s="11" t="str">
        <f t="shared" si="79"/>
        <v/>
      </c>
      <c r="M752" s="35">
        <f t="shared" si="80"/>
        <v>0</v>
      </c>
      <c r="N752" s="41"/>
      <c r="O752" s="41"/>
      <c r="P752" s="37"/>
      <c r="Q752" s="37">
        <f t="shared" si="81"/>
        <v>0</v>
      </c>
      <c r="R752" s="38" t="e">
        <f t="shared" si="82"/>
        <v>#VALUE!</v>
      </c>
      <c r="S752" s="39" t="str">
        <f t="shared" si="83"/>
        <v/>
      </c>
    </row>
    <row r="753" spans="1:19" ht="12.75">
      <c r="A753" s="32"/>
      <c r="B753" s="42"/>
      <c r="C753" s="42"/>
      <c r="D753" s="42"/>
      <c r="E753" s="42"/>
      <c r="F753" s="34" t="str">
        <f>IF(ISBLANK(E753),"",(_xludf.DAYS(E753, B753) &amp;" DAYS"))</f>
        <v/>
      </c>
      <c r="G753" s="13"/>
      <c r="H753" s="14"/>
      <c r="I753" s="14"/>
      <c r="J753" s="9" t="str">
        <f t="shared" si="77"/>
        <v/>
      </c>
      <c r="K753" s="40" t="e">
        <f t="shared" si="78"/>
        <v>#VALUE!</v>
      </c>
      <c r="L753" s="11" t="str">
        <f t="shared" si="79"/>
        <v/>
      </c>
      <c r="M753" s="35">
        <f t="shared" si="80"/>
        <v>0</v>
      </c>
      <c r="N753" s="41"/>
      <c r="O753" s="41"/>
      <c r="P753" s="37"/>
      <c r="Q753" s="37">
        <f t="shared" si="81"/>
        <v>0</v>
      </c>
      <c r="R753" s="38" t="e">
        <f t="shared" si="82"/>
        <v>#VALUE!</v>
      </c>
      <c r="S753" s="39" t="str">
        <f t="shared" si="83"/>
        <v/>
      </c>
    </row>
    <row r="754" spans="1:19" ht="12.75">
      <c r="A754" s="32"/>
      <c r="B754" s="42"/>
      <c r="C754" s="42"/>
      <c r="D754" s="42"/>
      <c r="E754" s="42"/>
      <c r="F754" s="34" t="str">
        <f>IF(ISBLANK(E754),"",(_xludf.DAYS(E754, B754) &amp;" DAYS"))</f>
        <v/>
      </c>
      <c r="G754" s="13"/>
      <c r="H754" s="14"/>
      <c r="I754" s="14"/>
      <c r="J754" s="9" t="str">
        <f t="shared" si="77"/>
        <v/>
      </c>
      <c r="K754" s="40" t="e">
        <f t="shared" si="78"/>
        <v>#VALUE!</v>
      </c>
      <c r="L754" s="11" t="str">
        <f t="shared" si="79"/>
        <v/>
      </c>
      <c r="M754" s="35">
        <f t="shared" si="80"/>
        <v>0</v>
      </c>
      <c r="N754" s="41"/>
      <c r="O754" s="41"/>
      <c r="P754" s="37"/>
      <c r="Q754" s="37">
        <f t="shared" si="81"/>
        <v>0</v>
      </c>
      <c r="R754" s="38" t="e">
        <f t="shared" si="82"/>
        <v>#VALUE!</v>
      </c>
      <c r="S754" s="39" t="str">
        <f t="shared" si="83"/>
        <v/>
      </c>
    </row>
    <row r="755" spans="1:19" ht="12.75">
      <c r="A755" s="32"/>
      <c r="B755" s="42"/>
      <c r="C755" s="42"/>
      <c r="D755" s="42"/>
      <c r="E755" s="42"/>
      <c r="F755" s="34" t="str">
        <f>IF(ISBLANK(E755),"",(_xludf.DAYS(E755, B755) &amp;" DAYS"))</f>
        <v/>
      </c>
      <c r="G755" s="13"/>
      <c r="H755" s="14"/>
      <c r="I755" s="14"/>
      <c r="J755" s="9" t="str">
        <f t="shared" si="77"/>
        <v/>
      </c>
      <c r="K755" s="40" t="e">
        <f t="shared" si="78"/>
        <v>#VALUE!</v>
      </c>
      <c r="L755" s="11" t="str">
        <f t="shared" si="79"/>
        <v/>
      </c>
      <c r="M755" s="35">
        <f t="shared" si="80"/>
        <v>0</v>
      </c>
      <c r="N755" s="41"/>
      <c r="O755" s="41"/>
      <c r="P755" s="37"/>
      <c r="Q755" s="37">
        <f t="shared" si="81"/>
        <v>0</v>
      </c>
      <c r="R755" s="38" t="e">
        <f t="shared" si="82"/>
        <v>#VALUE!</v>
      </c>
      <c r="S755" s="39" t="str">
        <f t="shared" si="83"/>
        <v/>
      </c>
    </row>
    <row r="756" spans="1:19" ht="12.75">
      <c r="A756" s="32"/>
      <c r="B756" s="42"/>
      <c r="C756" s="42"/>
      <c r="D756" s="42"/>
      <c r="E756" s="42"/>
      <c r="F756" s="34" t="str">
        <f>IF(ISBLANK(E756),"",(_xludf.DAYS(E756, B756) &amp;" DAYS"))</f>
        <v/>
      </c>
      <c r="G756" s="13"/>
      <c r="H756" s="14"/>
      <c r="I756" s="14"/>
      <c r="J756" s="9" t="str">
        <f t="shared" si="77"/>
        <v/>
      </c>
      <c r="K756" s="40" t="e">
        <f t="shared" si="78"/>
        <v>#VALUE!</v>
      </c>
      <c r="L756" s="11" t="str">
        <f t="shared" si="79"/>
        <v/>
      </c>
      <c r="M756" s="35">
        <f t="shared" si="80"/>
        <v>0</v>
      </c>
      <c r="N756" s="41"/>
      <c r="O756" s="41"/>
      <c r="P756" s="37"/>
      <c r="Q756" s="37">
        <f t="shared" si="81"/>
        <v>0</v>
      </c>
      <c r="R756" s="38" t="e">
        <f t="shared" si="82"/>
        <v>#VALUE!</v>
      </c>
      <c r="S756" s="39" t="str">
        <f t="shared" si="83"/>
        <v/>
      </c>
    </row>
    <row r="757" spans="1:19" ht="12.75">
      <c r="A757" s="32"/>
      <c r="B757" s="42"/>
      <c r="C757" s="42"/>
      <c r="D757" s="42"/>
      <c r="E757" s="42"/>
      <c r="F757" s="34" t="str">
        <f>IF(ISBLANK(E757),"",(_xludf.DAYS(E757, B757) &amp;" DAYS"))</f>
        <v/>
      </c>
      <c r="G757" s="13"/>
      <c r="H757" s="14"/>
      <c r="I757" s="14"/>
      <c r="J757" s="9" t="str">
        <f t="shared" si="77"/>
        <v/>
      </c>
      <c r="K757" s="40" t="e">
        <f t="shared" si="78"/>
        <v>#VALUE!</v>
      </c>
      <c r="L757" s="11" t="str">
        <f t="shared" si="79"/>
        <v/>
      </c>
      <c r="M757" s="35">
        <f t="shared" si="80"/>
        <v>0</v>
      </c>
      <c r="N757" s="41"/>
      <c r="O757" s="41"/>
      <c r="P757" s="37"/>
      <c r="Q757" s="37">
        <f t="shared" si="81"/>
        <v>0</v>
      </c>
      <c r="R757" s="38" t="e">
        <f t="shared" si="82"/>
        <v>#VALUE!</v>
      </c>
      <c r="S757" s="39" t="str">
        <f t="shared" si="83"/>
        <v/>
      </c>
    </row>
    <row r="758" spans="1:19" ht="12.75">
      <c r="A758" s="32"/>
      <c r="B758" s="42"/>
      <c r="C758" s="42"/>
      <c r="D758" s="42"/>
      <c r="E758" s="42"/>
      <c r="F758" s="34" t="str">
        <f>IF(ISBLANK(E758),"",(_xludf.DAYS(E758, B758) &amp;" DAYS"))</f>
        <v/>
      </c>
      <c r="G758" s="13"/>
      <c r="H758" s="14"/>
      <c r="I758" s="14"/>
      <c r="J758" s="9" t="str">
        <f t="shared" si="77"/>
        <v/>
      </c>
      <c r="K758" s="40" t="e">
        <f t="shared" si="78"/>
        <v>#VALUE!</v>
      </c>
      <c r="L758" s="11" t="str">
        <f t="shared" si="79"/>
        <v/>
      </c>
      <c r="M758" s="35">
        <f t="shared" si="80"/>
        <v>0</v>
      </c>
      <c r="N758" s="41"/>
      <c r="O758" s="41"/>
      <c r="P758" s="37"/>
      <c r="Q758" s="37">
        <f t="shared" si="81"/>
        <v>0</v>
      </c>
      <c r="R758" s="38" t="e">
        <f t="shared" si="82"/>
        <v>#VALUE!</v>
      </c>
      <c r="S758" s="39" t="str">
        <f t="shared" si="83"/>
        <v/>
      </c>
    </row>
    <row r="759" spans="1:19" ht="12.75">
      <c r="A759" s="32"/>
      <c r="B759" s="42"/>
      <c r="C759" s="42"/>
      <c r="D759" s="42"/>
      <c r="E759" s="42"/>
      <c r="F759" s="34" t="str">
        <f>IF(ISBLANK(E759),"",(_xludf.DAYS(E759, B759) &amp;" DAYS"))</f>
        <v/>
      </c>
      <c r="G759" s="13"/>
      <c r="H759" s="14"/>
      <c r="I759" s="14"/>
      <c r="J759" s="9" t="str">
        <f t="shared" si="77"/>
        <v/>
      </c>
      <c r="K759" s="40" t="e">
        <f t="shared" si="78"/>
        <v>#VALUE!</v>
      </c>
      <c r="L759" s="11" t="str">
        <f t="shared" si="79"/>
        <v/>
      </c>
      <c r="M759" s="35">
        <f t="shared" si="80"/>
        <v>0</v>
      </c>
      <c r="N759" s="41"/>
      <c r="O759" s="41"/>
      <c r="P759" s="37"/>
      <c r="Q759" s="37">
        <f t="shared" si="81"/>
        <v>0</v>
      </c>
      <c r="R759" s="38" t="e">
        <f t="shared" si="82"/>
        <v>#VALUE!</v>
      </c>
      <c r="S759" s="39" t="str">
        <f t="shared" si="83"/>
        <v/>
      </c>
    </row>
    <row r="760" spans="1:19" ht="12.75">
      <c r="A760" s="32"/>
      <c r="B760" s="42"/>
      <c r="C760" s="42"/>
      <c r="D760" s="42"/>
      <c r="E760" s="42"/>
      <c r="F760" s="34" t="str">
        <f>IF(ISBLANK(E760),"",(_xludf.DAYS(E760, B760) &amp;" DAYS"))</f>
        <v/>
      </c>
      <c r="G760" s="13"/>
      <c r="H760" s="14"/>
      <c r="I760" s="14"/>
      <c r="J760" s="9" t="str">
        <f t="shared" si="77"/>
        <v/>
      </c>
      <c r="K760" s="40" t="e">
        <f t="shared" si="78"/>
        <v>#VALUE!</v>
      </c>
      <c r="L760" s="11" t="str">
        <f t="shared" si="79"/>
        <v/>
      </c>
      <c r="M760" s="35">
        <f t="shared" si="80"/>
        <v>0</v>
      </c>
      <c r="N760" s="41"/>
      <c r="O760" s="41"/>
      <c r="P760" s="37"/>
      <c r="Q760" s="37">
        <f t="shared" si="81"/>
        <v>0</v>
      </c>
      <c r="R760" s="38" t="e">
        <f t="shared" si="82"/>
        <v>#VALUE!</v>
      </c>
      <c r="S760" s="39" t="str">
        <f t="shared" si="83"/>
        <v/>
      </c>
    </row>
    <row r="761" spans="1:19" ht="12.75">
      <c r="A761" s="32"/>
      <c r="B761" s="42"/>
      <c r="C761" s="42"/>
      <c r="D761" s="42"/>
      <c r="E761" s="42"/>
      <c r="F761" s="34" t="str">
        <f>IF(ISBLANK(E761),"",(_xludf.DAYS(E761, B761) &amp;" DAYS"))</f>
        <v/>
      </c>
      <c r="G761" s="13"/>
      <c r="H761" s="14"/>
      <c r="I761" s="14"/>
      <c r="J761" s="9" t="str">
        <f t="shared" si="77"/>
        <v/>
      </c>
      <c r="K761" s="40" t="e">
        <f t="shared" si="78"/>
        <v>#VALUE!</v>
      </c>
      <c r="L761" s="11" t="str">
        <f t="shared" si="79"/>
        <v/>
      </c>
      <c r="M761" s="35">
        <f t="shared" si="80"/>
        <v>0</v>
      </c>
      <c r="N761" s="41"/>
      <c r="O761" s="41"/>
      <c r="P761" s="37"/>
      <c r="Q761" s="37">
        <f t="shared" si="81"/>
        <v>0</v>
      </c>
      <c r="R761" s="38" t="e">
        <f t="shared" si="82"/>
        <v>#VALUE!</v>
      </c>
      <c r="S761" s="39" t="str">
        <f t="shared" si="83"/>
        <v/>
      </c>
    </row>
    <row r="762" spans="1:19" ht="12.75">
      <c r="A762" s="32"/>
      <c r="B762" s="42"/>
      <c r="C762" s="42"/>
      <c r="D762" s="42"/>
      <c r="E762" s="42"/>
      <c r="F762" s="34" t="str">
        <f>IF(ISBLANK(E762),"",(_xludf.DAYS(E762, B762) &amp;" DAYS"))</f>
        <v/>
      </c>
      <c r="G762" s="13"/>
      <c r="H762" s="14"/>
      <c r="I762" s="14"/>
      <c r="J762" s="9" t="str">
        <f t="shared" si="77"/>
        <v/>
      </c>
      <c r="K762" s="40" t="e">
        <f t="shared" si="78"/>
        <v>#VALUE!</v>
      </c>
      <c r="L762" s="11" t="str">
        <f t="shared" si="79"/>
        <v/>
      </c>
      <c r="M762" s="35">
        <f t="shared" si="80"/>
        <v>0</v>
      </c>
      <c r="N762" s="41"/>
      <c r="O762" s="41"/>
      <c r="P762" s="37"/>
      <c r="Q762" s="37">
        <f t="shared" si="81"/>
        <v>0</v>
      </c>
      <c r="R762" s="38" t="e">
        <f t="shared" si="82"/>
        <v>#VALUE!</v>
      </c>
      <c r="S762" s="39" t="str">
        <f t="shared" si="83"/>
        <v/>
      </c>
    </row>
    <row r="763" spans="1:19" ht="12.75">
      <c r="A763" s="32"/>
      <c r="B763" s="42"/>
      <c r="C763" s="42"/>
      <c r="D763" s="42"/>
      <c r="E763" s="42"/>
      <c r="F763" s="34" t="str">
        <f>IF(ISBLANK(E763),"",(_xludf.DAYS(E763, B763) &amp;" DAYS"))</f>
        <v/>
      </c>
      <c r="G763" s="13"/>
      <c r="H763" s="14"/>
      <c r="I763" s="14"/>
      <c r="J763" s="9" t="str">
        <f t="shared" si="77"/>
        <v/>
      </c>
      <c r="K763" s="40" t="e">
        <f t="shared" si="78"/>
        <v>#VALUE!</v>
      </c>
      <c r="L763" s="11" t="str">
        <f t="shared" si="79"/>
        <v/>
      </c>
      <c r="M763" s="35">
        <f t="shared" si="80"/>
        <v>0</v>
      </c>
      <c r="N763" s="41"/>
      <c r="O763" s="41"/>
      <c r="P763" s="37"/>
      <c r="Q763" s="37">
        <f t="shared" si="81"/>
        <v>0</v>
      </c>
      <c r="R763" s="38" t="e">
        <f t="shared" si="82"/>
        <v>#VALUE!</v>
      </c>
      <c r="S763" s="39" t="str">
        <f t="shared" si="83"/>
        <v/>
      </c>
    </row>
    <row r="764" spans="1:19" ht="12.75">
      <c r="A764" s="32"/>
      <c r="B764" s="42"/>
      <c r="C764" s="42"/>
      <c r="D764" s="42"/>
      <c r="E764" s="42"/>
      <c r="F764" s="34" t="str">
        <f>IF(ISBLANK(E764),"",(_xludf.DAYS(E764, B764) &amp;" DAYS"))</f>
        <v/>
      </c>
      <c r="G764" s="13"/>
      <c r="H764" s="14"/>
      <c r="I764" s="14"/>
      <c r="J764" s="9" t="str">
        <f t="shared" si="77"/>
        <v/>
      </c>
      <c r="K764" s="40" t="e">
        <f t="shared" si="78"/>
        <v>#VALUE!</v>
      </c>
      <c r="L764" s="11" t="str">
        <f t="shared" si="79"/>
        <v/>
      </c>
      <c r="M764" s="35">
        <f t="shared" si="80"/>
        <v>0</v>
      </c>
      <c r="N764" s="41"/>
      <c r="O764" s="41"/>
      <c r="P764" s="37"/>
      <c r="Q764" s="37">
        <f t="shared" si="81"/>
        <v>0</v>
      </c>
      <c r="R764" s="38" t="e">
        <f t="shared" si="82"/>
        <v>#VALUE!</v>
      </c>
      <c r="S764" s="39" t="str">
        <f t="shared" si="83"/>
        <v/>
      </c>
    </row>
    <row r="765" spans="1:19" ht="12.75">
      <c r="A765" s="32"/>
      <c r="B765" s="42"/>
      <c r="C765" s="42"/>
      <c r="D765" s="42"/>
      <c r="E765" s="42"/>
      <c r="F765" s="34" t="str">
        <f>IF(ISBLANK(E765),"",(_xludf.DAYS(E765, B765) &amp;" DAYS"))</f>
        <v/>
      </c>
      <c r="G765" s="13"/>
      <c r="H765" s="14"/>
      <c r="I765" s="14"/>
      <c r="J765" s="9" t="str">
        <f t="shared" si="77"/>
        <v/>
      </c>
      <c r="K765" s="40" t="e">
        <f t="shared" si="78"/>
        <v>#VALUE!</v>
      </c>
      <c r="L765" s="11" t="str">
        <f t="shared" si="79"/>
        <v/>
      </c>
      <c r="M765" s="35">
        <f t="shared" si="80"/>
        <v>0</v>
      </c>
      <c r="N765" s="41"/>
      <c r="O765" s="41"/>
      <c r="P765" s="37"/>
      <c r="Q765" s="37">
        <f t="shared" si="81"/>
        <v>0</v>
      </c>
      <c r="R765" s="38" t="e">
        <f t="shared" si="82"/>
        <v>#VALUE!</v>
      </c>
      <c r="S765" s="39" t="str">
        <f t="shared" si="83"/>
        <v/>
      </c>
    </row>
    <row r="766" spans="1:19" ht="12.75">
      <c r="A766" s="32"/>
      <c r="B766" s="42"/>
      <c r="C766" s="42"/>
      <c r="D766" s="42"/>
      <c r="E766" s="42"/>
      <c r="F766" s="34" t="str">
        <f>IF(ISBLANK(E766),"",(_xludf.DAYS(E766, B766) &amp;" DAYS"))</f>
        <v/>
      </c>
      <c r="G766" s="13"/>
      <c r="H766" s="14"/>
      <c r="I766" s="14"/>
      <c r="J766" s="9" t="str">
        <f t="shared" si="77"/>
        <v/>
      </c>
      <c r="K766" s="40" t="e">
        <f t="shared" si="78"/>
        <v>#VALUE!</v>
      </c>
      <c r="L766" s="11" t="str">
        <f t="shared" si="79"/>
        <v/>
      </c>
      <c r="M766" s="35">
        <f t="shared" si="80"/>
        <v>0</v>
      </c>
      <c r="N766" s="41"/>
      <c r="O766" s="41"/>
      <c r="P766" s="37"/>
      <c r="Q766" s="37">
        <f t="shared" si="81"/>
        <v>0</v>
      </c>
      <c r="R766" s="38" t="e">
        <f t="shared" si="82"/>
        <v>#VALUE!</v>
      </c>
      <c r="S766" s="39" t="str">
        <f t="shared" si="83"/>
        <v/>
      </c>
    </row>
    <row r="767" spans="1:19" ht="12.75">
      <c r="A767" s="32"/>
      <c r="B767" s="42"/>
      <c r="C767" s="42"/>
      <c r="D767" s="42"/>
      <c r="E767" s="42"/>
      <c r="F767" s="34" t="str">
        <f>IF(ISBLANK(E767),"",(_xludf.DAYS(E767, B767) &amp;" DAYS"))</f>
        <v/>
      </c>
      <c r="G767" s="13"/>
      <c r="H767" s="14"/>
      <c r="I767" s="14"/>
      <c r="J767" s="9" t="str">
        <f t="shared" si="77"/>
        <v/>
      </c>
      <c r="K767" s="40" t="e">
        <f t="shared" si="78"/>
        <v>#VALUE!</v>
      </c>
      <c r="L767" s="11" t="str">
        <f t="shared" si="79"/>
        <v/>
      </c>
      <c r="M767" s="35">
        <f t="shared" si="80"/>
        <v>0</v>
      </c>
      <c r="N767" s="41"/>
      <c r="O767" s="41"/>
      <c r="P767" s="37"/>
      <c r="Q767" s="37">
        <f t="shared" si="81"/>
        <v>0</v>
      </c>
      <c r="R767" s="38" t="e">
        <f t="shared" si="82"/>
        <v>#VALUE!</v>
      </c>
      <c r="S767" s="39" t="str">
        <f t="shared" si="83"/>
        <v/>
      </c>
    </row>
    <row r="768" spans="1:19" ht="12.75">
      <c r="A768" s="32"/>
      <c r="B768" s="42"/>
      <c r="C768" s="42"/>
      <c r="D768" s="42"/>
      <c r="E768" s="42"/>
      <c r="F768" s="34" t="str">
        <f>IF(ISBLANK(E768),"",(_xludf.DAYS(E768, B768) &amp;" DAYS"))</f>
        <v/>
      </c>
      <c r="G768" s="13"/>
      <c r="H768" s="14"/>
      <c r="I768" s="14"/>
      <c r="J768" s="9" t="str">
        <f t="shared" si="77"/>
        <v/>
      </c>
      <c r="K768" s="40" t="e">
        <f t="shared" si="78"/>
        <v>#VALUE!</v>
      </c>
      <c r="L768" s="11" t="str">
        <f t="shared" si="79"/>
        <v/>
      </c>
      <c r="M768" s="35">
        <f t="shared" si="80"/>
        <v>0</v>
      </c>
      <c r="N768" s="41"/>
      <c r="O768" s="41"/>
      <c r="P768" s="37"/>
      <c r="Q768" s="37">
        <f t="shared" si="81"/>
        <v>0</v>
      </c>
      <c r="R768" s="38" t="e">
        <f t="shared" si="82"/>
        <v>#VALUE!</v>
      </c>
      <c r="S768" s="39" t="str">
        <f t="shared" si="83"/>
        <v/>
      </c>
    </row>
    <row r="769" spans="1:19" ht="12.75">
      <c r="A769" s="32"/>
      <c r="B769" s="42"/>
      <c r="C769" s="42"/>
      <c r="D769" s="42"/>
      <c r="E769" s="42"/>
      <c r="F769" s="34" t="str">
        <f>IF(ISBLANK(E769),"",(_xludf.DAYS(E769, B769) &amp;" DAYS"))</f>
        <v/>
      </c>
      <c r="G769" s="13"/>
      <c r="H769" s="14"/>
      <c r="I769" s="14"/>
      <c r="J769" s="9" t="str">
        <f t="shared" si="77"/>
        <v/>
      </c>
      <c r="K769" s="40" t="e">
        <f t="shared" si="78"/>
        <v>#VALUE!</v>
      </c>
      <c r="L769" s="11" t="str">
        <f t="shared" si="79"/>
        <v/>
      </c>
      <c r="M769" s="35">
        <f t="shared" si="80"/>
        <v>0</v>
      </c>
      <c r="N769" s="41"/>
      <c r="O769" s="41"/>
      <c r="P769" s="37"/>
      <c r="Q769" s="37">
        <f t="shared" si="81"/>
        <v>0</v>
      </c>
      <c r="R769" s="38" t="e">
        <f t="shared" si="82"/>
        <v>#VALUE!</v>
      </c>
      <c r="S769" s="39" t="str">
        <f t="shared" si="83"/>
        <v/>
      </c>
    </row>
    <row r="770" spans="1:19" ht="12.75">
      <c r="A770" s="32"/>
      <c r="B770" s="42"/>
      <c r="C770" s="42"/>
      <c r="D770" s="42"/>
      <c r="E770" s="42"/>
      <c r="F770" s="34" t="str">
        <f>IF(ISBLANK(E770),"",(_xludf.DAYS(E770, B770) &amp;" DAYS"))</f>
        <v/>
      </c>
      <c r="G770" s="13"/>
      <c r="H770" s="14"/>
      <c r="I770" s="14"/>
      <c r="J770" s="9" t="str">
        <f t="shared" ref="J770:J833" si="84">IF(SUM(H770+I770),SUM(H770+I770),"")</f>
        <v/>
      </c>
      <c r="K770" s="40" t="e">
        <f t="shared" ref="K770:K833" si="85">IF(SUM(J770-G770),SUM(J770-G770),"")</f>
        <v>#VALUE!</v>
      </c>
      <c r="L770" s="11" t="str">
        <f t="shared" ref="L770:L833" si="86">IFERROR(SUM(K770/G770), "")</f>
        <v/>
      </c>
      <c r="M770" s="35">
        <f t="shared" ref="M770:M833" si="87">SUM(J:J)</f>
        <v>0</v>
      </c>
      <c r="N770" s="41"/>
      <c r="O770" s="41"/>
      <c r="P770" s="37"/>
      <c r="Q770" s="37">
        <f t="shared" ref="Q770:Q833" si="88">SUM(G:G, SUM(P:P))</f>
        <v>0</v>
      </c>
      <c r="R770" s="38" t="e">
        <f t="shared" ref="R770:R833" si="89">SUM(K:K,-SUM(P:P))</f>
        <v>#VALUE!</v>
      </c>
      <c r="S770" s="39" t="str">
        <f t="shared" ref="S770:S833" si="90">IFERROR(SUM(R770/Q770), "")</f>
        <v/>
      </c>
    </row>
    <row r="771" spans="1:19" ht="12.75">
      <c r="A771" s="32"/>
      <c r="B771" s="42"/>
      <c r="C771" s="42"/>
      <c r="D771" s="42"/>
      <c r="E771" s="42"/>
      <c r="F771" s="34" t="str">
        <f>IF(ISBLANK(E771),"",(_xludf.DAYS(E771, B771) &amp;" DAYS"))</f>
        <v/>
      </c>
      <c r="G771" s="13"/>
      <c r="H771" s="14"/>
      <c r="I771" s="14"/>
      <c r="J771" s="9" t="str">
        <f t="shared" si="84"/>
        <v/>
      </c>
      <c r="K771" s="40" t="e">
        <f t="shared" si="85"/>
        <v>#VALUE!</v>
      </c>
      <c r="L771" s="11" t="str">
        <f t="shared" si="86"/>
        <v/>
      </c>
      <c r="M771" s="35">
        <f t="shared" si="87"/>
        <v>0</v>
      </c>
      <c r="N771" s="41"/>
      <c r="O771" s="41"/>
      <c r="P771" s="37"/>
      <c r="Q771" s="37">
        <f t="shared" si="88"/>
        <v>0</v>
      </c>
      <c r="R771" s="38" t="e">
        <f t="shared" si="89"/>
        <v>#VALUE!</v>
      </c>
      <c r="S771" s="39" t="str">
        <f t="shared" si="90"/>
        <v/>
      </c>
    </row>
    <row r="772" spans="1:19" ht="12.75">
      <c r="A772" s="32"/>
      <c r="B772" s="42"/>
      <c r="C772" s="42"/>
      <c r="D772" s="42"/>
      <c r="E772" s="42"/>
      <c r="F772" s="34" t="str">
        <f>IF(ISBLANK(E772),"",(_xludf.DAYS(E772, B772) &amp;" DAYS"))</f>
        <v/>
      </c>
      <c r="G772" s="13"/>
      <c r="H772" s="14"/>
      <c r="I772" s="14"/>
      <c r="J772" s="9" t="str">
        <f t="shared" si="84"/>
        <v/>
      </c>
      <c r="K772" s="40" t="e">
        <f t="shared" si="85"/>
        <v>#VALUE!</v>
      </c>
      <c r="L772" s="11" t="str">
        <f t="shared" si="86"/>
        <v/>
      </c>
      <c r="M772" s="35">
        <f t="shared" si="87"/>
        <v>0</v>
      </c>
      <c r="N772" s="41"/>
      <c r="O772" s="41"/>
      <c r="P772" s="37"/>
      <c r="Q772" s="37">
        <f t="shared" si="88"/>
        <v>0</v>
      </c>
      <c r="R772" s="38" t="e">
        <f t="shared" si="89"/>
        <v>#VALUE!</v>
      </c>
      <c r="S772" s="39" t="str">
        <f t="shared" si="90"/>
        <v/>
      </c>
    </row>
    <row r="773" spans="1:19" ht="12.75">
      <c r="A773" s="32"/>
      <c r="B773" s="42"/>
      <c r="C773" s="42"/>
      <c r="D773" s="42"/>
      <c r="E773" s="42"/>
      <c r="F773" s="34" t="str">
        <f>IF(ISBLANK(E773),"",(_xludf.DAYS(E773, B773) &amp;" DAYS"))</f>
        <v/>
      </c>
      <c r="G773" s="13"/>
      <c r="H773" s="14"/>
      <c r="I773" s="14"/>
      <c r="J773" s="9" t="str">
        <f t="shared" si="84"/>
        <v/>
      </c>
      <c r="K773" s="40" t="e">
        <f t="shared" si="85"/>
        <v>#VALUE!</v>
      </c>
      <c r="L773" s="11" t="str">
        <f t="shared" si="86"/>
        <v/>
      </c>
      <c r="M773" s="35">
        <f t="shared" si="87"/>
        <v>0</v>
      </c>
      <c r="N773" s="41"/>
      <c r="O773" s="41"/>
      <c r="P773" s="37"/>
      <c r="Q773" s="37">
        <f t="shared" si="88"/>
        <v>0</v>
      </c>
      <c r="R773" s="38" t="e">
        <f t="shared" si="89"/>
        <v>#VALUE!</v>
      </c>
      <c r="S773" s="39" t="str">
        <f t="shared" si="90"/>
        <v/>
      </c>
    </row>
    <row r="774" spans="1:19" ht="12.75">
      <c r="A774" s="32"/>
      <c r="B774" s="42"/>
      <c r="C774" s="42"/>
      <c r="D774" s="42"/>
      <c r="E774" s="42"/>
      <c r="F774" s="34" t="str">
        <f>IF(ISBLANK(E774),"",(_xludf.DAYS(E774, B774) &amp;" DAYS"))</f>
        <v/>
      </c>
      <c r="G774" s="13"/>
      <c r="H774" s="14"/>
      <c r="I774" s="14"/>
      <c r="J774" s="9" t="str">
        <f t="shared" si="84"/>
        <v/>
      </c>
      <c r="K774" s="40" t="e">
        <f t="shared" si="85"/>
        <v>#VALUE!</v>
      </c>
      <c r="L774" s="11" t="str">
        <f t="shared" si="86"/>
        <v/>
      </c>
      <c r="M774" s="35">
        <f t="shared" si="87"/>
        <v>0</v>
      </c>
      <c r="N774" s="41"/>
      <c r="O774" s="41"/>
      <c r="P774" s="37"/>
      <c r="Q774" s="37">
        <f t="shared" si="88"/>
        <v>0</v>
      </c>
      <c r="R774" s="38" t="e">
        <f t="shared" si="89"/>
        <v>#VALUE!</v>
      </c>
      <c r="S774" s="39" t="str">
        <f t="shared" si="90"/>
        <v/>
      </c>
    </row>
    <row r="775" spans="1:19" ht="12.75">
      <c r="A775" s="32"/>
      <c r="B775" s="42"/>
      <c r="C775" s="42"/>
      <c r="D775" s="42"/>
      <c r="E775" s="42"/>
      <c r="F775" s="34" t="str">
        <f>IF(ISBLANK(E775),"",(_xludf.DAYS(E775, B775) &amp;" DAYS"))</f>
        <v/>
      </c>
      <c r="G775" s="13"/>
      <c r="H775" s="14"/>
      <c r="I775" s="14"/>
      <c r="J775" s="9" t="str">
        <f t="shared" si="84"/>
        <v/>
      </c>
      <c r="K775" s="40" t="e">
        <f t="shared" si="85"/>
        <v>#VALUE!</v>
      </c>
      <c r="L775" s="11" t="str">
        <f t="shared" si="86"/>
        <v/>
      </c>
      <c r="M775" s="35">
        <f t="shared" si="87"/>
        <v>0</v>
      </c>
      <c r="N775" s="41"/>
      <c r="O775" s="41"/>
      <c r="P775" s="37"/>
      <c r="Q775" s="37">
        <f t="shared" si="88"/>
        <v>0</v>
      </c>
      <c r="R775" s="38" t="e">
        <f t="shared" si="89"/>
        <v>#VALUE!</v>
      </c>
      <c r="S775" s="39" t="str">
        <f t="shared" si="90"/>
        <v/>
      </c>
    </row>
    <row r="776" spans="1:19" ht="12.75">
      <c r="A776" s="32"/>
      <c r="B776" s="42"/>
      <c r="C776" s="42"/>
      <c r="D776" s="42"/>
      <c r="E776" s="42"/>
      <c r="F776" s="34" t="str">
        <f>IF(ISBLANK(E776),"",(_xludf.DAYS(E776, B776) &amp;" DAYS"))</f>
        <v/>
      </c>
      <c r="G776" s="13"/>
      <c r="H776" s="14"/>
      <c r="I776" s="14"/>
      <c r="J776" s="9" t="str">
        <f t="shared" si="84"/>
        <v/>
      </c>
      <c r="K776" s="40" t="e">
        <f t="shared" si="85"/>
        <v>#VALUE!</v>
      </c>
      <c r="L776" s="11" t="str">
        <f t="shared" si="86"/>
        <v/>
      </c>
      <c r="M776" s="35">
        <f t="shared" si="87"/>
        <v>0</v>
      </c>
      <c r="N776" s="41"/>
      <c r="O776" s="41"/>
      <c r="P776" s="37"/>
      <c r="Q776" s="37">
        <f t="shared" si="88"/>
        <v>0</v>
      </c>
      <c r="R776" s="38" t="e">
        <f t="shared" si="89"/>
        <v>#VALUE!</v>
      </c>
      <c r="S776" s="39" t="str">
        <f t="shared" si="90"/>
        <v/>
      </c>
    </row>
    <row r="777" spans="1:19" ht="12.75">
      <c r="A777" s="32"/>
      <c r="B777" s="42"/>
      <c r="C777" s="42"/>
      <c r="D777" s="42"/>
      <c r="E777" s="42"/>
      <c r="F777" s="34" t="str">
        <f>IF(ISBLANK(E777),"",(_xludf.DAYS(E777, B777) &amp;" DAYS"))</f>
        <v/>
      </c>
      <c r="G777" s="13"/>
      <c r="H777" s="14"/>
      <c r="I777" s="14"/>
      <c r="J777" s="9" t="str">
        <f t="shared" si="84"/>
        <v/>
      </c>
      <c r="K777" s="40" t="e">
        <f t="shared" si="85"/>
        <v>#VALUE!</v>
      </c>
      <c r="L777" s="11" t="str">
        <f t="shared" si="86"/>
        <v/>
      </c>
      <c r="M777" s="35">
        <f t="shared" si="87"/>
        <v>0</v>
      </c>
      <c r="N777" s="41"/>
      <c r="O777" s="41"/>
      <c r="P777" s="37"/>
      <c r="Q777" s="37">
        <f t="shared" si="88"/>
        <v>0</v>
      </c>
      <c r="R777" s="38" t="e">
        <f t="shared" si="89"/>
        <v>#VALUE!</v>
      </c>
      <c r="S777" s="39" t="str">
        <f t="shared" si="90"/>
        <v/>
      </c>
    </row>
    <row r="778" spans="1:19" ht="12.75">
      <c r="A778" s="32"/>
      <c r="B778" s="42"/>
      <c r="C778" s="42"/>
      <c r="D778" s="42"/>
      <c r="E778" s="42"/>
      <c r="F778" s="34" t="str">
        <f>IF(ISBLANK(E778),"",(_xludf.DAYS(E778, B778) &amp;" DAYS"))</f>
        <v/>
      </c>
      <c r="G778" s="13"/>
      <c r="H778" s="14"/>
      <c r="I778" s="14"/>
      <c r="J778" s="9" t="str">
        <f t="shared" si="84"/>
        <v/>
      </c>
      <c r="K778" s="40" t="e">
        <f t="shared" si="85"/>
        <v>#VALUE!</v>
      </c>
      <c r="L778" s="11" t="str">
        <f t="shared" si="86"/>
        <v/>
      </c>
      <c r="M778" s="35">
        <f t="shared" si="87"/>
        <v>0</v>
      </c>
      <c r="N778" s="41"/>
      <c r="O778" s="41"/>
      <c r="P778" s="37"/>
      <c r="Q778" s="37">
        <f t="shared" si="88"/>
        <v>0</v>
      </c>
      <c r="R778" s="38" t="e">
        <f t="shared" si="89"/>
        <v>#VALUE!</v>
      </c>
      <c r="S778" s="39" t="str">
        <f t="shared" si="90"/>
        <v/>
      </c>
    </row>
    <row r="779" spans="1:19" ht="12.75">
      <c r="A779" s="32"/>
      <c r="B779" s="42"/>
      <c r="C779" s="42"/>
      <c r="D779" s="42"/>
      <c r="E779" s="42"/>
      <c r="F779" s="34" t="str">
        <f>IF(ISBLANK(E779),"",(_xludf.DAYS(E779, B779) &amp;" DAYS"))</f>
        <v/>
      </c>
      <c r="G779" s="13"/>
      <c r="H779" s="14"/>
      <c r="I779" s="14"/>
      <c r="J779" s="9" t="str">
        <f t="shared" si="84"/>
        <v/>
      </c>
      <c r="K779" s="40" t="e">
        <f t="shared" si="85"/>
        <v>#VALUE!</v>
      </c>
      <c r="L779" s="11" t="str">
        <f t="shared" si="86"/>
        <v/>
      </c>
      <c r="M779" s="35">
        <f t="shared" si="87"/>
        <v>0</v>
      </c>
      <c r="N779" s="41"/>
      <c r="O779" s="41"/>
      <c r="P779" s="37"/>
      <c r="Q779" s="37">
        <f t="shared" si="88"/>
        <v>0</v>
      </c>
      <c r="R779" s="38" t="e">
        <f t="shared" si="89"/>
        <v>#VALUE!</v>
      </c>
      <c r="S779" s="39" t="str">
        <f t="shared" si="90"/>
        <v/>
      </c>
    </row>
    <row r="780" spans="1:19" ht="12.75">
      <c r="A780" s="32"/>
      <c r="B780" s="42"/>
      <c r="C780" s="42"/>
      <c r="D780" s="42"/>
      <c r="E780" s="42"/>
      <c r="F780" s="34" t="str">
        <f>IF(ISBLANK(E780),"",(_xludf.DAYS(E780, B780) &amp;" DAYS"))</f>
        <v/>
      </c>
      <c r="G780" s="13"/>
      <c r="H780" s="14"/>
      <c r="I780" s="14"/>
      <c r="J780" s="9" t="str">
        <f t="shared" si="84"/>
        <v/>
      </c>
      <c r="K780" s="40" t="e">
        <f t="shared" si="85"/>
        <v>#VALUE!</v>
      </c>
      <c r="L780" s="11" t="str">
        <f t="shared" si="86"/>
        <v/>
      </c>
      <c r="M780" s="35">
        <f t="shared" si="87"/>
        <v>0</v>
      </c>
      <c r="N780" s="41"/>
      <c r="O780" s="41"/>
      <c r="P780" s="37"/>
      <c r="Q780" s="37">
        <f t="shared" si="88"/>
        <v>0</v>
      </c>
      <c r="R780" s="38" t="e">
        <f t="shared" si="89"/>
        <v>#VALUE!</v>
      </c>
      <c r="S780" s="39" t="str">
        <f t="shared" si="90"/>
        <v/>
      </c>
    </row>
    <row r="781" spans="1:19" ht="12.75">
      <c r="A781" s="32"/>
      <c r="B781" s="42"/>
      <c r="C781" s="42"/>
      <c r="D781" s="42"/>
      <c r="E781" s="42"/>
      <c r="F781" s="34" t="str">
        <f>IF(ISBLANK(E781),"",(_xludf.DAYS(E781, B781) &amp;" DAYS"))</f>
        <v/>
      </c>
      <c r="G781" s="13"/>
      <c r="H781" s="14"/>
      <c r="I781" s="14"/>
      <c r="J781" s="9" t="str">
        <f t="shared" si="84"/>
        <v/>
      </c>
      <c r="K781" s="40" t="e">
        <f t="shared" si="85"/>
        <v>#VALUE!</v>
      </c>
      <c r="L781" s="11" t="str">
        <f t="shared" si="86"/>
        <v/>
      </c>
      <c r="M781" s="35">
        <f t="shared" si="87"/>
        <v>0</v>
      </c>
      <c r="N781" s="41"/>
      <c r="O781" s="41"/>
      <c r="P781" s="37"/>
      <c r="Q781" s="37">
        <f t="shared" si="88"/>
        <v>0</v>
      </c>
      <c r="R781" s="38" t="e">
        <f t="shared" si="89"/>
        <v>#VALUE!</v>
      </c>
      <c r="S781" s="39" t="str">
        <f t="shared" si="90"/>
        <v/>
      </c>
    </row>
    <row r="782" spans="1:19" ht="12.75">
      <c r="A782" s="32"/>
      <c r="B782" s="42"/>
      <c r="C782" s="42"/>
      <c r="D782" s="42"/>
      <c r="E782" s="42"/>
      <c r="F782" s="34" t="str">
        <f>IF(ISBLANK(E782),"",(_xludf.DAYS(E782, B782) &amp;" DAYS"))</f>
        <v/>
      </c>
      <c r="G782" s="13"/>
      <c r="H782" s="14"/>
      <c r="I782" s="14"/>
      <c r="J782" s="9" t="str">
        <f t="shared" si="84"/>
        <v/>
      </c>
      <c r="K782" s="40" t="e">
        <f t="shared" si="85"/>
        <v>#VALUE!</v>
      </c>
      <c r="L782" s="11" t="str">
        <f t="shared" si="86"/>
        <v/>
      </c>
      <c r="M782" s="35">
        <f t="shared" si="87"/>
        <v>0</v>
      </c>
      <c r="N782" s="41"/>
      <c r="O782" s="41"/>
      <c r="P782" s="37"/>
      <c r="Q782" s="37">
        <f t="shared" si="88"/>
        <v>0</v>
      </c>
      <c r="R782" s="38" t="e">
        <f t="shared" si="89"/>
        <v>#VALUE!</v>
      </c>
      <c r="S782" s="39" t="str">
        <f t="shared" si="90"/>
        <v/>
      </c>
    </row>
    <row r="783" spans="1:19" ht="12.75">
      <c r="A783" s="32"/>
      <c r="B783" s="42"/>
      <c r="C783" s="42"/>
      <c r="D783" s="42"/>
      <c r="E783" s="42"/>
      <c r="F783" s="34" t="str">
        <f>IF(ISBLANK(E783),"",(_xludf.DAYS(E783, B783) &amp;" DAYS"))</f>
        <v/>
      </c>
      <c r="G783" s="13"/>
      <c r="H783" s="14"/>
      <c r="I783" s="14"/>
      <c r="J783" s="9" t="str">
        <f t="shared" si="84"/>
        <v/>
      </c>
      <c r="K783" s="40" t="e">
        <f t="shared" si="85"/>
        <v>#VALUE!</v>
      </c>
      <c r="L783" s="11" t="str">
        <f t="shared" si="86"/>
        <v/>
      </c>
      <c r="M783" s="35">
        <f t="shared" si="87"/>
        <v>0</v>
      </c>
      <c r="N783" s="41"/>
      <c r="O783" s="41"/>
      <c r="P783" s="37"/>
      <c r="Q783" s="37">
        <f t="shared" si="88"/>
        <v>0</v>
      </c>
      <c r="R783" s="38" t="e">
        <f t="shared" si="89"/>
        <v>#VALUE!</v>
      </c>
      <c r="S783" s="39" t="str">
        <f t="shared" si="90"/>
        <v/>
      </c>
    </row>
    <row r="784" spans="1:19" ht="12.75">
      <c r="A784" s="32"/>
      <c r="B784" s="42"/>
      <c r="C784" s="42"/>
      <c r="D784" s="42"/>
      <c r="E784" s="42"/>
      <c r="F784" s="34" t="str">
        <f>IF(ISBLANK(E784),"",(_xludf.DAYS(E784, B784) &amp;" DAYS"))</f>
        <v/>
      </c>
      <c r="G784" s="13"/>
      <c r="H784" s="14"/>
      <c r="I784" s="14"/>
      <c r="J784" s="9" t="str">
        <f t="shared" si="84"/>
        <v/>
      </c>
      <c r="K784" s="40" t="e">
        <f t="shared" si="85"/>
        <v>#VALUE!</v>
      </c>
      <c r="L784" s="11" t="str">
        <f t="shared" si="86"/>
        <v/>
      </c>
      <c r="M784" s="35">
        <f t="shared" si="87"/>
        <v>0</v>
      </c>
      <c r="N784" s="41"/>
      <c r="O784" s="41"/>
      <c r="P784" s="37"/>
      <c r="Q784" s="37">
        <f t="shared" si="88"/>
        <v>0</v>
      </c>
      <c r="R784" s="38" t="e">
        <f t="shared" si="89"/>
        <v>#VALUE!</v>
      </c>
      <c r="S784" s="39" t="str">
        <f t="shared" si="90"/>
        <v/>
      </c>
    </row>
    <row r="785" spans="1:19" ht="12.75">
      <c r="A785" s="32"/>
      <c r="B785" s="42"/>
      <c r="C785" s="42"/>
      <c r="D785" s="42"/>
      <c r="E785" s="42"/>
      <c r="F785" s="34" t="str">
        <f>IF(ISBLANK(E785),"",(_xludf.DAYS(E785, B785) &amp;" DAYS"))</f>
        <v/>
      </c>
      <c r="G785" s="13"/>
      <c r="H785" s="14"/>
      <c r="I785" s="14"/>
      <c r="J785" s="9" t="str">
        <f t="shared" si="84"/>
        <v/>
      </c>
      <c r="K785" s="40" t="e">
        <f t="shared" si="85"/>
        <v>#VALUE!</v>
      </c>
      <c r="L785" s="11" t="str">
        <f t="shared" si="86"/>
        <v/>
      </c>
      <c r="M785" s="35">
        <f t="shared" si="87"/>
        <v>0</v>
      </c>
      <c r="N785" s="41"/>
      <c r="O785" s="41"/>
      <c r="P785" s="37"/>
      <c r="Q785" s="37">
        <f t="shared" si="88"/>
        <v>0</v>
      </c>
      <c r="R785" s="38" t="e">
        <f t="shared" si="89"/>
        <v>#VALUE!</v>
      </c>
      <c r="S785" s="39" t="str">
        <f t="shared" si="90"/>
        <v/>
      </c>
    </row>
    <row r="786" spans="1:19" ht="12.75">
      <c r="A786" s="32"/>
      <c r="B786" s="42"/>
      <c r="C786" s="42"/>
      <c r="D786" s="42"/>
      <c r="E786" s="42"/>
      <c r="F786" s="34" t="str">
        <f>IF(ISBLANK(E786),"",(_xludf.DAYS(E786, B786) &amp;" DAYS"))</f>
        <v/>
      </c>
      <c r="G786" s="13"/>
      <c r="H786" s="14"/>
      <c r="I786" s="14"/>
      <c r="J786" s="9" t="str">
        <f t="shared" si="84"/>
        <v/>
      </c>
      <c r="K786" s="40" t="e">
        <f t="shared" si="85"/>
        <v>#VALUE!</v>
      </c>
      <c r="L786" s="11" t="str">
        <f t="shared" si="86"/>
        <v/>
      </c>
      <c r="M786" s="35">
        <f t="shared" si="87"/>
        <v>0</v>
      </c>
      <c r="N786" s="41"/>
      <c r="O786" s="41"/>
      <c r="P786" s="37"/>
      <c r="Q786" s="37">
        <f t="shared" si="88"/>
        <v>0</v>
      </c>
      <c r="R786" s="38" t="e">
        <f t="shared" si="89"/>
        <v>#VALUE!</v>
      </c>
      <c r="S786" s="39" t="str">
        <f t="shared" si="90"/>
        <v/>
      </c>
    </row>
    <row r="787" spans="1:19" ht="12.75">
      <c r="A787" s="32"/>
      <c r="B787" s="42"/>
      <c r="C787" s="42"/>
      <c r="D787" s="42"/>
      <c r="E787" s="42"/>
      <c r="F787" s="34" t="str">
        <f>IF(ISBLANK(E787),"",(_xludf.DAYS(E787, B787) &amp;" DAYS"))</f>
        <v/>
      </c>
      <c r="G787" s="13"/>
      <c r="H787" s="14"/>
      <c r="I787" s="14"/>
      <c r="J787" s="9" t="str">
        <f t="shared" si="84"/>
        <v/>
      </c>
      <c r="K787" s="40" t="e">
        <f t="shared" si="85"/>
        <v>#VALUE!</v>
      </c>
      <c r="L787" s="11" t="str">
        <f t="shared" si="86"/>
        <v/>
      </c>
      <c r="M787" s="35">
        <f t="shared" si="87"/>
        <v>0</v>
      </c>
      <c r="N787" s="41"/>
      <c r="O787" s="41"/>
      <c r="P787" s="37"/>
      <c r="Q787" s="37">
        <f t="shared" si="88"/>
        <v>0</v>
      </c>
      <c r="R787" s="38" t="e">
        <f t="shared" si="89"/>
        <v>#VALUE!</v>
      </c>
      <c r="S787" s="39" t="str">
        <f t="shared" si="90"/>
        <v/>
      </c>
    </row>
    <row r="788" spans="1:19" ht="12.75">
      <c r="A788" s="32"/>
      <c r="B788" s="42"/>
      <c r="C788" s="42"/>
      <c r="D788" s="42"/>
      <c r="E788" s="42"/>
      <c r="F788" s="34" t="str">
        <f>IF(ISBLANK(E788),"",(_xludf.DAYS(E788, B788) &amp;" DAYS"))</f>
        <v/>
      </c>
      <c r="G788" s="13"/>
      <c r="H788" s="14"/>
      <c r="I788" s="14"/>
      <c r="J788" s="9" t="str">
        <f t="shared" si="84"/>
        <v/>
      </c>
      <c r="K788" s="40" t="e">
        <f t="shared" si="85"/>
        <v>#VALUE!</v>
      </c>
      <c r="L788" s="11" t="str">
        <f t="shared" si="86"/>
        <v/>
      </c>
      <c r="M788" s="35">
        <f t="shared" si="87"/>
        <v>0</v>
      </c>
      <c r="N788" s="41"/>
      <c r="O788" s="41"/>
      <c r="P788" s="37"/>
      <c r="Q788" s="37">
        <f t="shared" si="88"/>
        <v>0</v>
      </c>
      <c r="R788" s="38" t="e">
        <f t="shared" si="89"/>
        <v>#VALUE!</v>
      </c>
      <c r="S788" s="39" t="str">
        <f t="shared" si="90"/>
        <v/>
      </c>
    </row>
    <row r="789" spans="1:19" ht="12.75">
      <c r="A789" s="32"/>
      <c r="B789" s="42"/>
      <c r="C789" s="42"/>
      <c r="D789" s="42"/>
      <c r="E789" s="42"/>
      <c r="F789" s="34" t="str">
        <f>IF(ISBLANK(E789),"",(_xludf.DAYS(E789, B789) &amp;" DAYS"))</f>
        <v/>
      </c>
      <c r="G789" s="13"/>
      <c r="H789" s="14"/>
      <c r="I789" s="14"/>
      <c r="J789" s="9" t="str">
        <f t="shared" si="84"/>
        <v/>
      </c>
      <c r="K789" s="40" t="e">
        <f t="shared" si="85"/>
        <v>#VALUE!</v>
      </c>
      <c r="L789" s="11" t="str">
        <f t="shared" si="86"/>
        <v/>
      </c>
      <c r="M789" s="35">
        <f t="shared" si="87"/>
        <v>0</v>
      </c>
      <c r="N789" s="41"/>
      <c r="O789" s="41"/>
      <c r="P789" s="37"/>
      <c r="Q789" s="37">
        <f t="shared" si="88"/>
        <v>0</v>
      </c>
      <c r="R789" s="38" t="e">
        <f t="shared" si="89"/>
        <v>#VALUE!</v>
      </c>
      <c r="S789" s="39" t="str">
        <f t="shared" si="90"/>
        <v/>
      </c>
    </row>
    <row r="790" spans="1:19" ht="12.75">
      <c r="A790" s="32"/>
      <c r="B790" s="42"/>
      <c r="C790" s="42"/>
      <c r="D790" s="42"/>
      <c r="E790" s="42"/>
      <c r="F790" s="34" t="str">
        <f>IF(ISBLANK(E790),"",(_xludf.DAYS(E790, B790) &amp;" DAYS"))</f>
        <v/>
      </c>
      <c r="G790" s="13"/>
      <c r="H790" s="14"/>
      <c r="I790" s="14"/>
      <c r="J790" s="9" t="str">
        <f t="shared" si="84"/>
        <v/>
      </c>
      <c r="K790" s="40" t="e">
        <f t="shared" si="85"/>
        <v>#VALUE!</v>
      </c>
      <c r="L790" s="11" t="str">
        <f t="shared" si="86"/>
        <v/>
      </c>
      <c r="M790" s="35">
        <f t="shared" si="87"/>
        <v>0</v>
      </c>
      <c r="N790" s="41"/>
      <c r="O790" s="41"/>
      <c r="P790" s="37"/>
      <c r="Q790" s="37">
        <f t="shared" si="88"/>
        <v>0</v>
      </c>
      <c r="R790" s="38" t="e">
        <f t="shared" si="89"/>
        <v>#VALUE!</v>
      </c>
      <c r="S790" s="39" t="str">
        <f t="shared" si="90"/>
        <v/>
      </c>
    </row>
    <row r="791" spans="1:19" ht="12.75">
      <c r="A791" s="32"/>
      <c r="B791" s="42"/>
      <c r="C791" s="42"/>
      <c r="D791" s="42"/>
      <c r="E791" s="42"/>
      <c r="F791" s="34" t="str">
        <f>IF(ISBLANK(E791),"",(_xludf.DAYS(E791, B791) &amp;" DAYS"))</f>
        <v/>
      </c>
      <c r="G791" s="13"/>
      <c r="H791" s="14"/>
      <c r="I791" s="14"/>
      <c r="J791" s="9" t="str">
        <f t="shared" si="84"/>
        <v/>
      </c>
      <c r="K791" s="40" t="e">
        <f t="shared" si="85"/>
        <v>#VALUE!</v>
      </c>
      <c r="L791" s="11" t="str">
        <f t="shared" si="86"/>
        <v/>
      </c>
      <c r="M791" s="35">
        <f t="shared" si="87"/>
        <v>0</v>
      </c>
      <c r="N791" s="41"/>
      <c r="O791" s="41"/>
      <c r="P791" s="37"/>
      <c r="Q791" s="37">
        <f t="shared" si="88"/>
        <v>0</v>
      </c>
      <c r="R791" s="38" t="e">
        <f t="shared" si="89"/>
        <v>#VALUE!</v>
      </c>
      <c r="S791" s="39" t="str">
        <f t="shared" si="90"/>
        <v/>
      </c>
    </row>
    <row r="792" spans="1:19" ht="12.75">
      <c r="A792" s="32"/>
      <c r="B792" s="42"/>
      <c r="C792" s="42"/>
      <c r="D792" s="42"/>
      <c r="E792" s="42"/>
      <c r="F792" s="34" t="str">
        <f>IF(ISBLANK(E792),"",(_xludf.DAYS(E792, B792) &amp;" DAYS"))</f>
        <v/>
      </c>
      <c r="G792" s="13"/>
      <c r="H792" s="14"/>
      <c r="I792" s="14"/>
      <c r="J792" s="9" t="str">
        <f t="shared" si="84"/>
        <v/>
      </c>
      <c r="K792" s="40" t="e">
        <f t="shared" si="85"/>
        <v>#VALUE!</v>
      </c>
      <c r="L792" s="11" t="str">
        <f t="shared" si="86"/>
        <v/>
      </c>
      <c r="M792" s="35">
        <f t="shared" si="87"/>
        <v>0</v>
      </c>
      <c r="N792" s="41"/>
      <c r="O792" s="41"/>
      <c r="P792" s="37"/>
      <c r="Q792" s="37">
        <f t="shared" si="88"/>
        <v>0</v>
      </c>
      <c r="R792" s="38" t="e">
        <f t="shared" si="89"/>
        <v>#VALUE!</v>
      </c>
      <c r="S792" s="39" t="str">
        <f t="shared" si="90"/>
        <v/>
      </c>
    </row>
    <row r="793" spans="1:19" ht="12.75">
      <c r="A793" s="32"/>
      <c r="B793" s="42"/>
      <c r="C793" s="42"/>
      <c r="D793" s="42"/>
      <c r="E793" s="42"/>
      <c r="F793" s="34" t="str">
        <f>IF(ISBLANK(E793),"",(_xludf.DAYS(E793, B793) &amp;" DAYS"))</f>
        <v/>
      </c>
      <c r="G793" s="13"/>
      <c r="H793" s="14"/>
      <c r="I793" s="14"/>
      <c r="J793" s="9" t="str">
        <f t="shared" si="84"/>
        <v/>
      </c>
      <c r="K793" s="40" t="e">
        <f t="shared" si="85"/>
        <v>#VALUE!</v>
      </c>
      <c r="L793" s="11" t="str">
        <f t="shared" si="86"/>
        <v/>
      </c>
      <c r="M793" s="35">
        <f t="shared" si="87"/>
        <v>0</v>
      </c>
      <c r="N793" s="41"/>
      <c r="O793" s="41"/>
      <c r="P793" s="37"/>
      <c r="Q793" s="37">
        <f t="shared" si="88"/>
        <v>0</v>
      </c>
      <c r="R793" s="38" t="e">
        <f t="shared" si="89"/>
        <v>#VALUE!</v>
      </c>
      <c r="S793" s="39" t="str">
        <f t="shared" si="90"/>
        <v/>
      </c>
    </row>
    <row r="794" spans="1:19" ht="12.75">
      <c r="A794" s="32"/>
      <c r="B794" s="42"/>
      <c r="C794" s="42"/>
      <c r="D794" s="42"/>
      <c r="E794" s="42"/>
      <c r="F794" s="34" t="str">
        <f>IF(ISBLANK(E794),"",(_xludf.DAYS(E794, B794) &amp;" DAYS"))</f>
        <v/>
      </c>
      <c r="G794" s="13"/>
      <c r="H794" s="14"/>
      <c r="I794" s="14"/>
      <c r="J794" s="9" t="str">
        <f t="shared" si="84"/>
        <v/>
      </c>
      <c r="K794" s="40" t="e">
        <f t="shared" si="85"/>
        <v>#VALUE!</v>
      </c>
      <c r="L794" s="11" t="str">
        <f t="shared" si="86"/>
        <v/>
      </c>
      <c r="M794" s="35">
        <f t="shared" si="87"/>
        <v>0</v>
      </c>
      <c r="N794" s="41"/>
      <c r="O794" s="41"/>
      <c r="P794" s="37"/>
      <c r="Q794" s="37">
        <f t="shared" si="88"/>
        <v>0</v>
      </c>
      <c r="R794" s="38" t="e">
        <f t="shared" si="89"/>
        <v>#VALUE!</v>
      </c>
      <c r="S794" s="39" t="str">
        <f t="shared" si="90"/>
        <v/>
      </c>
    </row>
    <row r="795" spans="1:19" ht="12.75">
      <c r="A795" s="32"/>
      <c r="B795" s="42"/>
      <c r="C795" s="42"/>
      <c r="D795" s="42"/>
      <c r="E795" s="42"/>
      <c r="F795" s="34" t="str">
        <f>IF(ISBLANK(E795),"",(_xludf.DAYS(E795, B795) &amp;" DAYS"))</f>
        <v/>
      </c>
      <c r="G795" s="13"/>
      <c r="H795" s="14"/>
      <c r="I795" s="14"/>
      <c r="J795" s="9" t="str">
        <f t="shared" si="84"/>
        <v/>
      </c>
      <c r="K795" s="40" t="e">
        <f t="shared" si="85"/>
        <v>#VALUE!</v>
      </c>
      <c r="L795" s="11" t="str">
        <f t="shared" si="86"/>
        <v/>
      </c>
      <c r="M795" s="35">
        <f t="shared" si="87"/>
        <v>0</v>
      </c>
      <c r="N795" s="41"/>
      <c r="O795" s="41"/>
      <c r="P795" s="37"/>
      <c r="Q795" s="37">
        <f t="shared" si="88"/>
        <v>0</v>
      </c>
      <c r="R795" s="38" t="e">
        <f t="shared" si="89"/>
        <v>#VALUE!</v>
      </c>
      <c r="S795" s="39" t="str">
        <f t="shared" si="90"/>
        <v/>
      </c>
    </row>
    <row r="796" spans="1:19" ht="12.75">
      <c r="A796" s="32"/>
      <c r="B796" s="42"/>
      <c r="C796" s="42"/>
      <c r="D796" s="42"/>
      <c r="E796" s="42"/>
      <c r="F796" s="34" t="str">
        <f>IF(ISBLANK(E796),"",(_xludf.DAYS(E796, B796) &amp;" DAYS"))</f>
        <v/>
      </c>
      <c r="G796" s="13"/>
      <c r="H796" s="14"/>
      <c r="I796" s="14"/>
      <c r="J796" s="9" t="str">
        <f t="shared" si="84"/>
        <v/>
      </c>
      <c r="K796" s="40" t="e">
        <f t="shared" si="85"/>
        <v>#VALUE!</v>
      </c>
      <c r="L796" s="11" t="str">
        <f t="shared" si="86"/>
        <v/>
      </c>
      <c r="M796" s="35">
        <f t="shared" si="87"/>
        <v>0</v>
      </c>
      <c r="N796" s="41"/>
      <c r="O796" s="41"/>
      <c r="P796" s="37"/>
      <c r="Q796" s="37">
        <f t="shared" si="88"/>
        <v>0</v>
      </c>
      <c r="R796" s="38" t="e">
        <f t="shared" si="89"/>
        <v>#VALUE!</v>
      </c>
      <c r="S796" s="39" t="str">
        <f t="shared" si="90"/>
        <v/>
      </c>
    </row>
    <row r="797" spans="1:19" ht="12.75">
      <c r="A797" s="32"/>
      <c r="B797" s="42"/>
      <c r="C797" s="42"/>
      <c r="D797" s="42"/>
      <c r="E797" s="42"/>
      <c r="F797" s="34" t="str">
        <f>IF(ISBLANK(E797),"",(_xludf.DAYS(E797, B797) &amp;" DAYS"))</f>
        <v/>
      </c>
      <c r="G797" s="13"/>
      <c r="H797" s="14"/>
      <c r="I797" s="14"/>
      <c r="J797" s="9" t="str">
        <f t="shared" si="84"/>
        <v/>
      </c>
      <c r="K797" s="40" t="e">
        <f t="shared" si="85"/>
        <v>#VALUE!</v>
      </c>
      <c r="L797" s="11" t="str">
        <f t="shared" si="86"/>
        <v/>
      </c>
      <c r="M797" s="35">
        <f t="shared" si="87"/>
        <v>0</v>
      </c>
      <c r="N797" s="41"/>
      <c r="O797" s="41"/>
      <c r="P797" s="37"/>
      <c r="Q797" s="37">
        <f t="shared" si="88"/>
        <v>0</v>
      </c>
      <c r="R797" s="38" t="e">
        <f t="shared" si="89"/>
        <v>#VALUE!</v>
      </c>
      <c r="S797" s="39" t="str">
        <f t="shared" si="90"/>
        <v/>
      </c>
    </row>
    <row r="798" spans="1:19" ht="12.75">
      <c r="A798" s="32"/>
      <c r="B798" s="42"/>
      <c r="C798" s="42"/>
      <c r="D798" s="42"/>
      <c r="E798" s="42"/>
      <c r="F798" s="34" t="str">
        <f>IF(ISBLANK(E798),"",(_xludf.DAYS(E798, B798) &amp;" DAYS"))</f>
        <v/>
      </c>
      <c r="G798" s="13"/>
      <c r="H798" s="14"/>
      <c r="I798" s="14"/>
      <c r="J798" s="9" t="str">
        <f t="shared" si="84"/>
        <v/>
      </c>
      <c r="K798" s="40" t="e">
        <f t="shared" si="85"/>
        <v>#VALUE!</v>
      </c>
      <c r="L798" s="11" t="str">
        <f t="shared" si="86"/>
        <v/>
      </c>
      <c r="M798" s="35">
        <f t="shared" si="87"/>
        <v>0</v>
      </c>
      <c r="N798" s="41"/>
      <c r="O798" s="41"/>
      <c r="P798" s="37"/>
      <c r="Q798" s="37">
        <f t="shared" si="88"/>
        <v>0</v>
      </c>
      <c r="R798" s="38" t="e">
        <f t="shared" si="89"/>
        <v>#VALUE!</v>
      </c>
      <c r="S798" s="39" t="str">
        <f t="shared" si="90"/>
        <v/>
      </c>
    </row>
    <row r="799" spans="1:19" ht="12.75">
      <c r="A799" s="32"/>
      <c r="B799" s="42"/>
      <c r="C799" s="42"/>
      <c r="D799" s="42"/>
      <c r="E799" s="42"/>
      <c r="F799" s="34" t="str">
        <f>IF(ISBLANK(E799),"",(_xludf.DAYS(E799, B799) &amp;" DAYS"))</f>
        <v/>
      </c>
      <c r="G799" s="13"/>
      <c r="H799" s="14"/>
      <c r="I799" s="14"/>
      <c r="J799" s="9" t="str">
        <f t="shared" si="84"/>
        <v/>
      </c>
      <c r="K799" s="40" t="e">
        <f t="shared" si="85"/>
        <v>#VALUE!</v>
      </c>
      <c r="L799" s="11" t="str">
        <f t="shared" si="86"/>
        <v/>
      </c>
      <c r="M799" s="35">
        <f t="shared" si="87"/>
        <v>0</v>
      </c>
      <c r="N799" s="41"/>
      <c r="O799" s="41"/>
      <c r="P799" s="37"/>
      <c r="Q799" s="37">
        <f t="shared" si="88"/>
        <v>0</v>
      </c>
      <c r="R799" s="38" t="e">
        <f t="shared" si="89"/>
        <v>#VALUE!</v>
      </c>
      <c r="S799" s="39" t="str">
        <f t="shared" si="90"/>
        <v/>
      </c>
    </row>
    <row r="800" spans="1:19" ht="12.75">
      <c r="A800" s="32"/>
      <c r="B800" s="42"/>
      <c r="C800" s="42"/>
      <c r="D800" s="42"/>
      <c r="E800" s="42"/>
      <c r="F800" s="34" t="str">
        <f>IF(ISBLANK(E800),"",(_xludf.DAYS(E800, B800) &amp;" DAYS"))</f>
        <v/>
      </c>
      <c r="G800" s="13"/>
      <c r="H800" s="14"/>
      <c r="I800" s="14"/>
      <c r="J800" s="9" t="str">
        <f t="shared" si="84"/>
        <v/>
      </c>
      <c r="K800" s="40" t="e">
        <f t="shared" si="85"/>
        <v>#VALUE!</v>
      </c>
      <c r="L800" s="11" t="str">
        <f t="shared" si="86"/>
        <v/>
      </c>
      <c r="M800" s="35">
        <f t="shared" si="87"/>
        <v>0</v>
      </c>
      <c r="N800" s="41"/>
      <c r="O800" s="41"/>
      <c r="P800" s="37"/>
      <c r="Q800" s="37">
        <f t="shared" si="88"/>
        <v>0</v>
      </c>
      <c r="R800" s="38" t="e">
        <f t="shared" si="89"/>
        <v>#VALUE!</v>
      </c>
      <c r="S800" s="39" t="str">
        <f t="shared" si="90"/>
        <v/>
      </c>
    </row>
    <row r="801" spans="1:19" ht="12.75">
      <c r="A801" s="32"/>
      <c r="B801" s="42"/>
      <c r="C801" s="42"/>
      <c r="D801" s="42"/>
      <c r="E801" s="42"/>
      <c r="F801" s="34" t="str">
        <f>IF(ISBLANK(E801),"",(_xludf.DAYS(E801, B801) &amp;" DAYS"))</f>
        <v/>
      </c>
      <c r="G801" s="13"/>
      <c r="H801" s="14"/>
      <c r="I801" s="14"/>
      <c r="J801" s="9" t="str">
        <f t="shared" si="84"/>
        <v/>
      </c>
      <c r="K801" s="40" t="e">
        <f t="shared" si="85"/>
        <v>#VALUE!</v>
      </c>
      <c r="L801" s="11" t="str">
        <f t="shared" si="86"/>
        <v/>
      </c>
      <c r="M801" s="35">
        <f t="shared" si="87"/>
        <v>0</v>
      </c>
      <c r="N801" s="41"/>
      <c r="O801" s="41"/>
      <c r="P801" s="37"/>
      <c r="Q801" s="37">
        <f t="shared" si="88"/>
        <v>0</v>
      </c>
      <c r="R801" s="38" t="e">
        <f t="shared" si="89"/>
        <v>#VALUE!</v>
      </c>
      <c r="S801" s="39" t="str">
        <f t="shared" si="90"/>
        <v/>
      </c>
    </row>
    <row r="802" spans="1:19" ht="12.75">
      <c r="A802" s="32"/>
      <c r="B802" s="42"/>
      <c r="C802" s="42"/>
      <c r="D802" s="42"/>
      <c r="E802" s="42"/>
      <c r="F802" s="34" t="str">
        <f>IF(ISBLANK(E802),"",(_xludf.DAYS(E802, B802) &amp;" DAYS"))</f>
        <v/>
      </c>
      <c r="G802" s="13"/>
      <c r="H802" s="14"/>
      <c r="I802" s="14"/>
      <c r="J802" s="9" t="str">
        <f t="shared" si="84"/>
        <v/>
      </c>
      <c r="K802" s="40" t="e">
        <f t="shared" si="85"/>
        <v>#VALUE!</v>
      </c>
      <c r="L802" s="11" t="str">
        <f t="shared" si="86"/>
        <v/>
      </c>
      <c r="M802" s="35">
        <f t="shared" si="87"/>
        <v>0</v>
      </c>
      <c r="N802" s="41"/>
      <c r="O802" s="41"/>
      <c r="P802" s="37"/>
      <c r="Q802" s="37">
        <f t="shared" si="88"/>
        <v>0</v>
      </c>
      <c r="R802" s="38" t="e">
        <f t="shared" si="89"/>
        <v>#VALUE!</v>
      </c>
      <c r="S802" s="39" t="str">
        <f t="shared" si="90"/>
        <v/>
      </c>
    </row>
    <row r="803" spans="1:19" ht="12.75">
      <c r="A803" s="32"/>
      <c r="B803" s="42"/>
      <c r="C803" s="42"/>
      <c r="D803" s="42"/>
      <c r="E803" s="42"/>
      <c r="F803" s="34" t="str">
        <f>IF(ISBLANK(E803),"",(_xludf.DAYS(E803, B803) &amp;" DAYS"))</f>
        <v/>
      </c>
      <c r="G803" s="13"/>
      <c r="H803" s="14"/>
      <c r="I803" s="14"/>
      <c r="J803" s="9" t="str">
        <f t="shared" si="84"/>
        <v/>
      </c>
      <c r="K803" s="40" t="e">
        <f t="shared" si="85"/>
        <v>#VALUE!</v>
      </c>
      <c r="L803" s="11" t="str">
        <f t="shared" si="86"/>
        <v/>
      </c>
      <c r="M803" s="35">
        <f t="shared" si="87"/>
        <v>0</v>
      </c>
      <c r="N803" s="41"/>
      <c r="O803" s="41"/>
      <c r="P803" s="37"/>
      <c r="Q803" s="37">
        <f t="shared" si="88"/>
        <v>0</v>
      </c>
      <c r="R803" s="38" t="e">
        <f t="shared" si="89"/>
        <v>#VALUE!</v>
      </c>
      <c r="S803" s="39" t="str">
        <f t="shared" si="90"/>
        <v/>
      </c>
    </row>
    <row r="804" spans="1:19" ht="12.75">
      <c r="A804" s="32"/>
      <c r="B804" s="42"/>
      <c r="C804" s="42"/>
      <c r="D804" s="42"/>
      <c r="E804" s="42"/>
      <c r="F804" s="34" t="str">
        <f>IF(ISBLANK(E804),"",(_xludf.DAYS(E804, B804) &amp;" DAYS"))</f>
        <v/>
      </c>
      <c r="G804" s="13"/>
      <c r="H804" s="14"/>
      <c r="I804" s="14"/>
      <c r="J804" s="9" t="str">
        <f t="shared" si="84"/>
        <v/>
      </c>
      <c r="K804" s="40" t="e">
        <f t="shared" si="85"/>
        <v>#VALUE!</v>
      </c>
      <c r="L804" s="11" t="str">
        <f t="shared" si="86"/>
        <v/>
      </c>
      <c r="M804" s="35">
        <f t="shared" si="87"/>
        <v>0</v>
      </c>
      <c r="N804" s="41"/>
      <c r="O804" s="41"/>
      <c r="P804" s="37"/>
      <c r="Q804" s="37">
        <f t="shared" si="88"/>
        <v>0</v>
      </c>
      <c r="R804" s="38" t="e">
        <f t="shared" si="89"/>
        <v>#VALUE!</v>
      </c>
      <c r="S804" s="39" t="str">
        <f t="shared" si="90"/>
        <v/>
      </c>
    </row>
    <row r="805" spans="1:19" ht="12.75">
      <c r="A805" s="32"/>
      <c r="B805" s="42"/>
      <c r="C805" s="42"/>
      <c r="D805" s="42"/>
      <c r="E805" s="42"/>
      <c r="F805" s="34" t="str">
        <f>IF(ISBLANK(E805),"",(_xludf.DAYS(E805, B805) &amp;" DAYS"))</f>
        <v/>
      </c>
      <c r="G805" s="13"/>
      <c r="H805" s="14"/>
      <c r="I805" s="14"/>
      <c r="J805" s="9" t="str">
        <f t="shared" si="84"/>
        <v/>
      </c>
      <c r="K805" s="40" t="e">
        <f t="shared" si="85"/>
        <v>#VALUE!</v>
      </c>
      <c r="L805" s="11" t="str">
        <f t="shared" si="86"/>
        <v/>
      </c>
      <c r="M805" s="35">
        <f t="shared" si="87"/>
        <v>0</v>
      </c>
      <c r="N805" s="41"/>
      <c r="O805" s="41"/>
      <c r="P805" s="37"/>
      <c r="Q805" s="37">
        <f t="shared" si="88"/>
        <v>0</v>
      </c>
      <c r="R805" s="38" t="e">
        <f t="shared" si="89"/>
        <v>#VALUE!</v>
      </c>
      <c r="S805" s="39" t="str">
        <f t="shared" si="90"/>
        <v/>
      </c>
    </row>
    <row r="806" spans="1:19" ht="12.75">
      <c r="A806" s="32"/>
      <c r="B806" s="42"/>
      <c r="C806" s="42"/>
      <c r="D806" s="42"/>
      <c r="E806" s="42"/>
      <c r="F806" s="34" t="str">
        <f>IF(ISBLANK(E806),"",(_xludf.DAYS(E806, B806) &amp;" DAYS"))</f>
        <v/>
      </c>
      <c r="G806" s="13"/>
      <c r="H806" s="14"/>
      <c r="I806" s="14"/>
      <c r="J806" s="9" t="str">
        <f t="shared" si="84"/>
        <v/>
      </c>
      <c r="K806" s="40" t="e">
        <f t="shared" si="85"/>
        <v>#VALUE!</v>
      </c>
      <c r="L806" s="11" t="str">
        <f t="shared" si="86"/>
        <v/>
      </c>
      <c r="M806" s="35">
        <f t="shared" si="87"/>
        <v>0</v>
      </c>
      <c r="N806" s="41"/>
      <c r="O806" s="41"/>
      <c r="P806" s="37"/>
      <c r="Q806" s="37">
        <f t="shared" si="88"/>
        <v>0</v>
      </c>
      <c r="R806" s="38" t="e">
        <f t="shared" si="89"/>
        <v>#VALUE!</v>
      </c>
      <c r="S806" s="39" t="str">
        <f t="shared" si="90"/>
        <v/>
      </c>
    </row>
    <row r="807" spans="1:19" ht="12.75">
      <c r="A807" s="32"/>
      <c r="B807" s="42"/>
      <c r="C807" s="42"/>
      <c r="D807" s="42"/>
      <c r="E807" s="42"/>
      <c r="F807" s="34" t="str">
        <f>IF(ISBLANK(E807),"",(_xludf.DAYS(E807, B807) &amp;" DAYS"))</f>
        <v/>
      </c>
      <c r="G807" s="13"/>
      <c r="H807" s="14"/>
      <c r="I807" s="14"/>
      <c r="J807" s="9" t="str">
        <f t="shared" si="84"/>
        <v/>
      </c>
      <c r="K807" s="40" t="e">
        <f t="shared" si="85"/>
        <v>#VALUE!</v>
      </c>
      <c r="L807" s="11" t="str">
        <f t="shared" si="86"/>
        <v/>
      </c>
      <c r="M807" s="35">
        <f t="shared" si="87"/>
        <v>0</v>
      </c>
      <c r="N807" s="41"/>
      <c r="O807" s="41"/>
      <c r="P807" s="37"/>
      <c r="Q807" s="37">
        <f t="shared" si="88"/>
        <v>0</v>
      </c>
      <c r="R807" s="38" t="e">
        <f t="shared" si="89"/>
        <v>#VALUE!</v>
      </c>
      <c r="S807" s="39" t="str">
        <f t="shared" si="90"/>
        <v/>
      </c>
    </row>
    <row r="808" spans="1:19" ht="12.75">
      <c r="A808" s="32"/>
      <c r="B808" s="42"/>
      <c r="C808" s="42"/>
      <c r="D808" s="42"/>
      <c r="E808" s="42"/>
      <c r="F808" s="34" t="str">
        <f>IF(ISBLANK(E808),"",(_xludf.DAYS(E808, B808) &amp;" DAYS"))</f>
        <v/>
      </c>
      <c r="G808" s="13"/>
      <c r="H808" s="14"/>
      <c r="I808" s="14"/>
      <c r="J808" s="9" t="str">
        <f t="shared" si="84"/>
        <v/>
      </c>
      <c r="K808" s="40" t="e">
        <f t="shared" si="85"/>
        <v>#VALUE!</v>
      </c>
      <c r="L808" s="11" t="str">
        <f t="shared" si="86"/>
        <v/>
      </c>
      <c r="M808" s="35">
        <f t="shared" si="87"/>
        <v>0</v>
      </c>
      <c r="N808" s="41"/>
      <c r="O808" s="41"/>
      <c r="P808" s="37"/>
      <c r="Q808" s="37">
        <f t="shared" si="88"/>
        <v>0</v>
      </c>
      <c r="R808" s="38" t="e">
        <f t="shared" si="89"/>
        <v>#VALUE!</v>
      </c>
      <c r="S808" s="39" t="str">
        <f t="shared" si="90"/>
        <v/>
      </c>
    </row>
    <row r="809" spans="1:19" ht="12.75">
      <c r="A809" s="32"/>
      <c r="B809" s="42"/>
      <c r="C809" s="42"/>
      <c r="D809" s="42"/>
      <c r="E809" s="42"/>
      <c r="F809" s="34" t="str">
        <f>IF(ISBLANK(E809),"",(_xludf.DAYS(E809, B809) &amp;" DAYS"))</f>
        <v/>
      </c>
      <c r="G809" s="13"/>
      <c r="H809" s="14"/>
      <c r="I809" s="14"/>
      <c r="J809" s="9" t="str">
        <f t="shared" si="84"/>
        <v/>
      </c>
      <c r="K809" s="40" t="e">
        <f t="shared" si="85"/>
        <v>#VALUE!</v>
      </c>
      <c r="L809" s="11" t="str">
        <f t="shared" si="86"/>
        <v/>
      </c>
      <c r="M809" s="35">
        <f t="shared" si="87"/>
        <v>0</v>
      </c>
      <c r="N809" s="41"/>
      <c r="O809" s="41"/>
      <c r="P809" s="37"/>
      <c r="Q809" s="37">
        <f t="shared" si="88"/>
        <v>0</v>
      </c>
      <c r="R809" s="38" t="e">
        <f t="shared" si="89"/>
        <v>#VALUE!</v>
      </c>
      <c r="S809" s="39" t="str">
        <f t="shared" si="90"/>
        <v/>
      </c>
    </row>
    <row r="810" spans="1:19" ht="12.75">
      <c r="A810" s="32"/>
      <c r="B810" s="42"/>
      <c r="C810" s="42"/>
      <c r="D810" s="42"/>
      <c r="E810" s="42"/>
      <c r="F810" s="34" t="str">
        <f>IF(ISBLANK(E810),"",(_xludf.DAYS(E810, B810) &amp;" DAYS"))</f>
        <v/>
      </c>
      <c r="G810" s="13"/>
      <c r="H810" s="14"/>
      <c r="I810" s="14"/>
      <c r="J810" s="9" t="str">
        <f t="shared" si="84"/>
        <v/>
      </c>
      <c r="K810" s="40" t="e">
        <f t="shared" si="85"/>
        <v>#VALUE!</v>
      </c>
      <c r="L810" s="11" t="str">
        <f t="shared" si="86"/>
        <v/>
      </c>
      <c r="M810" s="35">
        <f t="shared" si="87"/>
        <v>0</v>
      </c>
      <c r="N810" s="41"/>
      <c r="O810" s="41"/>
      <c r="P810" s="37"/>
      <c r="Q810" s="37">
        <f t="shared" si="88"/>
        <v>0</v>
      </c>
      <c r="R810" s="38" t="e">
        <f t="shared" si="89"/>
        <v>#VALUE!</v>
      </c>
      <c r="S810" s="39" t="str">
        <f t="shared" si="90"/>
        <v/>
      </c>
    </row>
    <row r="811" spans="1:19" ht="12.75">
      <c r="A811" s="32"/>
      <c r="B811" s="42"/>
      <c r="C811" s="42"/>
      <c r="D811" s="42"/>
      <c r="E811" s="42"/>
      <c r="F811" s="34" t="str">
        <f>IF(ISBLANK(E811),"",(_xludf.DAYS(E811, B811) &amp;" DAYS"))</f>
        <v/>
      </c>
      <c r="G811" s="13"/>
      <c r="H811" s="14"/>
      <c r="I811" s="14"/>
      <c r="J811" s="9" t="str">
        <f t="shared" si="84"/>
        <v/>
      </c>
      <c r="K811" s="40" t="e">
        <f t="shared" si="85"/>
        <v>#VALUE!</v>
      </c>
      <c r="L811" s="11" t="str">
        <f t="shared" si="86"/>
        <v/>
      </c>
      <c r="M811" s="35">
        <f t="shared" si="87"/>
        <v>0</v>
      </c>
      <c r="N811" s="41"/>
      <c r="O811" s="41"/>
      <c r="P811" s="37"/>
      <c r="Q811" s="37">
        <f t="shared" si="88"/>
        <v>0</v>
      </c>
      <c r="R811" s="38" t="e">
        <f t="shared" si="89"/>
        <v>#VALUE!</v>
      </c>
      <c r="S811" s="39" t="str">
        <f t="shared" si="90"/>
        <v/>
      </c>
    </row>
    <row r="812" spans="1:19" ht="12.75">
      <c r="A812" s="32"/>
      <c r="B812" s="42"/>
      <c r="C812" s="42"/>
      <c r="D812" s="42"/>
      <c r="E812" s="42"/>
      <c r="F812" s="34" t="str">
        <f>IF(ISBLANK(E812),"",(_xludf.DAYS(E812, B812) &amp;" DAYS"))</f>
        <v/>
      </c>
      <c r="G812" s="13"/>
      <c r="H812" s="14"/>
      <c r="I812" s="14"/>
      <c r="J812" s="9" t="str">
        <f t="shared" si="84"/>
        <v/>
      </c>
      <c r="K812" s="40" t="e">
        <f t="shared" si="85"/>
        <v>#VALUE!</v>
      </c>
      <c r="L812" s="11" t="str">
        <f t="shared" si="86"/>
        <v/>
      </c>
      <c r="M812" s="35">
        <f t="shared" si="87"/>
        <v>0</v>
      </c>
      <c r="N812" s="41"/>
      <c r="O812" s="41"/>
      <c r="P812" s="37"/>
      <c r="Q812" s="37">
        <f t="shared" si="88"/>
        <v>0</v>
      </c>
      <c r="R812" s="38" t="e">
        <f t="shared" si="89"/>
        <v>#VALUE!</v>
      </c>
      <c r="S812" s="39" t="str">
        <f t="shared" si="90"/>
        <v/>
      </c>
    </row>
    <row r="813" spans="1:19" ht="12.75">
      <c r="A813" s="32"/>
      <c r="B813" s="42"/>
      <c r="C813" s="42"/>
      <c r="D813" s="42"/>
      <c r="E813" s="42"/>
      <c r="F813" s="34" t="str">
        <f>IF(ISBLANK(E813),"",(_xludf.DAYS(E813, B813) &amp;" DAYS"))</f>
        <v/>
      </c>
      <c r="G813" s="13"/>
      <c r="H813" s="14"/>
      <c r="I813" s="14"/>
      <c r="J813" s="9" t="str">
        <f t="shared" si="84"/>
        <v/>
      </c>
      <c r="K813" s="40" t="e">
        <f t="shared" si="85"/>
        <v>#VALUE!</v>
      </c>
      <c r="L813" s="11" t="str">
        <f t="shared" si="86"/>
        <v/>
      </c>
      <c r="M813" s="35">
        <f t="shared" si="87"/>
        <v>0</v>
      </c>
      <c r="N813" s="41"/>
      <c r="O813" s="41"/>
      <c r="P813" s="37"/>
      <c r="Q813" s="37">
        <f t="shared" si="88"/>
        <v>0</v>
      </c>
      <c r="R813" s="38" t="e">
        <f t="shared" si="89"/>
        <v>#VALUE!</v>
      </c>
      <c r="S813" s="39" t="str">
        <f t="shared" si="90"/>
        <v/>
      </c>
    </row>
    <row r="814" spans="1:19" ht="12.75">
      <c r="A814" s="32"/>
      <c r="B814" s="42"/>
      <c r="C814" s="42"/>
      <c r="D814" s="42"/>
      <c r="E814" s="42"/>
      <c r="F814" s="34" t="str">
        <f>IF(ISBLANK(E814),"",(_xludf.DAYS(E814, B814) &amp;" DAYS"))</f>
        <v/>
      </c>
      <c r="G814" s="13"/>
      <c r="H814" s="14"/>
      <c r="I814" s="14"/>
      <c r="J814" s="9" t="str">
        <f t="shared" si="84"/>
        <v/>
      </c>
      <c r="K814" s="40" t="e">
        <f t="shared" si="85"/>
        <v>#VALUE!</v>
      </c>
      <c r="L814" s="11" t="str">
        <f t="shared" si="86"/>
        <v/>
      </c>
      <c r="M814" s="35">
        <f t="shared" si="87"/>
        <v>0</v>
      </c>
      <c r="N814" s="41"/>
      <c r="O814" s="41"/>
      <c r="P814" s="37"/>
      <c r="Q814" s="37">
        <f t="shared" si="88"/>
        <v>0</v>
      </c>
      <c r="R814" s="38" t="e">
        <f t="shared" si="89"/>
        <v>#VALUE!</v>
      </c>
      <c r="S814" s="39" t="str">
        <f t="shared" si="90"/>
        <v/>
      </c>
    </row>
    <row r="815" spans="1:19" ht="12.75">
      <c r="A815" s="32"/>
      <c r="B815" s="42"/>
      <c r="C815" s="42"/>
      <c r="D815" s="42"/>
      <c r="E815" s="42"/>
      <c r="F815" s="34" t="str">
        <f>IF(ISBLANK(E815),"",(_xludf.DAYS(E815, B815) &amp;" DAYS"))</f>
        <v/>
      </c>
      <c r="G815" s="13"/>
      <c r="H815" s="14"/>
      <c r="I815" s="14"/>
      <c r="J815" s="9" t="str">
        <f t="shared" si="84"/>
        <v/>
      </c>
      <c r="K815" s="40" t="e">
        <f t="shared" si="85"/>
        <v>#VALUE!</v>
      </c>
      <c r="L815" s="11" t="str">
        <f t="shared" si="86"/>
        <v/>
      </c>
      <c r="M815" s="35">
        <f t="shared" si="87"/>
        <v>0</v>
      </c>
      <c r="N815" s="41"/>
      <c r="O815" s="41"/>
      <c r="P815" s="37"/>
      <c r="Q815" s="37">
        <f t="shared" si="88"/>
        <v>0</v>
      </c>
      <c r="R815" s="38" t="e">
        <f t="shared" si="89"/>
        <v>#VALUE!</v>
      </c>
      <c r="S815" s="39" t="str">
        <f t="shared" si="90"/>
        <v/>
      </c>
    </row>
    <row r="816" spans="1:19" ht="12.75">
      <c r="A816" s="32"/>
      <c r="B816" s="42"/>
      <c r="C816" s="42"/>
      <c r="D816" s="42"/>
      <c r="E816" s="42"/>
      <c r="F816" s="34" t="str">
        <f>IF(ISBLANK(E816),"",(_xludf.DAYS(E816, B816) &amp;" DAYS"))</f>
        <v/>
      </c>
      <c r="G816" s="13"/>
      <c r="H816" s="14"/>
      <c r="I816" s="14"/>
      <c r="J816" s="9" t="str">
        <f t="shared" si="84"/>
        <v/>
      </c>
      <c r="K816" s="40" t="e">
        <f t="shared" si="85"/>
        <v>#VALUE!</v>
      </c>
      <c r="L816" s="11" t="str">
        <f t="shared" si="86"/>
        <v/>
      </c>
      <c r="M816" s="35">
        <f t="shared" si="87"/>
        <v>0</v>
      </c>
      <c r="N816" s="41"/>
      <c r="O816" s="41"/>
      <c r="P816" s="37"/>
      <c r="Q816" s="37">
        <f t="shared" si="88"/>
        <v>0</v>
      </c>
      <c r="R816" s="38" t="e">
        <f t="shared" si="89"/>
        <v>#VALUE!</v>
      </c>
      <c r="S816" s="39" t="str">
        <f t="shared" si="90"/>
        <v/>
      </c>
    </row>
    <row r="817" spans="1:19" ht="12.75">
      <c r="A817" s="32"/>
      <c r="B817" s="42"/>
      <c r="C817" s="42"/>
      <c r="D817" s="42"/>
      <c r="E817" s="42"/>
      <c r="F817" s="34" t="str">
        <f>IF(ISBLANK(E817),"",(_xludf.DAYS(E817, B817) &amp;" DAYS"))</f>
        <v/>
      </c>
      <c r="G817" s="13"/>
      <c r="H817" s="14"/>
      <c r="I817" s="14"/>
      <c r="J817" s="9" t="str">
        <f t="shared" si="84"/>
        <v/>
      </c>
      <c r="K817" s="40" t="e">
        <f t="shared" si="85"/>
        <v>#VALUE!</v>
      </c>
      <c r="L817" s="11" t="str">
        <f t="shared" si="86"/>
        <v/>
      </c>
      <c r="M817" s="35">
        <f t="shared" si="87"/>
        <v>0</v>
      </c>
      <c r="N817" s="41"/>
      <c r="O817" s="41"/>
      <c r="P817" s="37"/>
      <c r="Q817" s="37">
        <f t="shared" si="88"/>
        <v>0</v>
      </c>
      <c r="R817" s="38" t="e">
        <f t="shared" si="89"/>
        <v>#VALUE!</v>
      </c>
      <c r="S817" s="39" t="str">
        <f t="shared" si="90"/>
        <v/>
      </c>
    </row>
    <row r="818" spans="1:19" ht="12.75">
      <c r="A818" s="32"/>
      <c r="B818" s="42"/>
      <c r="C818" s="42"/>
      <c r="D818" s="42"/>
      <c r="E818" s="42"/>
      <c r="F818" s="34" t="str">
        <f>IF(ISBLANK(E818),"",(_xludf.DAYS(E818, B818) &amp;" DAYS"))</f>
        <v/>
      </c>
      <c r="G818" s="13"/>
      <c r="H818" s="14"/>
      <c r="I818" s="14"/>
      <c r="J818" s="9" t="str">
        <f t="shared" si="84"/>
        <v/>
      </c>
      <c r="K818" s="40" t="e">
        <f t="shared" si="85"/>
        <v>#VALUE!</v>
      </c>
      <c r="L818" s="11" t="str">
        <f t="shared" si="86"/>
        <v/>
      </c>
      <c r="M818" s="35">
        <f t="shared" si="87"/>
        <v>0</v>
      </c>
      <c r="N818" s="41"/>
      <c r="O818" s="41"/>
      <c r="P818" s="37"/>
      <c r="Q818" s="37">
        <f t="shared" si="88"/>
        <v>0</v>
      </c>
      <c r="R818" s="38" t="e">
        <f t="shared" si="89"/>
        <v>#VALUE!</v>
      </c>
      <c r="S818" s="39" t="str">
        <f t="shared" si="90"/>
        <v/>
      </c>
    </row>
    <row r="819" spans="1:19" ht="12.75">
      <c r="A819" s="32"/>
      <c r="B819" s="42"/>
      <c r="C819" s="42"/>
      <c r="D819" s="42"/>
      <c r="E819" s="42"/>
      <c r="F819" s="34" t="str">
        <f>IF(ISBLANK(E819),"",(_xludf.DAYS(E819, B819) &amp;" DAYS"))</f>
        <v/>
      </c>
      <c r="G819" s="13"/>
      <c r="H819" s="14"/>
      <c r="I819" s="14"/>
      <c r="J819" s="9" t="str">
        <f t="shared" si="84"/>
        <v/>
      </c>
      <c r="K819" s="40" t="e">
        <f t="shared" si="85"/>
        <v>#VALUE!</v>
      </c>
      <c r="L819" s="11" t="str">
        <f t="shared" si="86"/>
        <v/>
      </c>
      <c r="M819" s="35">
        <f t="shared" si="87"/>
        <v>0</v>
      </c>
      <c r="N819" s="41"/>
      <c r="O819" s="41"/>
      <c r="P819" s="37"/>
      <c r="Q819" s="37">
        <f t="shared" si="88"/>
        <v>0</v>
      </c>
      <c r="R819" s="38" t="e">
        <f t="shared" si="89"/>
        <v>#VALUE!</v>
      </c>
      <c r="S819" s="39" t="str">
        <f t="shared" si="90"/>
        <v/>
      </c>
    </row>
    <row r="820" spans="1:19" ht="12.75">
      <c r="A820" s="32"/>
      <c r="B820" s="42"/>
      <c r="C820" s="42"/>
      <c r="D820" s="42"/>
      <c r="E820" s="42"/>
      <c r="F820" s="34" t="str">
        <f>IF(ISBLANK(E820),"",(_xludf.DAYS(E820, B820) &amp;" DAYS"))</f>
        <v/>
      </c>
      <c r="G820" s="13"/>
      <c r="H820" s="14"/>
      <c r="I820" s="14"/>
      <c r="J820" s="9" t="str">
        <f t="shared" si="84"/>
        <v/>
      </c>
      <c r="K820" s="40" t="e">
        <f t="shared" si="85"/>
        <v>#VALUE!</v>
      </c>
      <c r="L820" s="11" t="str">
        <f t="shared" si="86"/>
        <v/>
      </c>
      <c r="M820" s="35">
        <f t="shared" si="87"/>
        <v>0</v>
      </c>
      <c r="N820" s="41"/>
      <c r="O820" s="41"/>
      <c r="P820" s="37"/>
      <c r="Q820" s="37">
        <f t="shared" si="88"/>
        <v>0</v>
      </c>
      <c r="R820" s="38" t="e">
        <f t="shared" si="89"/>
        <v>#VALUE!</v>
      </c>
      <c r="S820" s="39" t="str">
        <f t="shared" si="90"/>
        <v/>
      </c>
    </row>
    <row r="821" spans="1:19" ht="12.75">
      <c r="A821" s="32"/>
      <c r="B821" s="42"/>
      <c r="C821" s="42"/>
      <c r="D821" s="42"/>
      <c r="E821" s="42"/>
      <c r="F821" s="34" t="str">
        <f>IF(ISBLANK(E821),"",(_xludf.DAYS(E821, B821) &amp;" DAYS"))</f>
        <v/>
      </c>
      <c r="G821" s="13"/>
      <c r="H821" s="14"/>
      <c r="I821" s="14"/>
      <c r="J821" s="9" t="str">
        <f t="shared" si="84"/>
        <v/>
      </c>
      <c r="K821" s="40" t="e">
        <f t="shared" si="85"/>
        <v>#VALUE!</v>
      </c>
      <c r="L821" s="11" t="str">
        <f t="shared" si="86"/>
        <v/>
      </c>
      <c r="M821" s="35">
        <f t="shared" si="87"/>
        <v>0</v>
      </c>
      <c r="N821" s="41"/>
      <c r="O821" s="41"/>
      <c r="P821" s="37"/>
      <c r="Q821" s="37">
        <f t="shared" si="88"/>
        <v>0</v>
      </c>
      <c r="R821" s="38" t="e">
        <f t="shared" si="89"/>
        <v>#VALUE!</v>
      </c>
      <c r="S821" s="39" t="str">
        <f t="shared" si="90"/>
        <v/>
      </c>
    </row>
    <row r="822" spans="1:19" ht="12.75">
      <c r="A822" s="32"/>
      <c r="B822" s="42"/>
      <c r="C822" s="42"/>
      <c r="D822" s="42"/>
      <c r="E822" s="42"/>
      <c r="F822" s="34" t="str">
        <f>IF(ISBLANK(E822),"",(_xludf.DAYS(E822, B822) &amp;" DAYS"))</f>
        <v/>
      </c>
      <c r="G822" s="13"/>
      <c r="H822" s="14"/>
      <c r="I822" s="14"/>
      <c r="J822" s="9" t="str">
        <f t="shared" si="84"/>
        <v/>
      </c>
      <c r="K822" s="40" t="e">
        <f t="shared" si="85"/>
        <v>#VALUE!</v>
      </c>
      <c r="L822" s="11" t="str">
        <f t="shared" si="86"/>
        <v/>
      </c>
      <c r="M822" s="35">
        <f t="shared" si="87"/>
        <v>0</v>
      </c>
      <c r="N822" s="41"/>
      <c r="O822" s="41"/>
      <c r="P822" s="37"/>
      <c r="Q822" s="37">
        <f t="shared" si="88"/>
        <v>0</v>
      </c>
      <c r="R822" s="38" t="e">
        <f t="shared" si="89"/>
        <v>#VALUE!</v>
      </c>
      <c r="S822" s="39" t="str">
        <f t="shared" si="90"/>
        <v/>
      </c>
    </row>
    <row r="823" spans="1:19" ht="12.75">
      <c r="A823" s="32"/>
      <c r="B823" s="42"/>
      <c r="C823" s="42"/>
      <c r="D823" s="42"/>
      <c r="E823" s="42"/>
      <c r="F823" s="34" t="str">
        <f>IF(ISBLANK(E823),"",(_xludf.DAYS(E823, B823) &amp;" DAYS"))</f>
        <v/>
      </c>
      <c r="G823" s="13"/>
      <c r="H823" s="14"/>
      <c r="I823" s="14"/>
      <c r="J823" s="9" t="str">
        <f t="shared" si="84"/>
        <v/>
      </c>
      <c r="K823" s="40" t="e">
        <f t="shared" si="85"/>
        <v>#VALUE!</v>
      </c>
      <c r="L823" s="11" t="str">
        <f t="shared" si="86"/>
        <v/>
      </c>
      <c r="M823" s="35">
        <f t="shared" si="87"/>
        <v>0</v>
      </c>
      <c r="N823" s="41"/>
      <c r="O823" s="41"/>
      <c r="P823" s="37"/>
      <c r="Q823" s="37">
        <f t="shared" si="88"/>
        <v>0</v>
      </c>
      <c r="R823" s="38" t="e">
        <f t="shared" si="89"/>
        <v>#VALUE!</v>
      </c>
      <c r="S823" s="39" t="str">
        <f t="shared" si="90"/>
        <v/>
      </c>
    </row>
    <row r="824" spans="1:19" ht="12.75">
      <c r="A824" s="32"/>
      <c r="B824" s="42"/>
      <c r="C824" s="42"/>
      <c r="D824" s="42"/>
      <c r="E824" s="42"/>
      <c r="F824" s="34" t="str">
        <f>IF(ISBLANK(E824),"",(_xludf.DAYS(E824, B824) &amp;" DAYS"))</f>
        <v/>
      </c>
      <c r="G824" s="13"/>
      <c r="H824" s="14"/>
      <c r="I824" s="14"/>
      <c r="J824" s="9" t="str">
        <f t="shared" si="84"/>
        <v/>
      </c>
      <c r="K824" s="40" t="e">
        <f t="shared" si="85"/>
        <v>#VALUE!</v>
      </c>
      <c r="L824" s="11" t="str">
        <f t="shared" si="86"/>
        <v/>
      </c>
      <c r="M824" s="35">
        <f t="shared" si="87"/>
        <v>0</v>
      </c>
      <c r="N824" s="41"/>
      <c r="O824" s="41"/>
      <c r="P824" s="37"/>
      <c r="Q824" s="37">
        <f t="shared" si="88"/>
        <v>0</v>
      </c>
      <c r="R824" s="38" t="e">
        <f t="shared" si="89"/>
        <v>#VALUE!</v>
      </c>
      <c r="S824" s="39" t="str">
        <f t="shared" si="90"/>
        <v/>
      </c>
    </row>
    <row r="825" spans="1:19" ht="12.75">
      <c r="A825" s="32"/>
      <c r="B825" s="42"/>
      <c r="C825" s="42"/>
      <c r="D825" s="42"/>
      <c r="E825" s="42"/>
      <c r="F825" s="34" t="str">
        <f>IF(ISBLANK(E825),"",(_xludf.DAYS(E825, B825) &amp;" DAYS"))</f>
        <v/>
      </c>
      <c r="G825" s="13"/>
      <c r="H825" s="14"/>
      <c r="I825" s="14"/>
      <c r="J825" s="9" t="str">
        <f t="shared" si="84"/>
        <v/>
      </c>
      <c r="K825" s="40" t="e">
        <f t="shared" si="85"/>
        <v>#VALUE!</v>
      </c>
      <c r="L825" s="11" t="str">
        <f t="shared" si="86"/>
        <v/>
      </c>
      <c r="M825" s="35">
        <f t="shared" si="87"/>
        <v>0</v>
      </c>
      <c r="N825" s="41"/>
      <c r="O825" s="41"/>
      <c r="P825" s="37"/>
      <c r="Q825" s="37">
        <f t="shared" si="88"/>
        <v>0</v>
      </c>
      <c r="R825" s="38" t="e">
        <f t="shared" si="89"/>
        <v>#VALUE!</v>
      </c>
      <c r="S825" s="39" t="str">
        <f t="shared" si="90"/>
        <v/>
      </c>
    </row>
    <row r="826" spans="1:19" ht="12.75">
      <c r="A826" s="32"/>
      <c r="B826" s="42"/>
      <c r="C826" s="42"/>
      <c r="D826" s="42"/>
      <c r="E826" s="42"/>
      <c r="F826" s="34" t="str">
        <f>IF(ISBLANK(E826),"",(_xludf.DAYS(E826, B826) &amp;" DAYS"))</f>
        <v/>
      </c>
      <c r="G826" s="13"/>
      <c r="H826" s="14"/>
      <c r="I826" s="14"/>
      <c r="J826" s="9" t="str">
        <f t="shared" si="84"/>
        <v/>
      </c>
      <c r="K826" s="40" t="e">
        <f t="shared" si="85"/>
        <v>#VALUE!</v>
      </c>
      <c r="L826" s="11" t="str">
        <f t="shared" si="86"/>
        <v/>
      </c>
      <c r="M826" s="35">
        <f t="shared" si="87"/>
        <v>0</v>
      </c>
      <c r="N826" s="41"/>
      <c r="O826" s="41"/>
      <c r="P826" s="37"/>
      <c r="Q826" s="37">
        <f t="shared" si="88"/>
        <v>0</v>
      </c>
      <c r="R826" s="38" t="e">
        <f t="shared" si="89"/>
        <v>#VALUE!</v>
      </c>
      <c r="S826" s="39" t="str">
        <f t="shared" si="90"/>
        <v/>
      </c>
    </row>
    <row r="827" spans="1:19" ht="12.75">
      <c r="A827" s="32"/>
      <c r="B827" s="42"/>
      <c r="C827" s="42"/>
      <c r="D827" s="42"/>
      <c r="E827" s="42"/>
      <c r="F827" s="34" t="str">
        <f>IF(ISBLANK(E827),"",(_xludf.DAYS(E827, B827) &amp;" DAYS"))</f>
        <v/>
      </c>
      <c r="G827" s="13"/>
      <c r="H827" s="14"/>
      <c r="I827" s="14"/>
      <c r="J827" s="9" t="str">
        <f t="shared" si="84"/>
        <v/>
      </c>
      <c r="K827" s="40" t="e">
        <f t="shared" si="85"/>
        <v>#VALUE!</v>
      </c>
      <c r="L827" s="11" t="str">
        <f t="shared" si="86"/>
        <v/>
      </c>
      <c r="M827" s="35">
        <f t="shared" si="87"/>
        <v>0</v>
      </c>
      <c r="N827" s="41"/>
      <c r="O827" s="41"/>
      <c r="P827" s="37"/>
      <c r="Q827" s="37">
        <f t="shared" si="88"/>
        <v>0</v>
      </c>
      <c r="R827" s="38" t="e">
        <f t="shared" si="89"/>
        <v>#VALUE!</v>
      </c>
      <c r="S827" s="39" t="str">
        <f t="shared" si="90"/>
        <v/>
      </c>
    </row>
    <row r="828" spans="1:19" ht="12.75">
      <c r="A828" s="32"/>
      <c r="B828" s="42"/>
      <c r="C828" s="42"/>
      <c r="D828" s="42"/>
      <c r="E828" s="42"/>
      <c r="F828" s="34" t="str">
        <f>IF(ISBLANK(E828),"",(_xludf.DAYS(E828, B828) &amp;" DAYS"))</f>
        <v/>
      </c>
      <c r="G828" s="13"/>
      <c r="H828" s="14"/>
      <c r="I828" s="14"/>
      <c r="J828" s="9" t="str">
        <f t="shared" si="84"/>
        <v/>
      </c>
      <c r="K828" s="40" t="e">
        <f t="shared" si="85"/>
        <v>#VALUE!</v>
      </c>
      <c r="L828" s="11" t="str">
        <f t="shared" si="86"/>
        <v/>
      </c>
      <c r="M828" s="35">
        <f t="shared" si="87"/>
        <v>0</v>
      </c>
      <c r="N828" s="41"/>
      <c r="O828" s="41"/>
      <c r="P828" s="37"/>
      <c r="Q828" s="37">
        <f t="shared" si="88"/>
        <v>0</v>
      </c>
      <c r="R828" s="38" t="e">
        <f t="shared" si="89"/>
        <v>#VALUE!</v>
      </c>
      <c r="S828" s="39" t="str">
        <f t="shared" si="90"/>
        <v/>
      </c>
    </row>
    <row r="829" spans="1:19" ht="12.75">
      <c r="A829" s="32"/>
      <c r="B829" s="42"/>
      <c r="C829" s="42"/>
      <c r="D829" s="42"/>
      <c r="E829" s="42"/>
      <c r="F829" s="34" t="str">
        <f>IF(ISBLANK(E829),"",(_xludf.DAYS(E829, B829) &amp;" DAYS"))</f>
        <v/>
      </c>
      <c r="G829" s="13"/>
      <c r="H829" s="14"/>
      <c r="I829" s="14"/>
      <c r="J829" s="9" t="str">
        <f t="shared" si="84"/>
        <v/>
      </c>
      <c r="K829" s="40" t="e">
        <f t="shared" si="85"/>
        <v>#VALUE!</v>
      </c>
      <c r="L829" s="11" t="str">
        <f t="shared" si="86"/>
        <v/>
      </c>
      <c r="M829" s="35">
        <f t="shared" si="87"/>
        <v>0</v>
      </c>
      <c r="N829" s="41"/>
      <c r="O829" s="41"/>
      <c r="P829" s="37"/>
      <c r="Q829" s="37">
        <f t="shared" si="88"/>
        <v>0</v>
      </c>
      <c r="R829" s="38" t="e">
        <f t="shared" si="89"/>
        <v>#VALUE!</v>
      </c>
      <c r="S829" s="39" t="str">
        <f t="shared" si="90"/>
        <v/>
      </c>
    </row>
    <row r="830" spans="1:19" ht="12.75">
      <c r="A830" s="32"/>
      <c r="B830" s="42"/>
      <c r="C830" s="42"/>
      <c r="D830" s="42"/>
      <c r="E830" s="42"/>
      <c r="F830" s="34" t="str">
        <f>IF(ISBLANK(E830),"",(_xludf.DAYS(E830, B830) &amp;" DAYS"))</f>
        <v/>
      </c>
      <c r="G830" s="13"/>
      <c r="H830" s="14"/>
      <c r="I830" s="14"/>
      <c r="J830" s="9" t="str">
        <f t="shared" si="84"/>
        <v/>
      </c>
      <c r="K830" s="40" t="e">
        <f t="shared" si="85"/>
        <v>#VALUE!</v>
      </c>
      <c r="L830" s="11" t="str">
        <f t="shared" si="86"/>
        <v/>
      </c>
      <c r="M830" s="35">
        <f t="shared" si="87"/>
        <v>0</v>
      </c>
      <c r="N830" s="41"/>
      <c r="O830" s="41"/>
      <c r="P830" s="37"/>
      <c r="Q830" s="37">
        <f t="shared" si="88"/>
        <v>0</v>
      </c>
      <c r="R830" s="38" t="e">
        <f t="shared" si="89"/>
        <v>#VALUE!</v>
      </c>
      <c r="S830" s="39" t="str">
        <f t="shared" si="90"/>
        <v/>
      </c>
    </row>
    <row r="831" spans="1:19" ht="12.75">
      <c r="A831" s="32"/>
      <c r="B831" s="42"/>
      <c r="C831" s="42"/>
      <c r="D831" s="42"/>
      <c r="E831" s="42"/>
      <c r="F831" s="34" t="str">
        <f>IF(ISBLANK(E831),"",(_xludf.DAYS(E831, B831) &amp;" DAYS"))</f>
        <v/>
      </c>
      <c r="G831" s="13"/>
      <c r="H831" s="14"/>
      <c r="I831" s="14"/>
      <c r="J831" s="9" t="str">
        <f t="shared" si="84"/>
        <v/>
      </c>
      <c r="K831" s="40" t="e">
        <f t="shared" si="85"/>
        <v>#VALUE!</v>
      </c>
      <c r="L831" s="11" t="str">
        <f t="shared" si="86"/>
        <v/>
      </c>
      <c r="M831" s="35">
        <f t="shared" si="87"/>
        <v>0</v>
      </c>
      <c r="N831" s="41"/>
      <c r="O831" s="41"/>
      <c r="P831" s="37"/>
      <c r="Q831" s="37">
        <f t="shared" si="88"/>
        <v>0</v>
      </c>
      <c r="R831" s="38" t="e">
        <f t="shared" si="89"/>
        <v>#VALUE!</v>
      </c>
      <c r="S831" s="39" t="str">
        <f t="shared" si="90"/>
        <v/>
      </c>
    </row>
    <row r="832" spans="1:19" ht="12.75">
      <c r="A832" s="32"/>
      <c r="B832" s="42"/>
      <c r="C832" s="42"/>
      <c r="D832" s="42"/>
      <c r="E832" s="42"/>
      <c r="F832" s="34" t="str">
        <f>IF(ISBLANK(E832),"",(_xludf.DAYS(E832, B832) &amp;" DAYS"))</f>
        <v/>
      </c>
      <c r="G832" s="13"/>
      <c r="H832" s="14"/>
      <c r="I832" s="14"/>
      <c r="J832" s="9" t="str">
        <f t="shared" si="84"/>
        <v/>
      </c>
      <c r="K832" s="40" t="e">
        <f t="shared" si="85"/>
        <v>#VALUE!</v>
      </c>
      <c r="L832" s="11" t="str">
        <f t="shared" si="86"/>
        <v/>
      </c>
      <c r="M832" s="35">
        <f t="shared" si="87"/>
        <v>0</v>
      </c>
      <c r="N832" s="41"/>
      <c r="O832" s="41"/>
      <c r="P832" s="37"/>
      <c r="Q832" s="37">
        <f t="shared" si="88"/>
        <v>0</v>
      </c>
      <c r="R832" s="38" t="e">
        <f t="shared" si="89"/>
        <v>#VALUE!</v>
      </c>
      <c r="S832" s="39" t="str">
        <f t="shared" si="90"/>
        <v/>
      </c>
    </row>
    <row r="833" spans="1:19" ht="12.75">
      <c r="A833" s="32"/>
      <c r="B833" s="42"/>
      <c r="C833" s="42"/>
      <c r="D833" s="42"/>
      <c r="E833" s="42"/>
      <c r="F833" s="34" t="str">
        <f>IF(ISBLANK(E833),"",(_xludf.DAYS(E833, B833) &amp;" DAYS"))</f>
        <v/>
      </c>
      <c r="G833" s="13"/>
      <c r="H833" s="14"/>
      <c r="I833" s="14"/>
      <c r="J833" s="9" t="str">
        <f t="shared" si="84"/>
        <v/>
      </c>
      <c r="K833" s="40" t="e">
        <f t="shared" si="85"/>
        <v>#VALUE!</v>
      </c>
      <c r="L833" s="11" t="str">
        <f t="shared" si="86"/>
        <v/>
      </c>
      <c r="M833" s="35">
        <f t="shared" si="87"/>
        <v>0</v>
      </c>
      <c r="N833" s="41"/>
      <c r="O833" s="41"/>
      <c r="P833" s="37"/>
      <c r="Q833" s="37">
        <f t="shared" si="88"/>
        <v>0</v>
      </c>
      <c r="R833" s="38" t="e">
        <f t="shared" si="89"/>
        <v>#VALUE!</v>
      </c>
      <c r="S833" s="39" t="str">
        <f t="shared" si="90"/>
        <v/>
      </c>
    </row>
    <row r="834" spans="1:19" ht="12.75">
      <c r="A834" s="32"/>
      <c r="B834" s="42"/>
      <c r="C834" s="42"/>
      <c r="D834" s="42"/>
      <c r="E834" s="42"/>
      <c r="F834" s="34" t="str">
        <f>IF(ISBLANK(E834),"",(_xludf.DAYS(E834, B834) &amp;" DAYS"))</f>
        <v/>
      </c>
      <c r="G834" s="13"/>
      <c r="H834" s="14"/>
      <c r="I834" s="14"/>
      <c r="J834" s="9" t="str">
        <f t="shared" ref="J834:J897" si="91">IF(SUM(H834+I834),SUM(H834+I834),"")</f>
        <v/>
      </c>
      <c r="K834" s="40" t="e">
        <f t="shared" ref="K834:K897" si="92">IF(SUM(J834-G834),SUM(J834-G834),"")</f>
        <v>#VALUE!</v>
      </c>
      <c r="L834" s="11" t="str">
        <f t="shared" ref="L834:L897" si="93">IFERROR(SUM(K834/G834), "")</f>
        <v/>
      </c>
      <c r="M834" s="35">
        <f t="shared" ref="M834:M897" si="94">SUM(J:J)</f>
        <v>0</v>
      </c>
      <c r="N834" s="41"/>
      <c r="O834" s="41"/>
      <c r="P834" s="37"/>
      <c r="Q834" s="37">
        <f t="shared" ref="Q834:Q897" si="95">SUM(G:G, SUM(P:P))</f>
        <v>0</v>
      </c>
      <c r="R834" s="38" t="e">
        <f t="shared" ref="R834:R897" si="96">SUM(K:K,-SUM(P:P))</f>
        <v>#VALUE!</v>
      </c>
      <c r="S834" s="39" t="str">
        <f t="shared" ref="S834:S897" si="97">IFERROR(SUM(R834/Q834), "")</f>
        <v/>
      </c>
    </row>
    <row r="835" spans="1:19" ht="12.75">
      <c r="A835" s="32"/>
      <c r="B835" s="42"/>
      <c r="C835" s="42"/>
      <c r="D835" s="42"/>
      <c r="E835" s="42"/>
      <c r="F835" s="34" t="str">
        <f>IF(ISBLANK(E835),"",(_xludf.DAYS(E835, B835) &amp;" DAYS"))</f>
        <v/>
      </c>
      <c r="G835" s="13"/>
      <c r="H835" s="14"/>
      <c r="I835" s="14"/>
      <c r="J835" s="9" t="str">
        <f t="shared" si="91"/>
        <v/>
      </c>
      <c r="K835" s="40" t="e">
        <f t="shared" si="92"/>
        <v>#VALUE!</v>
      </c>
      <c r="L835" s="11" t="str">
        <f t="shared" si="93"/>
        <v/>
      </c>
      <c r="M835" s="35">
        <f t="shared" si="94"/>
        <v>0</v>
      </c>
      <c r="N835" s="41"/>
      <c r="O835" s="41"/>
      <c r="P835" s="37"/>
      <c r="Q835" s="37">
        <f t="shared" si="95"/>
        <v>0</v>
      </c>
      <c r="R835" s="38" t="e">
        <f t="shared" si="96"/>
        <v>#VALUE!</v>
      </c>
      <c r="S835" s="39" t="str">
        <f t="shared" si="97"/>
        <v/>
      </c>
    </row>
    <row r="836" spans="1:19" ht="12.75">
      <c r="A836" s="32"/>
      <c r="B836" s="42"/>
      <c r="C836" s="42"/>
      <c r="D836" s="42"/>
      <c r="E836" s="42"/>
      <c r="F836" s="34" t="str">
        <f>IF(ISBLANK(E836),"",(_xludf.DAYS(E836, B836) &amp;" DAYS"))</f>
        <v/>
      </c>
      <c r="G836" s="13"/>
      <c r="H836" s="14"/>
      <c r="I836" s="14"/>
      <c r="J836" s="9" t="str">
        <f t="shared" si="91"/>
        <v/>
      </c>
      <c r="K836" s="40" t="e">
        <f t="shared" si="92"/>
        <v>#VALUE!</v>
      </c>
      <c r="L836" s="11" t="str">
        <f t="shared" si="93"/>
        <v/>
      </c>
      <c r="M836" s="35">
        <f t="shared" si="94"/>
        <v>0</v>
      </c>
      <c r="N836" s="41"/>
      <c r="O836" s="41"/>
      <c r="P836" s="37"/>
      <c r="Q836" s="37">
        <f t="shared" si="95"/>
        <v>0</v>
      </c>
      <c r="R836" s="38" t="e">
        <f t="shared" si="96"/>
        <v>#VALUE!</v>
      </c>
      <c r="S836" s="39" t="str">
        <f t="shared" si="97"/>
        <v/>
      </c>
    </row>
    <row r="837" spans="1:19" ht="12.75">
      <c r="A837" s="32"/>
      <c r="B837" s="42"/>
      <c r="C837" s="42"/>
      <c r="D837" s="42"/>
      <c r="E837" s="42"/>
      <c r="F837" s="34" t="str">
        <f>IF(ISBLANK(E837),"",(_xludf.DAYS(E837, B837) &amp;" DAYS"))</f>
        <v/>
      </c>
      <c r="G837" s="13"/>
      <c r="H837" s="14"/>
      <c r="I837" s="14"/>
      <c r="J837" s="9" t="str">
        <f t="shared" si="91"/>
        <v/>
      </c>
      <c r="K837" s="40" t="e">
        <f t="shared" si="92"/>
        <v>#VALUE!</v>
      </c>
      <c r="L837" s="11" t="str">
        <f t="shared" si="93"/>
        <v/>
      </c>
      <c r="M837" s="35">
        <f t="shared" si="94"/>
        <v>0</v>
      </c>
      <c r="N837" s="41"/>
      <c r="O837" s="41"/>
      <c r="P837" s="37"/>
      <c r="Q837" s="37">
        <f t="shared" si="95"/>
        <v>0</v>
      </c>
      <c r="R837" s="38" t="e">
        <f t="shared" si="96"/>
        <v>#VALUE!</v>
      </c>
      <c r="S837" s="39" t="str">
        <f t="shared" si="97"/>
        <v/>
      </c>
    </row>
    <row r="838" spans="1:19" ht="12.75">
      <c r="A838" s="32"/>
      <c r="B838" s="42"/>
      <c r="C838" s="42"/>
      <c r="D838" s="42"/>
      <c r="E838" s="42"/>
      <c r="F838" s="34" t="str">
        <f>IF(ISBLANK(E838),"",(_xludf.DAYS(E838, B838) &amp;" DAYS"))</f>
        <v/>
      </c>
      <c r="G838" s="13"/>
      <c r="H838" s="14"/>
      <c r="I838" s="14"/>
      <c r="J838" s="9" t="str">
        <f t="shared" si="91"/>
        <v/>
      </c>
      <c r="K838" s="40" t="e">
        <f t="shared" si="92"/>
        <v>#VALUE!</v>
      </c>
      <c r="L838" s="11" t="str">
        <f t="shared" si="93"/>
        <v/>
      </c>
      <c r="M838" s="35">
        <f t="shared" si="94"/>
        <v>0</v>
      </c>
      <c r="N838" s="41"/>
      <c r="O838" s="41"/>
      <c r="P838" s="37"/>
      <c r="Q838" s="37">
        <f t="shared" si="95"/>
        <v>0</v>
      </c>
      <c r="R838" s="38" t="e">
        <f t="shared" si="96"/>
        <v>#VALUE!</v>
      </c>
      <c r="S838" s="39" t="str">
        <f t="shared" si="97"/>
        <v/>
      </c>
    </row>
    <row r="839" spans="1:19" ht="12.75">
      <c r="A839" s="32"/>
      <c r="B839" s="42"/>
      <c r="C839" s="42"/>
      <c r="D839" s="42"/>
      <c r="E839" s="42"/>
      <c r="F839" s="34" t="str">
        <f>IF(ISBLANK(E839),"",(_xludf.DAYS(E839, B839) &amp;" DAYS"))</f>
        <v/>
      </c>
      <c r="G839" s="13"/>
      <c r="H839" s="14"/>
      <c r="I839" s="14"/>
      <c r="J839" s="9" t="str">
        <f t="shared" si="91"/>
        <v/>
      </c>
      <c r="K839" s="40" t="e">
        <f t="shared" si="92"/>
        <v>#VALUE!</v>
      </c>
      <c r="L839" s="11" t="str">
        <f t="shared" si="93"/>
        <v/>
      </c>
      <c r="M839" s="35">
        <f t="shared" si="94"/>
        <v>0</v>
      </c>
      <c r="N839" s="41"/>
      <c r="O839" s="41"/>
      <c r="P839" s="37"/>
      <c r="Q839" s="37">
        <f t="shared" si="95"/>
        <v>0</v>
      </c>
      <c r="R839" s="38" t="e">
        <f t="shared" si="96"/>
        <v>#VALUE!</v>
      </c>
      <c r="S839" s="39" t="str">
        <f t="shared" si="97"/>
        <v/>
      </c>
    </row>
    <row r="840" spans="1:19" ht="12.75">
      <c r="A840" s="32"/>
      <c r="B840" s="42"/>
      <c r="C840" s="42"/>
      <c r="D840" s="42"/>
      <c r="E840" s="42"/>
      <c r="F840" s="34" t="str">
        <f>IF(ISBLANK(E840),"",(_xludf.DAYS(E840, B840) &amp;" DAYS"))</f>
        <v/>
      </c>
      <c r="G840" s="13"/>
      <c r="H840" s="14"/>
      <c r="I840" s="14"/>
      <c r="J840" s="9" t="str">
        <f t="shared" si="91"/>
        <v/>
      </c>
      <c r="K840" s="40" t="e">
        <f t="shared" si="92"/>
        <v>#VALUE!</v>
      </c>
      <c r="L840" s="11" t="str">
        <f t="shared" si="93"/>
        <v/>
      </c>
      <c r="M840" s="35">
        <f t="shared" si="94"/>
        <v>0</v>
      </c>
      <c r="N840" s="41"/>
      <c r="O840" s="41"/>
      <c r="P840" s="37"/>
      <c r="Q840" s="37">
        <f t="shared" si="95"/>
        <v>0</v>
      </c>
      <c r="R840" s="38" t="e">
        <f t="shared" si="96"/>
        <v>#VALUE!</v>
      </c>
      <c r="S840" s="39" t="str">
        <f t="shared" si="97"/>
        <v/>
      </c>
    </row>
    <row r="841" spans="1:19" ht="12.75">
      <c r="A841" s="32"/>
      <c r="B841" s="42"/>
      <c r="C841" s="42"/>
      <c r="D841" s="42"/>
      <c r="E841" s="42"/>
      <c r="F841" s="34" t="str">
        <f>IF(ISBLANK(E841),"",(_xludf.DAYS(E841, B841) &amp;" DAYS"))</f>
        <v/>
      </c>
      <c r="G841" s="13"/>
      <c r="H841" s="14"/>
      <c r="I841" s="14"/>
      <c r="J841" s="9" t="str">
        <f t="shared" si="91"/>
        <v/>
      </c>
      <c r="K841" s="40" t="e">
        <f t="shared" si="92"/>
        <v>#VALUE!</v>
      </c>
      <c r="L841" s="11" t="str">
        <f t="shared" si="93"/>
        <v/>
      </c>
      <c r="M841" s="35">
        <f t="shared" si="94"/>
        <v>0</v>
      </c>
      <c r="N841" s="41"/>
      <c r="O841" s="41"/>
      <c r="P841" s="37"/>
      <c r="Q841" s="37">
        <f t="shared" si="95"/>
        <v>0</v>
      </c>
      <c r="R841" s="38" t="e">
        <f t="shared" si="96"/>
        <v>#VALUE!</v>
      </c>
      <c r="S841" s="39" t="str">
        <f t="shared" si="97"/>
        <v/>
      </c>
    </row>
    <row r="842" spans="1:19" ht="12.75">
      <c r="A842" s="32"/>
      <c r="B842" s="42"/>
      <c r="C842" s="42"/>
      <c r="D842" s="42"/>
      <c r="E842" s="42"/>
      <c r="F842" s="34" t="str">
        <f>IF(ISBLANK(E842),"",(_xludf.DAYS(E842, B842) &amp;" DAYS"))</f>
        <v/>
      </c>
      <c r="G842" s="13"/>
      <c r="H842" s="14"/>
      <c r="I842" s="14"/>
      <c r="J842" s="9" t="str">
        <f t="shared" si="91"/>
        <v/>
      </c>
      <c r="K842" s="40" t="e">
        <f t="shared" si="92"/>
        <v>#VALUE!</v>
      </c>
      <c r="L842" s="11" t="str">
        <f t="shared" si="93"/>
        <v/>
      </c>
      <c r="M842" s="35">
        <f t="shared" si="94"/>
        <v>0</v>
      </c>
      <c r="N842" s="41"/>
      <c r="O842" s="41"/>
      <c r="P842" s="37"/>
      <c r="Q842" s="37">
        <f t="shared" si="95"/>
        <v>0</v>
      </c>
      <c r="R842" s="38" t="e">
        <f t="shared" si="96"/>
        <v>#VALUE!</v>
      </c>
      <c r="S842" s="39" t="str">
        <f t="shared" si="97"/>
        <v/>
      </c>
    </row>
    <row r="843" spans="1:19" ht="12.75">
      <c r="A843" s="32"/>
      <c r="B843" s="42"/>
      <c r="C843" s="42"/>
      <c r="D843" s="42"/>
      <c r="E843" s="42"/>
      <c r="F843" s="34" t="str">
        <f>IF(ISBLANK(E843),"",(_xludf.DAYS(E843, B843) &amp;" DAYS"))</f>
        <v/>
      </c>
      <c r="G843" s="13"/>
      <c r="H843" s="14"/>
      <c r="I843" s="14"/>
      <c r="J843" s="9" t="str">
        <f t="shared" si="91"/>
        <v/>
      </c>
      <c r="K843" s="40" t="e">
        <f t="shared" si="92"/>
        <v>#VALUE!</v>
      </c>
      <c r="L843" s="11" t="str">
        <f t="shared" si="93"/>
        <v/>
      </c>
      <c r="M843" s="35">
        <f t="shared" si="94"/>
        <v>0</v>
      </c>
      <c r="N843" s="41"/>
      <c r="O843" s="41"/>
      <c r="P843" s="37"/>
      <c r="Q843" s="37">
        <f t="shared" si="95"/>
        <v>0</v>
      </c>
      <c r="R843" s="38" t="e">
        <f t="shared" si="96"/>
        <v>#VALUE!</v>
      </c>
      <c r="S843" s="39" t="str">
        <f t="shared" si="97"/>
        <v/>
      </c>
    </row>
    <row r="844" spans="1:19" ht="12.75">
      <c r="A844" s="32"/>
      <c r="B844" s="42"/>
      <c r="C844" s="42"/>
      <c r="D844" s="42"/>
      <c r="E844" s="42"/>
      <c r="F844" s="34" t="str">
        <f>IF(ISBLANK(E844),"",(_xludf.DAYS(E844, B844) &amp;" DAYS"))</f>
        <v/>
      </c>
      <c r="G844" s="13"/>
      <c r="H844" s="14"/>
      <c r="I844" s="14"/>
      <c r="J844" s="9" t="str">
        <f t="shared" si="91"/>
        <v/>
      </c>
      <c r="K844" s="40" t="e">
        <f t="shared" si="92"/>
        <v>#VALUE!</v>
      </c>
      <c r="L844" s="11" t="str">
        <f t="shared" si="93"/>
        <v/>
      </c>
      <c r="M844" s="35">
        <f t="shared" si="94"/>
        <v>0</v>
      </c>
      <c r="N844" s="41"/>
      <c r="O844" s="41"/>
      <c r="P844" s="37"/>
      <c r="Q844" s="37">
        <f t="shared" si="95"/>
        <v>0</v>
      </c>
      <c r="R844" s="38" t="e">
        <f t="shared" si="96"/>
        <v>#VALUE!</v>
      </c>
      <c r="S844" s="39" t="str">
        <f t="shared" si="97"/>
        <v/>
      </c>
    </row>
    <row r="845" spans="1:19" ht="12.75">
      <c r="A845" s="32"/>
      <c r="B845" s="42"/>
      <c r="C845" s="42"/>
      <c r="D845" s="42"/>
      <c r="E845" s="42"/>
      <c r="F845" s="34" t="str">
        <f>IF(ISBLANK(E845),"",(_xludf.DAYS(E845, B845) &amp;" DAYS"))</f>
        <v/>
      </c>
      <c r="G845" s="13"/>
      <c r="H845" s="14"/>
      <c r="I845" s="14"/>
      <c r="J845" s="9" t="str">
        <f t="shared" si="91"/>
        <v/>
      </c>
      <c r="K845" s="40" t="e">
        <f t="shared" si="92"/>
        <v>#VALUE!</v>
      </c>
      <c r="L845" s="11" t="str">
        <f t="shared" si="93"/>
        <v/>
      </c>
      <c r="M845" s="35">
        <f t="shared" si="94"/>
        <v>0</v>
      </c>
      <c r="N845" s="41"/>
      <c r="O845" s="41"/>
      <c r="P845" s="37"/>
      <c r="Q845" s="37">
        <f t="shared" si="95"/>
        <v>0</v>
      </c>
      <c r="R845" s="38" t="e">
        <f t="shared" si="96"/>
        <v>#VALUE!</v>
      </c>
      <c r="S845" s="39" t="str">
        <f t="shared" si="97"/>
        <v/>
      </c>
    </row>
    <row r="846" spans="1:19" ht="12.75">
      <c r="A846" s="32"/>
      <c r="B846" s="42"/>
      <c r="C846" s="42"/>
      <c r="D846" s="42"/>
      <c r="E846" s="42"/>
      <c r="F846" s="34" t="str">
        <f>IF(ISBLANK(E846),"",(_xludf.DAYS(E846, B846) &amp;" DAYS"))</f>
        <v/>
      </c>
      <c r="G846" s="13"/>
      <c r="H846" s="14"/>
      <c r="I846" s="14"/>
      <c r="J846" s="9" t="str">
        <f t="shared" si="91"/>
        <v/>
      </c>
      <c r="K846" s="40" t="e">
        <f t="shared" si="92"/>
        <v>#VALUE!</v>
      </c>
      <c r="L846" s="11" t="str">
        <f t="shared" si="93"/>
        <v/>
      </c>
      <c r="M846" s="35">
        <f t="shared" si="94"/>
        <v>0</v>
      </c>
      <c r="N846" s="41"/>
      <c r="O846" s="41"/>
      <c r="P846" s="37"/>
      <c r="Q846" s="37">
        <f t="shared" si="95"/>
        <v>0</v>
      </c>
      <c r="R846" s="38" t="e">
        <f t="shared" si="96"/>
        <v>#VALUE!</v>
      </c>
      <c r="S846" s="39" t="str">
        <f t="shared" si="97"/>
        <v/>
      </c>
    </row>
    <row r="847" spans="1:19" ht="12.75">
      <c r="A847" s="32"/>
      <c r="B847" s="42"/>
      <c r="C847" s="42"/>
      <c r="D847" s="42"/>
      <c r="E847" s="42"/>
      <c r="F847" s="34" t="str">
        <f>IF(ISBLANK(E847),"",(_xludf.DAYS(E847, B847) &amp;" DAYS"))</f>
        <v/>
      </c>
      <c r="G847" s="13"/>
      <c r="H847" s="14"/>
      <c r="I847" s="14"/>
      <c r="J847" s="9" t="str">
        <f t="shared" si="91"/>
        <v/>
      </c>
      <c r="K847" s="40" t="e">
        <f t="shared" si="92"/>
        <v>#VALUE!</v>
      </c>
      <c r="L847" s="11" t="str">
        <f t="shared" si="93"/>
        <v/>
      </c>
      <c r="M847" s="35">
        <f t="shared" si="94"/>
        <v>0</v>
      </c>
      <c r="N847" s="41"/>
      <c r="O847" s="41"/>
      <c r="P847" s="37"/>
      <c r="Q847" s="37">
        <f t="shared" si="95"/>
        <v>0</v>
      </c>
      <c r="R847" s="38" t="e">
        <f t="shared" si="96"/>
        <v>#VALUE!</v>
      </c>
      <c r="S847" s="39" t="str">
        <f t="shared" si="97"/>
        <v/>
      </c>
    </row>
    <row r="848" spans="1:19" ht="12.75">
      <c r="A848" s="32"/>
      <c r="B848" s="42"/>
      <c r="C848" s="42"/>
      <c r="D848" s="42"/>
      <c r="E848" s="42"/>
      <c r="F848" s="34" t="str">
        <f>IF(ISBLANK(E848),"",(_xludf.DAYS(E848, B848) &amp;" DAYS"))</f>
        <v/>
      </c>
      <c r="G848" s="13"/>
      <c r="H848" s="14"/>
      <c r="I848" s="14"/>
      <c r="J848" s="9" t="str">
        <f t="shared" si="91"/>
        <v/>
      </c>
      <c r="K848" s="40" t="e">
        <f t="shared" si="92"/>
        <v>#VALUE!</v>
      </c>
      <c r="L848" s="11" t="str">
        <f t="shared" si="93"/>
        <v/>
      </c>
      <c r="M848" s="35">
        <f t="shared" si="94"/>
        <v>0</v>
      </c>
      <c r="N848" s="41"/>
      <c r="O848" s="41"/>
      <c r="P848" s="37"/>
      <c r="Q848" s="37">
        <f t="shared" si="95"/>
        <v>0</v>
      </c>
      <c r="R848" s="38" t="e">
        <f t="shared" si="96"/>
        <v>#VALUE!</v>
      </c>
      <c r="S848" s="39" t="str">
        <f t="shared" si="97"/>
        <v/>
      </c>
    </row>
    <row r="849" spans="1:19" ht="12.75">
      <c r="A849" s="32"/>
      <c r="B849" s="42"/>
      <c r="C849" s="42"/>
      <c r="D849" s="42"/>
      <c r="E849" s="42"/>
      <c r="F849" s="34" t="str">
        <f>IF(ISBLANK(E849),"",(_xludf.DAYS(E849, B849) &amp;" DAYS"))</f>
        <v/>
      </c>
      <c r="G849" s="13"/>
      <c r="H849" s="14"/>
      <c r="I849" s="14"/>
      <c r="J849" s="9" t="str">
        <f t="shared" si="91"/>
        <v/>
      </c>
      <c r="K849" s="40" t="e">
        <f t="shared" si="92"/>
        <v>#VALUE!</v>
      </c>
      <c r="L849" s="11" t="str">
        <f t="shared" si="93"/>
        <v/>
      </c>
      <c r="M849" s="35">
        <f t="shared" si="94"/>
        <v>0</v>
      </c>
      <c r="N849" s="41"/>
      <c r="O849" s="41"/>
      <c r="P849" s="37"/>
      <c r="Q849" s="37">
        <f t="shared" si="95"/>
        <v>0</v>
      </c>
      <c r="R849" s="38" t="e">
        <f t="shared" si="96"/>
        <v>#VALUE!</v>
      </c>
      <c r="S849" s="39" t="str">
        <f t="shared" si="97"/>
        <v/>
      </c>
    </row>
    <row r="850" spans="1:19" ht="12.75">
      <c r="A850" s="32"/>
      <c r="B850" s="42"/>
      <c r="C850" s="42"/>
      <c r="D850" s="42"/>
      <c r="E850" s="42"/>
      <c r="F850" s="34" t="str">
        <f>IF(ISBLANK(E850),"",(_xludf.DAYS(E850, B850) &amp;" DAYS"))</f>
        <v/>
      </c>
      <c r="G850" s="13"/>
      <c r="H850" s="14"/>
      <c r="I850" s="14"/>
      <c r="J850" s="9" t="str">
        <f t="shared" si="91"/>
        <v/>
      </c>
      <c r="K850" s="40" t="e">
        <f t="shared" si="92"/>
        <v>#VALUE!</v>
      </c>
      <c r="L850" s="11" t="str">
        <f t="shared" si="93"/>
        <v/>
      </c>
      <c r="M850" s="35">
        <f t="shared" si="94"/>
        <v>0</v>
      </c>
      <c r="N850" s="41"/>
      <c r="O850" s="41"/>
      <c r="P850" s="37"/>
      <c r="Q850" s="37">
        <f t="shared" si="95"/>
        <v>0</v>
      </c>
      <c r="R850" s="38" t="e">
        <f t="shared" si="96"/>
        <v>#VALUE!</v>
      </c>
      <c r="S850" s="39" t="str">
        <f t="shared" si="97"/>
        <v/>
      </c>
    </row>
    <row r="851" spans="1:19" ht="12.75">
      <c r="A851" s="32"/>
      <c r="B851" s="42"/>
      <c r="C851" s="42"/>
      <c r="D851" s="42"/>
      <c r="E851" s="42"/>
      <c r="F851" s="34" t="str">
        <f>IF(ISBLANK(E851),"",(_xludf.DAYS(E851, B851) &amp;" DAYS"))</f>
        <v/>
      </c>
      <c r="G851" s="13"/>
      <c r="H851" s="14"/>
      <c r="I851" s="14"/>
      <c r="J851" s="9" t="str">
        <f t="shared" si="91"/>
        <v/>
      </c>
      <c r="K851" s="40" t="e">
        <f t="shared" si="92"/>
        <v>#VALUE!</v>
      </c>
      <c r="L851" s="11" t="str">
        <f t="shared" si="93"/>
        <v/>
      </c>
      <c r="M851" s="35">
        <f t="shared" si="94"/>
        <v>0</v>
      </c>
      <c r="N851" s="41"/>
      <c r="O851" s="41"/>
      <c r="P851" s="37"/>
      <c r="Q851" s="37">
        <f t="shared" si="95"/>
        <v>0</v>
      </c>
      <c r="R851" s="38" t="e">
        <f t="shared" si="96"/>
        <v>#VALUE!</v>
      </c>
      <c r="S851" s="39" t="str">
        <f t="shared" si="97"/>
        <v/>
      </c>
    </row>
    <row r="852" spans="1:19" ht="12.75">
      <c r="A852" s="32"/>
      <c r="B852" s="42"/>
      <c r="C852" s="42"/>
      <c r="D852" s="42"/>
      <c r="E852" s="42"/>
      <c r="F852" s="34" t="str">
        <f>IF(ISBLANK(E852),"",(_xludf.DAYS(E852, B852) &amp;" DAYS"))</f>
        <v/>
      </c>
      <c r="G852" s="13"/>
      <c r="H852" s="14"/>
      <c r="I852" s="14"/>
      <c r="J852" s="9" t="str">
        <f t="shared" si="91"/>
        <v/>
      </c>
      <c r="K852" s="40" t="e">
        <f t="shared" si="92"/>
        <v>#VALUE!</v>
      </c>
      <c r="L852" s="11" t="str">
        <f t="shared" si="93"/>
        <v/>
      </c>
      <c r="M852" s="35">
        <f t="shared" si="94"/>
        <v>0</v>
      </c>
      <c r="N852" s="41"/>
      <c r="O852" s="41"/>
      <c r="P852" s="37"/>
      <c r="Q852" s="37">
        <f t="shared" si="95"/>
        <v>0</v>
      </c>
      <c r="R852" s="38" t="e">
        <f t="shared" si="96"/>
        <v>#VALUE!</v>
      </c>
      <c r="S852" s="39" t="str">
        <f t="shared" si="97"/>
        <v/>
      </c>
    </row>
    <row r="853" spans="1:19" ht="12.75">
      <c r="A853" s="32"/>
      <c r="B853" s="42"/>
      <c r="C853" s="42"/>
      <c r="D853" s="42"/>
      <c r="E853" s="42"/>
      <c r="F853" s="34" t="str">
        <f>IF(ISBLANK(E853),"",(_xludf.DAYS(E853, B853) &amp;" DAYS"))</f>
        <v/>
      </c>
      <c r="G853" s="13"/>
      <c r="H853" s="14"/>
      <c r="I853" s="14"/>
      <c r="J853" s="9" t="str">
        <f t="shared" si="91"/>
        <v/>
      </c>
      <c r="K853" s="40" t="e">
        <f t="shared" si="92"/>
        <v>#VALUE!</v>
      </c>
      <c r="L853" s="11" t="str">
        <f t="shared" si="93"/>
        <v/>
      </c>
      <c r="M853" s="35">
        <f t="shared" si="94"/>
        <v>0</v>
      </c>
      <c r="N853" s="41"/>
      <c r="O853" s="41"/>
      <c r="P853" s="37"/>
      <c r="Q853" s="37">
        <f t="shared" si="95"/>
        <v>0</v>
      </c>
      <c r="R853" s="38" t="e">
        <f t="shared" si="96"/>
        <v>#VALUE!</v>
      </c>
      <c r="S853" s="39" t="str">
        <f t="shared" si="97"/>
        <v/>
      </c>
    </row>
    <row r="854" spans="1:19" ht="12.75">
      <c r="A854" s="32"/>
      <c r="B854" s="42"/>
      <c r="C854" s="42"/>
      <c r="D854" s="42"/>
      <c r="E854" s="42"/>
      <c r="F854" s="34" t="str">
        <f>IF(ISBLANK(E854),"",(_xludf.DAYS(E854, B854) &amp;" DAYS"))</f>
        <v/>
      </c>
      <c r="G854" s="13"/>
      <c r="H854" s="14"/>
      <c r="I854" s="14"/>
      <c r="J854" s="9" t="str">
        <f t="shared" si="91"/>
        <v/>
      </c>
      <c r="K854" s="40" t="e">
        <f t="shared" si="92"/>
        <v>#VALUE!</v>
      </c>
      <c r="L854" s="11" t="str">
        <f t="shared" si="93"/>
        <v/>
      </c>
      <c r="M854" s="35">
        <f t="shared" si="94"/>
        <v>0</v>
      </c>
      <c r="N854" s="41"/>
      <c r="O854" s="41"/>
      <c r="P854" s="37"/>
      <c r="Q854" s="37">
        <f t="shared" si="95"/>
        <v>0</v>
      </c>
      <c r="R854" s="38" t="e">
        <f t="shared" si="96"/>
        <v>#VALUE!</v>
      </c>
      <c r="S854" s="39" t="str">
        <f t="shared" si="97"/>
        <v/>
      </c>
    </row>
    <row r="855" spans="1:19" ht="12.75">
      <c r="A855" s="32"/>
      <c r="B855" s="42"/>
      <c r="C855" s="42"/>
      <c r="D855" s="42"/>
      <c r="E855" s="42"/>
      <c r="F855" s="34" t="str">
        <f>IF(ISBLANK(E855),"",(_xludf.DAYS(E855, B855) &amp;" DAYS"))</f>
        <v/>
      </c>
      <c r="G855" s="13"/>
      <c r="H855" s="14"/>
      <c r="I855" s="14"/>
      <c r="J855" s="9" t="str">
        <f t="shared" si="91"/>
        <v/>
      </c>
      <c r="K855" s="40" t="e">
        <f t="shared" si="92"/>
        <v>#VALUE!</v>
      </c>
      <c r="L855" s="11" t="str">
        <f t="shared" si="93"/>
        <v/>
      </c>
      <c r="M855" s="35">
        <f t="shared" si="94"/>
        <v>0</v>
      </c>
      <c r="N855" s="41"/>
      <c r="O855" s="41"/>
      <c r="P855" s="37"/>
      <c r="Q855" s="37">
        <f t="shared" si="95"/>
        <v>0</v>
      </c>
      <c r="R855" s="38" t="e">
        <f t="shared" si="96"/>
        <v>#VALUE!</v>
      </c>
      <c r="S855" s="39" t="str">
        <f t="shared" si="97"/>
        <v/>
      </c>
    </row>
    <row r="856" spans="1:19" ht="12.75">
      <c r="A856" s="32"/>
      <c r="B856" s="42"/>
      <c r="C856" s="42"/>
      <c r="D856" s="42"/>
      <c r="E856" s="42"/>
      <c r="F856" s="34" t="str">
        <f>IF(ISBLANK(E856),"",(_xludf.DAYS(E856, B856) &amp;" DAYS"))</f>
        <v/>
      </c>
      <c r="G856" s="13"/>
      <c r="H856" s="14"/>
      <c r="I856" s="14"/>
      <c r="J856" s="9" t="str">
        <f t="shared" si="91"/>
        <v/>
      </c>
      <c r="K856" s="40" t="e">
        <f t="shared" si="92"/>
        <v>#VALUE!</v>
      </c>
      <c r="L856" s="11" t="str">
        <f t="shared" si="93"/>
        <v/>
      </c>
      <c r="M856" s="35">
        <f t="shared" si="94"/>
        <v>0</v>
      </c>
      <c r="N856" s="41"/>
      <c r="O856" s="41"/>
      <c r="P856" s="37"/>
      <c r="Q856" s="37">
        <f t="shared" si="95"/>
        <v>0</v>
      </c>
      <c r="R856" s="38" t="e">
        <f t="shared" si="96"/>
        <v>#VALUE!</v>
      </c>
      <c r="S856" s="39" t="str">
        <f t="shared" si="97"/>
        <v/>
      </c>
    </row>
    <row r="857" spans="1:19" ht="12.75">
      <c r="A857" s="32"/>
      <c r="B857" s="42"/>
      <c r="C857" s="42"/>
      <c r="D857" s="42"/>
      <c r="E857" s="42"/>
      <c r="F857" s="34" t="str">
        <f>IF(ISBLANK(E857),"",(_xludf.DAYS(E857, B857) &amp;" DAYS"))</f>
        <v/>
      </c>
      <c r="G857" s="13"/>
      <c r="H857" s="14"/>
      <c r="I857" s="14"/>
      <c r="J857" s="9" t="str">
        <f t="shared" si="91"/>
        <v/>
      </c>
      <c r="K857" s="40" t="e">
        <f t="shared" si="92"/>
        <v>#VALUE!</v>
      </c>
      <c r="L857" s="11" t="str">
        <f t="shared" si="93"/>
        <v/>
      </c>
      <c r="M857" s="35">
        <f t="shared" si="94"/>
        <v>0</v>
      </c>
      <c r="N857" s="41"/>
      <c r="O857" s="41"/>
      <c r="P857" s="37"/>
      <c r="Q857" s="37">
        <f t="shared" si="95"/>
        <v>0</v>
      </c>
      <c r="R857" s="38" t="e">
        <f t="shared" si="96"/>
        <v>#VALUE!</v>
      </c>
      <c r="S857" s="39" t="str">
        <f t="shared" si="97"/>
        <v/>
      </c>
    </row>
    <row r="858" spans="1:19" ht="12.75">
      <c r="A858" s="32"/>
      <c r="B858" s="42"/>
      <c r="C858" s="42"/>
      <c r="D858" s="42"/>
      <c r="E858" s="42"/>
      <c r="F858" s="34" t="str">
        <f>IF(ISBLANK(E858),"",(_xludf.DAYS(E858, B858) &amp;" DAYS"))</f>
        <v/>
      </c>
      <c r="G858" s="13"/>
      <c r="H858" s="14"/>
      <c r="I858" s="14"/>
      <c r="J858" s="9" t="str">
        <f t="shared" si="91"/>
        <v/>
      </c>
      <c r="K858" s="40" t="e">
        <f t="shared" si="92"/>
        <v>#VALUE!</v>
      </c>
      <c r="L858" s="11" t="str">
        <f t="shared" si="93"/>
        <v/>
      </c>
      <c r="M858" s="35">
        <f t="shared" si="94"/>
        <v>0</v>
      </c>
      <c r="N858" s="41"/>
      <c r="O858" s="41"/>
      <c r="P858" s="37"/>
      <c r="Q858" s="37">
        <f t="shared" si="95"/>
        <v>0</v>
      </c>
      <c r="R858" s="38" t="e">
        <f t="shared" si="96"/>
        <v>#VALUE!</v>
      </c>
      <c r="S858" s="39" t="str">
        <f t="shared" si="97"/>
        <v/>
      </c>
    </row>
    <row r="859" spans="1:19" ht="12.75">
      <c r="A859" s="32"/>
      <c r="B859" s="42"/>
      <c r="C859" s="42"/>
      <c r="D859" s="42"/>
      <c r="E859" s="42"/>
      <c r="F859" s="34" t="str">
        <f>IF(ISBLANK(E859),"",(_xludf.DAYS(E859, B859) &amp;" DAYS"))</f>
        <v/>
      </c>
      <c r="G859" s="13"/>
      <c r="H859" s="14"/>
      <c r="I859" s="14"/>
      <c r="J859" s="9" t="str">
        <f t="shared" si="91"/>
        <v/>
      </c>
      <c r="K859" s="40" t="e">
        <f t="shared" si="92"/>
        <v>#VALUE!</v>
      </c>
      <c r="L859" s="11" t="str">
        <f t="shared" si="93"/>
        <v/>
      </c>
      <c r="M859" s="35">
        <f t="shared" si="94"/>
        <v>0</v>
      </c>
      <c r="N859" s="41"/>
      <c r="O859" s="41"/>
      <c r="P859" s="37"/>
      <c r="Q859" s="37">
        <f t="shared" si="95"/>
        <v>0</v>
      </c>
      <c r="R859" s="38" t="e">
        <f t="shared" si="96"/>
        <v>#VALUE!</v>
      </c>
      <c r="S859" s="39" t="str">
        <f t="shared" si="97"/>
        <v/>
      </c>
    </row>
    <row r="860" spans="1:19" ht="12.75">
      <c r="A860" s="32"/>
      <c r="B860" s="42"/>
      <c r="C860" s="42"/>
      <c r="D860" s="42"/>
      <c r="E860" s="42"/>
      <c r="F860" s="34" t="str">
        <f>IF(ISBLANK(E860),"",(_xludf.DAYS(E860, B860) &amp;" DAYS"))</f>
        <v/>
      </c>
      <c r="G860" s="13"/>
      <c r="H860" s="14"/>
      <c r="I860" s="14"/>
      <c r="J860" s="9" t="str">
        <f t="shared" si="91"/>
        <v/>
      </c>
      <c r="K860" s="40" t="e">
        <f t="shared" si="92"/>
        <v>#VALUE!</v>
      </c>
      <c r="L860" s="11" t="str">
        <f t="shared" si="93"/>
        <v/>
      </c>
      <c r="M860" s="35">
        <f t="shared" si="94"/>
        <v>0</v>
      </c>
      <c r="N860" s="41"/>
      <c r="O860" s="41"/>
      <c r="P860" s="37"/>
      <c r="Q860" s="37">
        <f t="shared" si="95"/>
        <v>0</v>
      </c>
      <c r="R860" s="38" t="e">
        <f t="shared" si="96"/>
        <v>#VALUE!</v>
      </c>
      <c r="S860" s="39" t="str">
        <f t="shared" si="97"/>
        <v/>
      </c>
    </row>
    <row r="861" spans="1:19" ht="12.75">
      <c r="A861" s="32"/>
      <c r="B861" s="42"/>
      <c r="C861" s="42"/>
      <c r="D861" s="42"/>
      <c r="E861" s="42"/>
      <c r="F861" s="34" t="str">
        <f>IF(ISBLANK(E861),"",(_xludf.DAYS(E861, B861) &amp;" DAYS"))</f>
        <v/>
      </c>
      <c r="G861" s="13"/>
      <c r="H861" s="14"/>
      <c r="I861" s="14"/>
      <c r="J861" s="9" t="str">
        <f t="shared" si="91"/>
        <v/>
      </c>
      <c r="K861" s="40" t="e">
        <f t="shared" si="92"/>
        <v>#VALUE!</v>
      </c>
      <c r="L861" s="11" t="str">
        <f t="shared" si="93"/>
        <v/>
      </c>
      <c r="M861" s="35">
        <f t="shared" si="94"/>
        <v>0</v>
      </c>
      <c r="N861" s="41"/>
      <c r="O861" s="41"/>
      <c r="P861" s="37"/>
      <c r="Q861" s="37">
        <f t="shared" si="95"/>
        <v>0</v>
      </c>
      <c r="R861" s="38" t="e">
        <f t="shared" si="96"/>
        <v>#VALUE!</v>
      </c>
      <c r="S861" s="39" t="str">
        <f t="shared" si="97"/>
        <v/>
      </c>
    </row>
    <row r="862" spans="1:19" ht="12.75">
      <c r="A862" s="32"/>
      <c r="B862" s="42"/>
      <c r="C862" s="42"/>
      <c r="D862" s="42"/>
      <c r="E862" s="42"/>
      <c r="F862" s="34" t="str">
        <f>IF(ISBLANK(E862),"",(_xludf.DAYS(E862, B862) &amp;" DAYS"))</f>
        <v/>
      </c>
      <c r="G862" s="13"/>
      <c r="H862" s="14"/>
      <c r="I862" s="14"/>
      <c r="J862" s="9" t="str">
        <f t="shared" si="91"/>
        <v/>
      </c>
      <c r="K862" s="40" t="e">
        <f t="shared" si="92"/>
        <v>#VALUE!</v>
      </c>
      <c r="L862" s="11" t="str">
        <f t="shared" si="93"/>
        <v/>
      </c>
      <c r="M862" s="35">
        <f t="shared" si="94"/>
        <v>0</v>
      </c>
      <c r="N862" s="41"/>
      <c r="O862" s="41"/>
      <c r="P862" s="37"/>
      <c r="Q862" s="37">
        <f t="shared" si="95"/>
        <v>0</v>
      </c>
      <c r="R862" s="38" t="e">
        <f t="shared" si="96"/>
        <v>#VALUE!</v>
      </c>
      <c r="S862" s="39" t="str">
        <f t="shared" si="97"/>
        <v/>
      </c>
    </row>
    <row r="863" spans="1:19" ht="12.75">
      <c r="A863" s="32"/>
      <c r="B863" s="42"/>
      <c r="C863" s="42"/>
      <c r="D863" s="42"/>
      <c r="E863" s="42"/>
      <c r="F863" s="34" t="str">
        <f>IF(ISBLANK(E863),"",(_xludf.DAYS(E863, B863) &amp;" DAYS"))</f>
        <v/>
      </c>
      <c r="G863" s="13"/>
      <c r="H863" s="14"/>
      <c r="I863" s="14"/>
      <c r="J863" s="9" t="str">
        <f t="shared" si="91"/>
        <v/>
      </c>
      <c r="K863" s="40" t="e">
        <f t="shared" si="92"/>
        <v>#VALUE!</v>
      </c>
      <c r="L863" s="11" t="str">
        <f t="shared" si="93"/>
        <v/>
      </c>
      <c r="M863" s="35">
        <f t="shared" si="94"/>
        <v>0</v>
      </c>
      <c r="N863" s="41"/>
      <c r="O863" s="41"/>
      <c r="P863" s="37"/>
      <c r="Q863" s="37">
        <f t="shared" si="95"/>
        <v>0</v>
      </c>
      <c r="R863" s="38" t="e">
        <f t="shared" si="96"/>
        <v>#VALUE!</v>
      </c>
      <c r="S863" s="39" t="str">
        <f t="shared" si="97"/>
        <v/>
      </c>
    </row>
    <row r="864" spans="1:19" ht="12.75">
      <c r="A864" s="32"/>
      <c r="B864" s="42"/>
      <c r="C864" s="42"/>
      <c r="D864" s="42"/>
      <c r="E864" s="42"/>
      <c r="F864" s="34" t="str">
        <f>IF(ISBLANK(E864),"",(_xludf.DAYS(E864, B864) &amp;" DAYS"))</f>
        <v/>
      </c>
      <c r="G864" s="13"/>
      <c r="H864" s="14"/>
      <c r="I864" s="14"/>
      <c r="J864" s="9" t="str">
        <f t="shared" si="91"/>
        <v/>
      </c>
      <c r="K864" s="40" t="e">
        <f t="shared" si="92"/>
        <v>#VALUE!</v>
      </c>
      <c r="L864" s="11" t="str">
        <f t="shared" si="93"/>
        <v/>
      </c>
      <c r="M864" s="35">
        <f t="shared" si="94"/>
        <v>0</v>
      </c>
      <c r="N864" s="41"/>
      <c r="O864" s="41"/>
      <c r="P864" s="37"/>
      <c r="Q864" s="37">
        <f t="shared" si="95"/>
        <v>0</v>
      </c>
      <c r="R864" s="38" t="e">
        <f t="shared" si="96"/>
        <v>#VALUE!</v>
      </c>
      <c r="S864" s="39" t="str">
        <f t="shared" si="97"/>
        <v/>
      </c>
    </row>
    <row r="865" spans="1:19" ht="12.75">
      <c r="A865" s="32"/>
      <c r="B865" s="42"/>
      <c r="C865" s="42"/>
      <c r="D865" s="42"/>
      <c r="E865" s="42"/>
      <c r="F865" s="34" t="str">
        <f>IF(ISBLANK(E865),"",(_xludf.DAYS(E865, B865) &amp;" DAYS"))</f>
        <v/>
      </c>
      <c r="G865" s="13"/>
      <c r="H865" s="14"/>
      <c r="I865" s="14"/>
      <c r="J865" s="9" t="str">
        <f t="shared" si="91"/>
        <v/>
      </c>
      <c r="K865" s="40" t="e">
        <f t="shared" si="92"/>
        <v>#VALUE!</v>
      </c>
      <c r="L865" s="11" t="str">
        <f t="shared" si="93"/>
        <v/>
      </c>
      <c r="M865" s="35">
        <f t="shared" si="94"/>
        <v>0</v>
      </c>
      <c r="N865" s="41"/>
      <c r="O865" s="41"/>
      <c r="P865" s="37"/>
      <c r="Q865" s="37">
        <f t="shared" si="95"/>
        <v>0</v>
      </c>
      <c r="R865" s="38" t="e">
        <f t="shared" si="96"/>
        <v>#VALUE!</v>
      </c>
      <c r="S865" s="39" t="str">
        <f t="shared" si="97"/>
        <v/>
      </c>
    </row>
    <row r="866" spans="1:19" ht="12.75">
      <c r="A866" s="32"/>
      <c r="B866" s="42"/>
      <c r="C866" s="42"/>
      <c r="D866" s="42"/>
      <c r="E866" s="42"/>
      <c r="F866" s="34" t="str">
        <f>IF(ISBLANK(E866),"",(_xludf.DAYS(E866, B866) &amp;" DAYS"))</f>
        <v/>
      </c>
      <c r="G866" s="13"/>
      <c r="H866" s="14"/>
      <c r="I866" s="14"/>
      <c r="J866" s="9" t="str">
        <f t="shared" si="91"/>
        <v/>
      </c>
      <c r="K866" s="40" t="e">
        <f t="shared" si="92"/>
        <v>#VALUE!</v>
      </c>
      <c r="L866" s="11" t="str">
        <f t="shared" si="93"/>
        <v/>
      </c>
      <c r="M866" s="35">
        <f t="shared" si="94"/>
        <v>0</v>
      </c>
      <c r="N866" s="41"/>
      <c r="O866" s="41"/>
      <c r="P866" s="37"/>
      <c r="Q866" s="37">
        <f t="shared" si="95"/>
        <v>0</v>
      </c>
      <c r="R866" s="38" t="e">
        <f t="shared" si="96"/>
        <v>#VALUE!</v>
      </c>
      <c r="S866" s="39" t="str">
        <f t="shared" si="97"/>
        <v/>
      </c>
    </row>
    <row r="867" spans="1:19" ht="12.75">
      <c r="A867" s="32"/>
      <c r="B867" s="42"/>
      <c r="C867" s="42"/>
      <c r="D867" s="42"/>
      <c r="E867" s="42"/>
      <c r="F867" s="34" t="str">
        <f>IF(ISBLANK(E867),"",(_xludf.DAYS(E867, B867) &amp;" DAYS"))</f>
        <v/>
      </c>
      <c r="G867" s="13"/>
      <c r="H867" s="14"/>
      <c r="I867" s="14"/>
      <c r="J867" s="9" t="str">
        <f t="shared" si="91"/>
        <v/>
      </c>
      <c r="K867" s="40" t="e">
        <f t="shared" si="92"/>
        <v>#VALUE!</v>
      </c>
      <c r="L867" s="11" t="str">
        <f t="shared" si="93"/>
        <v/>
      </c>
      <c r="M867" s="35">
        <f t="shared" si="94"/>
        <v>0</v>
      </c>
      <c r="N867" s="41"/>
      <c r="O867" s="41"/>
      <c r="P867" s="37"/>
      <c r="Q867" s="37">
        <f t="shared" si="95"/>
        <v>0</v>
      </c>
      <c r="R867" s="38" t="e">
        <f t="shared" si="96"/>
        <v>#VALUE!</v>
      </c>
      <c r="S867" s="39" t="str">
        <f t="shared" si="97"/>
        <v/>
      </c>
    </row>
    <row r="868" spans="1:19" ht="12.75">
      <c r="A868" s="32"/>
      <c r="B868" s="42"/>
      <c r="C868" s="42"/>
      <c r="D868" s="42"/>
      <c r="E868" s="42"/>
      <c r="F868" s="34" t="str">
        <f>IF(ISBLANK(E868),"",(_xludf.DAYS(E868, B868) &amp;" DAYS"))</f>
        <v/>
      </c>
      <c r="G868" s="13"/>
      <c r="H868" s="14"/>
      <c r="I868" s="14"/>
      <c r="J868" s="9" t="str">
        <f t="shared" si="91"/>
        <v/>
      </c>
      <c r="K868" s="40" t="e">
        <f t="shared" si="92"/>
        <v>#VALUE!</v>
      </c>
      <c r="L868" s="11" t="str">
        <f t="shared" si="93"/>
        <v/>
      </c>
      <c r="M868" s="35">
        <f t="shared" si="94"/>
        <v>0</v>
      </c>
      <c r="N868" s="41"/>
      <c r="O868" s="41"/>
      <c r="P868" s="37"/>
      <c r="Q868" s="37">
        <f t="shared" si="95"/>
        <v>0</v>
      </c>
      <c r="R868" s="38" t="e">
        <f t="shared" si="96"/>
        <v>#VALUE!</v>
      </c>
      <c r="S868" s="39" t="str">
        <f t="shared" si="97"/>
        <v/>
      </c>
    </row>
    <row r="869" spans="1:19" ht="12.75">
      <c r="A869" s="32"/>
      <c r="B869" s="42"/>
      <c r="C869" s="42"/>
      <c r="D869" s="42"/>
      <c r="E869" s="42"/>
      <c r="F869" s="34" t="str">
        <f>IF(ISBLANK(E869),"",(_xludf.DAYS(E869, B869) &amp;" DAYS"))</f>
        <v/>
      </c>
      <c r="G869" s="13"/>
      <c r="H869" s="14"/>
      <c r="I869" s="14"/>
      <c r="J869" s="9" t="str">
        <f t="shared" si="91"/>
        <v/>
      </c>
      <c r="K869" s="40" t="e">
        <f t="shared" si="92"/>
        <v>#VALUE!</v>
      </c>
      <c r="L869" s="11" t="str">
        <f t="shared" si="93"/>
        <v/>
      </c>
      <c r="M869" s="35">
        <f t="shared" si="94"/>
        <v>0</v>
      </c>
      <c r="N869" s="41"/>
      <c r="O869" s="41"/>
      <c r="P869" s="37"/>
      <c r="Q869" s="37">
        <f t="shared" si="95"/>
        <v>0</v>
      </c>
      <c r="R869" s="38" t="e">
        <f t="shared" si="96"/>
        <v>#VALUE!</v>
      </c>
      <c r="S869" s="39" t="str">
        <f t="shared" si="97"/>
        <v/>
      </c>
    </row>
    <row r="870" spans="1:19" ht="12.75">
      <c r="A870" s="32"/>
      <c r="B870" s="42"/>
      <c r="C870" s="42"/>
      <c r="D870" s="42"/>
      <c r="E870" s="42"/>
      <c r="F870" s="34" t="str">
        <f>IF(ISBLANK(E870),"",(_xludf.DAYS(E870, B870) &amp;" DAYS"))</f>
        <v/>
      </c>
      <c r="G870" s="13"/>
      <c r="H870" s="14"/>
      <c r="I870" s="14"/>
      <c r="J870" s="9" t="str">
        <f t="shared" si="91"/>
        <v/>
      </c>
      <c r="K870" s="40" t="e">
        <f t="shared" si="92"/>
        <v>#VALUE!</v>
      </c>
      <c r="L870" s="11" t="str">
        <f t="shared" si="93"/>
        <v/>
      </c>
      <c r="M870" s="35">
        <f t="shared" si="94"/>
        <v>0</v>
      </c>
      <c r="N870" s="41"/>
      <c r="O870" s="41"/>
      <c r="P870" s="37"/>
      <c r="Q870" s="37">
        <f t="shared" si="95"/>
        <v>0</v>
      </c>
      <c r="R870" s="38" t="e">
        <f t="shared" si="96"/>
        <v>#VALUE!</v>
      </c>
      <c r="S870" s="39" t="str">
        <f t="shared" si="97"/>
        <v/>
      </c>
    </row>
    <row r="871" spans="1:19" ht="12.75">
      <c r="A871" s="32"/>
      <c r="B871" s="42"/>
      <c r="C871" s="42"/>
      <c r="D871" s="42"/>
      <c r="E871" s="42"/>
      <c r="F871" s="34" t="str">
        <f>IF(ISBLANK(E871),"",(_xludf.DAYS(E871, B871) &amp;" DAYS"))</f>
        <v/>
      </c>
      <c r="G871" s="13"/>
      <c r="H871" s="14"/>
      <c r="I871" s="14"/>
      <c r="J871" s="9" t="str">
        <f t="shared" si="91"/>
        <v/>
      </c>
      <c r="K871" s="40" t="e">
        <f t="shared" si="92"/>
        <v>#VALUE!</v>
      </c>
      <c r="L871" s="11" t="str">
        <f t="shared" si="93"/>
        <v/>
      </c>
      <c r="M871" s="35">
        <f t="shared" si="94"/>
        <v>0</v>
      </c>
      <c r="N871" s="41"/>
      <c r="O871" s="41"/>
      <c r="P871" s="37"/>
      <c r="Q871" s="37">
        <f t="shared" si="95"/>
        <v>0</v>
      </c>
      <c r="R871" s="38" t="e">
        <f t="shared" si="96"/>
        <v>#VALUE!</v>
      </c>
      <c r="S871" s="39" t="str">
        <f t="shared" si="97"/>
        <v/>
      </c>
    </row>
    <row r="872" spans="1:19" ht="12.75">
      <c r="A872" s="32"/>
      <c r="B872" s="42"/>
      <c r="C872" s="42"/>
      <c r="D872" s="42"/>
      <c r="E872" s="42"/>
      <c r="F872" s="34" t="str">
        <f>IF(ISBLANK(E872),"",(_xludf.DAYS(E872, B872) &amp;" DAYS"))</f>
        <v/>
      </c>
      <c r="G872" s="13"/>
      <c r="H872" s="14"/>
      <c r="I872" s="14"/>
      <c r="J872" s="9" t="str">
        <f t="shared" si="91"/>
        <v/>
      </c>
      <c r="K872" s="40" t="e">
        <f t="shared" si="92"/>
        <v>#VALUE!</v>
      </c>
      <c r="L872" s="11" t="str">
        <f t="shared" si="93"/>
        <v/>
      </c>
      <c r="M872" s="35">
        <f t="shared" si="94"/>
        <v>0</v>
      </c>
      <c r="N872" s="41"/>
      <c r="O872" s="41"/>
      <c r="P872" s="37"/>
      <c r="Q872" s="37">
        <f t="shared" si="95"/>
        <v>0</v>
      </c>
      <c r="R872" s="38" t="e">
        <f t="shared" si="96"/>
        <v>#VALUE!</v>
      </c>
      <c r="S872" s="39" t="str">
        <f t="shared" si="97"/>
        <v/>
      </c>
    </row>
    <row r="873" spans="1:19" ht="12.75">
      <c r="A873" s="32"/>
      <c r="B873" s="42"/>
      <c r="C873" s="42"/>
      <c r="D873" s="42"/>
      <c r="E873" s="42"/>
      <c r="F873" s="34" t="str">
        <f>IF(ISBLANK(E873),"",(_xludf.DAYS(E873, B873) &amp;" DAYS"))</f>
        <v/>
      </c>
      <c r="G873" s="13"/>
      <c r="H873" s="14"/>
      <c r="I873" s="14"/>
      <c r="J873" s="9" t="str">
        <f t="shared" si="91"/>
        <v/>
      </c>
      <c r="K873" s="40" t="e">
        <f t="shared" si="92"/>
        <v>#VALUE!</v>
      </c>
      <c r="L873" s="11" t="str">
        <f t="shared" si="93"/>
        <v/>
      </c>
      <c r="M873" s="35">
        <f t="shared" si="94"/>
        <v>0</v>
      </c>
      <c r="N873" s="41"/>
      <c r="O873" s="41"/>
      <c r="P873" s="37"/>
      <c r="Q873" s="37">
        <f t="shared" si="95"/>
        <v>0</v>
      </c>
      <c r="R873" s="38" t="e">
        <f t="shared" si="96"/>
        <v>#VALUE!</v>
      </c>
      <c r="S873" s="39" t="str">
        <f t="shared" si="97"/>
        <v/>
      </c>
    </row>
    <row r="874" spans="1:19" ht="12.75">
      <c r="A874" s="32"/>
      <c r="B874" s="42"/>
      <c r="C874" s="42"/>
      <c r="D874" s="42"/>
      <c r="E874" s="42"/>
      <c r="F874" s="34" t="str">
        <f>IF(ISBLANK(E874),"",(_xludf.DAYS(E874, B874) &amp;" DAYS"))</f>
        <v/>
      </c>
      <c r="G874" s="13"/>
      <c r="H874" s="14"/>
      <c r="I874" s="14"/>
      <c r="J874" s="9" t="str">
        <f t="shared" si="91"/>
        <v/>
      </c>
      <c r="K874" s="40" t="e">
        <f t="shared" si="92"/>
        <v>#VALUE!</v>
      </c>
      <c r="L874" s="11" t="str">
        <f t="shared" si="93"/>
        <v/>
      </c>
      <c r="M874" s="35">
        <f t="shared" si="94"/>
        <v>0</v>
      </c>
      <c r="N874" s="41"/>
      <c r="O874" s="41"/>
      <c r="P874" s="37"/>
      <c r="Q874" s="37">
        <f t="shared" si="95"/>
        <v>0</v>
      </c>
      <c r="R874" s="38" t="e">
        <f t="shared" si="96"/>
        <v>#VALUE!</v>
      </c>
      <c r="S874" s="39" t="str">
        <f t="shared" si="97"/>
        <v/>
      </c>
    </row>
    <row r="875" spans="1:19" ht="12.75">
      <c r="A875" s="32"/>
      <c r="B875" s="42"/>
      <c r="C875" s="42"/>
      <c r="D875" s="42"/>
      <c r="E875" s="42"/>
      <c r="F875" s="34" t="str">
        <f>IF(ISBLANK(E875),"",(_xludf.DAYS(E875, B875) &amp;" DAYS"))</f>
        <v/>
      </c>
      <c r="G875" s="13"/>
      <c r="H875" s="14"/>
      <c r="I875" s="14"/>
      <c r="J875" s="9" t="str">
        <f t="shared" si="91"/>
        <v/>
      </c>
      <c r="K875" s="40" t="e">
        <f t="shared" si="92"/>
        <v>#VALUE!</v>
      </c>
      <c r="L875" s="11" t="str">
        <f t="shared" si="93"/>
        <v/>
      </c>
      <c r="M875" s="35">
        <f t="shared" si="94"/>
        <v>0</v>
      </c>
      <c r="N875" s="41"/>
      <c r="O875" s="41"/>
      <c r="P875" s="37"/>
      <c r="Q875" s="37">
        <f t="shared" si="95"/>
        <v>0</v>
      </c>
      <c r="R875" s="38" t="e">
        <f t="shared" si="96"/>
        <v>#VALUE!</v>
      </c>
      <c r="S875" s="39" t="str">
        <f t="shared" si="97"/>
        <v/>
      </c>
    </row>
    <row r="876" spans="1:19" ht="12.75">
      <c r="A876" s="32"/>
      <c r="B876" s="42"/>
      <c r="C876" s="42"/>
      <c r="D876" s="42"/>
      <c r="E876" s="42"/>
      <c r="F876" s="34" t="str">
        <f>IF(ISBLANK(E876),"",(_xludf.DAYS(E876, B876) &amp;" DAYS"))</f>
        <v/>
      </c>
      <c r="G876" s="13"/>
      <c r="H876" s="14"/>
      <c r="I876" s="14"/>
      <c r="J876" s="9" t="str">
        <f t="shared" si="91"/>
        <v/>
      </c>
      <c r="K876" s="40" t="e">
        <f t="shared" si="92"/>
        <v>#VALUE!</v>
      </c>
      <c r="L876" s="11" t="str">
        <f t="shared" si="93"/>
        <v/>
      </c>
      <c r="M876" s="35">
        <f t="shared" si="94"/>
        <v>0</v>
      </c>
      <c r="N876" s="41"/>
      <c r="O876" s="41"/>
      <c r="P876" s="37"/>
      <c r="Q876" s="37">
        <f t="shared" si="95"/>
        <v>0</v>
      </c>
      <c r="R876" s="38" t="e">
        <f t="shared" si="96"/>
        <v>#VALUE!</v>
      </c>
      <c r="S876" s="39" t="str">
        <f t="shared" si="97"/>
        <v/>
      </c>
    </row>
    <row r="877" spans="1:19" ht="12.75">
      <c r="A877" s="32"/>
      <c r="B877" s="42"/>
      <c r="C877" s="42"/>
      <c r="D877" s="42"/>
      <c r="E877" s="42"/>
      <c r="F877" s="34" t="str">
        <f>IF(ISBLANK(E877),"",(_xludf.DAYS(E877, B877) &amp;" DAYS"))</f>
        <v/>
      </c>
      <c r="G877" s="13"/>
      <c r="H877" s="14"/>
      <c r="I877" s="14"/>
      <c r="J877" s="9" t="str">
        <f t="shared" si="91"/>
        <v/>
      </c>
      <c r="K877" s="40" t="e">
        <f t="shared" si="92"/>
        <v>#VALUE!</v>
      </c>
      <c r="L877" s="11" t="str">
        <f t="shared" si="93"/>
        <v/>
      </c>
      <c r="M877" s="35">
        <f t="shared" si="94"/>
        <v>0</v>
      </c>
      <c r="N877" s="41"/>
      <c r="O877" s="41"/>
      <c r="P877" s="37"/>
      <c r="Q877" s="37">
        <f t="shared" si="95"/>
        <v>0</v>
      </c>
      <c r="R877" s="38" t="e">
        <f t="shared" si="96"/>
        <v>#VALUE!</v>
      </c>
      <c r="S877" s="39" t="str">
        <f t="shared" si="97"/>
        <v/>
      </c>
    </row>
    <row r="878" spans="1:19" ht="12.75">
      <c r="A878" s="32"/>
      <c r="B878" s="42"/>
      <c r="C878" s="42"/>
      <c r="D878" s="42"/>
      <c r="E878" s="42"/>
      <c r="F878" s="34" t="str">
        <f>IF(ISBLANK(E878),"",(_xludf.DAYS(E878, B878) &amp;" DAYS"))</f>
        <v/>
      </c>
      <c r="G878" s="13"/>
      <c r="H878" s="14"/>
      <c r="I878" s="14"/>
      <c r="J878" s="9" t="str">
        <f t="shared" si="91"/>
        <v/>
      </c>
      <c r="K878" s="40" t="e">
        <f t="shared" si="92"/>
        <v>#VALUE!</v>
      </c>
      <c r="L878" s="11" t="str">
        <f t="shared" si="93"/>
        <v/>
      </c>
      <c r="M878" s="35">
        <f t="shared" si="94"/>
        <v>0</v>
      </c>
      <c r="N878" s="41"/>
      <c r="O878" s="41"/>
      <c r="P878" s="37"/>
      <c r="Q878" s="37">
        <f t="shared" si="95"/>
        <v>0</v>
      </c>
      <c r="R878" s="38" t="e">
        <f t="shared" si="96"/>
        <v>#VALUE!</v>
      </c>
      <c r="S878" s="39" t="str">
        <f t="shared" si="97"/>
        <v/>
      </c>
    </row>
    <row r="879" spans="1:19" ht="12.75">
      <c r="A879" s="32"/>
      <c r="B879" s="42"/>
      <c r="C879" s="42"/>
      <c r="D879" s="42"/>
      <c r="E879" s="42"/>
      <c r="F879" s="34" t="str">
        <f>IF(ISBLANK(E879),"",(_xludf.DAYS(E879, B879) &amp;" DAYS"))</f>
        <v/>
      </c>
      <c r="G879" s="13"/>
      <c r="H879" s="14"/>
      <c r="I879" s="14"/>
      <c r="J879" s="9" t="str">
        <f t="shared" si="91"/>
        <v/>
      </c>
      <c r="K879" s="40" t="e">
        <f t="shared" si="92"/>
        <v>#VALUE!</v>
      </c>
      <c r="L879" s="11" t="str">
        <f t="shared" si="93"/>
        <v/>
      </c>
      <c r="M879" s="35">
        <f t="shared" si="94"/>
        <v>0</v>
      </c>
      <c r="N879" s="41"/>
      <c r="O879" s="41"/>
      <c r="P879" s="37"/>
      <c r="Q879" s="37">
        <f t="shared" si="95"/>
        <v>0</v>
      </c>
      <c r="R879" s="38" t="e">
        <f t="shared" si="96"/>
        <v>#VALUE!</v>
      </c>
      <c r="S879" s="39" t="str">
        <f t="shared" si="97"/>
        <v/>
      </c>
    </row>
    <row r="880" spans="1:19" ht="12.75">
      <c r="A880" s="32"/>
      <c r="B880" s="42"/>
      <c r="C880" s="42"/>
      <c r="D880" s="42"/>
      <c r="E880" s="42"/>
      <c r="F880" s="34" t="str">
        <f>IF(ISBLANK(E880),"",(_xludf.DAYS(E880, B880) &amp;" DAYS"))</f>
        <v/>
      </c>
      <c r="G880" s="13"/>
      <c r="H880" s="14"/>
      <c r="I880" s="14"/>
      <c r="J880" s="9" t="str">
        <f t="shared" si="91"/>
        <v/>
      </c>
      <c r="K880" s="40" t="e">
        <f t="shared" si="92"/>
        <v>#VALUE!</v>
      </c>
      <c r="L880" s="11" t="str">
        <f t="shared" si="93"/>
        <v/>
      </c>
      <c r="M880" s="35">
        <f t="shared" si="94"/>
        <v>0</v>
      </c>
      <c r="N880" s="41"/>
      <c r="O880" s="41"/>
      <c r="P880" s="37"/>
      <c r="Q880" s="37">
        <f t="shared" si="95"/>
        <v>0</v>
      </c>
      <c r="R880" s="38" t="e">
        <f t="shared" si="96"/>
        <v>#VALUE!</v>
      </c>
      <c r="S880" s="39" t="str">
        <f t="shared" si="97"/>
        <v/>
      </c>
    </row>
    <row r="881" spans="1:19" ht="12.75">
      <c r="A881" s="32"/>
      <c r="B881" s="42"/>
      <c r="C881" s="42"/>
      <c r="D881" s="42"/>
      <c r="E881" s="42"/>
      <c r="F881" s="34" t="str">
        <f>IF(ISBLANK(E881),"",(_xludf.DAYS(E881, B881) &amp;" DAYS"))</f>
        <v/>
      </c>
      <c r="G881" s="13"/>
      <c r="H881" s="14"/>
      <c r="I881" s="14"/>
      <c r="J881" s="9" t="str">
        <f t="shared" si="91"/>
        <v/>
      </c>
      <c r="K881" s="40" t="e">
        <f t="shared" si="92"/>
        <v>#VALUE!</v>
      </c>
      <c r="L881" s="11" t="str">
        <f t="shared" si="93"/>
        <v/>
      </c>
      <c r="M881" s="35">
        <f t="shared" si="94"/>
        <v>0</v>
      </c>
      <c r="N881" s="41"/>
      <c r="O881" s="41"/>
      <c r="P881" s="37"/>
      <c r="Q881" s="37">
        <f t="shared" si="95"/>
        <v>0</v>
      </c>
      <c r="R881" s="38" t="e">
        <f t="shared" si="96"/>
        <v>#VALUE!</v>
      </c>
      <c r="S881" s="39" t="str">
        <f t="shared" si="97"/>
        <v/>
      </c>
    </row>
    <row r="882" spans="1:19" ht="12.75">
      <c r="A882" s="32"/>
      <c r="B882" s="42"/>
      <c r="C882" s="42"/>
      <c r="D882" s="42"/>
      <c r="E882" s="42"/>
      <c r="F882" s="34" t="str">
        <f>IF(ISBLANK(E882),"",(_xludf.DAYS(E882, B882) &amp;" DAYS"))</f>
        <v/>
      </c>
      <c r="G882" s="13"/>
      <c r="H882" s="14"/>
      <c r="I882" s="14"/>
      <c r="J882" s="9" t="str">
        <f t="shared" si="91"/>
        <v/>
      </c>
      <c r="K882" s="40" t="e">
        <f t="shared" si="92"/>
        <v>#VALUE!</v>
      </c>
      <c r="L882" s="11" t="str">
        <f t="shared" si="93"/>
        <v/>
      </c>
      <c r="M882" s="35">
        <f t="shared" si="94"/>
        <v>0</v>
      </c>
      <c r="N882" s="41"/>
      <c r="O882" s="41"/>
      <c r="P882" s="37"/>
      <c r="Q882" s="37">
        <f t="shared" si="95"/>
        <v>0</v>
      </c>
      <c r="R882" s="38" t="e">
        <f t="shared" si="96"/>
        <v>#VALUE!</v>
      </c>
      <c r="S882" s="39" t="str">
        <f t="shared" si="97"/>
        <v/>
      </c>
    </row>
    <row r="883" spans="1:19" ht="12.75">
      <c r="A883" s="32"/>
      <c r="B883" s="42"/>
      <c r="C883" s="42"/>
      <c r="D883" s="42"/>
      <c r="E883" s="42"/>
      <c r="F883" s="34" t="str">
        <f>IF(ISBLANK(E883),"",(_xludf.DAYS(E883, B883) &amp;" DAYS"))</f>
        <v/>
      </c>
      <c r="G883" s="13"/>
      <c r="H883" s="14"/>
      <c r="I883" s="14"/>
      <c r="J883" s="9" t="str">
        <f t="shared" si="91"/>
        <v/>
      </c>
      <c r="K883" s="40" t="e">
        <f t="shared" si="92"/>
        <v>#VALUE!</v>
      </c>
      <c r="L883" s="11" t="str">
        <f t="shared" si="93"/>
        <v/>
      </c>
      <c r="M883" s="35">
        <f t="shared" si="94"/>
        <v>0</v>
      </c>
      <c r="N883" s="41"/>
      <c r="O883" s="41"/>
      <c r="P883" s="37"/>
      <c r="Q883" s="37">
        <f t="shared" si="95"/>
        <v>0</v>
      </c>
      <c r="R883" s="38" t="e">
        <f t="shared" si="96"/>
        <v>#VALUE!</v>
      </c>
      <c r="S883" s="39" t="str">
        <f t="shared" si="97"/>
        <v/>
      </c>
    </row>
    <row r="884" spans="1:19" ht="12.75">
      <c r="A884" s="32"/>
      <c r="B884" s="42"/>
      <c r="C884" s="42"/>
      <c r="D884" s="42"/>
      <c r="E884" s="42"/>
      <c r="F884" s="34" t="str">
        <f>IF(ISBLANK(E884),"",(_xludf.DAYS(E884, B884) &amp;" DAYS"))</f>
        <v/>
      </c>
      <c r="G884" s="13"/>
      <c r="H884" s="14"/>
      <c r="I884" s="14"/>
      <c r="J884" s="9" t="str">
        <f t="shared" si="91"/>
        <v/>
      </c>
      <c r="K884" s="40" t="e">
        <f t="shared" si="92"/>
        <v>#VALUE!</v>
      </c>
      <c r="L884" s="11" t="str">
        <f t="shared" si="93"/>
        <v/>
      </c>
      <c r="M884" s="35">
        <f t="shared" si="94"/>
        <v>0</v>
      </c>
      <c r="N884" s="41"/>
      <c r="O884" s="41"/>
      <c r="P884" s="37"/>
      <c r="Q884" s="37">
        <f t="shared" si="95"/>
        <v>0</v>
      </c>
      <c r="R884" s="38" t="e">
        <f t="shared" si="96"/>
        <v>#VALUE!</v>
      </c>
      <c r="S884" s="39" t="str">
        <f t="shared" si="97"/>
        <v/>
      </c>
    </row>
    <row r="885" spans="1:19" ht="12.75">
      <c r="A885" s="32"/>
      <c r="B885" s="42"/>
      <c r="C885" s="42"/>
      <c r="D885" s="42"/>
      <c r="E885" s="42"/>
      <c r="F885" s="34" t="str">
        <f>IF(ISBLANK(E885),"",(_xludf.DAYS(E885, B885) &amp;" DAYS"))</f>
        <v/>
      </c>
      <c r="G885" s="13"/>
      <c r="H885" s="14"/>
      <c r="I885" s="14"/>
      <c r="J885" s="9" t="str">
        <f t="shared" si="91"/>
        <v/>
      </c>
      <c r="K885" s="40" t="e">
        <f t="shared" si="92"/>
        <v>#VALUE!</v>
      </c>
      <c r="L885" s="11" t="str">
        <f t="shared" si="93"/>
        <v/>
      </c>
      <c r="M885" s="35">
        <f t="shared" si="94"/>
        <v>0</v>
      </c>
      <c r="N885" s="41"/>
      <c r="O885" s="41"/>
      <c r="P885" s="37"/>
      <c r="Q885" s="37">
        <f t="shared" si="95"/>
        <v>0</v>
      </c>
      <c r="R885" s="38" t="e">
        <f t="shared" si="96"/>
        <v>#VALUE!</v>
      </c>
      <c r="S885" s="39" t="str">
        <f t="shared" si="97"/>
        <v/>
      </c>
    </row>
    <row r="886" spans="1:19" ht="12.75">
      <c r="A886" s="32"/>
      <c r="B886" s="42"/>
      <c r="C886" s="42"/>
      <c r="D886" s="42"/>
      <c r="E886" s="42"/>
      <c r="F886" s="34" t="str">
        <f>IF(ISBLANK(E886),"",(_xludf.DAYS(E886, B886) &amp;" DAYS"))</f>
        <v/>
      </c>
      <c r="G886" s="13"/>
      <c r="H886" s="14"/>
      <c r="I886" s="14"/>
      <c r="J886" s="9" t="str">
        <f t="shared" si="91"/>
        <v/>
      </c>
      <c r="K886" s="40" t="e">
        <f t="shared" si="92"/>
        <v>#VALUE!</v>
      </c>
      <c r="L886" s="11" t="str">
        <f t="shared" si="93"/>
        <v/>
      </c>
      <c r="M886" s="35">
        <f t="shared" si="94"/>
        <v>0</v>
      </c>
      <c r="N886" s="41"/>
      <c r="O886" s="41"/>
      <c r="P886" s="37"/>
      <c r="Q886" s="37">
        <f t="shared" si="95"/>
        <v>0</v>
      </c>
      <c r="R886" s="38" t="e">
        <f t="shared" si="96"/>
        <v>#VALUE!</v>
      </c>
      <c r="S886" s="39" t="str">
        <f t="shared" si="97"/>
        <v/>
      </c>
    </row>
    <row r="887" spans="1:19" ht="12.75">
      <c r="A887" s="32"/>
      <c r="B887" s="42"/>
      <c r="C887" s="42"/>
      <c r="D887" s="42"/>
      <c r="E887" s="42"/>
      <c r="F887" s="34" t="str">
        <f>IF(ISBLANK(E887),"",(_xludf.DAYS(E887, B887) &amp;" DAYS"))</f>
        <v/>
      </c>
      <c r="G887" s="13"/>
      <c r="H887" s="14"/>
      <c r="I887" s="14"/>
      <c r="J887" s="9" t="str">
        <f t="shared" si="91"/>
        <v/>
      </c>
      <c r="K887" s="40" t="e">
        <f t="shared" si="92"/>
        <v>#VALUE!</v>
      </c>
      <c r="L887" s="11" t="str">
        <f t="shared" si="93"/>
        <v/>
      </c>
      <c r="M887" s="35">
        <f t="shared" si="94"/>
        <v>0</v>
      </c>
      <c r="N887" s="41"/>
      <c r="O887" s="41"/>
      <c r="P887" s="37"/>
      <c r="Q887" s="37">
        <f t="shared" si="95"/>
        <v>0</v>
      </c>
      <c r="R887" s="38" t="e">
        <f t="shared" si="96"/>
        <v>#VALUE!</v>
      </c>
      <c r="S887" s="39" t="str">
        <f t="shared" si="97"/>
        <v/>
      </c>
    </row>
    <row r="888" spans="1:19" ht="12.75">
      <c r="A888" s="32"/>
      <c r="B888" s="42"/>
      <c r="C888" s="42"/>
      <c r="D888" s="42"/>
      <c r="E888" s="42"/>
      <c r="F888" s="34" t="str">
        <f>IF(ISBLANK(E888),"",(_xludf.DAYS(E888, B888) &amp;" DAYS"))</f>
        <v/>
      </c>
      <c r="G888" s="13"/>
      <c r="H888" s="14"/>
      <c r="I888" s="14"/>
      <c r="J888" s="9" t="str">
        <f t="shared" si="91"/>
        <v/>
      </c>
      <c r="K888" s="40" t="e">
        <f t="shared" si="92"/>
        <v>#VALUE!</v>
      </c>
      <c r="L888" s="11" t="str">
        <f t="shared" si="93"/>
        <v/>
      </c>
      <c r="M888" s="35">
        <f t="shared" si="94"/>
        <v>0</v>
      </c>
      <c r="N888" s="41"/>
      <c r="O888" s="41"/>
      <c r="P888" s="37"/>
      <c r="Q888" s="37">
        <f t="shared" si="95"/>
        <v>0</v>
      </c>
      <c r="R888" s="38" t="e">
        <f t="shared" si="96"/>
        <v>#VALUE!</v>
      </c>
      <c r="S888" s="39" t="str">
        <f t="shared" si="97"/>
        <v/>
      </c>
    </row>
    <row r="889" spans="1:19" ht="12.75">
      <c r="A889" s="32"/>
      <c r="B889" s="42"/>
      <c r="C889" s="42"/>
      <c r="D889" s="42"/>
      <c r="E889" s="42"/>
      <c r="F889" s="34" t="str">
        <f>IF(ISBLANK(E889),"",(_xludf.DAYS(E889, B889) &amp;" DAYS"))</f>
        <v/>
      </c>
      <c r="G889" s="13"/>
      <c r="H889" s="14"/>
      <c r="I889" s="14"/>
      <c r="J889" s="9" t="str">
        <f t="shared" si="91"/>
        <v/>
      </c>
      <c r="K889" s="40" t="e">
        <f t="shared" si="92"/>
        <v>#VALUE!</v>
      </c>
      <c r="L889" s="11" t="str">
        <f t="shared" si="93"/>
        <v/>
      </c>
      <c r="M889" s="35">
        <f t="shared" si="94"/>
        <v>0</v>
      </c>
      <c r="N889" s="41"/>
      <c r="O889" s="41"/>
      <c r="P889" s="37"/>
      <c r="Q889" s="37">
        <f t="shared" si="95"/>
        <v>0</v>
      </c>
      <c r="R889" s="38" t="e">
        <f t="shared" si="96"/>
        <v>#VALUE!</v>
      </c>
      <c r="S889" s="39" t="str">
        <f t="shared" si="97"/>
        <v/>
      </c>
    </row>
    <row r="890" spans="1:19" ht="12.75">
      <c r="A890" s="32"/>
      <c r="B890" s="42"/>
      <c r="C890" s="42"/>
      <c r="D890" s="42"/>
      <c r="E890" s="42"/>
      <c r="F890" s="34" t="str">
        <f>IF(ISBLANK(E890),"",(_xludf.DAYS(E890, B890) &amp;" DAYS"))</f>
        <v/>
      </c>
      <c r="G890" s="13"/>
      <c r="H890" s="14"/>
      <c r="I890" s="14"/>
      <c r="J890" s="9" t="str">
        <f t="shared" si="91"/>
        <v/>
      </c>
      <c r="K890" s="40" t="e">
        <f t="shared" si="92"/>
        <v>#VALUE!</v>
      </c>
      <c r="L890" s="11" t="str">
        <f t="shared" si="93"/>
        <v/>
      </c>
      <c r="M890" s="35">
        <f t="shared" si="94"/>
        <v>0</v>
      </c>
      <c r="N890" s="41"/>
      <c r="O890" s="41"/>
      <c r="P890" s="37"/>
      <c r="Q890" s="37">
        <f t="shared" si="95"/>
        <v>0</v>
      </c>
      <c r="R890" s="38" t="e">
        <f t="shared" si="96"/>
        <v>#VALUE!</v>
      </c>
      <c r="S890" s="39" t="str">
        <f t="shared" si="97"/>
        <v/>
      </c>
    </row>
    <row r="891" spans="1:19" ht="12.75">
      <c r="A891" s="32"/>
      <c r="B891" s="42"/>
      <c r="C891" s="42"/>
      <c r="D891" s="42"/>
      <c r="E891" s="42"/>
      <c r="F891" s="34" t="str">
        <f>IF(ISBLANK(E891),"",(_xludf.DAYS(E891, B891) &amp;" DAYS"))</f>
        <v/>
      </c>
      <c r="G891" s="13"/>
      <c r="H891" s="14"/>
      <c r="I891" s="14"/>
      <c r="J891" s="9" t="str">
        <f t="shared" si="91"/>
        <v/>
      </c>
      <c r="K891" s="40" t="e">
        <f t="shared" si="92"/>
        <v>#VALUE!</v>
      </c>
      <c r="L891" s="11" t="str">
        <f t="shared" si="93"/>
        <v/>
      </c>
      <c r="M891" s="35">
        <f t="shared" si="94"/>
        <v>0</v>
      </c>
      <c r="N891" s="41"/>
      <c r="O891" s="41"/>
      <c r="P891" s="37"/>
      <c r="Q891" s="37">
        <f t="shared" si="95"/>
        <v>0</v>
      </c>
      <c r="R891" s="38" t="e">
        <f t="shared" si="96"/>
        <v>#VALUE!</v>
      </c>
      <c r="S891" s="39" t="str">
        <f t="shared" si="97"/>
        <v/>
      </c>
    </row>
    <row r="892" spans="1:19" ht="12.75">
      <c r="A892" s="32"/>
      <c r="B892" s="42"/>
      <c r="C892" s="42"/>
      <c r="D892" s="42"/>
      <c r="E892" s="42"/>
      <c r="F892" s="34" t="str">
        <f>IF(ISBLANK(E892),"",(_xludf.DAYS(E892, B892) &amp;" DAYS"))</f>
        <v/>
      </c>
      <c r="G892" s="13"/>
      <c r="H892" s="14"/>
      <c r="I892" s="14"/>
      <c r="J892" s="9" t="str">
        <f t="shared" si="91"/>
        <v/>
      </c>
      <c r="K892" s="40" t="e">
        <f t="shared" si="92"/>
        <v>#VALUE!</v>
      </c>
      <c r="L892" s="11" t="str">
        <f t="shared" si="93"/>
        <v/>
      </c>
      <c r="M892" s="35">
        <f t="shared" si="94"/>
        <v>0</v>
      </c>
      <c r="N892" s="41"/>
      <c r="O892" s="41"/>
      <c r="P892" s="37"/>
      <c r="Q892" s="37">
        <f t="shared" si="95"/>
        <v>0</v>
      </c>
      <c r="R892" s="38" t="e">
        <f t="shared" si="96"/>
        <v>#VALUE!</v>
      </c>
      <c r="S892" s="39" t="str">
        <f t="shared" si="97"/>
        <v/>
      </c>
    </row>
    <row r="893" spans="1:19" ht="12.75">
      <c r="A893" s="32"/>
      <c r="B893" s="42"/>
      <c r="C893" s="42"/>
      <c r="D893" s="42"/>
      <c r="E893" s="42"/>
      <c r="F893" s="34" t="str">
        <f>IF(ISBLANK(E893),"",(_xludf.DAYS(E893, B893) &amp;" DAYS"))</f>
        <v/>
      </c>
      <c r="G893" s="13"/>
      <c r="H893" s="14"/>
      <c r="I893" s="14"/>
      <c r="J893" s="9" t="str">
        <f t="shared" si="91"/>
        <v/>
      </c>
      <c r="K893" s="40" t="e">
        <f t="shared" si="92"/>
        <v>#VALUE!</v>
      </c>
      <c r="L893" s="11" t="str">
        <f t="shared" si="93"/>
        <v/>
      </c>
      <c r="M893" s="35">
        <f t="shared" si="94"/>
        <v>0</v>
      </c>
      <c r="N893" s="41"/>
      <c r="O893" s="41"/>
      <c r="P893" s="37"/>
      <c r="Q893" s="37">
        <f t="shared" si="95"/>
        <v>0</v>
      </c>
      <c r="R893" s="38" t="e">
        <f t="shared" si="96"/>
        <v>#VALUE!</v>
      </c>
      <c r="S893" s="39" t="str">
        <f t="shared" si="97"/>
        <v/>
      </c>
    </row>
    <row r="894" spans="1:19" ht="12.75">
      <c r="A894" s="32"/>
      <c r="B894" s="42"/>
      <c r="C894" s="42"/>
      <c r="D894" s="42"/>
      <c r="E894" s="42"/>
      <c r="F894" s="34" t="str">
        <f>IF(ISBLANK(E894),"",(_xludf.DAYS(E894, B894) &amp;" DAYS"))</f>
        <v/>
      </c>
      <c r="G894" s="13"/>
      <c r="H894" s="14"/>
      <c r="I894" s="14"/>
      <c r="J894" s="9" t="str">
        <f t="shared" si="91"/>
        <v/>
      </c>
      <c r="K894" s="40" t="e">
        <f t="shared" si="92"/>
        <v>#VALUE!</v>
      </c>
      <c r="L894" s="11" t="str">
        <f t="shared" si="93"/>
        <v/>
      </c>
      <c r="M894" s="35">
        <f t="shared" si="94"/>
        <v>0</v>
      </c>
      <c r="N894" s="41"/>
      <c r="O894" s="41"/>
      <c r="P894" s="37"/>
      <c r="Q894" s="37">
        <f t="shared" si="95"/>
        <v>0</v>
      </c>
      <c r="R894" s="38" t="e">
        <f t="shared" si="96"/>
        <v>#VALUE!</v>
      </c>
      <c r="S894" s="39" t="str">
        <f t="shared" si="97"/>
        <v/>
      </c>
    </row>
    <row r="895" spans="1:19" ht="12.75">
      <c r="A895" s="32"/>
      <c r="B895" s="42"/>
      <c r="C895" s="42"/>
      <c r="D895" s="42"/>
      <c r="E895" s="42"/>
      <c r="F895" s="34" t="str">
        <f>IF(ISBLANK(E895),"",(_xludf.DAYS(E895, B895) &amp;" DAYS"))</f>
        <v/>
      </c>
      <c r="G895" s="13"/>
      <c r="H895" s="14"/>
      <c r="I895" s="14"/>
      <c r="J895" s="9" t="str">
        <f t="shared" si="91"/>
        <v/>
      </c>
      <c r="K895" s="40" t="e">
        <f t="shared" si="92"/>
        <v>#VALUE!</v>
      </c>
      <c r="L895" s="11" t="str">
        <f t="shared" si="93"/>
        <v/>
      </c>
      <c r="M895" s="35">
        <f t="shared" si="94"/>
        <v>0</v>
      </c>
      <c r="N895" s="41"/>
      <c r="O895" s="41"/>
      <c r="P895" s="37"/>
      <c r="Q895" s="37">
        <f t="shared" si="95"/>
        <v>0</v>
      </c>
      <c r="R895" s="38" t="e">
        <f t="shared" si="96"/>
        <v>#VALUE!</v>
      </c>
      <c r="S895" s="39" t="str">
        <f t="shared" si="97"/>
        <v/>
      </c>
    </row>
    <row r="896" spans="1:19" ht="12.75">
      <c r="A896" s="32"/>
      <c r="B896" s="42"/>
      <c r="C896" s="42"/>
      <c r="D896" s="42"/>
      <c r="E896" s="42"/>
      <c r="F896" s="34" t="str">
        <f>IF(ISBLANK(E896),"",(_xludf.DAYS(E896, B896) &amp;" DAYS"))</f>
        <v/>
      </c>
      <c r="G896" s="13"/>
      <c r="H896" s="14"/>
      <c r="I896" s="14"/>
      <c r="J896" s="9" t="str">
        <f t="shared" si="91"/>
        <v/>
      </c>
      <c r="K896" s="40" t="e">
        <f t="shared" si="92"/>
        <v>#VALUE!</v>
      </c>
      <c r="L896" s="11" t="str">
        <f t="shared" si="93"/>
        <v/>
      </c>
      <c r="M896" s="35">
        <f t="shared" si="94"/>
        <v>0</v>
      </c>
      <c r="N896" s="41"/>
      <c r="O896" s="41"/>
      <c r="P896" s="37"/>
      <c r="Q896" s="37">
        <f t="shared" si="95"/>
        <v>0</v>
      </c>
      <c r="R896" s="38" t="e">
        <f t="shared" si="96"/>
        <v>#VALUE!</v>
      </c>
      <c r="S896" s="39" t="str">
        <f t="shared" si="97"/>
        <v/>
      </c>
    </row>
    <row r="897" spans="1:19" ht="12.75">
      <c r="A897" s="32"/>
      <c r="B897" s="42"/>
      <c r="C897" s="42"/>
      <c r="D897" s="42"/>
      <c r="E897" s="42"/>
      <c r="F897" s="34" t="str">
        <f>IF(ISBLANK(E897),"",(_xludf.DAYS(E897, B897) &amp;" DAYS"))</f>
        <v/>
      </c>
      <c r="G897" s="13"/>
      <c r="H897" s="14"/>
      <c r="I897" s="14"/>
      <c r="J897" s="9" t="str">
        <f t="shared" si="91"/>
        <v/>
      </c>
      <c r="K897" s="40" t="e">
        <f t="shared" si="92"/>
        <v>#VALUE!</v>
      </c>
      <c r="L897" s="11" t="str">
        <f t="shared" si="93"/>
        <v/>
      </c>
      <c r="M897" s="35">
        <f t="shared" si="94"/>
        <v>0</v>
      </c>
      <c r="N897" s="41"/>
      <c r="O897" s="41"/>
      <c r="P897" s="37"/>
      <c r="Q897" s="37">
        <f t="shared" si="95"/>
        <v>0</v>
      </c>
      <c r="R897" s="38" t="e">
        <f t="shared" si="96"/>
        <v>#VALUE!</v>
      </c>
      <c r="S897" s="39" t="str">
        <f t="shared" si="97"/>
        <v/>
      </c>
    </row>
    <row r="898" spans="1:19" ht="12.75">
      <c r="A898" s="32"/>
      <c r="B898" s="42"/>
      <c r="C898" s="42"/>
      <c r="D898" s="42"/>
      <c r="E898" s="42"/>
      <c r="F898" s="34" t="str">
        <f>IF(ISBLANK(E898),"",(_xludf.DAYS(E898, B898) &amp;" DAYS"))</f>
        <v/>
      </c>
      <c r="G898" s="13"/>
      <c r="H898" s="14"/>
      <c r="I898" s="14"/>
      <c r="J898" s="9" t="str">
        <f t="shared" ref="J898:J961" si="98">IF(SUM(H898+I898),SUM(H898+I898),"")</f>
        <v/>
      </c>
      <c r="K898" s="40" t="e">
        <f t="shared" ref="K898:K961" si="99">IF(SUM(J898-G898),SUM(J898-G898),"")</f>
        <v>#VALUE!</v>
      </c>
      <c r="L898" s="11" t="str">
        <f t="shared" ref="L898:L961" si="100">IFERROR(SUM(K898/G898), "")</f>
        <v/>
      </c>
      <c r="M898" s="35">
        <f t="shared" ref="M898:M961" si="101">SUM(J:J)</f>
        <v>0</v>
      </c>
      <c r="N898" s="41"/>
      <c r="O898" s="41"/>
      <c r="P898" s="37"/>
      <c r="Q898" s="37">
        <f t="shared" ref="Q898:Q961" si="102">SUM(G:G, SUM(P:P))</f>
        <v>0</v>
      </c>
      <c r="R898" s="38" t="e">
        <f t="shared" ref="R898:R961" si="103">SUM(K:K,-SUM(P:P))</f>
        <v>#VALUE!</v>
      </c>
      <c r="S898" s="39" t="str">
        <f t="shared" ref="S898:S961" si="104">IFERROR(SUM(R898/Q898), "")</f>
        <v/>
      </c>
    </row>
    <row r="899" spans="1:19" ht="12.75">
      <c r="A899" s="32"/>
      <c r="B899" s="42"/>
      <c r="C899" s="42"/>
      <c r="D899" s="42"/>
      <c r="E899" s="42"/>
      <c r="F899" s="34" t="str">
        <f>IF(ISBLANK(E899),"",(_xludf.DAYS(E899, B899) &amp;" DAYS"))</f>
        <v/>
      </c>
      <c r="G899" s="13"/>
      <c r="H899" s="14"/>
      <c r="I899" s="14"/>
      <c r="J899" s="9" t="str">
        <f t="shared" si="98"/>
        <v/>
      </c>
      <c r="K899" s="40" t="e">
        <f t="shared" si="99"/>
        <v>#VALUE!</v>
      </c>
      <c r="L899" s="11" t="str">
        <f t="shared" si="100"/>
        <v/>
      </c>
      <c r="M899" s="35">
        <f t="shared" si="101"/>
        <v>0</v>
      </c>
      <c r="N899" s="41"/>
      <c r="O899" s="41"/>
      <c r="P899" s="37"/>
      <c r="Q899" s="37">
        <f t="shared" si="102"/>
        <v>0</v>
      </c>
      <c r="R899" s="38" t="e">
        <f t="shared" si="103"/>
        <v>#VALUE!</v>
      </c>
      <c r="S899" s="39" t="str">
        <f t="shared" si="104"/>
        <v/>
      </c>
    </row>
    <row r="900" spans="1:19" ht="12.75">
      <c r="A900" s="32"/>
      <c r="B900" s="42"/>
      <c r="C900" s="42"/>
      <c r="D900" s="42"/>
      <c r="E900" s="42"/>
      <c r="F900" s="34" t="str">
        <f>IF(ISBLANK(E900),"",(_xludf.DAYS(E900, B900) &amp;" DAYS"))</f>
        <v/>
      </c>
      <c r="G900" s="13"/>
      <c r="H900" s="14"/>
      <c r="I900" s="14"/>
      <c r="J900" s="9" t="str">
        <f t="shared" si="98"/>
        <v/>
      </c>
      <c r="K900" s="40" t="e">
        <f t="shared" si="99"/>
        <v>#VALUE!</v>
      </c>
      <c r="L900" s="11" t="str">
        <f t="shared" si="100"/>
        <v/>
      </c>
      <c r="M900" s="35">
        <f t="shared" si="101"/>
        <v>0</v>
      </c>
      <c r="N900" s="41"/>
      <c r="O900" s="41"/>
      <c r="P900" s="37"/>
      <c r="Q900" s="37">
        <f t="shared" si="102"/>
        <v>0</v>
      </c>
      <c r="R900" s="38" t="e">
        <f t="shared" si="103"/>
        <v>#VALUE!</v>
      </c>
      <c r="S900" s="39" t="str">
        <f t="shared" si="104"/>
        <v/>
      </c>
    </row>
    <row r="901" spans="1:19" ht="12.75">
      <c r="A901" s="32"/>
      <c r="B901" s="42"/>
      <c r="C901" s="42"/>
      <c r="D901" s="42"/>
      <c r="E901" s="42"/>
      <c r="F901" s="34" t="str">
        <f>IF(ISBLANK(E901),"",(_xludf.DAYS(E901, B901) &amp;" DAYS"))</f>
        <v/>
      </c>
      <c r="G901" s="13"/>
      <c r="H901" s="14"/>
      <c r="I901" s="14"/>
      <c r="J901" s="9" t="str">
        <f t="shared" si="98"/>
        <v/>
      </c>
      <c r="K901" s="40" t="e">
        <f t="shared" si="99"/>
        <v>#VALUE!</v>
      </c>
      <c r="L901" s="11" t="str">
        <f t="shared" si="100"/>
        <v/>
      </c>
      <c r="M901" s="35">
        <f t="shared" si="101"/>
        <v>0</v>
      </c>
      <c r="N901" s="41"/>
      <c r="O901" s="41"/>
      <c r="P901" s="37"/>
      <c r="Q901" s="37">
        <f t="shared" si="102"/>
        <v>0</v>
      </c>
      <c r="R901" s="38" t="e">
        <f t="shared" si="103"/>
        <v>#VALUE!</v>
      </c>
      <c r="S901" s="39" t="str">
        <f t="shared" si="104"/>
        <v/>
      </c>
    </row>
    <row r="902" spans="1:19" ht="12.75">
      <c r="A902" s="32"/>
      <c r="B902" s="42"/>
      <c r="C902" s="42"/>
      <c r="D902" s="42"/>
      <c r="E902" s="42"/>
      <c r="F902" s="34" t="str">
        <f>IF(ISBLANK(E902),"",(_xludf.DAYS(E902, B902) &amp;" DAYS"))</f>
        <v/>
      </c>
      <c r="G902" s="13"/>
      <c r="H902" s="14"/>
      <c r="I902" s="14"/>
      <c r="J902" s="9" t="str">
        <f t="shared" si="98"/>
        <v/>
      </c>
      <c r="K902" s="40" t="e">
        <f t="shared" si="99"/>
        <v>#VALUE!</v>
      </c>
      <c r="L902" s="11" t="str">
        <f t="shared" si="100"/>
        <v/>
      </c>
      <c r="M902" s="35">
        <f t="shared" si="101"/>
        <v>0</v>
      </c>
      <c r="N902" s="41"/>
      <c r="O902" s="41"/>
      <c r="P902" s="37"/>
      <c r="Q902" s="37">
        <f t="shared" si="102"/>
        <v>0</v>
      </c>
      <c r="R902" s="38" t="e">
        <f t="shared" si="103"/>
        <v>#VALUE!</v>
      </c>
      <c r="S902" s="39" t="str">
        <f t="shared" si="104"/>
        <v/>
      </c>
    </row>
    <row r="903" spans="1:19" ht="12.75">
      <c r="A903" s="32"/>
      <c r="B903" s="42"/>
      <c r="C903" s="42"/>
      <c r="D903" s="42"/>
      <c r="E903" s="42"/>
      <c r="F903" s="34" t="str">
        <f>IF(ISBLANK(E903),"",(_xludf.DAYS(E903, B903) &amp;" DAYS"))</f>
        <v/>
      </c>
      <c r="G903" s="13"/>
      <c r="H903" s="14"/>
      <c r="I903" s="14"/>
      <c r="J903" s="9" t="str">
        <f t="shared" si="98"/>
        <v/>
      </c>
      <c r="K903" s="40" t="e">
        <f t="shared" si="99"/>
        <v>#VALUE!</v>
      </c>
      <c r="L903" s="11" t="str">
        <f t="shared" si="100"/>
        <v/>
      </c>
      <c r="M903" s="35">
        <f t="shared" si="101"/>
        <v>0</v>
      </c>
      <c r="N903" s="41"/>
      <c r="O903" s="41"/>
      <c r="P903" s="37"/>
      <c r="Q903" s="37">
        <f t="shared" si="102"/>
        <v>0</v>
      </c>
      <c r="R903" s="38" t="e">
        <f t="shared" si="103"/>
        <v>#VALUE!</v>
      </c>
      <c r="S903" s="39" t="str">
        <f t="shared" si="104"/>
        <v/>
      </c>
    </row>
    <row r="904" spans="1:19" ht="12.75">
      <c r="A904" s="32"/>
      <c r="B904" s="42"/>
      <c r="C904" s="42"/>
      <c r="D904" s="42"/>
      <c r="E904" s="42"/>
      <c r="F904" s="34" t="str">
        <f>IF(ISBLANK(E904),"",(_xludf.DAYS(E904, B904) &amp;" DAYS"))</f>
        <v/>
      </c>
      <c r="G904" s="13"/>
      <c r="H904" s="14"/>
      <c r="I904" s="14"/>
      <c r="J904" s="9" t="str">
        <f t="shared" si="98"/>
        <v/>
      </c>
      <c r="K904" s="40" t="e">
        <f t="shared" si="99"/>
        <v>#VALUE!</v>
      </c>
      <c r="L904" s="11" t="str">
        <f t="shared" si="100"/>
        <v/>
      </c>
      <c r="M904" s="35">
        <f t="shared" si="101"/>
        <v>0</v>
      </c>
      <c r="N904" s="41"/>
      <c r="O904" s="41"/>
      <c r="P904" s="37"/>
      <c r="Q904" s="37">
        <f t="shared" si="102"/>
        <v>0</v>
      </c>
      <c r="R904" s="38" t="e">
        <f t="shared" si="103"/>
        <v>#VALUE!</v>
      </c>
      <c r="S904" s="39" t="str">
        <f t="shared" si="104"/>
        <v/>
      </c>
    </row>
    <row r="905" spans="1:19" ht="12.75">
      <c r="A905" s="32"/>
      <c r="B905" s="42"/>
      <c r="C905" s="42"/>
      <c r="D905" s="42"/>
      <c r="E905" s="42"/>
      <c r="F905" s="34" t="str">
        <f>IF(ISBLANK(E905),"",(_xludf.DAYS(E905, B905) &amp;" DAYS"))</f>
        <v/>
      </c>
      <c r="G905" s="13"/>
      <c r="H905" s="14"/>
      <c r="I905" s="14"/>
      <c r="J905" s="9" t="str">
        <f t="shared" si="98"/>
        <v/>
      </c>
      <c r="K905" s="40" t="e">
        <f t="shared" si="99"/>
        <v>#VALUE!</v>
      </c>
      <c r="L905" s="11" t="str">
        <f t="shared" si="100"/>
        <v/>
      </c>
      <c r="M905" s="35">
        <f t="shared" si="101"/>
        <v>0</v>
      </c>
      <c r="N905" s="41"/>
      <c r="O905" s="41"/>
      <c r="P905" s="37"/>
      <c r="Q905" s="37">
        <f t="shared" si="102"/>
        <v>0</v>
      </c>
      <c r="R905" s="38" t="e">
        <f t="shared" si="103"/>
        <v>#VALUE!</v>
      </c>
      <c r="S905" s="39" t="str">
        <f t="shared" si="104"/>
        <v/>
      </c>
    </row>
    <row r="906" spans="1:19" ht="12.75">
      <c r="A906" s="32"/>
      <c r="B906" s="42"/>
      <c r="C906" s="42"/>
      <c r="D906" s="42"/>
      <c r="E906" s="42"/>
      <c r="F906" s="34" t="str">
        <f>IF(ISBLANK(E906),"",(_xludf.DAYS(E906, B906) &amp;" DAYS"))</f>
        <v/>
      </c>
      <c r="G906" s="13"/>
      <c r="H906" s="14"/>
      <c r="I906" s="14"/>
      <c r="J906" s="9" t="str">
        <f t="shared" si="98"/>
        <v/>
      </c>
      <c r="K906" s="40" t="e">
        <f t="shared" si="99"/>
        <v>#VALUE!</v>
      </c>
      <c r="L906" s="11" t="str">
        <f t="shared" si="100"/>
        <v/>
      </c>
      <c r="M906" s="35">
        <f t="shared" si="101"/>
        <v>0</v>
      </c>
      <c r="N906" s="41"/>
      <c r="O906" s="41"/>
      <c r="P906" s="37"/>
      <c r="Q906" s="37">
        <f t="shared" si="102"/>
        <v>0</v>
      </c>
      <c r="R906" s="38" t="e">
        <f t="shared" si="103"/>
        <v>#VALUE!</v>
      </c>
      <c r="S906" s="39" t="str">
        <f t="shared" si="104"/>
        <v/>
      </c>
    </row>
    <row r="907" spans="1:19" ht="12.75">
      <c r="A907" s="32"/>
      <c r="B907" s="42"/>
      <c r="C907" s="42"/>
      <c r="D907" s="42"/>
      <c r="E907" s="42"/>
      <c r="F907" s="34" t="str">
        <f>IF(ISBLANK(E907),"",(_xludf.DAYS(E907, B907) &amp;" DAYS"))</f>
        <v/>
      </c>
      <c r="G907" s="13"/>
      <c r="H907" s="14"/>
      <c r="I907" s="14"/>
      <c r="J907" s="9" t="str">
        <f t="shared" si="98"/>
        <v/>
      </c>
      <c r="K907" s="40" t="e">
        <f t="shared" si="99"/>
        <v>#VALUE!</v>
      </c>
      <c r="L907" s="11" t="str">
        <f t="shared" si="100"/>
        <v/>
      </c>
      <c r="M907" s="35">
        <f t="shared" si="101"/>
        <v>0</v>
      </c>
      <c r="N907" s="41"/>
      <c r="O907" s="41"/>
      <c r="P907" s="37"/>
      <c r="Q907" s="37">
        <f t="shared" si="102"/>
        <v>0</v>
      </c>
      <c r="R907" s="38" t="e">
        <f t="shared" si="103"/>
        <v>#VALUE!</v>
      </c>
      <c r="S907" s="39" t="str">
        <f t="shared" si="104"/>
        <v/>
      </c>
    </row>
    <row r="908" spans="1:19" ht="12.75">
      <c r="A908" s="32"/>
      <c r="B908" s="42"/>
      <c r="C908" s="42"/>
      <c r="D908" s="42"/>
      <c r="E908" s="42"/>
      <c r="F908" s="34" t="str">
        <f>IF(ISBLANK(E908),"",(_xludf.DAYS(E908, B908) &amp;" DAYS"))</f>
        <v/>
      </c>
      <c r="G908" s="13"/>
      <c r="H908" s="14"/>
      <c r="I908" s="14"/>
      <c r="J908" s="9" t="str">
        <f t="shared" si="98"/>
        <v/>
      </c>
      <c r="K908" s="40" t="e">
        <f t="shared" si="99"/>
        <v>#VALUE!</v>
      </c>
      <c r="L908" s="11" t="str">
        <f t="shared" si="100"/>
        <v/>
      </c>
      <c r="M908" s="35">
        <f t="shared" si="101"/>
        <v>0</v>
      </c>
      <c r="N908" s="41"/>
      <c r="O908" s="41"/>
      <c r="P908" s="37"/>
      <c r="Q908" s="37">
        <f t="shared" si="102"/>
        <v>0</v>
      </c>
      <c r="R908" s="38" t="e">
        <f t="shared" si="103"/>
        <v>#VALUE!</v>
      </c>
      <c r="S908" s="39" t="str">
        <f t="shared" si="104"/>
        <v/>
      </c>
    </row>
    <row r="909" spans="1:19" ht="12.75">
      <c r="A909" s="32"/>
      <c r="B909" s="42"/>
      <c r="C909" s="42"/>
      <c r="D909" s="42"/>
      <c r="E909" s="42"/>
      <c r="F909" s="34" t="str">
        <f>IF(ISBLANK(E909),"",(_xludf.DAYS(E909, B909) &amp;" DAYS"))</f>
        <v/>
      </c>
      <c r="G909" s="13"/>
      <c r="H909" s="14"/>
      <c r="I909" s="14"/>
      <c r="J909" s="9" t="str">
        <f t="shared" si="98"/>
        <v/>
      </c>
      <c r="K909" s="40" t="e">
        <f t="shared" si="99"/>
        <v>#VALUE!</v>
      </c>
      <c r="L909" s="11" t="str">
        <f t="shared" si="100"/>
        <v/>
      </c>
      <c r="M909" s="35">
        <f t="shared" si="101"/>
        <v>0</v>
      </c>
      <c r="N909" s="41"/>
      <c r="O909" s="41"/>
      <c r="P909" s="37"/>
      <c r="Q909" s="37">
        <f t="shared" si="102"/>
        <v>0</v>
      </c>
      <c r="R909" s="38" t="e">
        <f t="shared" si="103"/>
        <v>#VALUE!</v>
      </c>
      <c r="S909" s="39" t="str">
        <f t="shared" si="104"/>
        <v/>
      </c>
    </row>
    <row r="910" spans="1:19" ht="12.75">
      <c r="A910" s="32"/>
      <c r="B910" s="42"/>
      <c r="C910" s="42"/>
      <c r="D910" s="42"/>
      <c r="E910" s="42"/>
      <c r="F910" s="34" t="str">
        <f>IF(ISBLANK(E910),"",(_xludf.DAYS(E910, B910) &amp;" DAYS"))</f>
        <v/>
      </c>
      <c r="G910" s="13"/>
      <c r="H910" s="14"/>
      <c r="I910" s="14"/>
      <c r="J910" s="9" t="str">
        <f t="shared" si="98"/>
        <v/>
      </c>
      <c r="K910" s="40" t="e">
        <f t="shared" si="99"/>
        <v>#VALUE!</v>
      </c>
      <c r="L910" s="11" t="str">
        <f t="shared" si="100"/>
        <v/>
      </c>
      <c r="M910" s="35">
        <f t="shared" si="101"/>
        <v>0</v>
      </c>
      <c r="N910" s="41"/>
      <c r="O910" s="41"/>
      <c r="P910" s="37"/>
      <c r="Q910" s="37">
        <f t="shared" si="102"/>
        <v>0</v>
      </c>
      <c r="R910" s="38" t="e">
        <f t="shared" si="103"/>
        <v>#VALUE!</v>
      </c>
      <c r="S910" s="39" t="str">
        <f t="shared" si="104"/>
        <v/>
      </c>
    </row>
    <row r="911" spans="1:19" ht="12.75">
      <c r="A911" s="32"/>
      <c r="B911" s="42"/>
      <c r="C911" s="42"/>
      <c r="D911" s="42"/>
      <c r="E911" s="42"/>
      <c r="F911" s="34" t="str">
        <f>IF(ISBLANK(E911),"",(_xludf.DAYS(E911, B911) &amp;" DAYS"))</f>
        <v/>
      </c>
      <c r="G911" s="13"/>
      <c r="H911" s="14"/>
      <c r="I911" s="14"/>
      <c r="J911" s="9" t="str">
        <f t="shared" si="98"/>
        <v/>
      </c>
      <c r="K911" s="40" t="e">
        <f t="shared" si="99"/>
        <v>#VALUE!</v>
      </c>
      <c r="L911" s="11" t="str">
        <f t="shared" si="100"/>
        <v/>
      </c>
      <c r="M911" s="35">
        <f t="shared" si="101"/>
        <v>0</v>
      </c>
      <c r="N911" s="41"/>
      <c r="O911" s="41"/>
      <c r="P911" s="37"/>
      <c r="Q911" s="37">
        <f t="shared" si="102"/>
        <v>0</v>
      </c>
      <c r="R911" s="38" t="e">
        <f t="shared" si="103"/>
        <v>#VALUE!</v>
      </c>
      <c r="S911" s="39" t="str">
        <f t="shared" si="104"/>
        <v/>
      </c>
    </row>
    <row r="912" spans="1:19" ht="12.75">
      <c r="A912" s="32"/>
      <c r="B912" s="42"/>
      <c r="C912" s="42"/>
      <c r="D912" s="42"/>
      <c r="E912" s="42"/>
      <c r="F912" s="34" t="str">
        <f>IF(ISBLANK(E912),"",(_xludf.DAYS(E912, B912) &amp;" DAYS"))</f>
        <v/>
      </c>
      <c r="G912" s="13"/>
      <c r="H912" s="14"/>
      <c r="I912" s="14"/>
      <c r="J912" s="9" t="str">
        <f t="shared" si="98"/>
        <v/>
      </c>
      <c r="K912" s="40" t="e">
        <f t="shared" si="99"/>
        <v>#VALUE!</v>
      </c>
      <c r="L912" s="11" t="str">
        <f t="shared" si="100"/>
        <v/>
      </c>
      <c r="M912" s="35">
        <f t="shared" si="101"/>
        <v>0</v>
      </c>
      <c r="N912" s="41"/>
      <c r="O912" s="41"/>
      <c r="P912" s="37"/>
      <c r="Q912" s="37">
        <f t="shared" si="102"/>
        <v>0</v>
      </c>
      <c r="R912" s="38" t="e">
        <f t="shared" si="103"/>
        <v>#VALUE!</v>
      </c>
      <c r="S912" s="39" t="str">
        <f t="shared" si="104"/>
        <v/>
      </c>
    </row>
    <row r="913" spans="1:19" ht="12.75">
      <c r="A913" s="32"/>
      <c r="B913" s="42"/>
      <c r="C913" s="42"/>
      <c r="D913" s="42"/>
      <c r="E913" s="42"/>
      <c r="F913" s="34" t="str">
        <f>IF(ISBLANK(E913),"",(_xludf.DAYS(E913, B913) &amp;" DAYS"))</f>
        <v/>
      </c>
      <c r="G913" s="13"/>
      <c r="H913" s="14"/>
      <c r="I913" s="14"/>
      <c r="J913" s="9" t="str">
        <f t="shared" si="98"/>
        <v/>
      </c>
      <c r="K913" s="40" t="e">
        <f t="shared" si="99"/>
        <v>#VALUE!</v>
      </c>
      <c r="L913" s="11" t="str">
        <f t="shared" si="100"/>
        <v/>
      </c>
      <c r="M913" s="35">
        <f t="shared" si="101"/>
        <v>0</v>
      </c>
      <c r="N913" s="41"/>
      <c r="O913" s="41"/>
      <c r="P913" s="37"/>
      <c r="Q913" s="37">
        <f t="shared" si="102"/>
        <v>0</v>
      </c>
      <c r="R913" s="38" t="e">
        <f t="shared" si="103"/>
        <v>#VALUE!</v>
      </c>
      <c r="S913" s="39" t="str">
        <f t="shared" si="104"/>
        <v/>
      </c>
    </row>
    <row r="914" spans="1:19" ht="12.75">
      <c r="A914" s="32"/>
      <c r="B914" s="42"/>
      <c r="C914" s="42"/>
      <c r="D914" s="42"/>
      <c r="E914" s="42"/>
      <c r="F914" s="34" t="str">
        <f>IF(ISBLANK(E914),"",(_xludf.DAYS(E914, B914) &amp;" DAYS"))</f>
        <v/>
      </c>
      <c r="G914" s="13"/>
      <c r="H914" s="14"/>
      <c r="I914" s="14"/>
      <c r="J914" s="9" t="str">
        <f t="shared" si="98"/>
        <v/>
      </c>
      <c r="K914" s="40" t="e">
        <f t="shared" si="99"/>
        <v>#VALUE!</v>
      </c>
      <c r="L914" s="11" t="str">
        <f t="shared" si="100"/>
        <v/>
      </c>
      <c r="M914" s="35">
        <f t="shared" si="101"/>
        <v>0</v>
      </c>
      <c r="N914" s="41"/>
      <c r="O914" s="41"/>
      <c r="P914" s="37"/>
      <c r="Q914" s="37">
        <f t="shared" si="102"/>
        <v>0</v>
      </c>
      <c r="R914" s="38" t="e">
        <f t="shared" si="103"/>
        <v>#VALUE!</v>
      </c>
      <c r="S914" s="39" t="str">
        <f t="shared" si="104"/>
        <v/>
      </c>
    </row>
    <row r="915" spans="1:19" ht="12.75">
      <c r="A915" s="32"/>
      <c r="B915" s="42"/>
      <c r="C915" s="42"/>
      <c r="D915" s="42"/>
      <c r="E915" s="42"/>
      <c r="F915" s="34" t="str">
        <f>IF(ISBLANK(E915),"",(_xludf.DAYS(E915, B915) &amp;" DAYS"))</f>
        <v/>
      </c>
      <c r="G915" s="13"/>
      <c r="H915" s="14"/>
      <c r="I915" s="14"/>
      <c r="J915" s="9" t="str">
        <f t="shared" si="98"/>
        <v/>
      </c>
      <c r="K915" s="40" t="e">
        <f t="shared" si="99"/>
        <v>#VALUE!</v>
      </c>
      <c r="L915" s="11" t="str">
        <f t="shared" si="100"/>
        <v/>
      </c>
      <c r="M915" s="35">
        <f t="shared" si="101"/>
        <v>0</v>
      </c>
      <c r="N915" s="41"/>
      <c r="O915" s="41"/>
      <c r="P915" s="37"/>
      <c r="Q915" s="37">
        <f t="shared" si="102"/>
        <v>0</v>
      </c>
      <c r="R915" s="38" t="e">
        <f t="shared" si="103"/>
        <v>#VALUE!</v>
      </c>
      <c r="S915" s="39" t="str">
        <f t="shared" si="104"/>
        <v/>
      </c>
    </row>
    <row r="916" spans="1:19" ht="12.75">
      <c r="A916" s="32"/>
      <c r="B916" s="42"/>
      <c r="C916" s="42"/>
      <c r="D916" s="42"/>
      <c r="E916" s="42"/>
      <c r="F916" s="34" t="str">
        <f>IF(ISBLANK(E916),"",(_xludf.DAYS(E916, B916) &amp;" DAYS"))</f>
        <v/>
      </c>
      <c r="G916" s="13"/>
      <c r="H916" s="14"/>
      <c r="I916" s="14"/>
      <c r="J916" s="9" t="str">
        <f t="shared" si="98"/>
        <v/>
      </c>
      <c r="K916" s="40" t="e">
        <f t="shared" si="99"/>
        <v>#VALUE!</v>
      </c>
      <c r="L916" s="11" t="str">
        <f t="shared" si="100"/>
        <v/>
      </c>
      <c r="M916" s="35">
        <f t="shared" si="101"/>
        <v>0</v>
      </c>
      <c r="N916" s="41"/>
      <c r="O916" s="41"/>
      <c r="P916" s="37"/>
      <c r="Q916" s="37">
        <f t="shared" si="102"/>
        <v>0</v>
      </c>
      <c r="R916" s="38" t="e">
        <f t="shared" si="103"/>
        <v>#VALUE!</v>
      </c>
      <c r="S916" s="39" t="str">
        <f t="shared" si="104"/>
        <v/>
      </c>
    </row>
    <row r="917" spans="1:19" ht="12.75">
      <c r="A917" s="32"/>
      <c r="B917" s="42"/>
      <c r="C917" s="42"/>
      <c r="D917" s="42"/>
      <c r="E917" s="42"/>
      <c r="F917" s="34" t="str">
        <f>IF(ISBLANK(E917),"",(_xludf.DAYS(E917, B917) &amp;" DAYS"))</f>
        <v/>
      </c>
      <c r="G917" s="13"/>
      <c r="H917" s="14"/>
      <c r="I917" s="14"/>
      <c r="J917" s="9" t="str">
        <f t="shared" si="98"/>
        <v/>
      </c>
      <c r="K917" s="40" t="e">
        <f t="shared" si="99"/>
        <v>#VALUE!</v>
      </c>
      <c r="L917" s="11" t="str">
        <f t="shared" si="100"/>
        <v/>
      </c>
      <c r="M917" s="35">
        <f t="shared" si="101"/>
        <v>0</v>
      </c>
      <c r="N917" s="41"/>
      <c r="O917" s="41"/>
      <c r="P917" s="37"/>
      <c r="Q917" s="37">
        <f t="shared" si="102"/>
        <v>0</v>
      </c>
      <c r="R917" s="38" t="e">
        <f t="shared" si="103"/>
        <v>#VALUE!</v>
      </c>
      <c r="S917" s="39" t="str">
        <f t="shared" si="104"/>
        <v/>
      </c>
    </row>
    <row r="918" spans="1:19" ht="12.75">
      <c r="A918" s="32"/>
      <c r="B918" s="42"/>
      <c r="C918" s="42"/>
      <c r="D918" s="42"/>
      <c r="E918" s="42"/>
      <c r="F918" s="34" t="str">
        <f>IF(ISBLANK(E918),"",(_xludf.DAYS(E918, B918) &amp;" DAYS"))</f>
        <v/>
      </c>
      <c r="G918" s="13"/>
      <c r="H918" s="14"/>
      <c r="I918" s="14"/>
      <c r="J918" s="9" t="str">
        <f t="shared" si="98"/>
        <v/>
      </c>
      <c r="K918" s="40" t="e">
        <f t="shared" si="99"/>
        <v>#VALUE!</v>
      </c>
      <c r="L918" s="11" t="str">
        <f t="shared" si="100"/>
        <v/>
      </c>
      <c r="M918" s="35">
        <f t="shared" si="101"/>
        <v>0</v>
      </c>
      <c r="N918" s="41"/>
      <c r="O918" s="41"/>
      <c r="P918" s="37"/>
      <c r="Q918" s="37">
        <f t="shared" si="102"/>
        <v>0</v>
      </c>
      <c r="R918" s="38" t="e">
        <f t="shared" si="103"/>
        <v>#VALUE!</v>
      </c>
      <c r="S918" s="39" t="str">
        <f t="shared" si="104"/>
        <v/>
      </c>
    </row>
    <row r="919" spans="1:19" ht="12.75">
      <c r="A919" s="32"/>
      <c r="B919" s="42"/>
      <c r="C919" s="42"/>
      <c r="D919" s="42"/>
      <c r="E919" s="42"/>
      <c r="F919" s="34" t="str">
        <f>IF(ISBLANK(E919),"",(_xludf.DAYS(E919, B919) &amp;" DAYS"))</f>
        <v/>
      </c>
      <c r="G919" s="13"/>
      <c r="H919" s="14"/>
      <c r="I919" s="14"/>
      <c r="J919" s="9" t="str">
        <f t="shared" si="98"/>
        <v/>
      </c>
      <c r="K919" s="40" t="e">
        <f t="shared" si="99"/>
        <v>#VALUE!</v>
      </c>
      <c r="L919" s="11" t="str">
        <f t="shared" si="100"/>
        <v/>
      </c>
      <c r="M919" s="35">
        <f t="shared" si="101"/>
        <v>0</v>
      </c>
      <c r="N919" s="41"/>
      <c r="O919" s="41"/>
      <c r="P919" s="37"/>
      <c r="Q919" s="37">
        <f t="shared" si="102"/>
        <v>0</v>
      </c>
      <c r="R919" s="38" t="e">
        <f t="shared" si="103"/>
        <v>#VALUE!</v>
      </c>
      <c r="S919" s="39" t="str">
        <f t="shared" si="104"/>
        <v/>
      </c>
    </row>
    <row r="920" spans="1:19" ht="12.75">
      <c r="A920" s="32"/>
      <c r="B920" s="42"/>
      <c r="C920" s="42"/>
      <c r="D920" s="42"/>
      <c r="E920" s="42"/>
      <c r="F920" s="34" t="str">
        <f>IF(ISBLANK(E920),"",(_xludf.DAYS(E920, B920) &amp;" DAYS"))</f>
        <v/>
      </c>
      <c r="G920" s="13"/>
      <c r="H920" s="14"/>
      <c r="I920" s="14"/>
      <c r="J920" s="9" t="str">
        <f t="shared" si="98"/>
        <v/>
      </c>
      <c r="K920" s="40" t="e">
        <f t="shared" si="99"/>
        <v>#VALUE!</v>
      </c>
      <c r="L920" s="11" t="str">
        <f t="shared" si="100"/>
        <v/>
      </c>
      <c r="M920" s="35">
        <f t="shared" si="101"/>
        <v>0</v>
      </c>
      <c r="N920" s="41"/>
      <c r="O920" s="41"/>
      <c r="P920" s="37"/>
      <c r="Q920" s="37">
        <f t="shared" si="102"/>
        <v>0</v>
      </c>
      <c r="R920" s="38" t="e">
        <f t="shared" si="103"/>
        <v>#VALUE!</v>
      </c>
      <c r="S920" s="39" t="str">
        <f t="shared" si="104"/>
        <v/>
      </c>
    </row>
    <row r="921" spans="1:19" ht="12.75">
      <c r="A921" s="32"/>
      <c r="B921" s="42"/>
      <c r="C921" s="42"/>
      <c r="D921" s="42"/>
      <c r="E921" s="42"/>
      <c r="F921" s="34" t="str">
        <f>IF(ISBLANK(E921),"",(_xludf.DAYS(E921, B921) &amp;" DAYS"))</f>
        <v/>
      </c>
      <c r="G921" s="13"/>
      <c r="H921" s="14"/>
      <c r="I921" s="14"/>
      <c r="J921" s="9" t="str">
        <f t="shared" si="98"/>
        <v/>
      </c>
      <c r="K921" s="40" t="e">
        <f t="shared" si="99"/>
        <v>#VALUE!</v>
      </c>
      <c r="L921" s="11" t="str">
        <f t="shared" si="100"/>
        <v/>
      </c>
      <c r="M921" s="35">
        <f t="shared" si="101"/>
        <v>0</v>
      </c>
      <c r="N921" s="41"/>
      <c r="O921" s="41"/>
      <c r="P921" s="37"/>
      <c r="Q921" s="37">
        <f t="shared" si="102"/>
        <v>0</v>
      </c>
      <c r="R921" s="38" t="e">
        <f t="shared" si="103"/>
        <v>#VALUE!</v>
      </c>
      <c r="S921" s="39" t="str">
        <f t="shared" si="104"/>
        <v/>
      </c>
    </row>
    <row r="922" spans="1:19" ht="12.75">
      <c r="A922" s="32"/>
      <c r="B922" s="42"/>
      <c r="C922" s="42"/>
      <c r="D922" s="42"/>
      <c r="E922" s="42"/>
      <c r="F922" s="34" t="str">
        <f>IF(ISBLANK(E922),"",(_xludf.DAYS(E922, B922) &amp;" DAYS"))</f>
        <v/>
      </c>
      <c r="G922" s="13"/>
      <c r="H922" s="14"/>
      <c r="I922" s="14"/>
      <c r="J922" s="9" t="str">
        <f t="shared" si="98"/>
        <v/>
      </c>
      <c r="K922" s="40" t="e">
        <f t="shared" si="99"/>
        <v>#VALUE!</v>
      </c>
      <c r="L922" s="11" t="str">
        <f t="shared" si="100"/>
        <v/>
      </c>
      <c r="M922" s="35">
        <f t="shared" si="101"/>
        <v>0</v>
      </c>
      <c r="N922" s="41"/>
      <c r="O922" s="41"/>
      <c r="P922" s="37"/>
      <c r="Q922" s="37">
        <f t="shared" si="102"/>
        <v>0</v>
      </c>
      <c r="R922" s="38" t="e">
        <f t="shared" si="103"/>
        <v>#VALUE!</v>
      </c>
      <c r="S922" s="39" t="str">
        <f t="shared" si="104"/>
        <v/>
      </c>
    </row>
    <row r="923" spans="1:19" ht="12.75">
      <c r="A923" s="32"/>
      <c r="B923" s="42"/>
      <c r="C923" s="42"/>
      <c r="D923" s="42"/>
      <c r="E923" s="42"/>
      <c r="F923" s="34" t="str">
        <f>IF(ISBLANK(E923),"",(_xludf.DAYS(E923, B923) &amp;" DAYS"))</f>
        <v/>
      </c>
      <c r="G923" s="13"/>
      <c r="H923" s="14"/>
      <c r="I923" s="14"/>
      <c r="J923" s="9" t="str">
        <f t="shared" si="98"/>
        <v/>
      </c>
      <c r="K923" s="40" t="e">
        <f t="shared" si="99"/>
        <v>#VALUE!</v>
      </c>
      <c r="L923" s="11" t="str">
        <f t="shared" si="100"/>
        <v/>
      </c>
      <c r="M923" s="35">
        <f t="shared" si="101"/>
        <v>0</v>
      </c>
      <c r="N923" s="41"/>
      <c r="O923" s="41"/>
      <c r="P923" s="37"/>
      <c r="Q923" s="37">
        <f t="shared" si="102"/>
        <v>0</v>
      </c>
      <c r="R923" s="38" t="e">
        <f t="shared" si="103"/>
        <v>#VALUE!</v>
      </c>
      <c r="S923" s="39" t="str">
        <f t="shared" si="104"/>
        <v/>
      </c>
    </row>
    <row r="924" spans="1:19" ht="12.75">
      <c r="A924" s="32"/>
      <c r="B924" s="42"/>
      <c r="C924" s="42"/>
      <c r="D924" s="42"/>
      <c r="E924" s="42"/>
      <c r="F924" s="34" t="str">
        <f>IF(ISBLANK(E924),"",(_xludf.DAYS(E924, B924) &amp;" DAYS"))</f>
        <v/>
      </c>
      <c r="G924" s="13"/>
      <c r="H924" s="14"/>
      <c r="I924" s="14"/>
      <c r="J924" s="9" t="str">
        <f t="shared" si="98"/>
        <v/>
      </c>
      <c r="K924" s="40" t="e">
        <f t="shared" si="99"/>
        <v>#VALUE!</v>
      </c>
      <c r="L924" s="11" t="str">
        <f t="shared" si="100"/>
        <v/>
      </c>
      <c r="M924" s="35">
        <f t="shared" si="101"/>
        <v>0</v>
      </c>
      <c r="N924" s="41"/>
      <c r="O924" s="41"/>
      <c r="P924" s="37"/>
      <c r="Q924" s="37">
        <f t="shared" si="102"/>
        <v>0</v>
      </c>
      <c r="R924" s="38" t="e">
        <f t="shared" si="103"/>
        <v>#VALUE!</v>
      </c>
      <c r="S924" s="39" t="str">
        <f t="shared" si="104"/>
        <v/>
      </c>
    </row>
    <row r="925" spans="1:19" ht="12.75">
      <c r="A925" s="32"/>
      <c r="B925" s="42"/>
      <c r="C925" s="42"/>
      <c r="D925" s="42"/>
      <c r="E925" s="42"/>
      <c r="F925" s="34" t="str">
        <f>IF(ISBLANK(E925),"",(_xludf.DAYS(E925, B925) &amp;" DAYS"))</f>
        <v/>
      </c>
      <c r="G925" s="13"/>
      <c r="H925" s="14"/>
      <c r="I925" s="14"/>
      <c r="J925" s="9" t="str">
        <f t="shared" si="98"/>
        <v/>
      </c>
      <c r="K925" s="40" t="e">
        <f t="shared" si="99"/>
        <v>#VALUE!</v>
      </c>
      <c r="L925" s="11" t="str">
        <f t="shared" si="100"/>
        <v/>
      </c>
      <c r="M925" s="35">
        <f t="shared" si="101"/>
        <v>0</v>
      </c>
      <c r="N925" s="41"/>
      <c r="O925" s="41"/>
      <c r="P925" s="37"/>
      <c r="Q925" s="37">
        <f t="shared" si="102"/>
        <v>0</v>
      </c>
      <c r="R925" s="38" t="e">
        <f t="shared" si="103"/>
        <v>#VALUE!</v>
      </c>
      <c r="S925" s="39" t="str">
        <f t="shared" si="104"/>
        <v/>
      </c>
    </row>
    <row r="926" spans="1:19" ht="12.75">
      <c r="A926" s="32"/>
      <c r="B926" s="42"/>
      <c r="C926" s="42"/>
      <c r="D926" s="42"/>
      <c r="E926" s="42"/>
      <c r="F926" s="34" t="str">
        <f>IF(ISBLANK(E926),"",(_xludf.DAYS(E926, B926) &amp;" DAYS"))</f>
        <v/>
      </c>
      <c r="G926" s="13"/>
      <c r="H926" s="14"/>
      <c r="I926" s="14"/>
      <c r="J926" s="9" t="str">
        <f t="shared" si="98"/>
        <v/>
      </c>
      <c r="K926" s="40" t="e">
        <f t="shared" si="99"/>
        <v>#VALUE!</v>
      </c>
      <c r="L926" s="11" t="str">
        <f t="shared" si="100"/>
        <v/>
      </c>
      <c r="M926" s="35">
        <f t="shared" si="101"/>
        <v>0</v>
      </c>
      <c r="N926" s="41"/>
      <c r="O926" s="41"/>
      <c r="P926" s="37"/>
      <c r="Q926" s="37">
        <f t="shared" si="102"/>
        <v>0</v>
      </c>
      <c r="R926" s="38" t="e">
        <f t="shared" si="103"/>
        <v>#VALUE!</v>
      </c>
      <c r="S926" s="39" t="str">
        <f t="shared" si="104"/>
        <v/>
      </c>
    </row>
    <row r="927" spans="1:19" ht="12.75">
      <c r="A927" s="32"/>
      <c r="B927" s="42"/>
      <c r="C927" s="42"/>
      <c r="D927" s="42"/>
      <c r="E927" s="42"/>
      <c r="F927" s="34" t="str">
        <f>IF(ISBLANK(E927),"",(_xludf.DAYS(E927, B927) &amp;" DAYS"))</f>
        <v/>
      </c>
      <c r="G927" s="13"/>
      <c r="H927" s="14"/>
      <c r="I927" s="14"/>
      <c r="J927" s="9" t="str">
        <f t="shared" si="98"/>
        <v/>
      </c>
      <c r="K927" s="40" t="e">
        <f t="shared" si="99"/>
        <v>#VALUE!</v>
      </c>
      <c r="L927" s="11" t="str">
        <f t="shared" si="100"/>
        <v/>
      </c>
      <c r="M927" s="35">
        <f t="shared" si="101"/>
        <v>0</v>
      </c>
      <c r="N927" s="41"/>
      <c r="O927" s="41"/>
      <c r="P927" s="37"/>
      <c r="Q927" s="37">
        <f t="shared" si="102"/>
        <v>0</v>
      </c>
      <c r="R927" s="38" t="e">
        <f t="shared" si="103"/>
        <v>#VALUE!</v>
      </c>
      <c r="S927" s="39" t="str">
        <f t="shared" si="104"/>
        <v/>
      </c>
    </row>
    <row r="928" spans="1:19" ht="12.75">
      <c r="A928" s="32"/>
      <c r="B928" s="42"/>
      <c r="C928" s="42"/>
      <c r="D928" s="42"/>
      <c r="E928" s="42"/>
      <c r="F928" s="34" t="str">
        <f>IF(ISBLANK(E928),"",(_xludf.DAYS(E928, B928) &amp;" DAYS"))</f>
        <v/>
      </c>
      <c r="G928" s="13"/>
      <c r="H928" s="14"/>
      <c r="I928" s="14"/>
      <c r="J928" s="9" t="str">
        <f t="shared" si="98"/>
        <v/>
      </c>
      <c r="K928" s="40" t="e">
        <f t="shared" si="99"/>
        <v>#VALUE!</v>
      </c>
      <c r="L928" s="11" t="str">
        <f t="shared" si="100"/>
        <v/>
      </c>
      <c r="M928" s="35">
        <f t="shared" si="101"/>
        <v>0</v>
      </c>
      <c r="N928" s="41"/>
      <c r="O928" s="41"/>
      <c r="P928" s="37"/>
      <c r="Q928" s="37">
        <f t="shared" si="102"/>
        <v>0</v>
      </c>
      <c r="R928" s="38" t="e">
        <f t="shared" si="103"/>
        <v>#VALUE!</v>
      </c>
      <c r="S928" s="39" t="str">
        <f t="shared" si="104"/>
        <v/>
      </c>
    </row>
    <row r="929" spans="1:19" ht="12.75">
      <c r="A929" s="32"/>
      <c r="B929" s="42"/>
      <c r="C929" s="42"/>
      <c r="D929" s="42"/>
      <c r="E929" s="42"/>
      <c r="F929" s="34" t="str">
        <f>IF(ISBLANK(E929),"",(_xludf.DAYS(E929, B929) &amp;" DAYS"))</f>
        <v/>
      </c>
      <c r="G929" s="13"/>
      <c r="H929" s="14"/>
      <c r="I929" s="14"/>
      <c r="J929" s="9" t="str">
        <f t="shared" si="98"/>
        <v/>
      </c>
      <c r="K929" s="40" t="e">
        <f t="shared" si="99"/>
        <v>#VALUE!</v>
      </c>
      <c r="L929" s="11" t="str">
        <f t="shared" si="100"/>
        <v/>
      </c>
      <c r="M929" s="35">
        <f t="shared" si="101"/>
        <v>0</v>
      </c>
      <c r="N929" s="41"/>
      <c r="O929" s="41"/>
      <c r="P929" s="37"/>
      <c r="Q929" s="37">
        <f t="shared" si="102"/>
        <v>0</v>
      </c>
      <c r="R929" s="38" t="e">
        <f t="shared" si="103"/>
        <v>#VALUE!</v>
      </c>
      <c r="S929" s="39" t="str">
        <f t="shared" si="104"/>
        <v/>
      </c>
    </row>
    <row r="930" spans="1:19" ht="12.75">
      <c r="A930" s="32"/>
      <c r="B930" s="42"/>
      <c r="C930" s="42"/>
      <c r="D930" s="42"/>
      <c r="E930" s="42"/>
      <c r="F930" s="34" t="str">
        <f>IF(ISBLANK(E930),"",(_xludf.DAYS(E930, B930) &amp;" DAYS"))</f>
        <v/>
      </c>
      <c r="G930" s="13"/>
      <c r="H930" s="14"/>
      <c r="I930" s="14"/>
      <c r="J930" s="9" t="str">
        <f t="shared" si="98"/>
        <v/>
      </c>
      <c r="K930" s="40" t="e">
        <f t="shared" si="99"/>
        <v>#VALUE!</v>
      </c>
      <c r="L930" s="11" t="str">
        <f t="shared" si="100"/>
        <v/>
      </c>
      <c r="M930" s="35">
        <f t="shared" si="101"/>
        <v>0</v>
      </c>
      <c r="N930" s="41"/>
      <c r="O930" s="41"/>
      <c r="P930" s="37"/>
      <c r="Q930" s="37">
        <f t="shared" si="102"/>
        <v>0</v>
      </c>
      <c r="R930" s="38" t="e">
        <f t="shared" si="103"/>
        <v>#VALUE!</v>
      </c>
      <c r="S930" s="39" t="str">
        <f t="shared" si="104"/>
        <v/>
      </c>
    </row>
    <row r="931" spans="1:19" ht="12.75">
      <c r="A931" s="32"/>
      <c r="B931" s="42"/>
      <c r="C931" s="42"/>
      <c r="D931" s="42"/>
      <c r="E931" s="42"/>
      <c r="F931" s="34" t="str">
        <f>IF(ISBLANK(E931),"",(_xludf.DAYS(E931, B931) &amp;" DAYS"))</f>
        <v/>
      </c>
      <c r="G931" s="13"/>
      <c r="H931" s="14"/>
      <c r="I931" s="14"/>
      <c r="J931" s="9" t="str">
        <f t="shared" si="98"/>
        <v/>
      </c>
      <c r="K931" s="40" t="e">
        <f t="shared" si="99"/>
        <v>#VALUE!</v>
      </c>
      <c r="L931" s="11" t="str">
        <f t="shared" si="100"/>
        <v/>
      </c>
      <c r="M931" s="35">
        <f t="shared" si="101"/>
        <v>0</v>
      </c>
      <c r="N931" s="41"/>
      <c r="O931" s="41"/>
      <c r="P931" s="37"/>
      <c r="Q931" s="37">
        <f t="shared" si="102"/>
        <v>0</v>
      </c>
      <c r="R931" s="38" t="e">
        <f t="shared" si="103"/>
        <v>#VALUE!</v>
      </c>
      <c r="S931" s="39" t="str">
        <f t="shared" si="104"/>
        <v/>
      </c>
    </row>
    <row r="932" spans="1:19" ht="12.75">
      <c r="A932" s="32"/>
      <c r="B932" s="42"/>
      <c r="C932" s="42"/>
      <c r="D932" s="42"/>
      <c r="E932" s="42"/>
      <c r="F932" s="34" t="str">
        <f>IF(ISBLANK(E932),"",(_xludf.DAYS(E932, B932) &amp;" DAYS"))</f>
        <v/>
      </c>
      <c r="G932" s="13"/>
      <c r="H932" s="14"/>
      <c r="I932" s="14"/>
      <c r="J932" s="9" t="str">
        <f t="shared" si="98"/>
        <v/>
      </c>
      <c r="K932" s="40" t="e">
        <f t="shared" si="99"/>
        <v>#VALUE!</v>
      </c>
      <c r="L932" s="11" t="str">
        <f t="shared" si="100"/>
        <v/>
      </c>
      <c r="M932" s="35">
        <f t="shared" si="101"/>
        <v>0</v>
      </c>
      <c r="N932" s="41"/>
      <c r="O932" s="41"/>
      <c r="P932" s="37"/>
      <c r="Q932" s="37">
        <f t="shared" si="102"/>
        <v>0</v>
      </c>
      <c r="R932" s="38" t="e">
        <f t="shared" si="103"/>
        <v>#VALUE!</v>
      </c>
      <c r="S932" s="39" t="str">
        <f t="shared" si="104"/>
        <v/>
      </c>
    </row>
    <row r="933" spans="1:19" ht="12.75">
      <c r="A933" s="32"/>
      <c r="B933" s="42"/>
      <c r="C933" s="42"/>
      <c r="D933" s="42"/>
      <c r="E933" s="42"/>
      <c r="F933" s="34" t="str">
        <f>IF(ISBLANK(E933),"",(_xludf.DAYS(E933, B933) &amp;" DAYS"))</f>
        <v/>
      </c>
      <c r="G933" s="13"/>
      <c r="H933" s="14"/>
      <c r="I933" s="14"/>
      <c r="J933" s="9" t="str">
        <f t="shared" si="98"/>
        <v/>
      </c>
      <c r="K933" s="40" t="e">
        <f t="shared" si="99"/>
        <v>#VALUE!</v>
      </c>
      <c r="L933" s="11" t="str">
        <f t="shared" si="100"/>
        <v/>
      </c>
      <c r="M933" s="35">
        <f t="shared" si="101"/>
        <v>0</v>
      </c>
      <c r="N933" s="41"/>
      <c r="O933" s="41"/>
      <c r="P933" s="37"/>
      <c r="Q933" s="37">
        <f t="shared" si="102"/>
        <v>0</v>
      </c>
      <c r="R933" s="38" t="e">
        <f t="shared" si="103"/>
        <v>#VALUE!</v>
      </c>
      <c r="S933" s="39" t="str">
        <f t="shared" si="104"/>
        <v/>
      </c>
    </row>
    <row r="934" spans="1:19" ht="12.75">
      <c r="A934" s="32"/>
      <c r="B934" s="42"/>
      <c r="C934" s="42"/>
      <c r="D934" s="42"/>
      <c r="E934" s="42"/>
      <c r="F934" s="34" t="str">
        <f>IF(ISBLANK(E934),"",(_xludf.DAYS(E934, B934) &amp;" DAYS"))</f>
        <v/>
      </c>
      <c r="G934" s="13"/>
      <c r="H934" s="14"/>
      <c r="I934" s="14"/>
      <c r="J934" s="9" t="str">
        <f t="shared" si="98"/>
        <v/>
      </c>
      <c r="K934" s="40" t="e">
        <f t="shared" si="99"/>
        <v>#VALUE!</v>
      </c>
      <c r="L934" s="11" t="str">
        <f t="shared" si="100"/>
        <v/>
      </c>
      <c r="M934" s="35">
        <f t="shared" si="101"/>
        <v>0</v>
      </c>
      <c r="N934" s="41"/>
      <c r="O934" s="41"/>
      <c r="P934" s="37"/>
      <c r="Q934" s="37">
        <f t="shared" si="102"/>
        <v>0</v>
      </c>
      <c r="R934" s="38" t="e">
        <f t="shared" si="103"/>
        <v>#VALUE!</v>
      </c>
      <c r="S934" s="39" t="str">
        <f t="shared" si="104"/>
        <v/>
      </c>
    </row>
    <row r="935" spans="1:19" ht="12.75">
      <c r="A935" s="32"/>
      <c r="B935" s="42"/>
      <c r="C935" s="42"/>
      <c r="D935" s="42"/>
      <c r="E935" s="42"/>
      <c r="F935" s="34" t="str">
        <f>IF(ISBLANK(E935),"",(_xludf.DAYS(E935, B935) &amp;" DAYS"))</f>
        <v/>
      </c>
      <c r="G935" s="13"/>
      <c r="H935" s="14"/>
      <c r="I935" s="14"/>
      <c r="J935" s="9" t="str">
        <f t="shared" si="98"/>
        <v/>
      </c>
      <c r="K935" s="40" t="e">
        <f t="shared" si="99"/>
        <v>#VALUE!</v>
      </c>
      <c r="L935" s="11" t="str">
        <f t="shared" si="100"/>
        <v/>
      </c>
      <c r="M935" s="35">
        <f t="shared" si="101"/>
        <v>0</v>
      </c>
      <c r="N935" s="41"/>
      <c r="O935" s="41"/>
      <c r="P935" s="37"/>
      <c r="Q935" s="37">
        <f t="shared" si="102"/>
        <v>0</v>
      </c>
      <c r="R935" s="38" t="e">
        <f t="shared" si="103"/>
        <v>#VALUE!</v>
      </c>
      <c r="S935" s="39" t="str">
        <f t="shared" si="104"/>
        <v/>
      </c>
    </row>
    <row r="936" spans="1:19" ht="12.75">
      <c r="A936" s="32"/>
      <c r="B936" s="42"/>
      <c r="C936" s="42"/>
      <c r="D936" s="42"/>
      <c r="E936" s="42"/>
      <c r="F936" s="34" t="str">
        <f>IF(ISBLANK(E936),"",(_xludf.DAYS(E936, B936) &amp;" DAYS"))</f>
        <v/>
      </c>
      <c r="G936" s="13"/>
      <c r="H936" s="14"/>
      <c r="I936" s="14"/>
      <c r="J936" s="9" t="str">
        <f t="shared" si="98"/>
        <v/>
      </c>
      <c r="K936" s="40" t="e">
        <f t="shared" si="99"/>
        <v>#VALUE!</v>
      </c>
      <c r="L936" s="11" t="str">
        <f t="shared" si="100"/>
        <v/>
      </c>
      <c r="M936" s="35">
        <f t="shared" si="101"/>
        <v>0</v>
      </c>
      <c r="N936" s="41"/>
      <c r="O936" s="41"/>
      <c r="P936" s="37"/>
      <c r="Q936" s="37">
        <f t="shared" si="102"/>
        <v>0</v>
      </c>
      <c r="R936" s="38" t="e">
        <f t="shared" si="103"/>
        <v>#VALUE!</v>
      </c>
      <c r="S936" s="39" t="str">
        <f t="shared" si="104"/>
        <v/>
      </c>
    </row>
    <row r="937" spans="1:19" ht="12.75">
      <c r="A937" s="32"/>
      <c r="B937" s="42"/>
      <c r="C937" s="42"/>
      <c r="D937" s="42"/>
      <c r="E937" s="42"/>
      <c r="F937" s="34" t="str">
        <f>IF(ISBLANK(E937),"",(_xludf.DAYS(E937, B937) &amp;" DAYS"))</f>
        <v/>
      </c>
      <c r="G937" s="13"/>
      <c r="H937" s="14"/>
      <c r="I937" s="14"/>
      <c r="J937" s="9" t="str">
        <f t="shared" si="98"/>
        <v/>
      </c>
      <c r="K937" s="40" t="e">
        <f t="shared" si="99"/>
        <v>#VALUE!</v>
      </c>
      <c r="L937" s="11" t="str">
        <f t="shared" si="100"/>
        <v/>
      </c>
      <c r="M937" s="35">
        <f t="shared" si="101"/>
        <v>0</v>
      </c>
      <c r="N937" s="41"/>
      <c r="O937" s="41"/>
      <c r="P937" s="37"/>
      <c r="Q937" s="37">
        <f t="shared" si="102"/>
        <v>0</v>
      </c>
      <c r="R937" s="38" t="e">
        <f t="shared" si="103"/>
        <v>#VALUE!</v>
      </c>
      <c r="S937" s="39" t="str">
        <f t="shared" si="104"/>
        <v/>
      </c>
    </row>
    <row r="938" spans="1:19" ht="12.75">
      <c r="A938" s="32"/>
      <c r="B938" s="42"/>
      <c r="C938" s="42"/>
      <c r="D938" s="42"/>
      <c r="E938" s="42"/>
      <c r="F938" s="34" t="str">
        <f>IF(ISBLANK(E938),"",(_xludf.DAYS(E938, B938) &amp;" DAYS"))</f>
        <v/>
      </c>
      <c r="G938" s="13"/>
      <c r="H938" s="14"/>
      <c r="I938" s="14"/>
      <c r="J938" s="9" t="str">
        <f t="shared" si="98"/>
        <v/>
      </c>
      <c r="K938" s="40" t="e">
        <f t="shared" si="99"/>
        <v>#VALUE!</v>
      </c>
      <c r="L938" s="11" t="str">
        <f t="shared" si="100"/>
        <v/>
      </c>
      <c r="M938" s="35">
        <f t="shared" si="101"/>
        <v>0</v>
      </c>
      <c r="N938" s="41"/>
      <c r="O938" s="41"/>
      <c r="P938" s="37"/>
      <c r="Q938" s="37">
        <f t="shared" si="102"/>
        <v>0</v>
      </c>
      <c r="R938" s="38" t="e">
        <f t="shared" si="103"/>
        <v>#VALUE!</v>
      </c>
      <c r="S938" s="39" t="str">
        <f t="shared" si="104"/>
        <v/>
      </c>
    </row>
    <row r="939" spans="1:19" ht="12.75">
      <c r="A939" s="32"/>
      <c r="B939" s="42"/>
      <c r="C939" s="42"/>
      <c r="D939" s="42"/>
      <c r="E939" s="42"/>
      <c r="F939" s="34" t="str">
        <f>IF(ISBLANK(E939),"",(_xludf.DAYS(E939, B939) &amp;" DAYS"))</f>
        <v/>
      </c>
      <c r="G939" s="13"/>
      <c r="H939" s="14"/>
      <c r="I939" s="14"/>
      <c r="J939" s="9" t="str">
        <f t="shared" si="98"/>
        <v/>
      </c>
      <c r="K939" s="40" t="e">
        <f t="shared" si="99"/>
        <v>#VALUE!</v>
      </c>
      <c r="L939" s="11" t="str">
        <f t="shared" si="100"/>
        <v/>
      </c>
      <c r="M939" s="35">
        <f t="shared" si="101"/>
        <v>0</v>
      </c>
      <c r="N939" s="41"/>
      <c r="O939" s="41"/>
      <c r="P939" s="37"/>
      <c r="Q939" s="37">
        <f t="shared" si="102"/>
        <v>0</v>
      </c>
      <c r="R939" s="38" t="e">
        <f t="shared" si="103"/>
        <v>#VALUE!</v>
      </c>
      <c r="S939" s="39" t="str">
        <f t="shared" si="104"/>
        <v/>
      </c>
    </row>
    <row r="940" spans="1:19" ht="12.75">
      <c r="A940" s="32"/>
      <c r="B940" s="42"/>
      <c r="C940" s="42"/>
      <c r="D940" s="42"/>
      <c r="E940" s="42"/>
      <c r="F940" s="34" t="str">
        <f>IF(ISBLANK(E940),"",(_xludf.DAYS(E940, B940) &amp;" DAYS"))</f>
        <v/>
      </c>
      <c r="G940" s="13"/>
      <c r="H940" s="14"/>
      <c r="I940" s="14"/>
      <c r="J940" s="9" t="str">
        <f t="shared" si="98"/>
        <v/>
      </c>
      <c r="K940" s="40" t="e">
        <f t="shared" si="99"/>
        <v>#VALUE!</v>
      </c>
      <c r="L940" s="11" t="str">
        <f t="shared" si="100"/>
        <v/>
      </c>
      <c r="M940" s="35">
        <f t="shared" si="101"/>
        <v>0</v>
      </c>
      <c r="N940" s="41"/>
      <c r="O940" s="41"/>
      <c r="P940" s="37"/>
      <c r="Q940" s="37">
        <f t="shared" si="102"/>
        <v>0</v>
      </c>
      <c r="R940" s="38" t="e">
        <f t="shared" si="103"/>
        <v>#VALUE!</v>
      </c>
      <c r="S940" s="39" t="str">
        <f t="shared" si="104"/>
        <v/>
      </c>
    </row>
    <row r="941" spans="1:19" ht="12.75">
      <c r="A941" s="32"/>
      <c r="B941" s="42"/>
      <c r="C941" s="42"/>
      <c r="D941" s="42"/>
      <c r="E941" s="42"/>
      <c r="F941" s="34" t="str">
        <f>IF(ISBLANK(E941),"",(_xludf.DAYS(E941, B941) &amp;" DAYS"))</f>
        <v/>
      </c>
      <c r="G941" s="13"/>
      <c r="H941" s="14"/>
      <c r="I941" s="14"/>
      <c r="J941" s="9" t="str">
        <f t="shared" si="98"/>
        <v/>
      </c>
      <c r="K941" s="40" t="e">
        <f t="shared" si="99"/>
        <v>#VALUE!</v>
      </c>
      <c r="L941" s="11" t="str">
        <f t="shared" si="100"/>
        <v/>
      </c>
      <c r="M941" s="35">
        <f t="shared" si="101"/>
        <v>0</v>
      </c>
      <c r="N941" s="41"/>
      <c r="O941" s="41"/>
      <c r="P941" s="37"/>
      <c r="Q941" s="37">
        <f t="shared" si="102"/>
        <v>0</v>
      </c>
      <c r="R941" s="38" t="e">
        <f t="shared" si="103"/>
        <v>#VALUE!</v>
      </c>
      <c r="S941" s="39" t="str">
        <f t="shared" si="104"/>
        <v/>
      </c>
    </row>
    <row r="942" spans="1:19" ht="12.75">
      <c r="A942" s="32"/>
      <c r="B942" s="42"/>
      <c r="C942" s="42"/>
      <c r="D942" s="42"/>
      <c r="E942" s="42"/>
      <c r="F942" s="34" t="str">
        <f>IF(ISBLANK(E942),"",(_xludf.DAYS(E942, B942) &amp;" DAYS"))</f>
        <v/>
      </c>
      <c r="G942" s="13"/>
      <c r="H942" s="14"/>
      <c r="I942" s="14"/>
      <c r="J942" s="9" t="str">
        <f t="shared" si="98"/>
        <v/>
      </c>
      <c r="K942" s="40" t="e">
        <f t="shared" si="99"/>
        <v>#VALUE!</v>
      </c>
      <c r="L942" s="11" t="str">
        <f t="shared" si="100"/>
        <v/>
      </c>
      <c r="M942" s="35">
        <f t="shared" si="101"/>
        <v>0</v>
      </c>
      <c r="N942" s="41"/>
      <c r="O942" s="41"/>
      <c r="P942" s="37"/>
      <c r="Q942" s="37">
        <f t="shared" si="102"/>
        <v>0</v>
      </c>
      <c r="R942" s="38" t="e">
        <f t="shared" si="103"/>
        <v>#VALUE!</v>
      </c>
      <c r="S942" s="39" t="str">
        <f t="shared" si="104"/>
        <v/>
      </c>
    </row>
    <row r="943" spans="1:19" ht="12.75">
      <c r="A943" s="32"/>
      <c r="B943" s="42"/>
      <c r="C943" s="42"/>
      <c r="D943" s="42"/>
      <c r="E943" s="42"/>
      <c r="F943" s="34" t="str">
        <f>IF(ISBLANK(E943),"",(_xludf.DAYS(E943, B943) &amp;" DAYS"))</f>
        <v/>
      </c>
      <c r="G943" s="13"/>
      <c r="H943" s="14"/>
      <c r="I943" s="14"/>
      <c r="J943" s="9" t="str">
        <f t="shared" si="98"/>
        <v/>
      </c>
      <c r="K943" s="40" t="e">
        <f t="shared" si="99"/>
        <v>#VALUE!</v>
      </c>
      <c r="L943" s="11" t="str">
        <f t="shared" si="100"/>
        <v/>
      </c>
      <c r="M943" s="35">
        <f t="shared" si="101"/>
        <v>0</v>
      </c>
      <c r="N943" s="41"/>
      <c r="O943" s="41"/>
      <c r="P943" s="37"/>
      <c r="Q943" s="37">
        <f t="shared" si="102"/>
        <v>0</v>
      </c>
      <c r="R943" s="38" t="e">
        <f t="shared" si="103"/>
        <v>#VALUE!</v>
      </c>
      <c r="S943" s="39" t="str">
        <f t="shared" si="104"/>
        <v/>
      </c>
    </row>
    <row r="944" spans="1:19" ht="12.75">
      <c r="A944" s="32"/>
      <c r="B944" s="42"/>
      <c r="C944" s="42"/>
      <c r="D944" s="42"/>
      <c r="E944" s="42"/>
      <c r="F944" s="34" t="str">
        <f>IF(ISBLANK(E944),"",(_xludf.DAYS(E944, B944) &amp;" DAYS"))</f>
        <v/>
      </c>
      <c r="G944" s="13"/>
      <c r="H944" s="14"/>
      <c r="I944" s="14"/>
      <c r="J944" s="9" t="str">
        <f t="shared" si="98"/>
        <v/>
      </c>
      <c r="K944" s="40" t="e">
        <f t="shared" si="99"/>
        <v>#VALUE!</v>
      </c>
      <c r="L944" s="11" t="str">
        <f t="shared" si="100"/>
        <v/>
      </c>
      <c r="M944" s="35">
        <f t="shared" si="101"/>
        <v>0</v>
      </c>
      <c r="N944" s="41"/>
      <c r="O944" s="41"/>
      <c r="P944" s="37"/>
      <c r="Q944" s="37">
        <f t="shared" si="102"/>
        <v>0</v>
      </c>
      <c r="R944" s="38" t="e">
        <f t="shared" si="103"/>
        <v>#VALUE!</v>
      </c>
      <c r="S944" s="39" t="str">
        <f t="shared" si="104"/>
        <v/>
      </c>
    </row>
    <row r="945" spans="1:19" ht="12.75">
      <c r="A945" s="32"/>
      <c r="B945" s="42"/>
      <c r="C945" s="42"/>
      <c r="D945" s="42"/>
      <c r="E945" s="42"/>
      <c r="F945" s="34" t="str">
        <f>IF(ISBLANK(E945),"",(_xludf.DAYS(E945, B945) &amp;" DAYS"))</f>
        <v/>
      </c>
      <c r="G945" s="13"/>
      <c r="H945" s="14"/>
      <c r="I945" s="14"/>
      <c r="J945" s="9" t="str">
        <f t="shared" si="98"/>
        <v/>
      </c>
      <c r="K945" s="40" t="e">
        <f t="shared" si="99"/>
        <v>#VALUE!</v>
      </c>
      <c r="L945" s="11" t="str">
        <f t="shared" si="100"/>
        <v/>
      </c>
      <c r="M945" s="35">
        <f t="shared" si="101"/>
        <v>0</v>
      </c>
      <c r="N945" s="41"/>
      <c r="O945" s="41"/>
      <c r="P945" s="37"/>
      <c r="Q945" s="37">
        <f t="shared" si="102"/>
        <v>0</v>
      </c>
      <c r="R945" s="38" t="e">
        <f t="shared" si="103"/>
        <v>#VALUE!</v>
      </c>
      <c r="S945" s="39" t="str">
        <f t="shared" si="104"/>
        <v/>
      </c>
    </row>
    <row r="946" spans="1:19" ht="12.75">
      <c r="A946" s="32"/>
      <c r="B946" s="42"/>
      <c r="C946" s="42"/>
      <c r="D946" s="42"/>
      <c r="E946" s="42"/>
      <c r="F946" s="34" t="str">
        <f>IF(ISBLANK(E946),"",(_xludf.DAYS(E946, B946) &amp;" DAYS"))</f>
        <v/>
      </c>
      <c r="G946" s="13"/>
      <c r="H946" s="14"/>
      <c r="I946" s="14"/>
      <c r="J946" s="9" t="str">
        <f t="shared" si="98"/>
        <v/>
      </c>
      <c r="K946" s="40" t="e">
        <f t="shared" si="99"/>
        <v>#VALUE!</v>
      </c>
      <c r="L946" s="11" t="str">
        <f t="shared" si="100"/>
        <v/>
      </c>
      <c r="M946" s="35">
        <f t="shared" si="101"/>
        <v>0</v>
      </c>
      <c r="N946" s="41"/>
      <c r="O946" s="41"/>
      <c r="P946" s="37"/>
      <c r="Q946" s="37">
        <f t="shared" si="102"/>
        <v>0</v>
      </c>
      <c r="R946" s="38" t="e">
        <f t="shared" si="103"/>
        <v>#VALUE!</v>
      </c>
      <c r="S946" s="39" t="str">
        <f t="shared" si="104"/>
        <v/>
      </c>
    </row>
    <row r="947" spans="1:19" ht="12.75">
      <c r="A947" s="32"/>
      <c r="B947" s="42"/>
      <c r="C947" s="42"/>
      <c r="D947" s="42"/>
      <c r="E947" s="42"/>
      <c r="F947" s="34" t="str">
        <f>IF(ISBLANK(E947),"",(_xludf.DAYS(E947, B947) &amp;" DAYS"))</f>
        <v/>
      </c>
      <c r="G947" s="13"/>
      <c r="H947" s="14"/>
      <c r="I947" s="14"/>
      <c r="J947" s="9" t="str">
        <f t="shared" si="98"/>
        <v/>
      </c>
      <c r="K947" s="40" t="e">
        <f t="shared" si="99"/>
        <v>#VALUE!</v>
      </c>
      <c r="L947" s="11" t="str">
        <f t="shared" si="100"/>
        <v/>
      </c>
      <c r="M947" s="35">
        <f t="shared" si="101"/>
        <v>0</v>
      </c>
      <c r="N947" s="41"/>
      <c r="O947" s="41"/>
      <c r="P947" s="37"/>
      <c r="Q947" s="37">
        <f t="shared" si="102"/>
        <v>0</v>
      </c>
      <c r="R947" s="38" t="e">
        <f t="shared" si="103"/>
        <v>#VALUE!</v>
      </c>
      <c r="S947" s="39" t="str">
        <f t="shared" si="104"/>
        <v/>
      </c>
    </row>
    <row r="948" spans="1:19" ht="12.75">
      <c r="A948" s="32"/>
      <c r="B948" s="42"/>
      <c r="C948" s="42"/>
      <c r="D948" s="42"/>
      <c r="E948" s="42"/>
      <c r="F948" s="34" t="str">
        <f>IF(ISBLANK(E948),"",(_xludf.DAYS(E948, B948) &amp;" DAYS"))</f>
        <v/>
      </c>
      <c r="G948" s="13"/>
      <c r="H948" s="14"/>
      <c r="I948" s="14"/>
      <c r="J948" s="9" t="str">
        <f t="shared" si="98"/>
        <v/>
      </c>
      <c r="K948" s="40" t="e">
        <f t="shared" si="99"/>
        <v>#VALUE!</v>
      </c>
      <c r="L948" s="11" t="str">
        <f t="shared" si="100"/>
        <v/>
      </c>
      <c r="M948" s="35">
        <f t="shared" si="101"/>
        <v>0</v>
      </c>
      <c r="N948" s="41"/>
      <c r="O948" s="41"/>
      <c r="P948" s="37"/>
      <c r="Q948" s="37">
        <f t="shared" si="102"/>
        <v>0</v>
      </c>
      <c r="R948" s="38" t="e">
        <f t="shared" si="103"/>
        <v>#VALUE!</v>
      </c>
      <c r="S948" s="39" t="str">
        <f t="shared" si="104"/>
        <v/>
      </c>
    </row>
    <row r="949" spans="1:19" ht="12.75">
      <c r="A949" s="32"/>
      <c r="B949" s="42"/>
      <c r="C949" s="42"/>
      <c r="D949" s="42"/>
      <c r="E949" s="42"/>
      <c r="F949" s="34" t="str">
        <f>IF(ISBLANK(E949),"",(_xludf.DAYS(E949, B949) &amp;" DAYS"))</f>
        <v/>
      </c>
      <c r="G949" s="13"/>
      <c r="H949" s="14"/>
      <c r="I949" s="14"/>
      <c r="J949" s="9" t="str">
        <f t="shared" si="98"/>
        <v/>
      </c>
      <c r="K949" s="40" t="e">
        <f t="shared" si="99"/>
        <v>#VALUE!</v>
      </c>
      <c r="L949" s="11" t="str">
        <f t="shared" si="100"/>
        <v/>
      </c>
      <c r="M949" s="35">
        <f t="shared" si="101"/>
        <v>0</v>
      </c>
      <c r="N949" s="41"/>
      <c r="O949" s="41"/>
      <c r="P949" s="37"/>
      <c r="Q949" s="37">
        <f t="shared" si="102"/>
        <v>0</v>
      </c>
      <c r="R949" s="38" t="e">
        <f t="shared" si="103"/>
        <v>#VALUE!</v>
      </c>
      <c r="S949" s="39" t="str">
        <f t="shared" si="104"/>
        <v/>
      </c>
    </row>
    <row r="950" spans="1:19" ht="12.75">
      <c r="A950" s="32"/>
      <c r="B950" s="42"/>
      <c r="C950" s="42"/>
      <c r="D950" s="42"/>
      <c r="E950" s="42"/>
      <c r="F950" s="34" t="str">
        <f>IF(ISBLANK(E950),"",(_xludf.DAYS(E950, B950) &amp;" DAYS"))</f>
        <v/>
      </c>
      <c r="G950" s="13"/>
      <c r="H950" s="14"/>
      <c r="I950" s="14"/>
      <c r="J950" s="9" t="str">
        <f t="shared" si="98"/>
        <v/>
      </c>
      <c r="K950" s="40" t="e">
        <f t="shared" si="99"/>
        <v>#VALUE!</v>
      </c>
      <c r="L950" s="11" t="str">
        <f t="shared" si="100"/>
        <v/>
      </c>
      <c r="M950" s="35">
        <f t="shared" si="101"/>
        <v>0</v>
      </c>
      <c r="N950" s="41"/>
      <c r="O950" s="41"/>
      <c r="P950" s="37"/>
      <c r="Q950" s="37">
        <f t="shared" si="102"/>
        <v>0</v>
      </c>
      <c r="R950" s="38" t="e">
        <f t="shared" si="103"/>
        <v>#VALUE!</v>
      </c>
      <c r="S950" s="39" t="str">
        <f t="shared" si="104"/>
        <v/>
      </c>
    </row>
    <row r="951" spans="1:19" ht="12.75">
      <c r="A951" s="32"/>
      <c r="B951" s="42"/>
      <c r="C951" s="42"/>
      <c r="D951" s="42"/>
      <c r="E951" s="42"/>
      <c r="F951" s="34" t="str">
        <f>IF(ISBLANK(E951),"",(_xludf.DAYS(E951, B951) &amp;" DAYS"))</f>
        <v/>
      </c>
      <c r="G951" s="13"/>
      <c r="H951" s="14"/>
      <c r="I951" s="14"/>
      <c r="J951" s="9" t="str">
        <f t="shared" si="98"/>
        <v/>
      </c>
      <c r="K951" s="40" t="e">
        <f t="shared" si="99"/>
        <v>#VALUE!</v>
      </c>
      <c r="L951" s="11" t="str">
        <f t="shared" si="100"/>
        <v/>
      </c>
      <c r="M951" s="35">
        <f t="shared" si="101"/>
        <v>0</v>
      </c>
      <c r="N951" s="41"/>
      <c r="O951" s="41"/>
      <c r="P951" s="37"/>
      <c r="Q951" s="37">
        <f t="shared" si="102"/>
        <v>0</v>
      </c>
      <c r="R951" s="38" t="e">
        <f t="shared" si="103"/>
        <v>#VALUE!</v>
      </c>
      <c r="S951" s="39" t="str">
        <f t="shared" si="104"/>
        <v/>
      </c>
    </row>
    <row r="952" spans="1:19" ht="12.75">
      <c r="A952" s="32"/>
      <c r="B952" s="42"/>
      <c r="C952" s="42"/>
      <c r="D952" s="42"/>
      <c r="E952" s="42"/>
      <c r="F952" s="34" t="str">
        <f>IF(ISBLANK(E952),"",(_xludf.DAYS(E952, B952) &amp;" DAYS"))</f>
        <v/>
      </c>
      <c r="G952" s="13"/>
      <c r="H952" s="14"/>
      <c r="I952" s="14"/>
      <c r="J952" s="9" t="str">
        <f t="shared" si="98"/>
        <v/>
      </c>
      <c r="K952" s="40" t="e">
        <f t="shared" si="99"/>
        <v>#VALUE!</v>
      </c>
      <c r="L952" s="11" t="str">
        <f t="shared" si="100"/>
        <v/>
      </c>
      <c r="M952" s="35">
        <f t="shared" si="101"/>
        <v>0</v>
      </c>
      <c r="N952" s="41"/>
      <c r="O952" s="41"/>
      <c r="P952" s="37"/>
      <c r="Q952" s="37">
        <f t="shared" si="102"/>
        <v>0</v>
      </c>
      <c r="R952" s="38" t="e">
        <f t="shared" si="103"/>
        <v>#VALUE!</v>
      </c>
      <c r="S952" s="39" t="str">
        <f t="shared" si="104"/>
        <v/>
      </c>
    </row>
    <row r="953" spans="1:19" ht="12.75">
      <c r="A953" s="32"/>
      <c r="B953" s="42"/>
      <c r="C953" s="42"/>
      <c r="D953" s="42"/>
      <c r="E953" s="42"/>
      <c r="F953" s="34" t="str">
        <f>IF(ISBLANK(E953),"",(_xludf.DAYS(E953, B953) &amp;" DAYS"))</f>
        <v/>
      </c>
      <c r="G953" s="13"/>
      <c r="H953" s="14"/>
      <c r="I953" s="14"/>
      <c r="J953" s="9" t="str">
        <f t="shared" si="98"/>
        <v/>
      </c>
      <c r="K953" s="40" t="e">
        <f t="shared" si="99"/>
        <v>#VALUE!</v>
      </c>
      <c r="L953" s="11" t="str">
        <f t="shared" si="100"/>
        <v/>
      </c>
      <c r="M953" s="35">
        <f t="shared" si="101"/>
        <v>0</v>
      </c>
      <c r="N953" s="41"/>
      <c r="O953" s="41"/>
      <c r="P953" s="37"/>
      <c r="Q953" s="37">
        <f t="shared" si="102"/>
        <v>0</v>
      </c>
      <c r="R953" s="38" t="e">
        <f t="shared" si="103"/>
        <v>#VALUE!</v>
      </c>
      <c r="S953" s="39" t="str">
        <f t="shared" si="104"/>
        <v/>
      </c>
    </row>
    <row r="954" spans="1:19" ht="12.75">
      <c r="A954" s="32"/>
      <c r="B954" s="42"/>
      <c r="C954" s="42"/>
      <c r="D954" s="42"/>
      <c r="E954" s="42"/>
      <c r="F954" s="34" t="str">
        <f>IF(ISBLANK(E954),"",(_xludf.DAYS(E954, B954) &amp;" DAYS"))</f>
        <v/>
      </c>
      <c r="G954" s="13"/>
      <c r="H954" s="14"/>
      <c r="I954" s="14"/>
      <c r="J954" s="9" t="str">
        <f t="shared" si="98"/>
        <v/>
      </c>
      <c r="K954" s="40" t="e">
        <f t="shared" si="99"/>
        <v>#VALUE!</v>
      </c>
      <c r="L954" s="11" t="str">
        <f t="shared" si="100"/>
        <v/>
      </c>
      <c r="M954" s="35">
        <f t="shared" si="101"/>
        <v>0</v>
      </c>
      <c r="N954" s="41"/>
      <c r="O954" s="41"/>
      <c r="P954" s="37"/>
      <c r="Q954" s="37">
        <f t="shared" si="102"/>
        <v>0</v>
      </c>
      <c r="R954" s="38" t="e">
        <f t="shared" si="103"/>
        <v>#VALUE!</v>
      </c>
      <c r="S954" s="39" t="str">
        <f t="shared" si="104"/>
        <v/>
      </c>
    </row>
    <row r="955" spans="1:19" ht="12.75">
      <c r="A955" s="32"/>
      <c r="B955" s="42"/>
      <c r="C955" s="42"/>
      <c r="D955" s="42"/>
      <c r="E955" s="42"/>
      <c r="F955" s="34" t="str">
        <f>IF(ISBLANK(E955),"",(_xludf.DAYS(E955, B955) &amp;" DAYS"))</f>
        <v/>
      </c>
      <c r="G955" s="13"/>
      <c r="H955" s="14"/>
      <c r="I955" s="14"/>
      <c r="J955" s="9" t="str">
        <f t="shared" si="98"/>
        <v/>
      </c>
      <c r="K955" s="40" t="e">
        <f t="shared" si="99"/>
        <v>#VALUE!</v>
      </c>
      <c r="L955" s="11" t="str">
        <f t="shared" si="100"/>
        <v/>
      </c>
      <c r="M955" s="35">
        <f t="shared" si="101"/>
        <v>0</v>
      </c>
      <c r="N955" s="41"/>
      <c r="O955" s="41"/>
      <c r="P955" s="37"/>
      <c r="Q955" s="37">
        <f t="shared" si="102"/>
        <v>0</v>
      </c>
      <c r="R955" s="38" t="e">
        <f t="shared" si="103"/>
        <v>#VALUE!</v>
      </c>
      <c r="S955" s="39" t="str">
        <f t="shared" si="104"/>
        <v/>
      </c>
    </row>
    <row r="956" spans="1:19" ht="12.75">
      <c r="A956" s="32"/>
      <c r="B956" s="42"/>
      <c r="C956" s="42"/>
      <c r="D956" s="42"/>
      <c r="E956" s="42"/>
      <c r="F956" s="34" t="str">
        <f>IF(ISBLANK(E956),"",(_xludf.DAYS(E956, B956) &amp;" DAYS"))</f>
        <v/>
      </c>
      <c r="G956" s="13"/>
      <c r="H956" s="14"/>
      <c r="I956" s="14"/>
      <c r="J956" s="9" t="str">
        <f t="shared" si="98"/>
        <v/>
      </c>
      <c r="K956" s="40" t="e">
        <f t="shared" si="99"/>
        <v>#VALUE!</v>
      </c>
      <c r="L956" s="11" t="str">
        <f t="shared" si="100"/>
        <v/>
      </c>
      <c r="M956" s="35">
        <f t="shared" si="101"/>
        <v>0</v>
      </c>
      <c r="N956" s="41"/>
      <c r="O956" s="41"/>
      <c r="P956" s="37"/>
      <c r="Q956" s="37">
        <f t="shared" si="102"/>
        <v>0</v>
      </c>
      <c r="R956" s="38" t="e">
        <f t="shared" si="103"/>
        <v>#VALUE!</v>
      </c>
      <c r="S956" s="39" t="str">
        <f t="shared" si="104"/>
        <v/>
      </c>
    </row>
    <row r="957" spans="1:19" ht="12.75">
      <c r="A957" s="32"/>
      <c r="B957" s="42"/>
      <c r="C957" s="42"/>
      <c r="D957" s="42"/>
      <c r="E957" s="42"/>
      <c r="F957" s="34" t="str">
        <f>IF(ISBLANK(E957),"",(_xludf.DAYS(E957, B957) &amp;" DAYS"))</f>
        <v/>
      </c>
      <c r="G957" s="13"/>
      <c r="H957" s="14"/>
      <c r="I957" s="14"/>
      <c r="J957" s="9" t="str">
        <f t="shared" si="98"/>
        <v/>
      </c>
      <c r="K957" s="40" t="e">
        <f t="shared" si="99"/>
        <v>#VALUE!</v>
      </c>
      <c r="L957" s="11" t="str">
        <f t="shared" si="100"/>
        <v/>
      </c>
      <c r="M957" s="35">
        <f t="shared" si="101"/>
        <v>0</v>
      </c>
      <c r="N957" s="41"/>
      <c r="O957" s="41"/>
      <c r="P957" s="37"/>
      <c r="Q957" s="37">
        <f t="shared" si="102"/>
        <v>0</v>
      </c>
      <c r="R957" s="38" t="e">
        <f t="shared" si="103"/>
        <v>#VALUE!</v>
      </c>
      <c r="S957" s="39" t="str">
        <f t="shared" si="104"/>
        <v/>
      </c>
    </row>
    <row r="958" spans="1:19" ht="12.75">
      <c r="A958" s="32"/>
      <c r="B958" s="42"/>
      <c r="C958" s="42"/>
      <c r="D958" s="42"/>
      <c r="E958" s="42"/>
      <c r="F958" s="34" t="str">
        <f>IF(ISBLANK(E958),"",(_xludf.DAYS(E958, B958) &amp;" DAYS"))</f>
        <v/>
      </c>
      <c r="G958" s="13"/>
      <c r="H958" s="14"/>
      <c r="I958" s="14"/>
      <c r="J958" s="9" t="str">
        <f t="shared" si="98"/>
        <v/>
      </c>
      <c r="K958" s="40" t="e">
        <f t="shared" si="99"/>
        <v>#VALUE!</v>
      </c>
      <c r="L958" s="11" t="str">
        <f t="shared" si="100"/>
        <v/>
      </c>
      <c r="M958" s="35">
        <f t="shared" si="101"/>
        <v>0</v>
      </c>
      <c r="N958" s="41"/>
      <c r="O958" s="41"/>
      <c r="P958" s="37"/>
      <c r="Q958" s="37">
        <f t="shared" si="102"/>
        <v>0</v>
      </c>
      <c r="R958" s="38" t="e">
        <f t="shared" si="103"/>
        <v>#VALUE!</v>
      </c>
      <c r="S958" s="39" t="str">
        <f t="shared" si="104"/>
        <v/>
      </c>
    </row>
    <row r="959" spans="1:19" ht="12.75">
      <c r="A959" s="32"/>
      <c r="B959" s="42"/>
      <c r="C959" s="42"/>
      <c r="D959" s="42"/>
      <c r="E959" s="42"/>
      <c r="F959" s="34" t="str">
        <f>IF(ISBLANK(E959),"",(_xludf.DAYS(E959, B959) &amp;" DAYS"))</f>
        <v/>
      </c>
      <c r="G959" s="13"/>
      <c r="H959" s="14"/>
      <c r="I959" s="14"/>
      <c r="J959" s="9" t="str">
        <f t="shared" si="98"/>
        <v/>
      </c>
      <c r="K959" s="40" t="e">
        <f t="shared" si="99"/>
        <v>#VALUE!</v>
      </c>
      <c r="L959" s="11" t="str">
        <f t="shared" si="100"/>
        <v/>
      </c>
      <c r="M959" s="35">
        <f t="shared" si="101"/>
        <v>0</v>
      </c>
      <c r="N959" s="41"/>
      <c r="O959" s="41"/>
      <c r="P959" s="37"/>
      <c r="Q959" s="37">
        <f t="shared" si="102"/>
        <v>0</v>
      </c>
      <c r="R959" s="38" t="e">
        <f t="shared" si="103"/>
        <v>#VALUE!</v>
      </c>
      <c r="S959" s="39" t="str">
        <f t="shared" si="104"/>
        <v/>
      </c>
    </row>
    <row r="960" spans="1:19" ht="12.75">
      <c r="A960" s="32"/>
      <c r="B960" s="42"/>
      <c r="C960" s="42"/>
      <c r="D960" s="42"/>
      <c r="E960" s="42"/>
      <c r="F960" s="34" t="str">
        <f>IF(ISBLANK(E960),"",(_xludf.DAYS(E960, B960) &amp;" DAYS"))</f>
        <v/>
      </c>
      <c r="G960" s="13"/>
      <c r="H960" s="14"/>
      <c r="I960" s="14"/>
      <c r="J960" s="9" t="str">
        <f t="shared" si="98"/>
        <v/>
      </c>
      <c r="K960" s="40" t="e">
        <f t="shared" si="99"/>
        <v>#VALUE!</v>
      </c>
      <c r="L960" s="11" t="str">
        <f t="shared" si="100"/>
        <v/>
      </c>
      <c r="M960" s="35">
        <f t="shared" si="101"/>
        <v>0</v>
      </c>
      <c r="N960" s="41"/>
      <c r="O960" s="41"/>
      <c r="P960" s="37"/>
      <c r="Q960" s="37">
        <f t="shared" si="102"/>
        <v>0</v>
      </c>
      <c r="R960" s="38" t="e">
        <f t="shared" si="103"/>
        <v>#VALUE!</v>
      </c>
      <c r="S960" s="39" t="str">
        <f t="shared" si="104"/>
        <v/>
      </c>
    </row>
    <row r="961" spans="1:19" ht="12.75">
      <c r="A961" s="32"/>
      <c r="B961" s="42"/>
      <c r="C961" s="42"/>
      <c r="D961" s="42"/>
      <c r="E961" s="42"/>
      <c r="F961" s="34" t="str">
        <f>IF(ISBLANK(E961),"",(_xludf.DAYS(E961, B961) &amp;" DAYS"))</f>
        <v/>
      </c>
      <c r="G961" s="13"/>
      <c r="H961" s="14"/>
      <c r="I961" s="14"/>
      <c r="J961" s="9" t="str">
        <f t="shared" si="98"/>
        <v/>
      </c>
      <c r="K961" s="40" t="e">
        <f t="shared" si="99"/>
        <v>#VALUE!</v>
      </c>
      <c r="L961" s="11" t="str">
        <f t="shared" si="100"/>
        <v/>
      </c>
      <c r="M961" s="35">
        <f t="shared" si="101"/>
        <v>0</v>
      </c>
      <c r="N961" s="41"/>
      <c r="O961" s="41"/>
      <c r="P961" s="37"/>
      <c r="Q961" s="37">
        <f t="shared" si="102"/>
        <v>0</v>
      </c>
      <c r="R961" s="38" t="e">
        <f t="shared" si="103"/>
        <v>#VALUE!</v>
      </c>
      <c r="S961" s="39" t="str">
        <f t="shared" si="104"/>
        <v/>
      </c>
    </row>
    <row r="962" spans="1:19" ht="12.75">
      <c r="A962" s="32"/>
      <c r="B962" s="42"/>
      <c r="C962" s="42"/>
      <c r="D962" s="42"/>
      <c r="E962" s="42"/>
      <c r="F962" s="34" t="str">
        <f>IF(ISBLANK(E962),"",(_xludf.DAYS(E962, B962) &amp;" DAYS"))</f>
        <v/>
      </c>
      <c r="G962" s="13"/>
      <c r="H962" s="14"/>
      <c r="I962" s="14"/>
      <c r="J962" s="9" t="str">
        <f t="shared" ref="J962:J1000" si="105">IF(SUM(H962+I962),SUM(H962+I962),"")</f>
        <v/>
      </c>
      <c r="K962" s="40" t="e">
        <f t="shared" ref="K962:K1000" si="106">IF(SUM(J962-G962),SUM(J962-G962),"")</f>
        <v>#VALUE!</v>
      </c>
      <c r="L962" s="11" t="str">
        <f t="shared" ref="L962:L1000" si="107">IFERROR(SUM(K962/G962), "")</f>
        <v/>
      </c>
      <c r="M962" s="35">
        <f t="shared" ref="M962:M1000" si="108">SUM(J:J)</f>
        <v>0</v>
      </c>
      <c r="N962" s="41"/>
      <c r="O962" s="41"/>
      <c r="P962" s="37"/>
      <c r="Q962" s="37">
        <f t="shared" ref="Q962:Q1000" si="109">SUM(G:G, SUM(P:P))</f>
        <v>0</v>
      </c>
      <c r="R962" s="38" t="e">
        <f t="shared" ref="R962:R1000" si="110">SUM(K:K,-SUM(P:P))</f>
        <v>#VALUE!</v>
      </c>
      <c r="S962" s="39" t="str">
        <f t="shared" ref="S962:S1000" si="111">IFERROR(SUM(R962/Q962), "")</f>
        <v/>
      </c>
    </row>
    <row r="963" spans="1:19" ht="12.75">
      <c r="A963" s="32"/>
      <c r="B963" s="42"/>
      <c r="C963" s="42"/>
      <c r="D963" s="42"/>
      <c r="E963" s="42"/>
      <c r="F963" s="34" t="str">
        <f>IF(ISBLANK(E963),"",(_xludf.DAYS(E963, B963) &amp;" DAYS"))</f>
        <v/>
      </c>
      <c r="G963" s="13"/>
      <c r="H963" s="14"/>
      <c r="I963" s="14"/>
      <c r="J963" s="9" t="str">
        <f t="shared" si="105"/>
        <v/>
      </c>
      <c r="K963" s="40" t="e">
        <f t="shared" si="106"/>
        <v>#VALUE!</v>
      </c>
      <c r="L963" s="11" t="str">
        <f t="shared" si="107"/>
        <v/>
      </c>
      <c r="M963" s="35">
        <f t="shared" si="108"/>
        <v>0</v>
      </c>
      <c r="N963" s="41"/>
      <c r="O963" s="41"/>
      <c r="P963" s="37"/>
      <c r="Q963" s="37">
        <f t="shared" si="109"/>
        <v>0</v>
      </c>
      <c r="R963" s="38" t="e">
        <f t="shared" si="110"/>
        <v>#VALUE!</v>
      </c>
      <c r="S963" s="39" t="str">
        <f t="shared" si="111"/>
        <v/>
      </c>
    </row>
    <row r="964" spans="1:19" ht="12.75">
      <c r="A964" s="32"/>
      <c r="B964" s="42"/>
      <c r="C964" s="42"/>
      <c r="D964" s="42"/>
      <c r="E964" s="42"/>
      <c r="F964" s="34" t="str">
        <f>IF(ISBLANK(E964),"",(_xludf.DAYS(E964, B964) &amp;" DAYS"))</f>
        <v/>
      </c>
      <c r="G964" s="13"/>
      <c r="H964" s="14"/>
      <c r="I964" s="14"/>
      <c r="J964" s="9" t="str">
        <f t="shared" si="105"/>
        <v/>
      </c>
      <c r="K964" s="40" t="e">
        <f t="shared" si="106"/>
        <v>#VALUE!</v>
      </c>
      <c r="L964" s="11" t="str">
        <f t="shared" si="107"/>
        <v/>
      </c>
      <c r="M964" s="35">
        <f t="shared" si="108"/>
        <v>0</v>
      </c>
      <c r="N964" s="41"/>
      <c r="O964" s="41"/>
      <c r="P964" s="37"/>
      <c r="Q964" s="37">
        <f t="shared" si="109"/>
        <v>0</v>
      </c>
      <c r="R964" s="38" t="e">
        <f t="shared" si="110"/>
        <v>#VALUE!</v>
      </c>
      <c r="S964" s="39" t="str">
        <f t="shared" si="111"/>
        <v/>
      </c>
    </row>
    <row r="965" spans="1:19" ht="12.75">
      <c r="A965" s="32"/>
      <c r="B965" s="42"/>
      <c r="C965" s="42"/>
      <c r="D965" s="42"/>
      <c r="E965" s="42"/>
      <c r="F965" s="34" t="str">
        <f>IF(ISBLANK(E965),"",(_xludf.DAYS(E965, B965) &amp;" DAYS"))</f>
        <v/>
      </c>
      <c r="G965" s="13"/>
      <c r="H965" s="14"/>
      <c r="I965" s="14"/>
      <c r="J965" s="9" t="str">
        <f t="shared" si="105"/>
        <v/>
      </c>
      <c r="K965" s="40" t="e">
        <f t="shared" si="106"/>
        <v>#VALUE!</v>
      </c>
      <c r="L965" s="11" t="str">
        <f t="shared" si="107"/>
        <v/>
      </c>
      <c r="M965" s="35">
        <f t="shared" si="108"/>
        <v>0</v>
      </c>
      <c r="N965" s="41"/>
      <c r="O965" s="41"/>
      <c r="P965" s="37"/>
      <c r="Q965" s="37">
        <f t="shared" si="109"/>
        <v>0</v>
      </c>
      <c r="R965" s="38" t="e">
        <f t="shared" si="110"/>
        <v>#VALUE!</v>
      </c>
      <c r="S965" s="39" t="str">
        <f t="shared" si="111"/>
        <v/>
      </c>
    </row>
    <row r="966" spans="1:19" ht="12.75">
      <c r="A966" s="32"/>
      <c r="B966" s="42"/>
      <c r="C966" s="42"/>
      <c r="D966" s="42"/>
      <c r="E966" s="42"/>
      <c r="F966" s="34" t="str">
        <f>IF(ISBLANK(E966),"",(_xludf.DAYS(E966, B966) &amp;" DAYS"))</f>
        <v/>
      </c>
      <c r="G966" s="13"/>
      <c r="H966" s="14"/>
      <c r="I966" s="14"/>
      <c r="J966" s="9" t="str">
        <f t="shared" si="105"/>
        <v/>
      </c>
      <c r="K966" s="40" t="e">
        <f t="shared" si="106"/>
        <v>#VALUE!</v>
      </c>
      <c r="L966" s="11" t="str">
        <f t="shared" si="107"/>
        <v/>
      </c>
      <c r="M966" s="35">
        <f t="shared" si="108"/>
        <v>0</v>
      </c>
      <c r="N966" s="41"/>
      <c r="O966" s="41"/>
      <c r="P966" s="37"/>
      <c r="Q966" s="37">
        <f t="shared" si="109"/>
        <v>0</v>
      </c>
      <c r="R966" s="38" t="e">
        <f t="shared" si="110"/>
        <v>#VALUE!</v>
      </c>
      <c r="S966" s="39" t="str">
        <f t="shared" si="111"/>
        <v/>
      </c>
    </row>
    <row r="967" spans="1:19" ht="12.75">
      <c r="A967" s="32"/>
      <c r="B967" s="42"/>
      <c r="C967" s="42"/>
      <c r="D967" s="42"/>
      <c r="E967" s="42"/>
      <c r="F967" s="34" t="str">
        <f>IF(ISBLANK(E967),"",(_xludf.DAYS(E967, B967) &amp;" DAYS"))</f>
        <v/>
      </c>
      <c r="G967" s="13"/>
      <c r="H967" s="14"/>
      <c r="I967" s="14"/>
      <c r="J967" s="9" t="str">
        <f t="shared" si="105"/>
        <v/>
      </c>
      <c r="K967" s="40" t="e">
        <f t="shared" si="106"/>
        <v>#VALUE!</v>
      </c>
      <c r="L967" s="11" t="str">
        <f t="shared" si="107"/>
        <v/>
      </c>
      <c r="M967" s="35">
        <f t="shared" si="108"/>
        <v>0</v>
      </c>
      <c r="N967" s="41"/>
      <c r="O967" s="41"/>
      <c r="P967" s="37"/>
      <c r="Q967" s="37">
        <f t="shared" si="109"/>
        <v>0</v>
      </c>
      <c r="R967" s="38" t="e">
        <f t="shared" si="110"/>
        <v>#VALUE!</v>
      </c>
      <c r="S967" s="39" t="str">
        <f t="shared" si="111"/>
        <v/>
      </c>
    </row>
    <row r="968" spans="1:19" ht="12.75">
      <c r="A968" s="32"/>
      <c r="B968" s="42"/>
      <c r="C968" s="42"/>
      <c r="D968" s="42"/>
      <c r="E968" s="42"/>
      <c r="F968" s="34" t="str">
        <f>IF(ISBLANK(E968),"",(_xludf.DAYS(E968, B968) &amp;" DAYS"))</f>
        <v/>
      </c>
      <c r="G968" s="13"/>
      <c r="H968" s="14"/>
      <c r="I968" s="14"/>
      <c r="J968" s="9" t="str">
        <f t="shared" si="105"/>
        <v/>
      </c>
      <c r="K968" s="40" t="e">
        <f t="shared" si="106"/>
        <v>#VALUE!</v>
      </c>
      <c r="L968" s="11" t="str">
        <f t="shared" si="107"/>
        <v/>
      </c>
      <c r="M968" s="35">
        <f t="shared" si="108"/>
        <v>0</v>
      </c>
      <c r="N968" s="41"/>
      <c r="O968" s="41"/>
      <c r="P968" s="37"/>
      <c r="Q968" s="37">
        <f t="shared" si="109"/>
        <v>0</v>
      </c>
      <c r="R968" s="38" t="e">
        <f t="shared" si="110"/>
        <v>#VALUE!</v>
      </c>
      <c r="S968" s="39" t="str">
        <f t="shared" si="111"/>
        <v/>
      </c>
    </row>
    <row r="969" spans="1:19" ht="12.75">
      <c r="A969" s="32"/>
      <c r="B969" s="42"/>
      <c r="C969" s="42"/>
      <c r="D969" s="42"/>
      <c r="E969" s="42"/>
      <c r="F969" s="34" t="str">
        <f>IF(ISBLANK(E969),"",(_xludf.DAYS(E969, B969) &amp;" DAYS"))</f>
        <v/>
      </c>
      <c r="G969" s="13"/>
      <c r="H969" s="14"/>
      <c r="I969" s="14"/>
      <c r="J969" s="9" t="str">
        <f t="shared" si="105"/>
        <v/>
      </c>
      <c r="K969" s="40" t="e">
        <f t="shared" si="106"/>
        <v>#VALUE!</v>
      </c>
      <c r="L969" s="11" t="str">
        <f t="shared" si="107"/>
        <v/>
      </c>
      <c r="M969" s="35">
        <f t="shared" si="108"/>
        <v>0</v>
      </c>
      <c r="N969" s="41"/>
      <c r="O969" s="41"/>
      <c r="P969" s="37"/>
      <c r="Q969" s="37">
        <f t="shared" si="109"/>
        <v>0</v>
      </c>
      <c r="R969" s="38" t="e">
        <f t="shared" si="110"/>
        <v>#VALUE!</v>
      </c>
      <c r="S969" s="39" t="str">
        <f t="shared" si="111"/>
        <v/>
      </c>
    </row>
    <row r="970" spans="1:19" ht="12.75">
      <c r="A970" s="32"/>
      <c r="B970" s="42"/>
      <c r="C970" s="42"/>
      <c r="D970" s="42"/>
      <c r="E970" s="42"/>
      <c r="F970" s="34" t="str">
        <f>IF(ISBLANK(E970),"",(_xludf.DAYS(E970, B970) &amp;" DAYS"))</f>
        <v/>
      </c>
      <c r="G970" s="13"/>
      <c r="H970" s="14"/>
      <c r="I970" s="14"/>
      <c r="J970" s="9" t="str">
        <f t="shared" si="105"/>
        <v/>
      </c>
      <c r="K970" s="40" t="e">
        <f t="shared" si="106"/>
        <v>#VALUE!</v>
      </c>
      <c r="L970" s="11" t="str">
        <f t="shared" si="107"/>
        <v/>
      </c>
      <c r="M970" s="35">
        <f t="shared" si="108"/>
        <v>0</v>
      </c>
      <c r="N970" s="41"/>
      <c r="O970" s="41"/>
      <c r="P970" s="37"/>
      <c r="Q970" s="37">
        <f t="shared" si="109"/>
        <v>0</v>
      </c>
      <c r="R970" s="38" t="e">
        <f t="shared" si="110"/>
        <v>#VALUE!</v>
      </c>
      <c r="S970" s="39" t="str">
        <f t="shared" si="111"/>
        <v/>
      </c>
    </row>
    <row r="971" spans="1:19" ht="12.75">
      <c r="A971" s="32"/>
      <c r="B971" s="42"/>
      <c r="C971" s="42"/>
      <c r="D971" s="42"/>
      <c r="E971" s="42"/>
      <c r="F971" s="34" t="str">
        <f>IF(ISBLANK(E971),"",(_xludf.DAYS(E971, B971) &amp;" DAYS"))</f>
        <v/>
      </c>
      <c r="G971" s="13"/>
      <c r="H971" s="14"/>
      <c r="I971" s="14"/>
      <c r="J971" s="9" t="str">
        <f t="shared" si="105"/>
        <v/>
      </c>
      <c r="K971" s="40" t="e">
        <f t="shared" si="106"/>
        <v>#VALUE!</v>
      </c>
      <c r="L971" s="11" t="str">
        <f t="shared" si="107"/>
        <v/>
      </c>
      <c r="M971" s="35">
        <f t="shared" si="108"/>
        <v>0</v>
      </c>
      <c r="N971" s="41"/>
      <c r="O971" s="41"/>
      <c r="P971" s="37"/>
      <c r="Q971" s="37">
        <f t="shared" si="109"/>
        <v>0</v>
      </c>
      <c r="R971" s="38" t="e">
        <f t="shared" si="110"/>
        <v>#VALUE!</v>
      </c>
      <c r="S971" s="39" t="str">
        <f t="shared" si="111"/>
        <v/>
      </c>
    </row>
    <row r="972" spans="1:19" ht="12.75">
      <c r="A972" s="32"/>
      <c r="B972" s="42"/>
      <c r="C972" s="42"/>
      <c r="D972" s="42"/>
      <c r="E972" s="42"/>
      <c r="F972" s="34" t="str">
        <f>IF(ISBLANK(E972),"",(_xludf.DAYS(E972, B972) &amp;" DAYS"))</f>
        <v/>
      </c>
      <c r="G972" s="13"/>
      <c r="H972" s="14"/>
      <c r="I972" s="14"/>
      <c r="J972" s="9" t="str">
        <f t="shared" si="105"/>
        <v/>
      </c>
      <c r="K972" s="40" t="e">
        <f t="shared" si="106"/>
        <v>#VALUE!</v>
      </c>
      <c r="L972" s="11" t="str">
        <f t="shared" si="107"/>
        <v/>
      </c>
      <c r="M972" s="35">
        <f t="shared" si="108"/>
        <v>0</v>
      </c>
      <c r="N972" s="41"/>
      <c r="O972" s="41"/>
      <c r="P972" s="37"/>
      <c r="Q972" s="37">
        <f t="shared" si="109"/>
        <v>0</v>
      </c>
      <c r="R972" s="38" t="e">
        <f t="shared" si="110"/>
        <v>#VALUE!</v>
      </c>
      <c r="S972" s="39" t="str">
        <f t="shared" si="111"/>
        <v/>
      </c>
    </row>
    <row r="973" spans="1:19" ht="12.75">
      <c r="A973" s="32"/>
      <c r="B973" s="42"/>
      <c r="C973" s="42"/>
      <c r="D973" s="42"/>
      <c r="E973" s="42"/>
      <c r="F973" s="34" t="str">
        <f>IF(ISBLANK(E973),"",(_xludf.DAYS(E973, B973) &amp;" DAYS"))</f>
        <v/>
      </c>
      <c r="G973" s="13"/>
      <c r="H973" s="14"/>
      <c r="I973" s="14"/>
      <c r="J973" s="9" t="str">
        <f t="shared" si="105"/>
        <v/>
      </c>
      <c r="K973" s="40" t="e">
        <f t="shared" si="106"/>
        <v>#VALUE!</v>
      </c>
      <c r="L973" s="11" t="str">
        <f t="shared" si="107"/>
        <v/>
      </c>
      <c r="M973" s="35">
        <f t="shared" si="108"/>
        <v>0</v>
      </c>
      <c r="N973" s="41"/>
      <c r="O973" s="41"/>
      <c r="P973" s="37"/>
      <c r="Q973" s="37">
        <f t="shared" si="109"/>
        <v>0</v>
      </c>
      <c r="R973" s="38" t="e">
        <f t="shared" si="110"/>
        <v>#VALUE!</v>
      </c>
      <c r="S973" s="39" t="str">
        <f t="shared" si="111"/>
        <v/>
      </c>
    </row>
    <row r="974" spans="1:19" ht="12.75">
      <c r="A974" s="32"/>
      <c r="B974" s="42"/>
      <c r="C974" s="42"/>
      <c r="D974" s="42"/>
      <c r="E974" s="42"/>
      <c r="F974" s="34" t="str">
        <f>IF(ISBLANK(E974),"",(_xludf.DAYS(E974, B974) &amp;" DAYS"))</f>
        <v/>
      </c>
      <c r="G974" s="13"/>
      <c r="H974" s="14"/>
      <c r="I974" s="14"/>
      <c r="J974" s="9" t="str">
        <f t="shared" si="105"/>
        <v/>
      </c>
      <c r="K974" s="40" t="e">
        <f t="shared" si="106"/>
        <v>#VALUE!</v>
      </c>
      <c r="L974" s="11" t="str">
        <f t="shared" si="107"/>
        <v/>
      </c>
      <c r="M974" s="35">
        <f t="shared" si="108"/>
        <v>0</v>
      </c>
      <c r="N974" s="41"/>
      <c r="O974" s="41"/>
      <c r="P974" s="37"/>
      <c r="Q974" s="37">
        <f t="shared" si="109"/>
        <v>0</v>
      </c>
      <c r="R974" s="38" t="e">
        <f t="shared" si="110"/>
        <v>#VALUE!</v>
      </c>
      <c r="S974" s="39" t="str">
        <f t="shared" si="111"/>
        <v/>
      </c>
    </row>
    <row r="975" spans="1:19" ht="12.75">
      <c r="A975" s="32"/>
      <c r="B975" s="42"/>
      <c r="C975" s="42"/>
      <c r="D975" s="42"/>
      <c r="E975" s="42"/>
      <c r="F975" s="34" t="str">
        <f>IF(ISBLANK(E975),"",(_xludf.DAYS(E975, B975) &amp;" DAYS"))</f>
        <v/>
      </c>
      <c r="G975" s="13"/>
      <c r="H975" s="14"/>
      <c r="I975" s="14"/>
      <c r="J975" s="9" t="str">
        <f t="shared" si="105"/>
        <v/>
      </c>
      <c r="K975" s="40" t="e">
        <f t="shared" si="106"/>
        <v>#VALUE!</v>
      </c>
      <c r="L975" s="11" t="str">
        <f t="shared" si="107"/>
        <v/>
      </c>
      <c r="M975" s="35">
        <f t="shared" si="108"/>
        <v>0</v>
      </c>
      <c r="N975" s="41"/>
      <c r="O975" s="41"/>
      <c r="P975" s="37"/>
      <c r="Q975" s="37">
        <f t="shared" si="109"/>
        <v>0</v>
      </c>
      <c r="R975" s="38" t="e">
        <f t="shared" si="110"/>
        <v>#VALUE!</v>
      </c>
      <c r="S975" s="39" t="str">
        <f t="shared" si="111"/>
        <v/>
      </c>
    </row>
    <row r="976" spans="1:19" ht="12.75">
      <c r="A976" s="32"/>
      <c r="B976" s="42"/>
      <c r="C976" s="42"/>
      <c r="D976" s="42"/>
      <c r="E976" s="42"/>
      <c r="F976" s="34" t="str">
        <f>IF(ISBLANK(E976),"",(_xludf.DAYS(E976, B976) &amp;" DAYS"))</f>
        <v/>
      </c>
      <c r="G976" s="13"/>
      <c r="H976" s="14"/>
      <c r="I976" s="14"/>
      <c r="J976" s="9" t="str">
        <f t="shared" si="105"/>
        <v/>
      </c>
      <c r="K976" s="40" t="e">
        <f t="shared" si="106"/>
        <v>#VALUE!</v>
      </c>
      <c r="L976" s="11" t="str">
        <f t="shared" si="107"/>
        <v/>
      </c>
      <c r="M976" s="35">
        <f t="shared" si="108"/>
        <v>0</v>
      </c>
      <c r="N976" s="41"/>
      <c r="O976" s="41"/>
      <c r="P976" s="37"/>
      <c r="Q976" s="37">
        <f t="shared" si="109"/>
        <v>0</v>
      </c>
      <c r="R976" s="38" t="e">
        <f t="shared" si="110"/>
        <v>#VALUE!</v>
      </c>
      <c r="S976" s="39" t="str">
        <f t="shared" si="111"/>
        <v/>
      </c>
    </row>
    <row r="977" spans="1:19" ht="12.75">
      <c r="A977" s="32"/>
      <c r="B977" s="42"/>
      <c r="C977" s="42"/>
      <c r="D977" s="42"/>
      <c r="E977" s="42"/>
      <c r="F977" s="34" t="str">
        <f>IF(ISBLANK(E977),"",(_xludf.DAYS(E977, B977) &amp;" DAYS"))</f>
        <v/>
      </c>
      <c r="G977" s="13"/>
      <c r="H977" s="14"/>
      <c r="I977" s="14"/>
      <c r="J977" s="9" t="str">
        <f t="shared" si="105"/>
        <v/>
      </c>
      <c r="K977" s="40" t="e">
        <f t="shared" si="106"/>
        <v>#VALUE!</v>
      </c>
      <c r="L977" s="11" t="str">
        <f t="shared" si="107"/>
        <v/>
      </c>
      <c r="M977" s="35">
        <f t="shared" si="108"/>
        <v>0</v>
      </c>
      <c r="N977" s="41"/>
      <c r="O977" s="41"/>
      <c r="P977" s="37"/>
      <c r="Q977" s="37">
        <f t="shared" si="109"/>
        <v>0</v>
      </c>
      <c r="R977" s="38" t="e">
        <f t="shared" si="110"/>
        <v>#VALUE!</v>
      </c>
      <c r="S977" s="39" t="str">
        <f t="shared" si="111"/>
        <v/>
      </c>
    </row>
    <row r="978" spans="1:19" ht="12.75">
      <c r="A978" s="32"/>
      <c r="B978" s="42"/>
      <c r="C978" s="42"/>
      <c r="D978" s="42"/>
      <c r="E978" s="42"/>
      <c r="F978" s="34" t="str">
        <f>IF(ISBLANK(E978),"",(_xludf.DAYS(E978, B978) &amp;" DAYS"))</f>
        <v/>
      </c>
      <c r="G978" s="13"/>
      <c r="H978" s="14"/>
      <c r="I978" s="14"/>
      <c r="J978" s="9" t="str">
        <f t="shared" si="105"/>
        <v/>
      </c>
      <c r="K978" s="40" t="e">
        <f t="shared" si="106"/>
        <v>#VALUE!</v>
      </c>
      <c r="L978" s="11" t="str">
        <f t="shared" si="107"/>
        <v/>
      </c>
      <c r="M978" s="35">
        <f t="shared" si="108"/>
        <v>0</v>
      </c>
      <c r="N978" s="41"/>
      <c r="O978" s="41"/>
      <c r="P978" s="37"/>
      <c r="Q978" s="37">
        <f t="shared" si="109"/>
        <v>0</v>
      </c>
      <c r="R978" s="38" t="e">
        <f t="shared" si="110"/>
        <v>#VALUE!</v>
      </c>
      <c r="S978" s="39" t="str">
        <f t="shared" si="111"/>
        <v/>
      </c>
    </row>
    <row r="979" spans="1:19" ht="12.75">
      <c r="A979" s="32"/>
      <c r="B979" s="42"/>
      <c r="C979" s="42"/>
      <c r="D979" s="42"/>
      <c r="E979" s="42"/>
      <c r="F979" s="34" t="str">
        <f>IF(ISBLANK(E979),"",(_xludf.DAYS(E979, B979) &amp;" DAYS"))</f>
        <v/>
      </c>
      <c r="G979" s="13"/>
      <c r="H979" s="14"/>
      <c r="I979" s="14"/>
      <c r="J979" s="9" t="str">
        <f t="shared" si="105"/>
        <v/>
      </c>
      <c r="K979" s="40" t="e">
        <f t="shared" si="106"/>
        <v>#VALUE!</v>
      </c>
      <c r="L979" s="11" t="str">
        <f t="shared" si="107"/>
        <v/>
      </c>
      <c r="M979" s="35">
        <f t="shared" si="108"/>
        <v>0</v>
      </c>
      <c r="N979" s="41"/>
      <c r="O979" s="41"/>
      <c r="P979" s="37"/>
      <c r="Q979" s="37">
        <f t="shared" si="109"/>
        <v>0</v>
      </c>
      <c r="R979" s="38" t="e">
        <f t="shared" si="110"/>
        <v>#VALUE!</v>
      </c>
      <c r="S979" s="39" t="str">
        <f t="shared" si="111"/>
        <v/>
      </c>
    </row>
    <row r="980" spans="1:19" ht="12.75">
      <c r="A980" s="32"/>
      <c r="B980" s="42"/>
      <c r="C980" s="42"/>
      <c r="D980" s="42"/>
      <c r="E980" s="42"/>
      <c r="F980" s="34" t="str">
        <f>IF(ISBLANK(E980),"",(_xludf.DAYS(E980, B980) &amp;" DAYS"))</f>
        <v/>
      </c>
      <c r="G980" s="13"/>
      <c r="H980" s="14"/>
      <c r="I980" s="14"/>
      <c r="J980" s="9" t="str">
        <f t="shared" si="105"/>
        <v/>
      </c>
      <c r="K980" s="40" t="e">
        <f t="shared" si="106"/>
        <v>#VALUE!</v>
      </c>
      <c r="L980" s="11" t="str">
        <f t="shared" si="107"/>
        <v/>
      </c>
      <c r="M980" s="35">
        <f t="shared" si="108"/>
        <v>0</v>
      </c>
      <c r="N980" s="41"/>
      <c r="O980" s="41"/>
      <c r="P980" s="37"/>
      <c r="Q980" s="37">
        <f t="shared" si="109"/>
        <v>0</v>
      </c>
      <c r="R980" s="38" t="e">
        <f t="shared" si="110"/>
        <v>#VALUE!</v>
      </c>
      <c r="S980" s="39" t="str">
        <f t="shared" si="111"/>
        <v/>
      </c>
    </row>
    <row r="981" spans="1:19" ht="12.75">
      <c r="A981" s="32"/>
      <c r="B981" s="42"/>
      <c r="C981" s="42"/>
      <c r="D981" s="42"/>
      <c r="E981" s="42"/>
      <c r="F981" s="34" t="str">
        <f>IF(ISBLANK(E981),"",(_xludf.DAYS(E981, B981) &amp;" DAYS"))</f>
        <v/>
      </c>
      <c r="G981" s="13"/>
      <c r="H981" s="14"/>
      <c r="I981" s="14"/>
      <c r="J981" s="9" t="str">
        <f t="shared" si="105"/>
        <v/>
      </c>
      <c r="K981" s="40" t="e">
        <f t="shared" si="106"/>
        <v>#VALUE!</v>
      </c>
      <c r="L981" s="11" t="str">
        <f t="shared" si="107"/>
        <v/>
      </c>
      <c r="M981" s="35">
        <f t="shared" si="108"/>
        <v>0</v>
      </c>
      <c r="N981" s="41"/>
      <c r="O981" s="41"/>
      <c r="P981" s="37"/>
      <c r="Q981" s="37">
        <f t="shared" si="109"/>
        <v>0</v>
      </c>
      <c r="R981" s="38" t="e">
        <f t="shared" si="110"/>
        <v>#VALUE!</v>
      </c>
      <c r="S981" s="39" t="str">
        <f t="shared" si="111"/>
        <v/>
      </c>
    </row>
    <row r="982" spans="1:19" ht="12.75">
      <c r="A982" s="32"/>
      <c r="B982" s="42"/>
      <c r="C982" s="42"/>
      <c r="D982" s="42"/>
      <c r="E982" s="42"/>
      <c r="F982" s="34" t="str">
        <f>IF(ISBLANK(E982),"",(_xludf.DAYS(E982, B982) &amp;" DAYS"))</f>
        <v/>
      </c>
      <c r="G982" s="13"/>
      <c r="H982" s="14"/>
      <c r="I982" s="14"/>
      <c r="J982" s="9" t="str">
        <f t="shared" si="105"/>
        <v/>
      </c>
      <c r="K982" s="40" t="e">
        <f t="shared" si="106"/>
        <v>#VALUE!</v>
      </c>
      <c r="L982" s="11" t="str">
        <f t="shared" si="107"/>
        <v/>
      </c>
      <c r="M982" s="35">
        <f t="shared" si="108"/>
        <v>0</v>
      </c>
      <c r="N982" s="41"/>
      <c r="O982" s="41"/>
      <c r="P982" s="37"/>
      <c r="Q982" s="37">
        <f t="shared" si="109"/>
        <v>0</v>
      </c>
      <c r="R982" s="38" t="e">
        <f t="shared" si="110"/>
        <v>#VALUE!</v>
      </c>
      <c r="S982" s="39" t="str">
        <f t="shared" si="111"/>
        <v/>
      </c>
    </row>
    <row r="983" spans="1:19" ht="12.75">
      <c r="A983" s="32"/>
      <c r="B983" s="42"/>
      <c r="C983" s="42"/>
      <c r="D983" s="42"/>
      <c r="E983" s="42"/>
      <c r="F983" s="34" t="str">
        <f>IF(ISBLANK(E983),"",(_xludf.DAYS(E983, B983) &amp;" DAYS"))</f>
        <v/>
      </c>
      <c r="G983" s="13"/>
      <c r="H983" s="14"/>
      <c r="I983" s="14"/>
      <c r="J983" s="9" t="str">
        <f t="shared" si="105"/>
        <v/>
      </c>
      <c r="K983" s="40" t="e">
        <f t="shared" si="106"/>
        <v>#VALUE!</v>
      </c>
      <c r="L983" s="11" t="str">
        <f t="shared" si="107"/>
        <v/>
      </c>
      <c r="M983" s="35">
        <f t="shared" si="108"/>
        <v>0</v>
      </c>
      <c r="N983" s="41"/>
      <c r="O983" s="41"/>
      <c r="P983" s="37"/>
      <c r="Q983" s="37">
        <f t="shared" si="109"/>
        <v>0</v>
      </c>
      <c r="R983" s="38" t="e">
        <f t="shared" si="110"/>
        <v>#VALUE!</v>
      </c>
      <c r="S983" s="39" t="str">
        <f t="shared" si="111"/>
        <v/>
      </c>
    </row>
    <row r="984" spans="1:19" ht="12.75">
      <c r="A984" s="32"/>
      <c r="B984" s="42"/>
      <c r="C984" s="42"/>
      <c r="D984" s="42"/>
      <c r="E984" s="42"/>
      <c r="F984" s="34" t="str">
        <f>IF(ISBLANK(E984),"",(_xludf.DAYS(E984, B984) &amp;" DAYS"))</f>
        <v/>
      </c>
      <c r="G984" s="13"/>
      <c r="H984" s="14"/>
      <c r="I984" s="14"/>
      <c r="J984" s="9" t="str">
        <f t="shared" si="105"/>
        <v/>
      </c>
      <c r="K984" s="40" t="e">
        <f t="shared" si="106"/>
        <v>#VALUE!</v>
      </c>
      <c r="L984" s="11" t="str">
        <f t="shared" si="107"/>
        <v/>
      </c>
      <c r="M984" s="35">
        <f t="shared" si="108"/>
        <v>0</v>
      </c>
      <c r="N984" s="41"/>
      <c r="O984" s="41"/>
      <c r="P984" s="37"/>
      <c r="Q984" s="37">
        <f t="shared" si="109"/>
        <v>0</v>
      </c>
      <c r="R984" s="38" t="e">
        <f t="shared" si="110"/>
        <v>#VALUE!</v>
      </c>
      <c r="S984" s="39" t="str">
        <f t="shared" si="111"/>
        <v/>
      </c>
    </row>
    <row r="985" spans="1:19" ht="12.75">
      <c r="A985" s="32"/>
      <c r="B985" s="42"/>
      <c r="C985" s="42"/>
      <c r="D985" s="42"/>
      <c r="E985" s="42"/>
      <c r="F985" s="34" t="str">
        <f>IF(ISBLANK(E985),"",(_xludf.DAYS(E985, B985) &amp;" DAYS"))</f>
        <v/>
      </c>
      <c r="G985" s="13"/>
      <c r="H985" s="14"/>
      <c r="I985" s="14"/>
      <c r="J985" s="9" t="str">
        <f t="shared" si="105"/>
        <v/>
      </c>
      <c r="K985" s="40" t="e">
        <f t="shared" si="106"/>
        <v>#VALUE!</v>
      </c>
      <c r="L985" s="11" t="str">
        <f t="shared" si="107"/>
        <v/>
      </c>
      <c r="M985" s="35">
        <f t="shared" si="108"/>
        <v>0</v>
      </c>
      <c r="N985" s="41"/>
      <c r="O985" s="41"/>
      <c r="P985" s="37"/>
      <c r="Q985" s="37">
        <f t="shared" si="109"/>
        <v>0</v>
      </c>
      <c r="R985" s="38" t="e">
        <f t="shared" si="110"/>
        <v>#VALUE!</v>
      </c>
      <c r="S985" s="39" t="str">
        <f t="shared" si="111"/>
        <v/>
      </c>
    </row>
    <row r="986" spans="1:19" ht="12.75">
      <c r="A986" s="32"/>
      <c r="B986" s="42"/>
      <c r="C986" s="42"/>
      <c r="D986" s="42"/>
      <c r="E986" s="42"/>
      <c r="F986" s="34" t="str">
        <f>IF(ISBLANK(E986),"",(_xludf.DAYS(E986, B986) &amp;" DAYS"))</f>
        <v/>
      </c>
      <c r="G986" s="13"/>
      <c r="H986" s="14"/>
      <c r="I986" s="14"/>
      <c r="J986" s="9" t="str">
        <f t="shared" si="105"/>
        <v/>
      </c>
      <c r="K986" s="40" t="e">
        <f t="shared" si="106"/>
        <v>#VALUE!</v>
      </c>
      <c r="L986" s="11" t="str">
        <f t="shared" si="107"/>
        <v/>
      </c>
      <c r="M986" s="35">
        <f t="shared" si="108"/>
        <v>0</v>
      </c>
      <c r="N986" s="41"/>
      <c r="O986" s="41"/>
      <c r="P986" s="37"/>
      <c r="Q986" s="37">
        <f t="shared" si="109"/>
        <v>0</v>
      </c>
      <c r="R986" s="38" t="e">
        <f t="shared" si="110"/>
        <v>#VALUE!</v>
      </c>
      <c r="S986" s="39" t="str">
        <f t="shared" si="111"/>
        <v/>
      </c>
    </row>
    <row r="987" spans="1:19" ht="12.75">
      <c r="A987" s="32"/>
      <c r="B987" s="42"/>
      <c r="C987" s="42"/>
      <c r="D987" s="42"/>
      <c r="E987" s="42"/>
      <c r="F987" s="34" t="str">
        <f>IF(ISBLANK(E987),"",(_xludf.DAYS(E987, B987) &amp;" DAYS"))</f>
        <v/>
      </c>
      <c r="G987" s="13"/>
      <c r="H987" s="14"/>
      <c r="I987" s="14"/>
      <c r="J987" s="9" t="str">
        <f t="shared" si="105"/>
        <v/>
      </c>
      <c r="K987" s="40" t="e">
        <f t="shared" si="106"/>
        <v>#VALUE!</v>
      </c>
      <c r="L987" s="11" t="str">
        <f t="shared" si="107"/>
        <v/>
      </c>
      <c r="M987" s="35">
        <f t="shared" si="108"/>
        <v>0</v>
      </c>
      <c r="N987" s="41"/>
      <c r="O987" s="41"/>
      <c r="P987" s="37"/>
      <c r="Q987" s="37">
        <f t="shared" si="109"/>
        <v>0</v>
      </c>
      <c r="R987" s="38" t="e">
        <f t="shared" si="110"/>
        <v>#VALUE!</v>
      </c>
      <c r="S987" s="39" t="str">
        <f t="shared" si="111"/>
        <v/>
      </c>
    </row>
    <row r="988" spans="1:19" ht="12.75">
      <c r="A988" s="32"/>
      <c r="B988" s="42"/>
      <c r="C988" s="42"/>
      <c r="D988" s="42"/>
      <c r="E988" s="42"/>
      <c r="F988" s="34" t="str">
        <f>IF(ISBLANK(E988),"",(_xludf.DAYS(E988, B988) &amp;" DAYS"))</f>
        <v/>
      </c>
      <c r="G988" s="13"/>
      <c r="H988" s="14"/>
      <c r="I988" s="14"/>
      <c r="J988" s="9" t="str">
        <f t="shared" si="105"/>
        <v/>
      </c>
      <c r="K988" s="40" t="e">
        <f t="shared" si="106"/>
        <v>#VALUE!</v>
      </c>
      <c r="L988" s="11" t="str">
        <f t="shared" si="107"/>
        <v/>
      </c>
      <c r="M988" s="35">
        <f t="shared" si="108"/>
        <v>0</v>
      </c>
      <c r="N988" s="41"/>
      <c r="O988" s="41"/>
      <c r="P988" s="37"/>
      <c r="Q988" s="37">
        <f t="shared" si="109"/>
        <v>0</v>
      </c>
      <c r="R988" s="38" t="e">
        <f t="shared" si="110"/>
        <v>#VALUE!</v>
      </c>
      <c r="S988" s="39" t="str">
        <f t="shared" si="111"/>
        <v/>
      </c>
    </row>
    <row r="989" spans="1:19" ht="12.75">
      <c r="A989" s="32"/>
      <c r="B989" s="42"/>
      <c r="C989" s="42"/>
      <c r="D989" s="42"/>
      <c r="E989" s="42"/>
      <c r="F989" s="34" t="str">
        <f>IF(ISBLANK(E989),"",(_xludf.DAYS(E989, B989) &amp;" DAYS"))</f>
        <v/>
      </c>
      <c r="G989" s="13"/>
      <c r="H989" s="14"/>
      <c r="I989" s="14"/>
      <c r="J989" s="9" t="str">
        <f t="shared" si="105"/>
        <v/>
      </c>
      <c r="K989" s="40" t="e">
        <f t="shared" si="106"/>
        <v>#VALUE!</v>
      </c>
      <c r="L989" s="11" t="str">
        <f t="shared" si="107"/>
        <v/>
      </c>
      <c r="M989" s="35">
        <f t="shared" si="108"/>
        <v>0</v>
      </c>
      <c r="N989" s="41"/>
      <c r="O989" s="41"/>
      <c r="P989" s="37"/>
      <c r="Q989" s="37">
        <f t="shared" si="109"/>
        <v>0</v>
      </c>
      <c r="R989" s="38" t="e">
        <f t="shared" si="110"/>
        <v>#VALUE!</v>
      </c>
      <c r="S989" s="39" t="str">
        <f t="shared" si="111"/>
        <v/>
      </c>
    </row>
    <row r="990" spans="1:19" ht="12.75">
      <c r="A990" s="32"/>
      <c r="B990" s="42"/>
      <c r="C990" s="42"/>
      <c r="D990" s="42"/>
      <c r="E990" s="42"/>
      <c r="F990" s="34" t="str">
        <f>IF(ISBLANK(E990),"",(_xludf.DAYS(E990, B990) &amp;" DAYS"))</f>
        <v/>
      </c>
      <c r="G990" s="13"/>
      <c r="H990" s="14"/>
      <c r="I990" s="14"/>
      <c r="J990" s="9" t="str">
        <f t="shared" si="105"/>
        <v/>
      </c>
      <c r="K990" s="40" t="e">
        <f t="shared" si="106"/>
        <v>#VALUE!</v>
      </c>
      <c r="L990" s="11" t="str">
        <f t="shared" si="107"/>
        <v/>
      </c>
      <c r="M990" s="35">
        <f t="shared" si="108"/>
        <v>0</v>
      </c>
      <c r="N990" s="41"/>
      <c r="O990" s="41"/>
      <c r="P990" s="37"/>
      <c r="Q990" s="37">
        <f t="shared" si="109"/>
        <v>0</v>
      </c>
      <c r="R990" s="38" t="e">
        <f t="shared" si="110"/>
        <v>#VALUE!</v>
      </c>
      <c r="S990" s="39" t="str">
        <f t="shared" si="111"/>
        <v/>
      </c>
    </row>
    <row r="991" spans="1:19" ht="12.75">
      <c r="A991" s="32"/>
      <c r="B991" s="42"/>
      <c r="C991" s="42"/>
      <c r="D991" s="42"/>
      <c r="E991" s="42"/>
      <c r="F991" s="34" t="str">
        <f>IF(ISBLANK(E991),"",(_xludf.DAYS(E991, B991) &amp;" DAYS"))</f>
        <v/>
      </c>
      <c r="G991" s="13"/>
      <c r="H991" s="14"/>
      <c r="I991" s="14"/>
      <c r="J991" s="9" t="str">
        <f t="shared" si="105"/>
        <v/>
      </c>
      <c r="K991" s="40" t="e">
        <f t="shared" si="106"/>
        <v>#VALUE!</v>
      </c>
      <c r="L991" s="11" t="str">
        <f t="shared" si="107"/>
        <v/>
      </c>
      <c r="M991" s="35">
        <f t="shared" si="108"/>
        <v>0</v>
      </c>
      <c r="N991" s="41"/>
      <c r="O991" s="41"/>
      <c r="P991" s="37"/>
      <c r="Q991" s="37">
        <f t="shared" si="109"/>
        <v>0</v>
      </c>
      <c r="R991" s="38" t="e">
        <f t="shared" si="110"/>
        <v>#VALUE!</v>
      </c>
      <c r="S991" s="39" t="str">
        <f t="shared" si="111"/>
        <v/>
      </c>
    </row>
    <row r="992" spans="1:19" ht="12.75">
      <c r="A992" s="32"/>
      <c r="B992" s="42"/>
      <c r="C992" s="42"/>
      <c r="D992" s="42"/>
      <c r="E992" s="42"/>
      <c r="F992" s="34" t="str">
        <f>IF(ISBLANK(E992),"",(_xludf.DAYS(E992, B992) &amp;" DAYS"))</f>
        <v/>
      </c>
      <c r="G992" s="13"/>
      <c r="H992" s="14"/>
      <c r="I992" s="14"/>
      <c r="J992" s="9" t="str">
        <f t="shared" si="105"/>
        <v/>
      </c>
      <c r="K992" s="40" t="e">
        <f t="shared" si="106"/>
        <v>#VALUE!</v>
      </c>
      <c r="L992" s="11" t="str">
        <f t="shared" si="107"/>
        <v/>
      </c>
      <c r="M992" s="35">
        <f t="shared" si="108"/>
        <v>0</v>
      </c>
      <c r="N992" s="41"/>
      <c r="O992" s="41"/>
      <c r="P992" s="37"/>
      <c r="Q992" s="37">
        <f t="shared" si="109"/>
        <v>0</v>
      </c>
      <c r="R992" s="38" t="e">
        <f t="shared" si="110"/>
        <v>#VALUE!</v>
      </c>
      <c r="S992" s="39" t="str">
        <f t="shared" si="111"/>
        <v/>
      </c>
    </row>
    <row r="993" spans="1:19" ht="12.75">
      <c r="A993" s="32"/>
      <c r="B993" s="42"/>
      <c r="C993" s="42"/>
      <c r="D993" s="42"/>
      <c r="E993" s="42"/>
      <c r="F993" s="34" t="str">
        <f>IF(ISBLANK(E993),"",(_xludf.DAYS(E993, B993) &amp;" DAYS"))</f>
        <v/>
      </c>
      <c r="G993" s="13"/>
      <c r="H993" s="14"/>
      <c r="I993" s="14"/>
      <c r="J993" s="9" t="str">
        <f t="shared" si="105"/>
        <v/>
      </c>
      <c r="K993" s="40" t="e">
        <f t="shared" si="106"/>
        <v>#VALUE!</v>
      </c>
      <c r="L993" s="11" t="str">
        <f t="shared" si="107"/>
        <v/>
      </c>
      <c r="M993" s="35">
        <f t="shared" si="108"/>
        <v>0</v>
      </c>
      <c r="N993" s="41"/>
      <c r="O993" s="41"/>
      <c r="P993" s="37"/>
      <c r="Q993" s="37">
        <f t="shared" si="109"/>
        <v>0</v>
      </c>
      <c r="R993" s="38" t="e">
        <f t="shared" si="110"/>
        <v>#VALUE!</v>
      </c>
      <c r="S993" s="39" t="str">
        <f t="shared" si="111"/>
        <v/>
      </c>
    </row>
    <row r="994" spans="1:19" ht="12.75">
      <c r="A994" s="32"/>
      <c r="B994" s="42"/>
      <c r="C994" s="42"/>
      <c r="D994" s="42"/>
      <c r="E994" s="42"/>
      <c r="F994" s="34" t="str">
        <f>IF(ISBLANK(E994),"",(_xludf.DAYS(E994, B994) &amp;" DAYS"))</f>
        <v/>
      </c>
      <c r="G994" s="13"/>
      <c r="H994" s="14"/>
      <c r="I994" s="14"/>
      <c r="J994" s="9" t="str">
        <f t="shared" si="105"/>
        <v/>
      </c>
      <c r="K994" s="40" t="e">
        <f t="shared" si="106"/>
        <v>#VALUE!</v>
      </c>
      <c r="L994" s="11" t="str">
        <f t="shared" si="107"/>
        <v/>
      </c>
      <c r="M994" s="35">
        <f t="shared" si="108"/>
        <v>0</v>
      </c>
      <c r="N994" s="41"/>
      <c r="O994" s="41"/>
      <c r="P994" s="37"/>
      <c r="Q994" s="37">
        <f t="shared" si="109"/>
        <v>0</v>
      </c>
      <c r="R994" s="38" t="e">
        <f t="shared" si="110"/>
        <v>#VALUE!</v>
      </c>
      <c r="S994" s="39" t="str">
        <f t="shared" si="111"/>
        <v/>
      </c>
    </row>
    <row r="995" spans="1:19" ht="12.75">
      <c r="A995" s="32"/>
      <c r="B995" s="42"/>
      <c r="C995" s="42"/>
      <c r="D995" s="42"/>
      <c r="E995" s="42"/>
      <c r="F995" s="34" t="str">
        <f>IF(ISBLANK(E995),"",(_xludf.DAYS(E995, B995) &amp;" DAYS"))</f>
        <v/>
      </c>
      <c r="G995" s="13"/>
      <c r="H995" s="14"/>
      <c r="I995" s="14"/>
      <c r="J995" s="9" t="str">
        <f t="shared" si="105"/>
        <v/>
      </c>
      <c r="K995" s="40" t="e">
        <f t="shared" si="106"/>
        <v>#VALUE!</v>
      </c>
      <c r="L995" s="11" t="str">
        <f t="shared" si="107"/>
        <v/>
      </c>
      <c r="M995" s="35">
        <f t="shared" si="108"/>
        <v>0</v>
      </c>
      <c r="N995" s="41"/>
      <c r="O995" s="41"/>
      <c r="P995" s="37"/>
      <c r="Q995" s="37">
        <f t="shared" si="109"/>
        <v>0</v>
      </c>
      <c r="R995" s="38" t="e">
        <f t="shared" si="110"/>
        <v>#VALUE!</v>
      </c>
      <c r="S995" s="39" t="str">
        <f t="shared" si="111"/>
        <v/>
      </c>
    </row>
    <row r="996" spans="1:19" ht="12.75">
      <c r="A996" s="32"/>
      <c r="B996" s="42"/>
      <c r="C996" s="42"/>
      <c r="D996" s="42"/>
      <c r="E996" s="42"/>
      <c r="F996" s="34" t="str">
        <f>IF(ISBLANK(E996),"",(_xludf.DAYS(E996, B996) &amp;" DAYS"))</f>
        <v/>
      </c>
      <c r="G996" s="13"/>
      <c r="H996" s="14"/>
      <c r="I996" s="14"/>
      <c r="J996" s="9" t="str">
        <f t="shared" si="105"/>
        <v/>
      </c>
      <c r="K996" s="40" t="e">
        <f t="shared" si="106"/>
        <v>#VALUE!</v>
      </c>
      <c r="L996" s="11" t="str">
        <f t="shared" si="107"/>
        <v/>
      </c>
      <c r="M996" s="35">
        <f t="shared" si="108"/>
        <v>0</v>
      </c>
      <c r="N996" s="41"/>
      <c r="O996" s="41"/>
      <c r="P996" s="37"/>
      <c r="Q996" s="37">
        <f t="shared" si="109"/>
        <v>0</v>
      </c>
      <c r="R996" s="38" t="e">
        <f t="shared" si="110"/>
        <v>#VALUE!</v>
      </c>
      <c r="S996" s="39" t="str">
        <f t="shared" si="111"/>
        <v/>
      </c>
    </row>
    <row r="997" spans="1:19" ht="12.75">
      <c r="A997" s="32"/>
      <c r="B997" s="42"/>
      <c r="C997" s="42"/>
      <c r="D997" s="42"/>
      <c r="E997" s="42"/>
      <c r="F997" s="34" t="str">
        <f>IF(ISBLANK(E997),"",(_xludf.DAYS(E997, B997) &amp;" DAYS"))</f>
        <v/>
      </c>
      <c r="G997" s="13"/>
      <c r="H997" s="14"/>
      <c r="I997" s="14"/>
      <c r="J997" s="9" t="str">
        <f t="shared" si="105"/>
        <v/>
      </c>
      <c r="K997" s="40" t="e">
        <f t="shared" si="106"/>
        <v>#VALUE!</v>
      </c>
      <c r="L997" s="11" t="str">
        <f t="shared" si="107"/>
        <v/>
      </c>
      <c r="M997" s="35">
        <f t="shared" si="108"/>
        <v>0</v>
      </c>
      <c r="N997" s="41"/>
      <c r="O997" s="41"/>
      <c r="P997" s="37"/>
      <c r="Q997" s="37">
        <f t="shared" si="109"/>
        <v>0</v>
      </c>
      <c r="R997" s="38" t="e">
        <f t="shared" si="110"/>
        <v>#VALUE!</v>
      </c>
      <c r="S997" s="39" t="str">
        <f t="shared" si="111"/>
        <v/>
      </c>
    </row>
    <row r="998" spans="1:19" ht="12.75">
      <c r="A998" s="32"/>
      <c r="B998" s="42"/>
      <c r="C998" s="42"/>
      <c r="D998" s="42"/>
      <c r="E998" s="42"/>
      <c r="F998" s="34" t="str">
        <f>IF(ISBLANK(E998),"",(_xludf.DAYS(E998, B998) &amp;" DAYS"))</f>
        <v/>
      </c>
      <c r="G998" s="13"/>
      <c r="H998" s="14"/>
      <c r="I998" s="14"/>
      <c r="J998" s="9" t="str">
        <f t="shared" si="105"/>
        <v/>
      </c>
      <c r="K998" s="40" t="e">
        <f t="shared" si="106"/>
        <v>#VALUE!</v>
      </c>
      <c r="L998" s="11" t="str">
        <f t="shared" si="107"/>
        <v/>
      </c>
      <c r="M998" s="35">
        <f t="shared" si="108"/>
        <v>0</v>
      </c>
      <c r="N998" s="41"/>
      <c r="O998" s="41"/>
      <c r="P998" s="37"/>
      <c r="Q998" s="37">
        <f t="shared" si="109"/>
        <v>0</v>
      </c>
      <c r="R998" s="38" t="e">
        <f t="shared" si="110"/>
        <v>#VALUE!</v>
      </c>
      <c r="S998" s="39" t="str">
        <f t="shared" si="111"/>
        <v/>
      </c>
    </row>
    <row r="999" spans="1:19" ht="12.75">
      <c r="A999" s="32"/>
      <c r="B999" s="42"/>
      <c r="C999" s="42"/>
      <c r="D999" s="42"/>
      <c r="E999" s="42"/>
      <c r="F999" s="34" t="str">
        <f>IF(ISBLANK(E999),"",(_xludf.DAYS(E999, B999) &amp;" DAYS"))</f>
        <v/>
      </c>
      <c r="G999" s="13"/>
      <c r="H999" s="14"/>
      <c r="I999" s="14"/>
      <c r="J999" s="9" t="str">
        <f t="shared" si="105"/>
        <v/>
      </c>
      <c r="K999" s="40" t="e">
        <f t="shared" si="106"/>
        <v>#VALUE!</v>
      </c>
      <c r="L999" s="11" t="str">
        <f t="shared" si="107"/>
        <v/>
      </c>
      <c r="M999" s="35">
        <f t="shared" si="108"/>
        <v>0</v>
      </c>
      <c r="N999" s="41"/>
      <c r="O999" s="41"/>
      <c r="P999" s="37"/>
      <c r="Q999" s="37">
        <f t="shared" si="109"/>
        <v>0</v>
      </c>
      <c r="R999" s="38" t="e">
        <f t="shared" si="110"/>
        <v>#VALUE!</v>
      </c>
      <c r="S999" s="39" t="str">
        <f t="shared" si="111"/>
        <v/>
      </c>
    </row>
    <row r="1000" spans="1:19" ht="12.75">
      <c r="A1000" s="32"/>
      <c r="B1000" s="42"/>
      <c r="C1000" s="42"/>
      <c r="D1000" s="42"/>
      <c r="E1000" s="42"/>
      <c r="F1000" s="34" t="str">
        <f>IF(ISBLANK(E1000),"",(_xludf.DAYS(E1000, B1000) &amp;" DAYS"))</f>
        <v/>
      </c>
      <c r="G1000" s="13"/>
      <c r="H1000" s="14"/>
      <c r="I1000" s="14"/>
      <c r="J1000" s="9" t="str">
        <f t="shared" si="105"/>
        <v/>
      </c>
      <c r="K1000" s="40" t="e">
        <f t="shared" si="106"/>
        <v>#VALUE!</v>
      </c>
      <c r="L1000" s="11" t="str">
        <f t="shared" si="107"/>
        <v/>
      </c>
      <c r="M1000" s="35">
        <f t="shared" si="108"/>
        <v>0</v>
      </c>
      <c r="N1000" s="41"/>
      <c r="O1000" s="41"/>
      <c r="P1000" s="37"/>
      <c r="Q1000" s="37">
        <f t="shared" si="109"/>
        <v>0</v>
      </c>
      <c r="R1000" s="38" t="e">
        <f t="shared" si="110"/>
        <v>#VALUE!</v>
      </c>
      <c r="S1000" s="39" t="str">
        <f t="shared" si="111"/>
        <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PRODUCT_LIST</vt:lpstr>
      <vt:lpstr>ORDER_LIST</vt:lpstr>
      <vt:lpstr>PARAMETERS</vt:lpstr>
      <vt:lpstr>NOVEMBER 2020</vt:lpstr>
      <vt:lpstr>MONTHLY SALES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Erick Garcia</cp:lastModifiedBy>
  <dcterms:created xsi:type="dcterms:W3CDTF">2020-12-07T01:08:32Z</dcterms:created>
  <dcterms:modified xsi:type="dcterms:W3CDTF">2021-12-12T05:53:46Z</dcterms:modified>
</cp:coreProperties>
</file>