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K01" sheetId="1" r:id="rId1"/>
    <sheet name="K02" sheetId="6" r:id="rId2"/>
    <sheet name="K03" sheetId="7" r:id="rId3"/>
    <sheet name="K04" sheetId="8" r:id="rId4"/>
    <sheet name="K05" sheetId="9" r:id="rId5"/>
    <sheet name="K06" sheetId="10" r:id="rId6"/>
    <sheet name="K07" sheetId="11" r:id="rId7"/>
    <sheet name="Sheet7" sheetId="12" r:id="rId8"/>
    <sheet name="K12" sheetId="2" r:id="rId9"/>
    <sheet name="K13" sheetId="3" r:id="rId10"/>
    <sheet name="K14" sheetId="4" r:id="rId11"/>
    <sheet name="K15" sheetId="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7" i="5"/>
  <c r="B9" i="5"/>
  <c r="B10" i="5"/>
  <c r="B11" i="5"/>
  <c r="B2" i="5"/>
  <c r="B2" i="4"/>
  <c r="B7" i="4"/>
  <c r="B8" i="4"/>
  <c r="B9" i="4"/>
  <c r="B10" i="4"/>
  <c r="B11" i="4"/>
  <c r="B12" i="4"/>
  <c r="B13" i="4"/>
  <c r="B3" i="4"/>
  <c r="B4" i="4"/>
  <c r="B2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3" i="3"/>
  <c r="B4" i="3"/>
  <c r="B5" i="3"/>
  <c r="B6" i="3"/>
  <c r="B7" i="3"/>
  <c r="B8" i="3"/>
  <c r="B2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4" i="2"/>
  <c r="B5" i="2"/>
  <c r="B6" i="2"/>
  <c r="B7" i="2"/>
  <c r="B8" i="2"/>
  <c r="B3" i="2"/>
  <c r="B3" i="1"/>
  <c r="B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4" i="1"/>
  <c r="B5" i="1"/>
  <c r="B6" i="1"/>
</calcChain>
</file>

<file path=xl/sharedStrings.xml><?xml version="1.0" encoding="utf-8"?>
<sst xmlns="http://schemas.openxmlformats.org/spreadsheetml/2006/main" count="354" uniqueCount="184">
  <si>
    <t>SY01</t>
    <phoneticPr fontId="1" type="noConversion"/>
  </si>
  <si>
    <t>夜光藻</t>
    <phoneticPr fontId="1" type="noConversion"/>
  </si>
  <si>
    <t>梨甲藻</t>
    <phoneticPr fontId="1" type="noConversion"/>
  </si>
  <si>
    <t>多纹膝沟藻</t>
    <phoneticPr fontId="1" type="noConversion"/>
  </si>
  <si>
    <t>粗刺新角藻</t>
    <phoneticPr fontId="1" type="noConversion"/>
  </si>
  <si>
    <t>膝沟藻</t>
    <phoneticPr fontId="1" type="noConversion"/>
  </si>
  <si>
    <t>梭角藻</t>
    <phoneticPr fontId="1" type="noConversion"/>
  </si>
  <si>
    <t>原多甲藻</t>
    <phoneticPr fontId="1" type="noConversion"/>
  </si>
  <si>
    <t>亚历山大藻</t>
    <phoneticPr fontId="1" type="noConversion"/>
  </si>
  <si>
    <t>鳍藻</t>
    <phoneticPr fontId="1" type="noConversion"/>
  </si>
  <si>
    <t>K01-01</t>
  </si>
  <si>
    <t>小型</t>
    <phoneticPr fontId="1" type="noConversion"/>
  </si>
  <si>
    <t>K01-03</t>
    <phoneticPr fontId="1" type="noConversion"/>
  </si>
  <si>
    <t>K01-05</t>
    <phoneticPr fontId="1" type="noConversion"/>
  </si>
  <si>
    <t>K01-07</t>
    <phoneticPr fontId="1" type="noConversion"/>
  </si>
  <si>
    <t>K12-06</t>
    <phoneticPr fontId="2" type="noConversion"/>
  </si>
  <si>
    <t>多刺角甲藻</t>
    <phoneticPr fontId="1" type="noConversion"/>
  </si>
  <si>
    <t>K12-05</t>
    <phoneticPr fontId="1" type="noConversion"/>
  </si>
  <si>
    <t>K12-04</t>
  </si>
  <si>
    <t>K12-03</t>
  </si>
  <si>
    <t>K12-02</t>
  </si>
  <si>
    <t>K12-01</t>
  </si>
  <si>
    <t>K12-07</t>
    <phoneticPr fontId="1" type="noConversion"/>
  </si>
  <si>
    <t>K13-07</t>
  </si>
  <si>
    <t>K13-06</t>
    <phoneticPr fontId="1" type="noConversion"/>
  </si>
  <si>
    <t>K13-05</t>
  </si>
  <si>
    <t>K13-04</t>
  </si>
  <si>
    <t>K13-03</t>
  </si>
  <si>
    <t>K13-02</t>
  </si>
  <si>
    <t>K13-01</t>
  </si>
  <si>
    <t>K14-03</t>
  </si>
  <si>
    <t>K14-02</t>
    <phoneticPr fontId="1" type="noConversion"/>
  </si>
  <si>
    <t>K14-01</t>
  </si>
  <si>
    <t>K15-02</t>
  </si>
  <si>
    <t>K15-01</t>
    <phoneticPr fontId="1" type="noConversion"/>
  </si>
  <si>
    <t>K01-01 30m</t>
    <phoneticPr fontId="1" type="noConversion"/>
  </si>
  <si>
    <t>SY01 表</t>
    <phoneticPr fontId="1" type="noConversion"/>
  </si>
  <si>
    <t>SY01 30m</t>
    <phoneticPr fontId="1" type="noConversion"/>
  </si>
  <si>
    <t>SY01 底</t>
    <phoneticPr fontId="1" type="noConversion"/>
  </si>
  <si>
    <t>K01-01表</t>
    <phoneticPr fontId="1" type="noConversion"/>
  </si>
  <si>
    <t>K01-01 75m</t>
    <phoneticPr fontId="1" type="noConversion"/>
  </si>
  <si>
    <t>K01-01 100m</t>
    <phoneticPr fontId="1" type="noConversion"/>
  </si>
  <si>
    <t>K01-01 底</t>
    <phoneticPr fontId="1" type="noConversion"/>
  </si>
  <si>
    <t>K01-05表</t>
    <phoneticPr fontId="1" type="noConversion"/>
  </si>
  <si>
    <t>K01-05 30m</t>
    <phoneticPr fontId="1" type="noConversion"/>
  </si>
  <si>
    <t>K01-05 75m</t>
    <phoneticPr fontId="1" type="noConversion"/>
  </si>
  <si>
    <t>K01-05 100m</t>
    <phoneticPr fontId="1" type="noConversion"/>
  </si>
  <si>
    <t>微型</t>
    <phoneticPr fontId="1" type="noConversion"/>
  </si>
  <si>
    <t>K01-07表</t>
    <phoneticPr fontId="1" type="noConversion"/>
  </si>
  <si>
    <t>K01-07 30m</t>
    <phoneticPr fontId="1" type="noConversion"/>
  </si>
  <si>
    <t>K01-07 75m</t>
    <phoneticPr fontId="1" type="noConversion"/>
  </si>
  <si>
    <t>K01-07 100m</t>
    <phoneticPr fontId="1" type="noConversion"/>
  </si>
  <si>
    <t>K01-07 150</t>
    <phoneticPr fontId="1" type="noConversion"/>
  </si>
  <si>
    <t>K01-07 300</t>
    <phoneticPr fontId="1" type="noConversion"/>
  </si>
  <si>
    <t>K12-05（表）</t>
  </si>
  <si>
    <t>K12-05（30m）</t>
  </si>
  <si>
    <t>K12-05（75m）</t>
  </si>
  <si>
    <t>K12-03（表）</t>
  </si>
  <si>
    <t>K12-03（30m）</t>
  </si>
  <si>
    <t>K12-03（75m）</t>
  </si>
  <si>
    <t>K12-01（表）</t>
  </si>
  <si>
    <t>微型（水样）</t>
    <phoneticPr fontId="1" type="noConversion"/>
  </si>
  <si>
    <t>K12-01（30m）</t>
  </si>
  <si>
    <t>K12-01（底）63m</t>
  </si>
  <si>
    <t>K12-07（表）</t>
  </si>
  <si>
    <t>K12-07（30m）</t>
  </si>
  <si>
    <t>K12-07（75m）</t>
  </si>
  <si>
    <t>K12-07（底）112m</t>
  </si>
  <si>
    <t>K13-07（表）</t>
  </si>
  <si>
    <t>K13-07（30m）</t>
  </si>
  <si>
    <t>K13-07（75m）</t>
  </si>
  <si>
    <t>K13-07（底）110m</t>
  </si>
  <si>
    <t>K13-05（表）</t>
  </si>
  <si>
    <t>K13-05（30m）</t>
  </si>
  <si>
    <t>K13-05（75m）</t>
  </si>
  <si>
    <t>K13-05（底）101m</t>
  </si>
  <si>
    <t>K13-01（表）</t>
  </si>
  <si>
    <t>K13-01（30m）</t>
  </si>
  <si>
    <t>K13-01（底）70m</t>
  </si>
  <si>
    <t>K13-03（表</t>
  </si>
  <si>
    <t>K13-03（30m）</t>
  </si>
  <si>
    <t>K13-03（75m）</t>
  </si>
  <si>
    <t>K14-02（表）</t>
  </si>
  <si>
    <t>K14-02（30m）</t>
  </si>
  <si>
    <t>K14-02（75m）</t>
  </si>
  <si>
    <t>K14-02（底）86m</t>
  </si>
  <si>
    <t>K14-01（表）</t>
  </si>
  <si>
    <t>K14-01（30m）</t>
  </si>
  <si>
    <t>K14-01（底）69m</t>
  </si>
  <si>
    <t>K15-02（表）</t>
  </si>
  <si>
    <t>K15-02（30m）</t>
  </si>
  <si>
    <t>K15-02（75m）</t>
  </si>
  <si>
    <t>K15-02（100m）</t>
  </si>
  <si>
    <t>K15-02（150m）</t>
  </si>
  <si>
    <t>MBP</t>
    <phoneticPr fontId="1" type="noConversion"/>
  </si>
  <si>
    <t>K02-09（表）</t>
  </si>
  <si>
    <t>K02-09（30m）</t>
  </si>
  <si>
    <t>K02-09（75m）</t>
  </si>
  <si>
    <t>K02-09（100m）</t>
  </si>
  <si>
    <t>K02-09（150m）</t>
  </si>
  <si>
    <t>K02-09（300m）</t>
  </si>
  <si>
    <t>K02-05（表）</t>
  </si>
  <si>
    <t>K02-05（30m）</t>
  </si>
  <si>
    <t>K02-05（75m）</t>
  </si>
  <si>
    <t>K02-05（100m）</t>
  </si>
  <si>
    <t>K02-05（底）144m</t>
  </si>
  <si>
    <t>K02-01（0m）</t>
  </si>
  <si>
    <t>K02-01（30m）</t>
  </si>
  <si>
    <t>K02-01（75m）</t>
  </si>
  <si>
    <t>K02-01（底）110m</t>
  </si>
  <si>
    <t>K03-01（表）</t>
  </si>
  <si>
    <t>K03-01（30m）</t>
  </si>
  <si>
    <t>K03-01（75m）</t>
  </si>
  <si>
    <t>K03-01（底）85m</t>
  </si>
  <si>
    <t>K03-05（表）</t>
  </si>
  <si>
    <t>K03-05（30m）</t>
  </si>
  <si>
    <t>K03-05（75m）</t>
  </si>
  <si>
    <t>K03-05（100m）</t>
  </si>
  <si>
    <t>K03-05（底）121m</t>
  </si>
  <si>
    <t>K03-09（表）</t>
  </si>
  <si>
    <t>K03-09（30m）</t>
  </si>
  <si>
    <t>K03-09（75m）</t>
  </si>
  <si>
    <t>K03-09（100m）</t>
  </si>
  <si>
    <t>K03-09（150m）</t>
  </si>
  <si>
    <t>K03-09（300m）</t>
  </si>
  <si>
    <t>K04-09（表）</t>
  </si>
  <si>
    <t>K04-09（30m）</t>
  </si>
  <si>
    <t>K04-09（75m）</t>
  </si>
  <si>
    <t>K04-09（100m）</t>
  </si>
  <si>
    <t>K04-09（150m）</t>
  </si>
  <si>
    <t>K04-09（300m）</t>
  </si>
  <si>
    <t>K04-07（表）</t>
  </si>
  <si>
    <t>K04-07（30m）</t>
  </si>
  <si>
    <t>K04-07（75m）</t>
  </si>
  <si>
    <t>K04-07（100m）</t>
  </si>
  <si>
    <t>K04-07（底）128m</t>
  </si>
  <si>
    <t>K04-05（表）</t>
  </si>
  <si>
    <t>K04-05（30m）</t>
  </si>
  <si>
    <t>K04-05（75m）</t>
  </si>
  <si>
    <t>K04-05（底）104m</t>
  </si>
  <si>
    <t>K04-01（表）</t>
  </si>
  <si>
    <t>K04-01（30m）</t>
  </si>
  <si>
    <t>K04-01（底）80m</t>
  </si>
  <si>
    <t>K05-01（表）</t>
  </si>
  <si>
    <t>K05-01（30m）</t>
  </si>
  <si>
    <t>K05-01（75m）</t>
  </si>
  <si>
    <t>K05-05（表）</t>
  </si>
  <si>
    <t>K05-05（30m）</t>
  </si>
  <si>
    <t>K05-05（75m）</t>
  </si>
  <si>
    <t>K05-05（底）100m</t>
  </si>
  <si>
    <t>K05-09（表）</t>
  </si>
  <si>
    <t>K05-09（30m）</t>
  </si>
  <si>
    <t>K05-09（75m）</t>
  </si>
  <si>
    <t>K05-09（100m）</t>
  </si>
  <si>
    <t>K05-09（150m）</t>
  </si>
  <si>
    <t>K05-09（300m）</t>
  </si>
  <si>
    <t>K06-09（表）</t>
  </si>
  <si>
    <t>K06-09（30m）</t>
  </si>
  <si>
    <t>K06-09（75m）</t>
  </si>
  <si>
    <t>K06-09（100m）</t>
  </si>
  <si>
    <t>K06-09（150m）</t>
  </si>
  <si>
    <t>K06-09（底）206m</t>
  </si>
  <si>
    <t>K06-05（表）</t>
  </si>
  <si>
    <t>K06-05（30m）</t>
  </si>
  <si>
    <t>K06-05（75m）</t>
  </si>
  <si>
    <t>K06-05（100m）</t>
  </si>
  <si>
    <t>K06-01（表）</t>
  </si>
  <si>
    <t>K06-01（30m）</t>
  </si>
  <si>
    <t>K06-01（75m）</t>
  </si>
  <si>
    <t>K06-01（底）87m</t>
  </si>
  <si>
    <t>K07-01（表）</t>
  </si>
  <si>
    <t>K07-01（30m）</t>
  </si>
  <si>
    <t>K07-01（75m）</t>
  </si>
  <si>
    <t>K07-01（底）94m</t>
  </si>
  <si>
    <t>K07-05（表）</t>
  </si>
  <si>
    <t>K07-05（30m）</t>
  </si>
  <si>
    <t>K07-05（75m）</t>
  </si>
  <si>
    <t>K07-05（100m）</t>
  </si>
  <si>
    <t>K07-05（底）113m</t>
  </si>
  <si>
    <t>K07-09（表）</t>
  </si>
  <si>
    <t>K07-09（30m）</t>
  </si>
  <si>
    <t>K07-09（75m）</t>
  </si>
  <si>
    <t>K07-09（100m）</t>
  </si>
  <si>
    <t>K07-09（底）158m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</si>
</sst>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E+00"/>
    <numFmt numFmtId="177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A9" sqref="A9:K27"/>
    </sheetView>
  </sheetViews>
  <sheetFormatPr defaultRowHeight="14.25" x14ac:dyDescent="0.2"/>
  <cols>
    <col min="1" max="1" width="11.625" customWidth="1"/>
    <col min="2" max="2" width="12.75" style="2" bestFit="1" customWidth="1"/>
  </cols>
  <sheetData>
    <row r="1" spans="1:11" x14ac:dyDescent="0.2">
      <c r="A1" t="s">
        <v>11</v>
      </c>
      <c r="B1" s="2" t="s">
        <v>94</v>
      </c>
      <c r="C1" t="s">
        <v>1</v>
      </c>
      <c r="D1" t="s">
        <v>2</v>
      </c>
      <c r="E1" t="s">
        <v>7</v>
      </c>
      <c r="F1" t="s">
        <v>9</v>
      </c>
      <c r="G1" t="s">
        <v>3</v>
      </c>
      <c r="H1" t="s">
        <v>5</v>
      </c>
      <c r="I1" t="s">
        <v>4</v>
      </c>
      <c r="J1" t="s">
        <v>6</v>
      </c>
      <c r="K1" t="s">
        <v>8</v>
      </c>
    </row>
    <row r="2" spans="1:11" x14ac:dyDescent="0.2">
      <c r="A2" t="s">
        <v>0</v>
      </c>
      <c r="B2" s="3">
        <f>C2*5000000000+D2*10000000000+(E2+F2+G2+I2+J2+K2+H2)*100000000</f>
        <v>39254000000</v>
      </c>
      <c r="C2">
        <v>7.84</v>
      </c>
      <c r="I2">
        <v>0.27</v>
      </c>
      <c r="J2">
        <v>0.27</v>
      </c>
    </row>
    <row r="3" spans="1:11" x14ac:dyDescent="0.2">
      <c r="A3" t="s">
        <v>10</v>
      </c>
      <c r="B3" s="3">
        <f>C3*5000000000+D3*10000000000+(E3+F3+G3+I3+J3+K3+H3)*100000000</f>
        <v>3276000000</v>
      </c>
      <c r="C3">
        <v>0.49</v>
      </c>
      <c r="D3">
        <v>0.08</v>
      </c>
      <c r="F3">
        <v>0.08</v>
      </c>
      <c r="K3">
        <v>0.18</v>
      </c>
    </row>
    <row r="4" spans="1:11" x14ac:dyDescent="0.2">
      <c r="A4" t="s">
        <v>12</v>
      </c>
      <c r="B4" s="3">
        <f t="shared" ref="B4:B27" si="0">C4*5000000000+D4*10000000000+(E4+F4+G4+I4+J4+K4+H4)*100000000</f>
        <v>6159000000</v>
      </c>
      <c r="C4">
        <v>0.45</v>
      </c>
      <c r="D4">
        <v>0.34</v>
      </c>
      <c r="E4">
        <v>1.59</v>
      </c>
      <c r="F4">
        <v>0.9</v>
      </c>
      <c r="G4">
        <v>0.11</v>
      </c>
      <c r="J4">
        <v>0.79</v>
      </c>
      <c r="K4">
        <v>1.7</v>
      </c>
    </row>
    <row r="5" spans="1:11" x14ac:dyDescent="0.2">
      <c r="A5" t="s">
        <v>13</v>
      </c>
      <c r="B5" s="3">
        <f t="shared" si="0"/>
        <v>6485000000</v>
      </c>
      <c r="C5">
        <v>1</v>
      </c>
      <c r="D5">
        <v>0.14000000000000001</v>
      </c>
      <c r="E5">
        <v>0.14000000000000001</v>
      </c>
      <c r="G5">
        <v>0.14000000000000001</v>
      </c>
      <c r="H5">
        <v>0.14000000000000001</v>
      </c>
      <c r="J5">
        <v>0.43</v>
      </c>
    </row>
    <row r="6" spans="1:11" x14ac:dyDescent="0.2">
      <c r="A6" t="s">
        <v>14</v>
      </c>
      <c r="B6" s="3">
        <f t="shared" si="0"/>
        <v>23618000000</v>
      </c>
      <c r="C6">
        <v>4.7</v>
      </c>
      <c r="E6">
        <v>1.18</v>
      </c>
    </row>
    <row r="7" spans="1:11" x14ac:dyDescent="0.2">
      <c r="B7" s="3"/>
    </row>
    <row r="8" spans="1:11" x14ac:dyDescent="0.2">
      <c r="B8" s="3"/>
    </row>
    <row r="9" spans="1:11" x14ac:dyDescent="0.2">
      <c r="A9" t="s">
        <v>47</v>
      </c>
      <c r="B9" s="2" t="s">
        <v>94</v>
      </c>
      <c r="C9" t="s">
        <v>1</v>
      </c>
      <c r="D9" t="s">
        <v>2</v>
      </c>
      <c r="E9" t="s">
        <v>7</v>
      </c>
      <c r="F9" t="s">
        <v>9</v>
      </c>
      <c r="G9" t="s">
        <v>3</v>
      </c>
      <c r="H9" t="s">
        <v>5</v>
      </c>
      <c r="I9" t="s">
        <v>4</v>
      </c>
      <c r="J9" t="s">
        <v>6</v>
      </c>
      <c r="K9" t="s">
        <v>8</v>
      </c>
    </row>
    <row r="10" spans="1:11" x14ac:dyDescent="0.2">
      <c r="A10" t="s">
        <v>36</v>
      </c>
      <c r="B10" s="3">
        <f t="shared" si="0"/>
        <v>28000000000</v>
      </c>
      <c r="E10">
        <v>160</v>
      </c>
      <c r="K10">
        <v>120</v>
      </c>
    </row>
    <row r="11" spans="1:11" x14ac:dyDescent="0.2">
      <c r="A11" t="s">
        <v>37</v>
      </c>
      <c r="B11" s="5">
        <f t="shared" si="0"/>
        <v>0</v>
      </c>
    </row>
    <row r="12" spans="1:11" x14ac:dyDescent="0.2">
      <c r="A12" t="s">
        <v>38</v>
      </c>
      <c r="B12" s="3">
        <f t="shared" si="0"/>
        <v>4000000000</v>
      </c>
      <c r="K12">
        <v>40</v>
      </c>
    </row>
    <row r="13" spans="1:11" x14ac:dyDescent="0.2">
      <c r="A13" t="s">
        <v>39</v>
      </c>
      <c r="B13" s="3">
        <f t="shared" si="0"/>
        <v>20000000000</v>
      </c>
      <c r="E13">
        <v>120</v>
      </c>
      <c r="F13">
        <v>80</v>
      </c>
    </row>
    <row r="14" spans="1:11" x14ac:dyDescent="0.2">
      <c r="A14" t="s">
        <v>35</v>
      </c>
      <c r="B14" s="3">
        <f t="shared" si="0"/>
        <v>9000000000</v>
      </c>
      <c r="E14">
        <v>40</v>
      </c>
      <c r="F14">
        <v>50</v>
      </c>
    </row>
    <row r="15" spans="1:11" x14ac:dyDescent="0.2">
      <c r="A15" t="s">
        <v>40</v>
      </c>
      <c r="B15" s="3">
        <f t="shared" si="0"/>
        <v>10000000000</v>
      </c>
      <c r="E15">
        <v>40</v>
      </c>
      <c r="F15">
        <v>60</v>
      </c>
    </row>
    <row r="16" spans="1:11" x14ac:dyDescent="0.2">
      <c r="A16" t="s">
        <v>41</v>
      </c>
      <c r="B16" s="3">
        <f t="shared" si="0"/>
        <v>4000000000</v>
      </c>
      <c r="F16">
        <v>40</v>
      </c>
    </row>
    <row r="17" spans="1:11" x14ac:dyDescent="0.2">
      <c r="A17" t="s">
        <v>42</v>
      </c>
      <c r="B17" s="3">
        <f t="shared" si="0"/>
        <v>24000000000</v>
      </c>
      <c r="E17">
        <v>160</v>
      </c>
      <c r="F17">
        <v>80</v>
      </c>
    </row>
    <row r="18" spans="1:11" x14ac:dyDescent="0.2">
      <c r="A18" t="s">
        <v>43</v>
      </c>
      <c r="B18" s="3">
        <f t="shared" si="0"/>
        <v>1000000000000</v>
      </c>
      <c r="E18">
        <v>1600</v>
      </c>
      <c r="F18">
        <v>3600</v>
      </c>
      <c r="G18">
        <v>2000</v>
      </c>
      <c r="K18">
        <v>2800</v>
      </c>
    </row>
    <row r="19" spans="1:11" x14ac:dyDescent="0.2">
      <c r="A19" t="s">
        <v>44</v>
      </c>
      <c r="B19" s="3">
        <f t="shared" si="0"/>
        <v>1110000000000</v>
      </c>
      <c r="E19">
        <v>1500</v>
      </c>
      <c r="F19">
        <v>200</v>
      </c>
      <c r="G19">
        <v>3800</v>
      </c>
      <c r="H19">
        <v>400</v>
      </c>
      <c r="K19">
        <v>5200</v>
      </c>
    </row>
    <row r="20" spans="1:11" x14ac:dyDescent="0.2">
      <c r="A20" t="s">
        <v>45</v>
      </c>
      <c r="B20" s="3">
        <f t="shared" si="0"/>
        <v>16000000000</v>
      </c>
      <c r="E20">
        <v>120</v>
      </c>
      <c r="F20">
        <v>40</v>
      </c>
    </row>
    <row r="21" spans="1:11" x14ac:dyDescent="0.2">
      <c r="A21" t="s">
        <v>46</v>
      </c>
      <c r="B21" s="3">
        <f t="shared" si="0"/>
        <v>8000000000</v>
      </c>
      <c r="E21">
        <v>40</v>
      </c>
      <c r="K21">
        <v>40</v>
      </c>
    </row>
    <row r="22" spans="1:11" x14ac:dyDescent="0.2">
      <c r="A22" t="s">
        <v>48</v>
      </c>
      <c r="B22" s="5">
        <f t="shared" si="0"/>
        <v>0</v>
      </c>
    </row>
    <row r="23" spans="1:11" x14ac:dyDescent="0.2">
      <c r="A23" t="s">
        <v>49</v>
      </c>
      <c r="B23" s="3">
        <f t="shared" si="0"/>
        <v>30000000000</v>
      </c>
      <c r="E23">
        <v>200</v>
      </c>
      <c r="G23">
        <v>100</v>
      </c>
    </row>
    <row r="24" spans="1:11" x14ac:dyDescent="0.2">
      <c r="A24" t="s">
        <v>50</v>
      </c>
      <c r="B24" s="3">
        <f t="shared" si="0"/>
        <v>30000000000</v>
      </c>
      <c r="E24">
        <v>200</v>
      </c>
      <c r="F24">
        <v>100</v>
      </c>
    </row>
    <row r="25" spans="1:11" x14ac:dyDescent="0.2">
      <c r="A25" t="s">
        <v>51</v>
      </c>
      <c r="B25" s="3">
        <f t="shared" si="0"/>
        <v>16000000000</v>
      </c>
      <c r="E25">
        <v>120</v>
      </c>
      <c r="F25">
        <v>40</v>
      </c>
    </row>
    <row r="26" spans="1:11" x14ac:dyDescent="0.2">
      <c r="A26" t="s">
        <v>52</v>
      </c>
      <c r="B26" s="5">
        <f t="shared" si="0"/>
        <v>0</v>
      </c>
    </row>
    <row r="27" spans="1:11" x14ac:dyDescent="0.2">
      <c r="A27" t="s">
        <v>53</v>
      </c>
      <c r="B27" s="5">
        <f t="shared" si="0"/>
        <v>0</v>
      </c>
    </row>
    <row r="29" spans="1:11" x14ac:dyDescent="0.2">
      <c r="B29" s="5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22" sqref="B22"/>
    </sheetView>
  </sheetViews>
  <sheetFormatPr defaultRowHeight="14.25" x14ac:dyDescent="0.2"/>
  <cols>
    <col min="1" max="1" width="17.25" customWidth="1"/>
    <col min="2" max="2" width="9" style="2"/>
  </cols>
  <sheetData>
    <row r="1" spans="1:12" x14ac:dyDescent="0.2">
      <c r="A1" t="s">
        <v>11</v>
      </c>
      <c r="B1" s="2" t="s">
        <v>94</v>
      </c>
      <c r="C1" t="s">
        <v>1</v>
      </c>
      <c r="D1" t="s">
        <v>2</v>
      </c>
      <c r="E1" t="s">
        <v>7</v>
      </c>
      <c r="F1" t="s">
        <v>9</v>
      </c>
      <c r="G1" t="s">
        <v>3</v>
      </c>
      <c r="H1" t="s">
        <v>5</v>
      </c>
      <c r="I1" t="s">
        <v>4</v>
      </c>
      <c r="J1" t="s">
        <v>6</v>
      </c>
      <c r="K1" t="s">
        <v>8</v>
      </c>
      <c r="L1" t="s">
        <v>16</v>
      </c>
    </row>
    <row r="2" spans="1:12" x14ac:dyDescent="0.2">
      <c r="A2" t="s">
        <v>23</v>
      </c>
      <c r="B2" s="3">
        <f>C2*5000000000+D2*10000000000+(E2+F2+G2+I2+J2+K2+H2)*100000000</f>
        <v>12081999999.999998</v>
      </c>
      <c r="D2">
        <v>1.1399999999999999</v>
      </c>
      <c r="G2">
        <v>1.1399999999999999</v>
      </c>
      <c r="I2">
        <v>5.68</v>
      </c>
    </row>
    <row r="3" spans="1:12" x14ac:dyDescent="0.2">
      <c r="A3" t="s">
        <v>24</v>
      </c>
      <c r="B3" s="5">
        <f t="shared" ref="B3:B25" si="0">C3*5000000000+D3*10000000000+(E3+F3+G3+I3+J3+K3+H3)*100000000</f>
        <v>0</v>
      </c>
    </row>
    <row r="4" spans="1:12" x14ac:dyDescent="0.2">
      <c r="A4" t="s">
        <v>25</v>
      </c>
      <c r="B4" s="3">
        <f t="shared" si="0"/>
        <v>35000000</v>
      </c>
      <c r="E4">
        <v>0.35</v>
      </c>
    </row>
    <row r="5" spans="1:12" x14ac:dyDescent="0.2">
      <c r="A5" t="s">
        <v>26</v>
      </c>
      <c r="B5" s="3">
        <f t="shared" si="0"/>
        <v>39218000000</v>
      </c>
      <c r="C5">
        <v>7.69</v>
      </c>
      <c r="I5">
        <v>3.84</v>
      </c>
      <c r="J5">
        <v>3.84</v>
      </c>
    </row>
    <row r="6" spans="1:12" x14ac:dyDescent="0.2">
      <c r="A6" t="s">
        <v>27</v>
      </c>
      <c r="B6" s="3">
        <f t="shared" si="0"/>
        <v>179793000000</v>
      </c>
      <c r="D6">
        <v>17.89</v>
      </c>
      <c r="E6">
        <v>8.93</v>
      </c>
    </row>
    <row r="7" spans="1:12" x14ac:dyDescent="0.2">
      <c r="A7" t="s">
        <v>28</v>
      </c>
      <c r="B7" s="3">
        <f t="shared" si="0"/>
        <v>59000000.000000007</v>
      </c>
      <c r="I7">
        <v>0.2</v>
      </c>
      <c r="J7">
        <v>0.39</v>
      </c>
      <c r="L7">
        <v>0.2</v>
      </c>
    </row>
    <row r="8" spans="1:12" x14ac:dyDescent="0.2">
      <c r="A8" t="s">
        <v>29</v>
      </c>
      <c r="B8" s="3">
        <f t="shared" si="0"/>
        <v>7583000000</v>
      </c>
      <c r="C8">
        <v>0.17</v>
      </c>
      <c r="D8">
        <v>0.67</v>
      </c>
      <c r="J8">
        <v>0.33</v>
      </c>
    </row>
    <row r="11" spans="1:12" x14ac:dyDescent="0.2">
      <c r="A11" s="1" t="s">
        <v>61</v>
      </c>
      <c r="B11" s="2" t="s">
        <v>94</v>
      </c>
      <c r="C11" t="s">
        <v>1</v>
      </c>
      <c r="D11" t="s">
        <v>2</v>
      </c>
      <c r="E11" t="s">
        <v>7</v>
      </c>
      <c r="F11" t="s">
        <v>9</v>
      </c>
      <c r="G11" t="s">
        <v>3</v>
      </c>
      <c r="H11" t="s">
        <v>5</v>
      </c>
      <c r="I11" t="s">
        <v>4</v>
      </c>
      <c r="J11" t="s">
        <v>6</v>
      </c>
      <c r="K11" t="s">
        <v>8</v>
      </c>
      <c r="L11" t="s">
        <v>16</v>
      </c>
    </row>
    <row r="12" spans="1:12" x14ac:dyDescent="0.2">
      <c r="A12" t="s">
        <v>68</v>
      </c>
      <c r="B12" s="3">
        <f t="shared" si="0"/>
        <v>12000000000</v>
      </c>
      <c r="E12">
        <v>80</v>
      </c>
      <c r="I12">
        <v>40</v>
      </c>
    </row>
    <row r="13" spans="1:12" x14ac:dyDescent="0.2">
      <c r="A13" t="s">
        <v>69</v>
      </c>
      <c r="B13" s="3">
        <f t="shared" si="0"/>
        <v>10000000000</v>
      </c>
      <c r="E13">
        <v>100</v>
      </c>
    </row>
    <row r="14" spans="1:12" x14ac:dyDescent="0.2">
      <c r="A14" t="s">
        <v>70</v>
      </c>
      <c r="B14" s="5">
        <f t="shared" si="0"/>
        <v>0</v>
      </c>
    </row>
    <row r="15" spans="1:12" x14ac:dyDescent="0.2">
      <c r="A15" t="s">
        <v>71</v>
      </c>
      <c r="B15" s="5">
        <f t="shared" si="0"/>
        <v>0</v>
      </c>
    </row>
    <row r="16" spans="1:12" x14ac:dyDescent="0.2">
      <c r="A16" t="s">
        <v>72</v>
      </c>
      <c r="B16" s="3">
        <f t="shared" si="0"/>
        <v>8000000000</v>
      </c>
      <c r="E16">
        <v>80</v>
      </c>
    </row>
    <row r="17" spans="1:12" x14ac:dyDescent="0.2">
      <c r="A17" t="s">
        <v>73</v>
      </c>
      <c r="B17" s="3">
        <f t="shared" si="0"/>
        <v>4000000000</v>
      </c>
      <c r="J17">
        <v>40</v>
      </c>
    </row>
    <row r="18" spans="1:12" x14ac:dyDescent="0.2">
      <c r="A18" t="s">
        <v>74</v>
      </c>
      <c r="B18" s="5">
        <f t="shared" si="0"/>
        <v>0</v>
      </c>
    </row>
    <row r="19" spans="1:12" x14ac:dyDescent="0.2">
      <c r="A19" t="s">
        <v>75</v>
      </c>
      <c r="B19" s="5">
        <f t="shared" si="0"/>
        <v>0</v>
      </c>
    </row>
    <row r="20" spans="1:12" x14ac:dyDescent="0.2">
      <c r="A20" t="s">
        <v>76</v>
      </c>
      <c r="B20" s="5">
        <f t="shared" si="0"/>
        <v>0</v>
      </c>
    </row>
    <row r="21" spans="1:12" x14ac:dyDescent="0.2">
      <c r="A21" t="s">
        <v>77</v>
      </c>
      <c r="B21" s="3">
        <f t="shared" si="0"/>
        <v>12000000000</v>
      </c>
      <c r="E21">
        <v>120</v>
      </c>
    </row>
    <row r="22" spans="1:12" x14ac:dyDescent="0.2">
      <c r="A22" t="s">
        <v>78</v>
      </c>
      <c r="B22" s="5">
        <f t="shared" si="0"/>
        <v>0</v>
      </c>
    </row>
    <row r="23" spans="1:12" x14ac:dyDescent="0.2">
      <c r="A23" t="s">
        <v>79</v>
      </c>
      <c r="B23" s="3">
        <f t="shared" si="0"/>
        <v>92000000000</v>
      </c>
      <c r="E23">
        <v>880</v>
      </c>
      <c r="F23">
        <v>40</v>
      </c>
      <c r="L23">
        <v>40</v>
      </c>
    </row>
    <row r="24" spans="1:12" x14ac:dyDescent="0.2">
      <c r="A24" t="s">
        <v>80</v>
      </c>
      <c r="B24" s="3">
        <f t="shared" si="0"/>
        <v>8000000000</v>
      </c>
      <c r="K24">
        <v>80</v>
      </c>
    </row>
    <row r="25" spans="1:12" x14ac:dyDescent="0.2">
      <c r="A25" t="s">
        <v>81</v>
      </c>
      <c r="B25" s="3">
        <f t="shared" si="0"/>
        <v>24000000000</v>
      </c>
      <c r="E25">
        <v>240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B3" sqref="B3"/>
    </sheetView>
  </sheetViews>
  <sheetFormatPr defaultRowHeight="14.25" x14ac:dyDescent="0.2"/>
  <cols>
    <col min="1" max="1" width="18.125" customWidth="1"/>
    <col min="2" max="2" width="9" style="2"/>
  </cols>
  <sheetData>
    <row r="1" spans="1:12" x14ac:dyDescent="0.2">
      <c r="A1" t="s">
        <v>11</v>
      </c>
      <c r="B1" s="2" t="s">
        <v>94</v>
      </c>
      <c r="C1" t="s">
        <v>1</v>
      </c>
      <c r="D1" t="s">
        <v>2</v>
      </c>
      <c r="E1" t="s">
        <v>7</v>
      </c>
      <c r="F1" t="s">
        <v>9</v>
      </c>
      <c r="G1" t="s">
        <v>3</v>
      </c>
      <c r="H1" t="s">
        <v>5</v>
      </c>
      <c r="I1" t="s">
        <v>4</v>
      </c>
      <c r="J1" t="s">
        <v>6</v>
      </c>
      <c r="K1" t="s">
        <v>8</v>
      </c>
      <c r="L1" t="s">
        <v>16</v>
      </c>
    </row>
    <row r="2" spans="1:12" x14ac:dyDescent="0.2">
      <c r="A2" t="s">
        <v>30</v>
      </c>
      <c r="B2" s="4">
        <f>C2*5000000000+D2*10000000000+(E2+F2+G2+I2+J2+K2+H2)*100000000</f>
        <v>14381000000</v>
      </c>
      <c r="D2">
        <v>1.41</v>
      </c>
      <c r="E2">
        <v>2.81</v>
      </c>
    </row>
    <row r="3" spans="1:12" x14ac:dyDescent="0.2">
      <c r="A3" t="s">
        <v>31</v>
      </c>
      <c r="B3" s="4">
        <f t="shared" ref="B3:B13" si="0">C3*5000000000+D3*10000000000+(E3+F3+G3+I3+J3+K3+H3)*100000000</f>
        <v>384000000</v>
      </c>
      <c r="E3">
        <v>3.84</v>
      </c>
    </row>
    <row r="4" spans="1:12" x14ac:dyDescent="0.2">
      <c r="A4" t="s">
        <v>32</v>
      </c>
      <c r="B4" s="4">
        <f t="shared" si="0"/>
        <v>62000000</v>
      </c>
      <c r="E4">
        <v>0.62</v>
      </c>
    </row>
    <row r="6" spans="1:12" x14ac:dyDescent="0.2">
      <c r="A6" s="1" t="s">
        <v>61</v>
      </c>
      <c r="B6" s="2" t="s">
        <v>94</v>
      </c>
      <c r="C6" t="s">
        <v>1</v>
      </c>
      <c r="D6" t="s">
        <v>2</v>
      </c>
      <c r="E6" t="s">
        <v>7</v>
      </c>
      <c r="F6" t="s">
        <v>9</v>
      </c>
      <c r="G6" t="s">
        <v>3</v>
      </c>
      <c r="H6" t="s">
        <v>5</v>
      </c>
      <c r="I6" t="s">
        <v>4</v>
      </c>
      <c r="J6" t="s">
        <v>6</v>
      </c>
      <c r="K6" t="s">
        <v>8</v>
      </c>
      <c r="L6" t="s">
        <v>16</v>
      </c>
    </row>
    <row r="7" spans="1:12" x14ac:dyDescent="0.2">
      <c r="A7" t="s">
        <v>82</v>
      </c>
      <c r="B7" s="2">
        <f t="shared" si="0"/>
        <v>60000000000</v>
      </c>
      <c r="E7">
        <v>600</v>
      </c>
    </row>
    <row r="8" spans="1:12" x14ac:dyDescent="0.2">
      <c r="A8" t="s">
        <v>83</v>
      </c>
      <c r="B8" s="2">
        <f t="shared" si="0"/>
        <v>40000000000</v>
      </c>
      <c r="E8">
        <v>400</v>
      </c>
    </row>
    <row r="9" spans="1:12" x14ac:dyDescent="0.2">
      <c r="A9" t="s">
        <v>84</v>
      </c>
      <c r="B9" s="2">
        <f t="shared" si="0"/>
        <v>10000000000</v>
      </c>
      <c r="E9">
        <v>100</v>
      </c>
    </row>
    <row r="10" spans="1:12" x14ac:dyDescent="0.2">
      <c r="A10" t="s">
        <v>85</v>
      </c>
      <c r="B10" s="2">
        <f t="shared" si="0"/>
        <v>50000000000</v>
      </c>
      <c r="E10">
        <v>500</v>
      </c>
    </row>
    <row r="11" spans="1:12" x14ac:dyDescent="0.2">
      <c r="A11" t="s">
        <v>86</v>
      </c>
      <c r="B11" s="2">
        <f t="shared" si="0"/>
        <v>8000000000</v>
      </c>
      <c r="E11">
        <v>80</v>
      </c>
    </row>
    <row r="12" spans="1:12" x14ac:dyDescent="0.2">
      <c r="A12" t="s">
        <v>87</v>
      </c>
      <c r="B12" s="2">
        <f t="shared" si="0"/>
        <v>12000000000</v>
      </c>
      <c r="E12">
        <v>120</v>
      </c>
    </row>
    <row r="13" spans="1:12" x14ac:dyDescent="0.2">
      <c r="A13" t="s">
        <v>88</v>
      </c>
      <c r="B13" s="2">
        <f t="shared" si="0"/>
        <v>4000000000</v>
      </c>
      <c r="E13">
        <v>40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B10" sqref="B10"/>
    </sheetView>
  </sheetViews>
  <sheetFormatPr defaultRowHeight="14.25" x14ac:dyDescent="0.2"/>
  <cols>
    <col min="1" max="1" width="15.375" customWidth="1"/>
    <col min="2" max="2" width="11.625" style="2" bestFit="1" customWidth="1"/>
  </cols>
  <sheetData>
    <row r="1" spans="1:12" x14ac:dyDescent="0.2">
      <c r="A1" t="s">
        <v>11</v>
      </c>
      <c r="B1" s="2" t="s">
        <v>94</v>
      </c>
      <c r="C1" t="s">
        <v>1</v>
      </c>
      <c r="D1" t="s">
        <v>2</v>
      </c>
      <c r="E1" t="s">
        <v>7</v>
      </c>
      <c r="F1" t="s">
        <v>9</v>
      </c>
      <c r="G1" t="s">
        <v>3</v>
      </c>
      <c r="H1" t="s">
        <v>5</v>
      </c>
      <c r="I1" t="s">
        <v>4</v>
      </c>
      <c r="J1" t="s">
        <v>6</v>
      </c>
      <c r="K1" t="s">
        <v>8</v>
      </c>
      <c r="L1" t="s">
        <v>16</v>
      </c>
    </row>
    <row r="2" spans="1:12" x14ac:dyDescent="0.2">
      <c r="A2" t="s">
        <v>33</v>
      </c>
      <c r="B2" s="4">
        <f>C2*5000000000+D2*10000000000+(E2+F2+G2+I2+J2+K2+H2)*100000000</f>
        <v>4400000000</v>
      </c>
      <c r="D2">
        <v>0.44</v>
      </c>
    </row>
    <row r="3" spans="1:12" x14ac:dyDescent="0.2">
      <c r="A3" t="s">
        <v>34</v>
      </c>
      <c r="B3" s="4">
        <f t="shared" ref="B3:B11" si="0">C3*5000000000+D3*10000000000+(E3+F3+G3+I3+J3+K3+H3)*100000000</f>
        <v>36158000000</v>
      </c>
      <c r="D3">
        <v>3.58</v>
      </c>
      <c r="E3">
        <v>1.79</v>
      </c>
      <c r="I3">
        <v>1.79</v>
      </c>
    </row>
    <row r="6" spans="1:12" x14ac:dyDescent="0.2">
      <c r="A6" s="1" t="s">
        <v>61</v>
      </c>
      <c r="B6" s="2" t="s">
        <v>94</v>
      </c>
      <c r="C6" t="s">
        <v>1</v>
      </c>
      <c r="D6" t="s">
        <v>2</v>
      </c>
      <c r="E6" t="s">
        <v>7</v>
      </c>
      <c r="F6" t="s">
        <v>9</v>
      </c>
      <c r="G6" t="s">
        <v>3</v>
      </c>
      <c r="H6" t="s">
        <v>5</v>
      </c>
      <c r="I6" t="s">
        <v>4</v>
      </c>
      <c r="J6" t="s">
        <v>6</v>
      </c>
      <c r="K6" t="s">
        <v>8</v>
      </c>
      <c r="L6" t="s">
        <v>16</v>
      </c>
    </row>
    <row r="7" spans="1:12" x14ac:dyDescent="0.2">
      <c r="A7" t="s">
        <v>89</v>
      </c>
      <c r="B7" s="4">
        <f t="shared" si="0"/>
        <v>4000000000</v>
      </c>
      <c r="J7">
        <v>40</v>
      </c>
    </row>
    <row r="8" spans="1:12" x14ac:dyDescent="0.2">
      <c r="A8" t="s">
        <v>90</v>
      </c>
      <c r="B8" s="5">
        <v>0</v>
      </c>
    </row>
    <row r="9" spans="1:12" x14ac:dyDescent="0.2">
      <c r="A9" t="s">
        <v>91</v>
      </c>
      <c r="B9" s="4">
        <f t="shared" si="0"/>
        <v>8000000000</v>
      </c>
      <c r="K9">
        <v>80</v>
      </c>
    </row>
    <row r="10" spans="1:12" x14ac:dyDescent="0.2">
      <c r="A10" t="s">
        <v>92</v>
      </c>
      <c r="B10" s="5">
        <f t="shared" si="0"/>
        <v>0</v>
      </c>
    </row>
    <row r="11" spans="1:12" x14ac:dyDescent="0.2">
      <c r="A11" t="s">
        <v>93</v>
      </c>
      <c r="B11" s="4">
        <f t="shared" si="0"/>
        <v>4000000000</v>
      </c>
      <c r="F11">
        <v>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sqref="A1:XFD1"/>
    </sheetView>
  </sheetViews>
  <sheetFormatPr defaultRowHeight="14.25" x14ac:dyDescent="0.2"/>
  <sheetData>
    <row r="1" spans="1:11" x14ac:dyDescent="0.2">
      <c r="A1" t="s">
        <v>47</v>
      </c>
      <c r="B1" s="2" t="s">
        <v>94</v>
      </c>
      <c r="C1" t="s">
        <v>1</v>
      </c>
      <c r="D1" t="s">
        <v>2</v>
      </c>
      <c r="E1" t="s">
        <v>7</v>
      </c>
      <c r="F1" t="s">
        <v>9</v>
      </c>
      <c r="G1" t="s">
        <v>3</v>
      </c>
      <c r="H1" t="s">
        <v>5</v>
      </c>
      <c r="I1" t="s">
        <v>4</v>
      </c>
      <c r="J1" t="s">
        <v>6</v>
      </c>
      <c r="K1" t="s">
        <v>8</v>
      </c>
    </row>
    <row r="2" spans="1:11" x14ac:dyDescent="0.2">
      <c r="A2" t="s">
        <v>95</v>
      </c>
      <c r="B2" s="3"/>
      <c r="J2">
        <v>200</v>
      </c>
    </row>
    <row r="3" spans="1:11" x14ac:dyDescent="0.2">
      <c r="A3" t="s">
        <v>96</v>
      </c>
      <c r="B3" s="5"/>
      <c r="E3">
        <v>400</v>
      </c>
    </row>
    <row r="4" spans="1:11" x14ac:dyDescent="0.2">
      <c r="A4" t="s">
        <v>97</v>
      </c>
      <c r="B4" s="3"/>
      <c r="E4">
        <v>200</v>
      </c>
    </row>
    <row r="5" spans="1:11" x14ac:dyDescent="0.2">
      <c r="A5" t="s">
        <v>98</v>
      </c>
      <c r="B5" s="3"/>
      <c r="E5">
        <v>40</v>
      </c>
    </row>
    <row r="6" spans="1:11" x14ac:dyDescent="0.2">
      <c r="A6" t="s">
        <v>99</v>
      </c>
      <c r="B6" s="3"/>
      <c r="E6">
        <v>40</v>
      </c>
    </row>
    <row r="7" spans="1:11" x14ac:dyDescent="0.2">
      <c r="A7" t="s">
        <v>100</v>
      </c>
      <c r="B7" s="3"/>
      <c r="F7">
        <v>40</v>
      </c>
    </row>
    <row r="8" spans="1:11" x14ac:dyDescent="0.2">
      <c r="A8" t="s">
        <v>101</v>
      </c>
      <c r="B8" s="3"/>
      <c r="E8">
        <v>200</v>
      </c>
      <c r="K8">
        <v>200</v>
      </c>
    </row>
    <row r="9" spans="1:11" x14ac:dyDescent="0.2">
      <c r="A9" t="s">
        <v>102</v>
      </c>
      <c r="B9" s="3"/>
    </row>
    <row r="10" spans="1:11" x14ac:dyDescent="0.2">
      <c r="A10" t="s">
        <v>103</v>
      </c>
      <c r="B10" s="3"/>
    </row>
    <row r="11" spans="1:11" x14ac:dyDescent="0.2">
      <c r="A11" t="s">
        <v>104</v>
      </c>
      <c r="B11" s="3"/>
    </row>
    <row r="12" spans="1:11" x14ac:dyDescent="0.2">
      <c r="A12" t="s">
        <v>105</v>
      </c>
      <c r="B12" s="3"/>
      <c r="H12">
        <v>40</v>
      </c>
    </row>
    <row r="13" spans="1:11" x14ac:dyDescent="0.2">
      <c r="A13" t="s">
        <v>106</v>
      </c>
      <c r="B13" s="3"/>
      <c r="E13">
        <v>300</v>
      </c>
    </row>
    <row r="14" spans="1:11" x14ac:dyDescent="0.2">
      <c r="A14" t="s">
        <v>107</v>
      </c>
      <c r="B14" s="5"/>
      <c r="E14">
        <v>200</v>
      </c>
    </row>
    <row r="15" spans="1:11" x14ac:dyDescent="0.2">
      <c r="A15" t="s">
        <v>108</v>
      </c>
      <c r="B15" s="3"/>
      <c r="K15">
        <v>100</v>
      </c>
    </row>
    <row r="16" spans="1:11" x14ac:dyDescent="0.2">
      <c r="A16" t="s">
        <v>109</v>
      </c>
      <c r="B16" s="3"/>
    </row>
    <row r="17" spans="2:2" x14ac:dyDescent="0.2">
      <c r="B17" s="3"/>
    </row>
    <row r="18" spans="2:2" x14ac:dyDescent="0.2">
      <c r="B18" s="5"/>
    </row>
    <row r="19" spans="2:2" x14ac:dyDescent="0.2">
      <c r="B19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XFD1"/>
    </sheetView>
  </sheetViews>
  <sheetFormatPr defaultRowHeight="14.25" x14ac:dyDescent="0.2"/>
  <sheetData>
    <row r="1" spans="1:11" x14ac:dyDescent="0.2">
      <c r="A1" t="s">
        <v>47</v>
      </c>
      <c r="B1" s="2" t="s">
        <v>94</v>
      </c>
      <c r="C1" t="s">
        <v>1</v>
      </c>
      <c r="D1" t="s">
        <v>2</v>
      </c>
      <c r="E1" t="s">
        <v>7</v>
      </c>
      <c r="F1" t="s">
        <v>9</v>
      </c>
      <c r="G1" t="s">
        <v>3</v>
      </c>
      <c r="H1" t="s">
        <v>5</v>
      </c>
      <c r="I1" t="s">
        <v>4</v>
      </c>
      <c r="J1" t="s">
        <v>6</v>
      </c>
      <c r="K1" t="s">
        <v>8</v>
      </c>
    </row>
    <row r="2" spans="1:11" x14ac:dyDescent="0.2">
      <c r="A2" t="s">
        <v>110</v>
      </c>
      <c r="E2">
        <v>200</v>
      </c>
      <c r="K2">
        <v>320</v>
      </c>
    </row>
    <row r="3" spans="1:11" x14ac:dyDescent="0.2">
      <c r="A3" t="s">
        <v>111</v>
      </c>
      <c r="E3">
        <v>320</v>
      </c>
      <c r="K3">
        <v>80</v>
      </c>
    </row>
    <row r="4" spans="1:11" x14ac:dyDescent="0.2">
      <c r="A4" t="s">
        <v>112</v>
      </c>
    </row>
    <row r="5" spans="1:11" x14ac:dyDescent="0.2">
      <c r="A5" t="s">
        <v>113</v>
      </c>
    </row>
    <row r="6" spans="1:11" x14ac:dyDescent="0.2">
      <c r="A6" t="s">
        <v>114</v>
      </c>
    </row>
    <row r="7" spans="1:11" x14ac:dyDescent="0.2">
      <c r="A7" t="s">
        <v>115</v>
      </c>
      <c r="E7">
        <v>560</v>
      </c>
      <c r="F7">
        <v>80</v>
      </c>
      <c r="G7">
        <v>960</v>
      </c>
      <c r="K7">
        <v>160</v>
      </c>
    </row>
    <row r="8" spans="1:11" x14ac:dyDescent="0.2">
      <c r="A8" t="s">
        <v>116</v>
      </c>
      <c r="C8">
        <v>40</v>
      </c>
      <c r="K8">
        <v>40</v>
      </c>
    </row>
    <row r="9" spans="1:11" x14ac:dyDescent="0.2">
      <c r="A9" t="s">
        <v>117</v>
      </c>
    </row>
    <row r="10" spans="1:11" x14ac:dyDescent="0.2">
      <c r="A10" t="s">
        <v>118</v>
      </c>
      <c r="E10">
        <v>200</v>
      </c>
      <c r="K10">
        <v>80</v>
      </c>
    </row>
    <row r="11" spans="1:11" x14ac:dyDescent="0.2">
      <c r="A11" t="s">
        <v>119</v>
      </c>
      <c r="E11">
        <v>400</v>
      </c>
    </row>
    <row r="12" spans="1:11" x14ac:dyDescent="0.2">
      <c r="A12" t="s">
        <v>120</v>
      </c>
      <c r="E12">
        <v>80</v>
      </c>
    </row>
    <row r="13" spans="1:11" x14ac:dyDescent="0.2">
      <c r="A13" t="s">
        <v>121</v>
      </c>
    </row>
    <row r="14" spans="1:11" x14ac:dyDescent="0.2">
      <c r="A14" t="s">
        <v>122</v>
      </c>
    </row>
    <row r="15" spans="1:11" x14ac:dyDescent="0.2">
      <c r="A15" t="s">
        <v>123</v>
      </c>
    </row>
    <row r="16" spans="1:11" x14ac:dyDescent="0.2">
      <c r="A16" t="s">
        <v>124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sqref="A1:XFD1"/>
    </sheetView>
  </sheetViews>
  <sheetFormatPr defaultRowHeight="14.25" x14ac:dyDescent="0.2"/>
  <sheetData>
    <row r="1" spans="1:11" x14ac:dyDescent="0.2">
      <c r="A1" t="s">
        <v>47</v>
      </c>
      <c r="B1" s="2" t="s">
        <v>94</v>
      </c>
      <c r="C1" t="s">
        <v>1</v>
      </c>
      <c r="D1" t="s">
        <v>2</v>
      </c>
      <c r="E1" t="s">
        <v>7</v>
      </c>
      <c r="F1" t="s">
        <v>9</v>
      </c>
      <c r="G1" t="s">
        <v>3</v>
      </c>
      <c r="H1" t="s">
        <v>5</v>
      </c>
      <c r="I1" t="s">
        <v>4</v>
      </c>
      <c r="J1" t="s">
        <v>6</v>
      </c>
      <c r="K1" t="s">
        <v>8</v>
      </c>
    </row>
    <row r="2" spans="1:11" x14ac:dyDescent="0.2">
      <c r="A2" t="s">
        <v>125</v>
      </c>
      <c r="D2">
        <v>40</v>
      </c>
    </row>
    <row r="3" spans="1:11" x14ac:dyDescent="0.2">
      <c r="A3" t="s">
        <v>126</v>
      </c>
    </row>
    <row r="4" spans="1:11" x14ac:dyDescent="0.2">
      <c r="A4" t="s">
        <v>127</v>
      </c>
      <c r="F4">
        <v>80</v>
      </c>
    </row>
    <row r="5" spans="1:11" x14ac:dyDescent="0.2">
      <c r="A5" t="s">
        <v>128</v>
      </c>
    </row>
    <row r="6" spans="1:11" x14ac:dyDescent="0.2">
      <c r="A6" t="s">
        <v>129</v>
      </c>
    </row>
    <row r="7" spans="1:11" x14ac:dyDescent="0.2">
      <c r="A7" t="s">
        <v>130</v>
      </c>
    </row>
    <row r="8" spans="1:11" x14ac:dyDescent="0.2">
      <c r="A8" t="s">
        <v>131</v>
      </c>
    </row>
    <row r="9" spans="1:11" x14ac:dyDescent="0.2">
      <c r="A9" t="s">
        <v>132</v>
      </c>
    </row>
    <row r="10" spans="1:11" x14ac:dyDescent="0.2">
      <c r="A10" t="s">
        <v>133</v>
      </c>
    </row>
    <row r="11" spans="1:11" x14ac:dyDescent="0.2">
      <c r="A11" t="s">
        <v>134</v>
      </c>
    </row>
    <row r="12" spans="1:11" x14ac:dyDescent="0.2">
      <c r="A12" t="s">
        <v>135</v>
      </c>
    </row>
    <row r="13" spans="1:11" x14ac:dyDescent="0.2">
      <c r="A13" t="s">
        <v>136</v>
      </c>
      <c r="E13">
        <v>200</v>
      </c>
      <c r="H13">
        <v>160</v>
      </c>
      <c r="K13">
        <v>120</v>
      </c>
    </row>
    <row r="14" spans="1:11" x14ac:dyDescent="0.2">
      <c r="A14" t="s">
        <v>137</v>
      </c>
    </row>
    <row r="15" spans="1:11" x14ac:dyDescent="0.2">
      <c r="A15" t="s">
        <v>138</v>
      </c>
    </row>
    <row r="16" spans="1:11" x14ac:dyDescent="0.2">
      <c r="A16" t="s">
        <v>139</v>
      </c>
      <c r="F16">
        <v>40</v>
      </c>
    </row>
    <row r="17" spans="1:6" x14ac:dyDescent="0.2">
      <c r="A17" t="s">
        <v>140</v>
      </c>
    </row>
    <row r="18" spans="1:6" x14ac:dyDescent="0.2">
      <c r="A18" t="s">
        <v>141</v>
      </c>
      <c r="E18">
        <v>120</v>
      </c>
      <c r="F18">
        <v>40</v>
      </c>
    </row>
    <row r="19" spans="1:6" x14ac:dyDescent="0.2">
      <c r="A19" t="s">
        <v>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sqref="A1:XFD1"/>
    </sheetView>
  </sheetViews>
  <sheetFormatPr defaultRowHeight="14.25" x14ac:dyDescent="0.2"/>
  <sheetData>
    <row r="1" spans="1:11" x14ac:dyDescent="0.2">
      <c r="A1" t="s">
        <v>47</v>
      </c>
      <c r="B1" s="2" t="s">
        <v>94</v>
      </c>
      <c r="C1" t="s">
        <v>1</v>
      </c>
      <c r="D1" t="s">
        <v>2</v>
      </c>
      <c r="E1" t="s">
        <v>7</v>
      </c>
      <c r="F1" t="s">
        <v>9</v>
      </c>
      <c r="G1" t="s">
        <v>3</v>
      </c>
      <c r="H1" t="s">
        <v>5</v>
      </c>
      <c r="I1" t="s">
        <v>4</v>
      </c>
      <c r="J1" t="s">
        <v>6</v>
      </c>
      <c r="K1" t="s">
        <v>8</v>
      </c>
    </row>
    <row r="2" spans="1:11" x14ac:dyDescent="0.2">
      <c r="A2" t="s">
        <v>143</v>
      </c>
    </row>
    <row r="3" spans="1:11" x14ac:dyDescent="0.2">
      <c r="A3" t="s">
        <v>144</v>
      </c>
    </row>
    <row r="4" spans="1:11" x14ac:dyDescent="0.2">
      <c r="A4" t="s">
        <v>145</v>
      </c>
    </row>
    <row r="5" spans="1:11" x14ac:dyDescent="0.2">
      <c r="A5" t="s">
        <v>146</v>
      </c>
      <c r="C5">
        <v>40</v>
      </c>
    </row>
    <row r="6" spans="1:11" x14ac:dyDescent="0.2">
      <c r="A6" t="s">
        <v>147</v>
      </c>
    </row>
    <row r="7" spans="1:11" x14ac:dyDescent="0.2">
      <c r="A7" t="s">
        <v>148</v>
      </c>
    </row>
    <row r="8" spans="1:11" x14ac:dyDescent="0.2">
      <c r="A8" t="s">
        <v>149</v>
      </c>
    </row>
    <row r="9" spans="1:11" x14ac:dyDescent="0.2">
      <c r="A9" t="s">
        <v>150</v>
      </c>
      <c r="E9">
        <v>120</v>
      </c>
      <c r="F9">
        <v>40</v>
      </c>
    </row>
    <row r="10" spans="1:11" x14ac:dyDescent="0.2">
      <c r="A10" t="s">
        <v>151</v>
      </c>
      <c r="E10">
        <v>80</v>
      </c>
    </row>
    <row r="11" spans="1:11" x14ac:dyDescent="0.2">
      <c r="A11" t="s">
        <v>152</v>
      </c>
      <c r="F11">
        <v>40</v>
      </c>
    </row>
    <row r="12" spans="1:11" x14ac:dyDescent="0.2">
      <c r="A12" t="s">
        <v>153</v>
      </c>
    </row>
    <row r="13" spans="1:11" x14ac:dyDescent="0.2">
      <c r="A13" t="s">
        <v>154</v>
      </c>
    </row>
    <row r="14" spans="1:11" x14ac:dyDescent="0.2">
      <c r="A14" t="s">
        <v>155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sqref="A1:XFD1"/>
    </sheetView>
  </sheetViews>
  <sheetFormatPr defaultRowHeight="14.25" x14ac:dyDescent="0.2"/>
  <sheetData>
    <row r="1" spans="1:11" x14ac:dyDescent="0.2">
      <c r="A1" t="s">
        <v>47</v>
      </c>
      <c r="B1" s="2" t="s">
        <v>94</v>
      </c>
      <c r="C1" t="s">
        <v>1</v>
      </c>
      <c r="D1" t="s">
        <v>2</v>
      </c>
      <c r="E1" t="s">
        <v>7</v>
      </c>
      <c r="F1" t="s">
        <v>9</v>
      </c>
      <c r="G1" t="s">
        <v>3</v>
      </c>
      <c r="H1" t="s">
        <v>5</v>
      </c>
      <c r="I1" t="s">
        <v>4</v>
      </c>
      <c r="J1" t="s">
        <v>6</v>
      </c>
      <c r="K1" t="s">
        <v>8</v>
      </c>
    </row>
    <row r="2" spans="1:11" x14ac:dyDescent="0.2">
      <c r="A2" t="s">
        <v>156</v>
      </c>
      <c r="E2">
        <v>80</v>
      </c>
    </row>
    <row r="3" spans="1:11" x14ac:dyDescent="0.2">
      <c r="A3" t="s">
        <v>157</v>
      </c>
    </row>
    <row r="4" spans="1:11" x14ac:dyDescent="0.2">
      <c r="A4" t="s">
        <v>158</v>
      </c>
    </row>
    <row r="5" spans="1:11" x14ac:dyDescent="0.2">
      <c r="A5" t="s">
        <v>159</v>
      </c>
    </row>
    <row r="6" spans="1:11" x14ac:dyDescent="0.2">
      <c r="A6" t="s">
        <v>160</v>
      </c>
    </row>
    <row r="7" spans="1:11" x14ac:dyDescent="0.2">
      <c r="A7" t="s">
        <v>161</v>
      </c>
    </row>
    <row r="8" spans="1:11" x14ac:dyDescent="0.2">
      <c r="A8" t="s">
        <v>162</v>
      </c>
      <c r="E8">
        <v>40</v>
      </c>
      <c r="F8">
        <v>40</v>
      </c>
      <c r="G8">
        <v>120</v>
      </c>
      <c r="K8">
        <v>80</v>
      </c>
    </row>
    <row r="9" spans="1:11" x14ac:dyDescent="0.2">
      <c r="A9" t="s">
        <v>163</v>
      </c>
      <c r="F9">
        <v>80</v>
      </c>
    </row>
    <row r="10" spans="1:11" x14ac:dyDescent="0.2">
      <c r="A10" t="s">
        <v>164</v>
      </c>
    </row>
    <row r="11" spans="1:11" x14ac:dyDescent="0.2">
      <c r="A11" t="s">
        <v>165</v>
      </c>
    </row>
    <row r="12" spans="1:11" x14ac:dyDescent="0.2">
      <c r="A12" t="s">
        <v>166</v>
      </c>
      <c r="E12">
        <v>40</v>
      </c>
    </row>
    <row r="13" spans="1:11" x14ac:dyDescent="0.2">
      <c r="A13" t="s">
        <v>167</v>
      </c>
    </row>
    <row r="14" spans="1:11" x14ac:dyDescent="0.2">
      <c r="A14" t="s">
        <v>168</v>
      </c>
      <c r="F14">
        <v>40</v>
      </c>
    </row>
    <row r="15" spans="1:11" x14ac:dyDescent="0.2">
      <c r="A15" t="s">
        <v>169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15" sqref="A15"/>
    </sheetView>
  </sheetViews>
  <sheetFormatPr defaultRowHeight="14.25" x14ac:dyDescent="0.2"/>
  <sheetData>
    <row r="1" spans="1:11" x14ac:dyDescent="0.2">
      <c r="A1" t="s">
        <v>47</v>
      </c>
      <c r="B1" s="2" t="s">
        <v>94</v>
      </c>
      <c r="C1" t="s">
        <v>1</v>
      </c>
      <c r="D1" t="s">
        <v>2</v>
      </c>
      <c r="E1" t="s">
        <v>7</v>
      </c>
      <c r="F1" t="s">
        <v>9</v>
      </c>
      <c r="G1" t="s">
        <v>3</v>
      </c>
      <c r="H1" t="s">
        <v>5</v>
      </c>
      <c r="I1" t="s">
        <v>4</v>
      </c>
      <c r="J1" t="s">
        <v>6</v>
      </c>
      <c r="K1" t="s">
        <v>8</v>
      </c>
    </row>
    <row r="2" spans="1:11" x14ac:dyDescent="0.2">
      <c r="A2" t="s">
        <v>170</v>
      </c>
      <c r="E2">
        <v>40</v>
      </c>
      <c r="G2">
        <v>240</v>
      </c>
    </row>
    <row r="3" spans="1:11" x14ac:dyDescent="0.2">
      <c r="A3" t="s">
        <v>171</v>
      </c>
      <c r="E3">
        <v>40</v>
      </c>
    </row>
    <row r="4" spans="1:11" x14ac:dyDescent="0.2">
      <c r="A4" t="s">
        <v>172</v>
      </c>
      <c r="F4">
        <v>40</v>
      </c>
      <c r="H4">
        <v>80</v>
      </c>
    </row>
    <row r="5" spans="1:11" x14ac:dyDescent="0.2">
      <c r="A5" t="s">
        <v>173</v>
      </c>
    </row>
    <row r="6" spans="1:11" x14ac:dyDescent="0.2">
      <c r="A6" t="s">
        <v>174</v>
      </c>
      <c r="E6">
        <v>160</v>
      </c>
      <c r="F6">
        <v>40</v>
      </c>
    </row>
    <row r="7" spans="1:11" x14ac:dyDescent="0.2">
      <c r="A7" t="s">
        <v>175</v>
      </c>
      <c r="E7">
        <v>40</v>
      </c>
    </row>
    <row r="8" spans="1:11" x14ac:dyDescent="0.2">
      <c r="A8" t="s">
        <v>176</v>
      </c>
    </row>
    <row r="9" spans="1:11" x14ac:dyDescent="0.2">
      <c r="A9" t="s">
        <v>177</v>
      </c>
    </row>
    <row r="10" spans="1:11" x14ac:dyDescent="0.2">
      <c r="A10" t="s">
        <v>178</v>
      </c>
    </row>
    <row r="11" spans="1:11" x14ac:dyDescent="0.2">
      <c r="A11" t="s">
        <v>179</v>
      </c>
      <c r="F11">
        <v>40</v>
      </c>
    </row>
    <row r="12" spans="1:11" x14ac:dyDescent="0.2">
      <c r="A12" t="s">
        <v>180</v>
      </c>
    </row>
    <row r="13" spans="1:11" x14ac:dyDescent="0.2">
      <c r="A13" t="s">
        <v>181</v>
      </c>
      <c r="F13">
        <v>40</v>
      </c>
      <c r="K13">
        <v>80</v>
      </c>
    </row>
    <row r="14" spans="1:11" x14ac:dyDescent="0.2">
      <c r="A14" t="s">
        <v>182</v>
      </c>
    </row>
    <row r="15" spans="1:11" x14ac:dyDescent="0.2">
      <c r="A15" t="s">
        <v>183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B16" sqref="B16"/>
    </sheetView>
  </sheetViews>
  <sheetFormatPr defaultRowHeight="14.25" x14ac:dyDescent="0.2"/>
  <cols>
    <col min="1" max="1" width="14.25" customWidth="1"/>
    <col min="2" max="2" width="14.25" style="2" customWidth="1"/>
  </cols>
  <sheetData>
    <row r="1" spans="1:12" x14ac:dyDescent="0.2">
      <c r="A1" t="s">
        <v>11</v>
      </c>
      <c r="B1" s="2" t="s">
        <v>94</v>
      </c>
      <c r="C1" t="s">
        <v>1</v>
      </c>
      <c r="D1" t="s">
        <v>2</v>
      </c>
      <c r="E1" t="s">
        <v>7</v>
      </c>
      <c r="F1" t="s">
        <v>9</v>
      </c>
      <c r="G1" t="s">
        <v>3</v>
      </c>
      <c r="H1" t="s">
        <v>5</v>
      </c>
      <c r="I1" t="s">
        <v>4</v>
      </c>
      <c r="J1" t="s">
        <v>6</v>
      </c>
      <c r="K1" t="s">
        <v>8</v>
      </c>
      <c r="L1" t="s">
        <v>16</v>
      </c>
    </row>
    <row r="2" spans="1:12" x14ac:dyDescent="0.2">
      <c r="A2" s="1" t="s">
        <v>15</v>
      </c>
      <c r="B2" s="3">
        <f>C2*5000000000+D2*10000000000+(E2+F2+G2+I2+J2+K2+H2)*100000000</f>
        <v>6760000000</v>
      </c>
      <c r="C2">
        <v>1.3</v>
      </c>
      <c r="E2">
        <v>1.3</v>
      </c>
      <c r="F2">
        <v>1.3</v>
      </c>
      <c r="L2">
        <v>1.3</v>
      </c>
    </row>
    <row r="3" spans="1:12" x14ac:dyDescent="0.2">
      <c r="A3" s="1" t="s">
        <v>17</v>
      </c>
      <c r="B3" s="3">
        <f>C3*5000000000+D3*10000000000+(E3+F3+G3+I3+J3+K3+H3)*100000000</f>
        <v>1313000000</v>
      </c>
      <c r="D3">
        <v>0.13</v>
      </c>
      <c r="J3">
        <v>0.13</v>
      </c>
    </row>
    <row r="4" spans="1:12" x14ac:dyDescent="0.2">
      <c r="A4" s="1" t="s">
        <v>18</v>
      </c>
      <c r="B4" s="3">
        <f t="shared" ref="B4:B24" si="0">C4*5000000000+D4*10000000000+(E4+F4+G4+I4+J4+K4+H4)*100000000</f>
        <v>5915000000</v>
      </c>
      <c r="D4">
        <v>0.57999999999999996</v>
      </c>
      <c r="E4">
        <v>1.1499999999999999</v>
      </c>
    </row>
    <row r="5" spans="1:12" x14ac:dyDescent="0.2">
      <c r="A5" s="1" t="s">
        <v>19</v>
      </c>
      <c r="B5" s="3">
        <f t="shared" si="0"/>
        <v>4481000000</v>
      </c>
      <c r="C5">
        <v>0.17</v>
      </c>
      <c r="D5">
        <v>0.33</v>
      </c>
      <c r="E5">
        <v>2.81</v>
      </c>
      <c r="I5">
        <v>0.33</v>
      </c>
      <c r="J5">
        <v>0.17</v>
      </c>
    </row>
    <row r="6" spans="1:12" x14ac:dyDescent="0.2">
      <c r="A6" s="1" t="s">
        <v>20</v>
      </c>
      <c r="B6" s="3">
        <f t="shared" si="0"/>
        <v>286525000000</v>
      </c>
      <c r="C6">
        <v>57.3</v>
      </c>
      <c r="F6">
        <v>0.25</v>
      </c>
    </row>
    <row r="7" spans="1:12" x14ac:dyDescent="0.2">
      <c r="A7" s="1" t="s">
        <v>21</v>
      </c>
      <c r="B7" s="3">
        <f t="shared" si="0"/>
        <v>457144000000.00006</v>
      </c>
      <c r="C7">
        <v>90.54</v>
      </c>
      <c r="D7">
        <v>0.44</v>
      </c>
      <c r="E7">
        <v>0.44</v>
      </c>
    </row>
    <row r="8" spans="1:12" x14ac:dyDescent="0.2">
      <c r="A8" s="1" t="s">
        <v>22</v>
      </c>
      <c r="B8" s="3">
        <f t="shared" si="0"/>
        <v>202000000</v>
      </c>
      <c r="J8">
        <v>2.02</v>
      </c>
    </row>
    <row r="11" spans="1:12" x14ac:dyDescent="0.2">
      <c r="A11" s="1" t="s">
        <v>61</v>
      </c>
      <c r="B11" s="2" t="s">
        <v>94</v>
      </c>
      <c r="C11" t="s">
        <v>1</v>
      </c>
      <c r="D11" t="s">
        <v>2</v>
      </c>
      <c r="E11" t="s">
        <v>7</v>
      </c>
      <c r="F11" t="s">
        <v>9</v>
      </c>
      <c r="G11" t="s">
        <v>3</v>
      </c>
      <c r="H11" t="s">
        <v>5</v>
      </c>
      <c r="I11" t="s">
        <v>4</v>
      </c>
      <c r="J11" t="s">
        <v>6</v>
      </c>
      <c r="K11" t="s">
        <v>8</v>
      </c>
      <c r="L11" t="s">
        <v>16</v>
      </c>
    </row>
    <row r="12" spans="1:12" x14ac:dyDescent="0.2">
      <c r="A12" t="s">
        <v>54</v>
      </c>
      <c r="B12" s="3">
        <f t="shared" si="0"/>
        <v>400000000000</v>
      </c>
      <c r="D12">
        <v>40</v>
      </c>
    </row>
    <row r="13" spans="1:12" x14ac:dyDescent="0.2">
      <c r="A13" t="s">
        <v>55</v>
      </c>
      <c r="B13" s="5">
        <f t="shared" si="0"/>
        <v>0</v>
      </c>
    </row>
    <row r="14" spans="1:12" x14ac:dyDescent="0.2">
      <c r="A14" t="s">
        <v>56</v>
      </c>
      <c r="B14" s="5">
        <f t="shared" si="0"/>
        <v>0</v>
      </c>
    </row>
    <row r="15" spans="1:12" x14ac:dyDescent="0.2">
      <c r="A15" t="s">
        <v>57</v>
      </c>
      <c r="B15" s="3">
        <f t="shared" si="0"/>
        <v>16000000000</v>
      </c>
      <c r="E15">
        <v>160</v>
      </c>
    </row>
    <row r="16" spans="1:12" x14ac:dyDescent="0.2">
      <c r="A16" t="s">
        <v>58</v>
      </c>
      <c r="B16" s="5">
        <f t="shared" si="0"/>
        <v>0</v>
      </c>
    </row>
    <row r="17" spans="1:7" x14ac:dyDescent="0.2">
      <c r="A17" t="s">
        <v>59</v>
      </c>
      <c r="B17" s="3">
        <f t="shared" si="0"/>
        <v>12000000000</v>
      </c>
      <c r="E17">
        <v>120</v>
      </c>
    </row>
    <row r="18" spans="1:7" x14ac:dyDescent="0.2">
      <c r="A18" t="s">
        <v>60</v>
      </c>
      <c r="B18" s="3">
        <f t="shared" si="0"/>
        <v>200000000000</v>
      </c>
      <c r="C18">
        <v>40</v>
      </c>
    </row>
    <row r="19" spans="1:7" x14ac:dyDescent="0.2">
      <c r="A19" t="s">
        <v>62</v>
      </c>
      <c r="B19" s="3">
        <f t="shared" si="0"/>
        <v>8000000000</v>
      </c>
      <c r="G19">
        <v>80</v>
      </c>
    </row>
    <row r="20" spans="1:7" x14ac:dyDescent="0.2">
      <c r="A20" t="s">
        <v>63</v>
      </c>
      <c r="B20" s="5">
        <f t="shared" si="0"/>
        <v>0</v>
      </c>
    </row>
    <row r="21" spans="1:7" x14ac:dyDescent="0.2">
      <c r="A21" t="s">
        <v>64</v>
      </c>
      <c r="B21" s="5">
        <f t="shared" si="0"/>
        <v>0</v>
      </c>
    </row>
    <row r="22" spans="1:7" x14ac:dyDescent="0.2">
      <c r="A22" t="s">
        <v>65</v>
      </c>
      <c r="B22" s="5">
        <f t="shared" si="0"/>
        <v>0</v>
      </c>
    </row>
    <row r="23" spans="1:7" x14ac:dyDescent="0.2">
      <c r="A23" t="s">
        <v>66</v>
      </c>
      <c r="B23" s="5">
        <f t="shared" si="0"/>
        <v>0</v>
      </c>
    </row>
    <row r="24" spans="1:7" x14ac:dyDescent="0.2">
      <c r="A24" t="s">
        <v>67</v>
      </c>
      <c r="B24" s="3">
        <f t="shared" si="0"/>
        <v>8000000000</v>
      </c>
      <c r="E24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K01</vt:lpstr>
      <vt:lpstr>K02</vt:lpstr>
      <vt:lpstr>K03</vt:lpstr>
      <vt:lpstr>K04</vt:lpstr>
      <vt:lpstr>K05</vt:lpstr>
      <vt:lpstr>K06</vt:lpstr>
      <vt:lpstr>K07</vt:lpstr>
      <vt:lpstr>Sheet7</vt:lpstr>
      <vt:lpstr>K12</vt:lpstr>
      <vt:lpstr>K13</vt:lpstr>
      <vt:lpstr>K14</vt:lpstr>
      <vt:lpstr>K15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2020-01-02T01:42:29Z</dcterms:modified>
</cp:coreProperties>
</file>